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onash-Boot-camp-course\"/>
    </mc:Choice>
  </mc:AlternateContent>
  <xr:revisionPtr revIDLastSave="0" documentId="13_ncr:1_{58825CF7-FC36-4DA6-B1E1-4003BF24FE8C}" xr6:coauthVersionLast="46" xr6:coauthVersionMax="46" xr10:uidLastSave="{00000000-0000-0000-0000-000000000000}"/>
  <bookViews>
    <workbookView xWindow="-120" yWindow="-120" windowWidth="29040" windowHeight="15840" activeTab="1" xr2:uid="{00000000-000D-0000-FFFF-FFFF00000000}"/>
  </bookViews>
  <sheets>
    <sheet name="Master sheet " sheetId="1" r:id="rId1"/>
    <sheet name="Success &amp; fail mean cal" sheetId="19" r:id="rId2"/>
    <sheet name="Outcomes based on goal" sheetId="18" r:id="rId3"/>
    <sheet name="Pivot chart 2" sheetId="9" r:id="rId4"/>
    <sheet name="Pivot chart 1" sheetId="7" r:id="rId5"/>
    <sheet name="Pivot line chart" sheetId="17" r:id="rId6"/>
  </sheets>
  <definedNames>
    <definedName name="_xlnm._FilterDatabase" localSheetId="0" hidden="1">'Master sheet '!$A$1:$T$4116</definedName>
    <definedName name="_xlnm._FilterDatabase" localSheetId="1" hidden="1">'Success &amp; fail mean cal'!$A$1:$G$1</definedName>
    <definedName name="_xlcn.WorksheetConnection_MastersheetA1T41161" hidden="1">'Master sheet '!$A$1:$T$4116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Master sheet !$A$1:$T$4116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9" l="1"/>
  <c r="H5" i="19"/>
  <c r="H6" i="19"/>
  <c r="H8" i="19"/>
  <c r="H7" i="19"/>
  <c r="H3" i="19"/>
  <c r="G8" i="19"/>
  <c r="G7" i="19"/>
  <c r="G6" i="19"/>
  <c r="G5" i="19"/>
  <c r="G4" i="19"/>
  <c r="G3" i="19"/>
  <c r="D13" i="18"/>
  <c r="D12" i="18"/>
  <c r="D11" i="18"/>
  <c r="D10" i="18"/>
  <c r="D9" i="18"/>
  <c r="D8" i="18"/>
  <c r="D7" i="18"/>
  <c r="D6" i="18"/>
  <c r="D5" i="18"/>
  <c r="D4" i="18"/>
  <c r="D3" i="18"/>
  <c r="D2" i="18"/>
  <c r="C2" i="18"/>
  <c r="C13" i="18"/>
  <c r="B13" i="18"/>
  <c r="C12" i="18"/>
  <c r="B12" i="18"/>
  <c r="C11" i="18"/>
  <c r="B11" i="18"/>
  <c r="C10" i="18"/>
  <c r="B10" i="18"/>
  <c r="C9" i="18"/>
  <c r="B9" i="18"/>
  <c r="E9" i="18" s="1"/>
  <c r="C8" i="18"/>
  <c r="B8" i="18"/>
  <c r="C7" i="18"/>
  <c r="B7" i="18"/>
  <c r="C6" i="18"/>
  <c r="B6" i="18"/>
  <c r="C5" i="18"/>
  <c r="B5" i="18"/>
  <c r="C4" i="18"/>
  <c r="B4" i="18"/>
  <c r="B2" i="18"/>
  <c r="C3" i="18"/>
  <c r="B3" i="18"/>
  <c r="J121" i="1"/>
  <c r="L121" i="1"/>
  <c r="Q121" i="1"/>
  <c r="R121" i="1"/>
  <c r="J122" i="1"/>
  <c r="L122" i="1"/>
  <c r="Q122" i="1"/>
  <c r="R122" i="1"/>
  <c r="J123" i="1"/>
  <c r="L123" i="1"/>
  <c r="Q123" i="1"/>
  <c r="R123" i="1"/>
  <c r="J124" i="1"/>
  <c r="L124" i="1"/>
  <c r="Q124" i="1"/>
  <c r="R124" i="1"/>
  <c r="J125" i="1"/>
  <c r="L125" i="1"/>
  <c r="Q125" i="1"/>
  <c r="R125" i="1"/>
  <c r="J126" i="1"/>
  <c r="L126" i="1"/>
  <c r="Q126" i="1"/>
  <c r="R126" i="1"/>
  <c r="J127" i="1"/>
  <c r="L127" i="1"/>
  <c r="Q127" i="1"/>
  <c r="R127" i="1"/>
  <c r="J128" i="1"/>
  <c r="L128" i="1"/>
  <c r="Q128" i="1"/>
  <c r="R128" i="1"/>
  <c r="J129" i="1"/>
  <c r="L129" i="1"/>
  <c r="Q129" i="1"/>
  <c r="R129" i="1"/>
  <c r="J130" i="1"/>
  <c r="L130" i="1"/>
  <c r="Q130" i="1"/>
  <c r="R130" i="1"/>
  <c r="J131" i="1"/>
  <c r="L131" i="1"/>
  <c r="Q131" i="1"/>
  <c r="R131" i="1"/>
  <c r="J132" i="1"/>
  <c r="L132" i="1"/>
  <c r="Q132" i="1"/>
  <c r="R132" i="1"/>
  <c r="J133" i="1"/>
  <c r="L133" i="1"/>
  <c r="Q133" i="1"/>
  <c r="R133" i="1"/>
  <c r="J134" i="1"/>
  <c r="L134" i="1"/>
  <c r="Q134" i="1"/>
  <c r="R134" i="1"/>
  <c r="J135" i="1"/>
  <c r="L135" i="1"/>
  <c r="Q135" i="1"/>
  <c r="R135" i="1"/>
  <c r="J136" i="1"/>
  <c r="L136" i="1"/>
  <c r="Q136" i="1"/>
  <c r="R136" i="1"/>
  <c r="J137" i="1"/>
  <c r="L137" i="1"/>
  <c r="Q137" i="1"/>
  <c r="R137" i="1"/>
  <c r="J138" i="1"/>
  <c r="L138" i="1"/>
  <c r="Q138" i="1"/>
  <c r="R138" i="1"/>
  <c r="J139" i="1"/>
  <c r="L139" i="1"/>
  <c r="Q139" i="1"/>
  <c r="R139" i="1"/>
  <c r="J140" i="1"/>
  <c r="L140" i="1"/>
  <c r="Q140" i="1"/>
  <c r="R140" i="1"/>
  <c r="J141" i="1"/>
  <c r="L141" i="1"/>
  <c r="Q141" i="1"/>
  <c r="R141" i="1"/>
  <c r="J142" i="1"/>
  <c r="L142" i="1"/>
  <c r="Q142" i="1"/>
  <c r="R142" i="1"/>
  <c r="J143" i="1"/>
  <c r="L143" i="1"/>
  <c r="Q143" i="1"/>
  <c r="R143" i="1"/>
  <c r="J144" i="1"/>
  <c r="L144" i="1"/>
  <c r="Q144" i="1"/>
  <c r="R144" i="1"/>
  <c r="J145" i="1"/>
  <c r="L145" i="1"/>
  <c r="Q145" i="1"/>
  <c r="R145" i="1"/>
  <c r="J146" i="1"/>
  <c r="L146" i="1"/>
  <c r="Q146" i="1"/>
  <c r="R146" i="1"/>
  <c r="J147" i="1"/>
  <c r="L147" i="1"/>
  <c r="Q147" i="1"/>
  <c r="R147" i="1"/>
  <c r="J148" i="1"/>
  <c r="L148" i="1"/>
  <c r="Q148" i="1"/>
  <c r="R148" i="1"/>
  <c r="J149" i="1"/>
  <c r="L149" i="1"/>
  <c r="Q149" i="1"/>
  <c r="R149" i="1"/>
  <c r="J150" i="1"/>
  <c r="L150" i="1"/>
  <c r="Q150" i="1"/>
  <c r="R150" i="1"/>
  <c r="J151" i="1"/>
  <c r="L151" i="1"/>
  <c r="Q151" i="1"/>
  <c r="R151" i="1"/>
  <c r="J152" i="1"/>
  <c r="L152" i="1"/>
  <c r="Q152" i="1"/>
  <c r="R152" i="1"/>
  <c r="J153" i="1"/>
  <c r="L153" i="1"/>
  <c r="Q153" i="1"/>
  <c r="R153" i="1"/>
  <c r="J154" i="1"/>
  <c r="L154" i="1"/>
  <c r="Q154" i="1"/>
  <c r="R154" i="1"/>
  <c r="J155" i="1"/>
  <c r="L155" i="1"/>
  <c r="Q155" i="1"/>
  <c r="R155" i="1"/>
  <c r="J156" i="1"/>
  <c r="L156" i="1"/>
  <c r="Q156" i="1"/>
  <c r="R156" i="1"/>
  <c r="J157" i="1"/>
  <c r="L157" i="1"/>
  <c r="Q157" i="1"/>
  <c r="R157" i="1"/>
  <c r="J158" i="1"/>
  <c r="L158" i="1"/>
  <c r="Q158" i="1"/>
  <c r="R158" i="1"/>
  <c r="J159" i="1"/>
  <c r="L159" i="1"/>
  <c r="Q159" i="1"/>
  <c r="R159" i="1"/>
  <c r="J160" i="1"/>
  <c r="L160" i="1"/>
  <c r="Q160" i="1"/>
  <c r="R160" i="1"/>
  <c r="J161" i="1"/>
  <c r="L161" i="1"/>
  <c r="Q161" i="1"/>
  <c r="R161" i="1"/>
  <c r="J162" i="1"/>
  <c r="L162" i="1"/>
  <c r="Q162" i="1"/>
  <c r="R162" i="1"/>
  <c r="J163" i="1"/>
  <c r="L163" i="1"/>
  <c r="Q163" i="1"/>
  <c r="R163" i="1"/>
  <c r="J164" i="1"/>
  <c r="L164" i="1"/>
  <c r="Q164" i="1"/>
  <c r="R164" i="1"/>
  <c r="J165" i="1"/>
  <c r="L165" i="1"/>
  <c r="Q165" i="1"/>
  <c r="R165" i="1"/>
  <c r="J166" i="1"/>
  <c r="L166" i="1"/>
  <c r="Q166" i="1"/>
  <c r="R166" i="1"/>
  <c r="J167" i="1"/>
  <c r="L167" i="1"/>
  <c r="Q167" i="1"/>
  <c r="R167" i="1"/>
  <c r="J168" i="1"/>
  <c r="L168" i="1"/>
  <c r="Q168" i="1"/>
  <c r="R168" i="1"/>
  <c r="J169" i="1"/>
  <c r="L169" i="1"/>
  <c r="Q169" i="1"/>
  <c r="R169" i="1"/>
  <c r="J170" i="1"/>
  <c r="L170" i="1"/>
  <c r="Q170" i="1"/>
  <c r="R170" i="1"/>
  <c r="J171" i="1"/>
  <c r="L171" i="1"/>
  <c r="Q171" i="1"/>
  <c r="R171" i="1"/>
  <c r="J172" i="1"/>
  <c r="L172" i="1"/>
  <c r="Q172" i="1"/>
  <c r="R172" i="1"/>
  <c r="J173" i="1"/>
  <c r="L173" i="1"/>
  <c r="Q173" i="1"/>
  <c r="R173" i="1"/>
  <c r="J174" i="1"/>
  <c r="L174" i="1"/>
  <c r="Q174" i="1"/>
  <c r="R174" i="1"/>
  <c r="J175" i="1"/>
  <c r="L175" i="1"/>
  <c r="Q175" i="1"/>
  <c r="R175" i="1"/>
  <c r="J176" i="1"/>
  <c r="L176" i="1"/>
  <c r="Q176" i="1"/>
  <c r="R176" i="1"/>
  <c r="J177" i="1"/>
  <c r="L177" i="1"/>
  <c r="Q177" i="1"/>
  <c r="R177" i="1"/>
  <c r="J178" i="1"/>
  <c r="L178" i="1"/>
  <c r="Q178" i="1"/>
  <c r="R178" i="1"/>
  <c r="J179" i="1"/>
  <c r="L179" i="1"/>
  <c r="Q179" i="1"/>
  <c r="R179" i="1"/>
  <c r="J180" i="1"/>
  <c r="L180" i="1"/>
  <c r="Q180" i="1"/>
  <c r="R180" i="1"/>
  <c r="J181" i="1"/>
  <c r="L181" i="1"/>
  <c r="Q181" i="1"/>
  <c r="R181" i="1"/>
  <c r="J182" i="1"/>
  <c r="L182" i="1"/>
  <c r="Q182" i="1"/>
  <c r="R182" i="1"/>
  <c r="J183" i="1"/>
  <c r="L183" i="1"/>
  <c r="Q183" i="1"/>
  <c r="R183" i="1"/>
  <c r="J184" i="1"/>
  <c r="L184" i="1"/>
  <c r="Q184" i="1"/>
  <c r="R184" i="1"/>
  <c r="J185" i="1"/>
  <c r="L185" i="1"/>
  <c r="Q185" i="1"/>
  <c r="R185" i="1"/>
  <c r="J186" i="1"/>
  <c r="L186" i="1"/>
  <c r="Q186" i="1"/>
  <c r="R186" i="1"/>
  <c r="J187" i="1"/>
  <c r="L187" i="1"/>
  <c r="Q187" i="1"/>
  <c r="R187" i="1"/>
  <c r="J188" i="1"/>
  <c r="L188" i="1"/>
  <c r="Q188" i="1"/>
  <c r="R188" i="1"/>
  <c r="J189" i="1"/>
  <c r="L189" i="1"/>
  <c r="Q189" i="1"/>
  <c r="R189" i="1"/>
  <c r="J190" i="1"/>
  <c r="L190" i="1"/>
  <c r="Q190" i="1"/>
  <c r="R190" i="1"/>
  <c r="J191" i="1"/>
  <c r="L191" i="1"/>
  <c r="Q191" i="1"/>
  <c r="R191" i="1"/>
  <c r="J192" i="1"/>
  <c r="L192" i="1"/>
  <c r="Q192" i="1"/>
  <c r="R192" i="1"/>
  <c r="J193" i="1"/>
  <c r="L193" i="1"/>
  <c r="Q193" i="1"/>
  <c r="R193" i="1"/>
  <c r="J194" i="1"/>
  <c r="L194" i="1"/>
  <c r="Q194" i="1"/>
  <c r="R194" i="1"/>
  <c r="J195" i="1"/>
  <c r="L195" i="1"/>
  <c r="Q195" i="1"/>
  <c r="R195" i="1"/>
  <c r="J196" i="1"/>
  <c r="L196" i="1"/>
  <c r="Q196" i="1"/>
  <c r="R196" i="1"/>
  <c r="J197" i="1"/>
  <c r="L197" i="1"/>
  <c r="Q197" i="1"/>
  <c r="R197" i="1"/>
  <c r="J198" i="1"/>
  <c r="L198" i="1"/>
  <c r="Q198" i="1"/>
  <c r="R198" i="1"/>
  <c r="J199" i="1"/>
  <c r="L199" i="1"/>
  <c r="Q199" i="1"/>
  <c r="R199" i="1"/>
  <c r="J200" i="1"/>
  <c r="L200" i="1"/>
  <c r="Q200" i="1"/>
  <c r="R200" i="1"/>
  <c r="J201" i="1"/>
  <c r="L201" i="1"/>
  <c r="Q201" i="1"/>
  <c r="R201" i="1"/>
  <c r="J202" i="1"/>
  <c r="L202" i="1"/>
  <c r="Q202" i="1"/>
  <c r="R202" i="1"/>
  <c r="J203" i="1"/>
  <c r="L203" i="1"/>
  <c r="Q203" i="1"/>
  <c r="R203" i="1"/>
  <c r="J204" i="1"/>
  <c r="L204" i="1"/>
  <c r="Q204" i="1"/>
  <c r="R204" i="1"/>
  <c r="J205" i="1"/>
  <c r="L205" i="1"/>
  <c r="Q205" i="1"/>
  <c r="R205" i="1"/>
  <c r="J206" i="1"/>
  <c r="L206" i="1"/>
  <c r="Q206" i="1"/>
  <c r="R206" i="1"/>
  <c r="J207" i="1"/>
  <c r="L207" i="1"/>
  <c r="Q207" i="1"/>
  <c r="R207" i="1"/>
  <c r="J208" i="1"/>
  <c r="L208" i="1"/>
  <c r="Q208" i="1"/>
  <c r="R208" i="1"/>
  <c r="J209" i="1"/>
  <c r="L209" i="1"/>
  <c r="Q209" i="1"/>
  <c r="R209" i="1"/>
  <c r="J210" i="1"/>
  <c r="L210" i="1"/>
  <c r="Q210" i="1"/>
  <c r="R210" i="1"/>
  <c r="J211" i="1"/>
  <c r="L211" i="1"/>
  <c r="Q211" i="1"/>
  <c r="R211" i="1"/>
  <c r="J212" i="1"/>
  <c r="L212" i="1"/>
  <c r="Q212" i="1"/>
  <c r="R212" i="1"/>
  <c r="J213" i="1"/>
  <c r="L213" i="1"/>
  <c r="Q213" i="1"/>
  <c r="R213" i="1"/>
  <c r="J214" i="1"/>
  <c r="L214" i="1"/>
  <c r="Q214" i="1"/>
  <c r="R214" i="1"/>
  <c r="J215" i="1"/>
  <c r="L215" i="1"/>
  <c r="Q215" i="1"/>
  <c r="R215" i="1"/>
  <c r="J216" i="1"/>
  <c r="L216" i="1"/>
  <c r="Q216" i="1"/>
  <c r="R216" i="1"/>
  <c r="J217" i="1"/>
  <c r="L217" i="1"/>
  <c r="Q217" i="1"/>
  <c r="R217" i="1"/>
  <c r="J218" i="1"/>
  <c r="L218" i="1"/>
  <c r="Q218" i="1"/>
  <c r="R218" i="1"/>
  <c r="J219" i="1"/>
  <c r="L219" i="1"/>
  <c r="Q219" i="1"/>
  <c r="R219" i="1"/>
  <c r="J220" i="1"/>
  <c r="L220" i="1"/>
  <c r="Q220" i="1"/>
  <c r="R220" i="1"/>
  <c r="J221" i="1"/>
  <c r="L221" i="1"/>
  <c r="Q221" i="1"/>
  <c r="R221" i="1"/>
  <c r="J222" i="1"/>
  <c r="L222" i="1"/>
  <c r="Q222" i="1"/>
  <c r="R222" i="1"/>
  <c r="J223" i="1"/>
  <c r="L223" i="1"/>
  <c r="Q223" i="1"/>
  <c r="R223" i="1"/>
  <c r="J224" i="1"/>
  <c r="L224" i="1"/>
  <c r="Q224" i="1"/>
  <c r="R224" i="1"/>
  <c r="J225" i="1"/>
  <c r="L225" i="1"/>
  <c r="Q225" i="1"/>
  <c r="R225" i="1"/>
  <c r="J226" i="1"/>
  <c r="L226" i="1"/>
  <c r="Q226" i="1"/>
  <c r="R226" i="1"/>
  <c r="J227" i="1"/>
  <c r="L227" i="1"/>
  <c r="Q227" i="1"/>
  <c r="R227" i="1"/>
  <c r="J228" i="1"/>
  <c r="L228" i="1"/>
  <c r="Q228" i="1"/>
  <c r="R228" i="1"/>
  <c r="J229" i="1"/>
  <c r="L229" i="1"/>
  <c r="Q229" i="1"/>
  <c r="R229" i="1"/>
  <c r="J230" i="1"/>
  <c r="L230" i="1"/>
  <c r="Q230" i="1"/>
  <c r="R230" i="1"/>
  <c r="J231" i="1"/>
  <c r="L231" i="1"/>
  <c r="Q231" i="1"/>
  <c r="R231" i="1"/>
  <c r="J232" i="1"/>
  <c r="L232" i="1"/>
  <c r="Q232" i="1"/>
  <c r="R232" i="1"/>
  <c r="J233" i="1"/>
  <c r="L233" i="1"/>
  <c r="Q233" i="1"/>
  <c r="R233" i="1"/>
  <c r="J234" i="1"/>
  <c r="L234" i="1"/>
  <c r="Q234" i="1"/>
  <c r="R234" i="1"/>
  <c r="J235" i="1"/>
  <c r="L235" i="1"/>
  <c r="Q235" i="1"/>
  <c r="R235" i="1"/>
  <c r="J236" i="1"/>
  <c r="L236" i="1"/>
  <c r="Q236" i="1"/>
  <c r="R236" i="1"/>
  <c r="J237" i="1"/>
  <c r="L237" i="1"/>
  <c r="Q237" i="1"/>
  <c r="R237" i="1"/>
  <c r="J238" i="1"/>
  <c r="L238" i="1"/>
  <c r="Q238" i="1"/>
  <c r="R238" i="1"/>
  <c r="J239" i="1"/>
  <c r="L239" i="1"/>
  <c r="Q239" i="1"/>
  <c r="R239" i="1"/>
  <c r="J240" i="1"/>
  <c r="L240" i="1"/>
  <c r="Q240" i="1"/>
  <c r="R240" i="1"/>
  <c r="J241" i="1"/>
  <c r="L241" i="1"/>
  <c r="Q241" i="1"/>
  <c r="R241" i="1"/>
  <c r="J242" i="1"/>
  <c r="L242" i="1"/>
  <c r="Q242" i="1"/>
  <c r="R242" i="1"/>
  <c r="J243" i="1"/>
  <c r="L243" i="1"/>
  <c r="Q243" i="1"/>
  <c r="R243" i="1"/>
  <c r="J244" i="1"/>
  <c r="L244" i="1"/>
  <c r="Q244" i="1"/>
  <c r="R244" i="1"/>
  <c r="J245" i="1"/>
  <c r="L245" i="1"/>
  <c r="Q245" i="1"/>
  <c r="R245" i="1"/>
  <c r="J246" i="1"/>
  <c r="L246" i="1"/>
  <c r="Q246" i="1"/>
  <c r="R246" i="1"/>
  <c r="J247" i="1"/>
  <c r="L247" i="1"/>
  <c r="Q247" i="1"/>
  <c r="R247" i="1"/>
  <c r="J248" i="1"/>
  <c r="L248" i="1"/>
  <c r="Q248" i="1"/>
  <c r="R248" i="1"/>
  <c r="J249" i="1"/>
  <c r="L249" i="1"/>
  <c r="Q249" i="1"/>
  <c r="R249" i="1"/>
  <c r="J250" i="1"/>
  <c r="L250" i="1"/>
  <c r="Q250" i="1"/>
  <c r="R250" i="1"/>
  <c r="J251" i="1"/>
  <c r="L251" i="1"/>
  <c r="Q251" i="1"/>
  <c r="R251" i="1"/>
  <c r="J252" i="1"/>
  <c r="L252" i="1"/>
  <c r="Q252" i="1"/>
  <c r="R252" i="1"/>
  <c r="J253" i="1"/>
  <c r="L253" i="1"/>
  <c r="Q253" i="1"/>
  <c r="R253" i="1"/>
  <c r="J254" i="1"/>
  <c r="L254" i="1"/>
  <c r="Q254" i="1"/>
  <c r="R254" i="1"/>
  <c r="J255" i="1"/>
  <c r="L255" i="1"/>
  <c r="Q255" i="1"/>
  <c r="R255" i="1"/>
  <c r="J256" i="1"/>
  <c r="L256" i="1"/>
  <c r="Q256" i="1"/>
  <c r="R256" i="1"/>
  <c r="J257" i="1"/>
  <c r="L257" i="1"/>
  <c r="Q257" i="1"/>
  <c r="R257" i="1"/>
  <c r="J258" i="1"/>
  <c r="L258" i="1"/>
  <c r="Q258" i="1"/>
  <c r="R258" i="1"/>
  <c r="J259" i="1"/>
  <c r="L259" i="1"/>
  <c r="Q259" i="1"/>
  <c r="R259" i="1"/>
  <c r="J260" i="1"/>
  <c r="L260" i="1"/>
  <c r="Q260" i="1"/>
  <c r="R260" i="1"/>
  <c r="J261" i="1"/>
  <c r="L261" i="1"/>
  <c r="Q261" i="1"/>
  <c r="R261" i="1"/>
  <c r="J262" i="1"/>
  <c r="L262" i="1"/>
  <c r="Q262" i="1"/>
  <c r="R262" i="1"/>
  <c r="J263" i="1"/>
  <c r="L263" i="1"/>
  <c r="Q263" i="1"/>
  <c r="R263" i="1"/>
  <c r="J264" i="1"/>
  <c r="L264" i="1"/>
  <c r="Q264" i="1"/>
  <c r="R264" i="1"/>
  <c r="J265" i="1"/>
  <c r="L265" i="1"/>
  <c r="Q265" i="1"/>
  <c r="R265" i="1"/>
  <c r="J266" i="1"/>
  <c r="L266" i="1"/>
  <c r="Q266" i="1"/>
  <c r="R266" i="1"/>
  <c r="J267" i="1"/>
  <c r="L267" i="1"/>
  <c r="Q267" i="1"/>
  <c r="R267" i="1"/>
  <c r="J268" i="1"/>
  <c r="L268" i="1"/>
  <c r="Q268" i="1"/>
  <c r="R268" i="1"/>
  <c r="J269" i="1"/>
  <c r="L269" i="1"/>
  <c r="Q269" i="1"/>
  <c r="R269" i="1"/>
  <c r="J270" i="1"/>
  <c r="L270" i="1"/>
  <c r="Q270" i="1"/>
  <c r="R270" i="1"/>
  <c r="J271" i="1"/>
  <c r="L271" i="1"/>
  <c r="Q271" i="1"/>
  <c r="R271" i="1"/>
  <c r="J272" i="1"/>
  <c r="L272" i="1"/>
  <c r="Q272" i="1"/>
  <c r="R272" i="1"/>
  <c r="J273" i="1"/>
  <c r="L273" i="1"/>
  <c r="Q273" i="1"/>
  <c r="R273" i="1"/>
  <c r="J274" i="1"/>
  <c r="L274" i="1"/>
  <c r="Q274" i="1"/>
  <c r="R274" i="1"/>
  <c r="J275" i="1"/>
  <c r="L275" i="1"/>
  <c r="Q275" i="1"/>
  <c r="R275" i="1"/>
  <c r="J276" i="1"/>
  <c r="L276" i="1"/>
  <c r="Q276" i="1"/>
  <c r="R276" i="1"/>
  <c r="J277" i="1"/>
  <c r="L277" i="1"/>
  <c r="Q277" i="1"/>
  <c r="R277" i="1"/>
  <c r="J278" i="1"/>
  <c r="L278" i="1"/>
  <c r="Q278" i="1"/>
  <c r="R278" i="1"/>
  <c r="J279" i="1"/>
  <c r="L279" i="1"/>
  <c r="Q279" i="1"/>
  <c r="R279" i="1"/>
  <c r="J280" i="1"/>
  <c r="L280" i="1"/>
  <c r="Q280" i="1"/>
  <c r="R280" i="1"/>
  <c r="J281" i="1"/>
  <c r="L281" i="1"/>
  <c r="Q281" i="1"/>
  <c r="R281" i="1"/>
  <c r="J282" i="1"/>
  <c r="L282" i="1"/>
  <c r="Q282" i="1"/>
  <c r="R282" i="1"/>
  <c r="J283" i="1"/>
  <c r="L283" i="1"/>
  <c r="Q283" i="1"/>
  <c r="R283" i="1"/>
  <c r="J284" i="1"/>
  <c r="L284" i="1"/>
  <c r="Q284" i="1"/>
  <c r="R284" i="1"/>
  <c r="J285" i="1"/>
  <c r="L285" i="1"/>
  <c r="Q285" i="1"/>
  <c r="R285" i="1"/>
  <c r="J286" i="1"/>
  <c r="L286" i="1"/>
  <c r="Q286" i="1"/>
  <c r="R286" i="1"/>
  <c r="J287" i="1"/>
  <c r="L287" i="1"/>
  <c r="Q287" i="1"/>
  <c r="R287" i="1"/>
  <c r="J288" i="1"/>
  <c r="L288" i="1"/>
  <c r="Q288" i="1"/>
  <c r="R288" i="1"/>
  <c r="J289" i="1"/>
  <c r="L289" i="1"/>
  <c r="Q289" i="1"/>
  <c r="R289" i="1"/>
  <c r="J290" i="1"/>
  <c r="L290" i="1"/>
  <c r="Q290" i="1"/>
  <c r="R290" i="1"/>
  <c r="J291" i="1"/>
  <c r="L291" i="1"/>
  <c r="Q291" i="1"/>
  <c r="R291" i="1"/>
  <c r="J292" i="1"/>
  <c r="L292" i="1"/>
  <c r="Q292" i="1"/>
  <c r="R292" i="1"/>
  <c r="J293" i="1"/>
  <c r="L293" i="1"/>
  <c r="Q293" i="1"/>
  <c r="R293" i="1"/>
  <c r="J294" i="1"/>
  <c r="L294" i="1"/>
  <c r="Q294" i="1"/>
  <c r="R294" i="1"/>
  <c r="J295" i="1"/>
  <c r="L295" i="1"/>
  <c r="Q295" i="1"/>
  <c r="R295" i="1"/>
  <c r="J296" i="1"/>
  <c r="L296" i="1"/>
  <c r="Q296" i="1"/>
  <c r="R296" i="1"/>
  <c r="J297" i="1"/>
  <c r="L297" i="1"/>
  <c r="Q297" i="1"/>
  <c r="R297" i="1"/>
  <c r="J298" i="1"/>
  <c r="L298" i="1"/>
  <c r="Q298" i="1"/>
  <c r="R298" i="1"/>
  <c r="J299" i="1"/>
  <c r="L299" i="1"/>
  <c r="Q299" i="1"/>
  <c r="R299" i="1"/>
  <c r="J300" i="1"/>
  <c r="L300" i="1"/>
  <c r="Q300" i="1"/>
  <c r="R300" i="1"/>
  <c r="J301" i="1"/>
  <c r="L301" i="1"/>
  <c r="Q301" i="1"/>
  <c r="R301" i="1"/>
  <c r="J302" i="1"/>
  <c r="L302" i="1"/>
  <c r="Q302" i="1"/>
  <c r="R302" i="1"/>
  <c r="J303" i="1"/>
  <c r="L303" i="1"/>
  <c r="Q303" i="1"/>
  <c r="R303" i="1"/>
  <c r="J304" i="1"/>
  <c r="L304" i="1"/>
  <c r="Q304" i="1"/>
  <c r="R304" i="1"/>
  <c r="J305" i="1"/>
  <c r="L305" i="1"/>
  <c r="Q305" i="1"/>
  <c r="R305" i="1"/>
  <c r="J306" i="1"/>
  <c r="L306" i="1"/>
  <c r="Q306" i="1"/>
  <c r="R306" i="1"/>
  <c r="J307" i="1"/>
  <c r="L307" i="1"/>
  <c r="Q307" i="1"/>
  <c r="R307" i="1"/>
  <c r="J308" i="1"/>
  <c r="L308" i="1"/>
  <c r="Q308" i="1"/>
  <c r="R308" i="1"/>
  <c r="J309" i="1"/>
  <c r="L309" i="1"/>
  <c r="Q309" i="1"/>
  <c r="R309" i="1"/>
  <c r="J310" i="1"/>
  <c r="L310" i="1"/>
  <c r="Q310" i="1"/>
  <c r="R310" i="1"/>
  <c r="J311" i="1"/>
  <c r="L311" i="1"/>
  <c r="Q311" i="1"/>
  <c r="R311" i="1"/>
  <c r="J312" i="1"/>
  <c r="L312" i="1"/>
  <c r="Q312" i="1"/>
  <c r="R312" i="1"/>
  <c r="J313" i="1"/>
  <c r="L313" i="1"/>
  <c r="Q313" i="1"/>
  <c r="R313" i="1"/>
  <c r="J314" i="1"/>
  <c r="L314" i="1"/>
  <c r="Q314" i="1"/>
  <c r="R314" i="1"/>
  <c r="J315" i="1"/>
  <c r="L315" i="1"/>
  <c r="Q315" i="1"/>
  <c r="R315" i="1"/>
  <c r="J316" i="1"/>
  <c r="L316" i="1"/>
  <c r="Q316" i="1"/>
  <c r="R316" i="1"/>
  <c r="J317" i="1"/>
  <c r="L317" i="1"/>
  <c r="Q317" i="1"/>
  <c r="R317" i="1"/>
  <c r="J318" i="1"/>
  <c r="L318" i="1"/>
  <c r="Q318" i="1"/>
  <c r="R318" i="1"/>
  <c r="J319" i="1"/>
  <c r="L319" i="1"/>
  <c r="Q319" i="1"/>
  <c r="R319" i="1"/>
  <c r="J320" i="1"/>
  <c r="L320" i="1"/>
  <c r="Q320" i="1"/>
  <c r="R320" i="1"/>
  <c r="J321" i="1"/>
  <c r="L321" i="1"/>
  <c r="Q321" i="1"/>
  <c r="R321" i="1"/>
  <c r="J322" i="1"/>
  <c r="L322" i="1"/>
  <c r="Q322" i="1"/>
  <c r="R322" i="1"/>
  <c r="J323" i="1"/>
  <c r="L323" i="1"/>
  <c r="Q323" i="1"/>
  <c r="R323" i="1"/>
  <c r="J324" i="1"/>
  <c r="L324" i="1"/>
  <c r="Q324" i="1"/>
  <c r="R324" i="1"/>
  <c r="J325" i="1"/>
  <c r="L325" i="1"/>
  <c r="Q325" i="1"/>
  <c r="R325" i="1"/>
  <c r="J326" i="1"/>
  <c r="L326" i="1"/>
  <c r="Q326" i="1"/>
  <c r="R326" i="1"/>
  <c r="J327" i="1"/>
  <c r="L327" i="1"/>
  <c r="Q327" i="1"/>
  <c r="R327" i="1"/>
  <c r="J328" i="1"/>
  <c r="L328" i="1"/>
  <c r="Q328" i="1"/>
  <c r="R328" i="1"/>
  <c r="J329" i="1"/>
  <c r="L329" i="1"/>
  <c r="Q329" i="1"/>
  <c r="R329" i="1"/>
  <c r="J330" i="1"/>
  <c r="L330" i="1"/>
  <c r="Q330" i="1"/>
  <c r="R330" i="1"/>
  <c r="J331" i="1"/>
  <c r="L331" i="1"/>
  <c r="Q331" i="1"/>
  <c r="R331" i="1"/>
  <c r="J332" i="1"/>
  <c r="L332" i="1"/>
  <c r="Q332" i="1"/>
  <c r="R332" i="1"/>
  <c r="J333" i="1"/>
  <c r="L333" i="1"/>
  <c r="Q333" i="1"/>
  <c r="R333" i="1"/>
  <c r="J334" i="1"/>
  <c r="L334" i="1"/>
  <c r="Q334" i="1"/>
  <c r="R334" i="1"/>
  <c r="J335" i="1"/>
  <c r="L335" i="1"/>
  <c r="Q335" i="1"/>
  <c r="R335" i="1"/>
  <c r="J336" i="1"/>
  <c r="L336" i="1"/>
  <c r="Q336" i="1"/>
  <c r="R336" i="1"/>
  <c r="J337" i="1"/>
  <c r="L337" i="1"/>
  <c r="Q337" i="1"/>
  <c r="R337" i="1"/>
  <c r="J338" i="1"/>
  <c r="L338" i="1"/>
  <c r="Q338" i="1"/>
  <c r="R338" i="1"/>
  <c r="J339" i="1"/>
  <c r="L339" i="1"/>
  <c r="Q339" i="1"/>
  <c r="R339" i="1"/>
  <c r="J340" i="1"/>
  <c r="L340" i="1"/>
  <c r="Q340" i="1"/>
  <c r="R340" i="1"/>
  <c r="J341" i="1"/>
  <c r="L341" i="1"/>
  <c r="Q341" i="1"/>
  <c r="R341" i="1"/>
  <c r="J342" i="1"/>
  <c r="L342" i="1"/>
  <c r="Q342" i="1"/>
  <c r="R342" i="1"/>
  <c r="J343" i="1"/>
  <c r="L343" i="1"/>
  <c r="Q343" i="1"/>
  <c r="R343" i="1"/>
  <c r="J344" i="1"/>
  <c r="L344" i="1"/>
  <c r="Q344" i="1"/>
  <c r="R344" i="1"/>
  <c r="J345" i="1"/>
  <c r="L345" i="1"/>
  <c r="Q345" i="1"/>
  <c r="R345" i="1"/>
  <c r="J346" i="1"/>
  <c r="L346" i="1"/>
  <c r="Q346" i="1"/>
  <c r="R346" i="1"/>
  <c r="J347" i="1"/>
  <c r="L347" i="1"/>
  <c r="Q347" i="1"/>
  <c r="R347" i="1"/>
  <c r="J348" i="1"/>
  <c r="L348" i="1"/>
  <c r="Q348" i="1"/>
  <c r="R348" i="1"/>
  <c r="J349" i="1"/>
  <c r="L349" i="1"/>
  <c r="Q349" i="1"/>
  <c r="R349" i="1"/>
  <c r="J350" i="1"/>
  <c r="L350" i="1"/>
  <c r="Q350" i="1"/>
  <c r="R350" i="1"/>
  <c r="J351" i="1"/>
  <c r="L351" i="1"/>
  <c r="Q351" i="1"/>
  <c r="R351" i="1"/>
  <c r="J352" i="1"/>
  <c r="L352" i="1"/>
  <c r="Q352" i="1"/>
  <c r="R352" i="1"/>
  <c r="J353" i="1"/>
  <c r="L353" i="1"/>
  <c r="Q353" i="1"/>
  <c r="R353" i="1"/>
  <c r="J354" i="1"/>
  <c r="L354" i="1"/>
  <c r="Q354" i="1"/>
  <c r="R354" i="1"/>
  <c r="J355" i="1"/>
  <c r="L355" i="1"/>
  <c r="Q355" i="1"/>
  <c r="R355" i="1"/>
  <c r="J356" i="1"/>
  <c r="L356" i="1"/>
  <c r="Q356" i="1"/>
  <c r="R356" i="1"/>
  <c r="J357" i="1"/>
  <c r="L357" i="1"/>
  <c r="Q357" i="1"/>
  <c r="R357" i="1"/>
  <c r="J358" i="1"/>
  <c r="L358" i="1"/>
  <c r="Q358" i="1"/>
  <c r="R358" i="1"/>
  <c r="J359" i="1"/>
  <c r="L359" i="1"/>
  <c r="Q359" i="1"/>
  <c r="R359" i="1"/>
  <c r="J360" i="1"/>
  <c r="L360" i="1"/>
  <c r="Q360" i="1"/>
  <c r="R360" i="1"/>
  <c r="J361" i="1"/>
  <c r="L361" i="1"/>
  <c r="Q361" i="1"/>
  <c r="R361" i="1"/>
  <c r="J362" i="1"/>
  <c r="L362" i="1"/>
  <c r="Q362" i="1"/>
  <c r="R362" i="1"/>
  <c r="J363" i="1"/>
  <c r="L363" i="1"/>
  <c r="Q363" i="1"/>
  <c r="R363" i="1"/>
  <c r="J364" i="1"/>
  <c r="L364" i="1"/>
  <c r="Q364" i="1"/>
  <c r="R364" i="1"/>
  <c r="J365" i="1"/>
  <c r="L365" i="1"/>
  <c r="Q365" i="1"/>
  <c r="R365" i="1"/>
  <c r="J366" i="1"/>
  <c r="L366" i="1"/>
  <c r="Q366" i="1"/>
  <c r="R366" i="1"/>
  <c r="J367" i="1"/>
  <c r="L367" i="1"/>
  <c r="Q367" i="1"/>
  <c r="R367" i="1"/>
  <c r="J368" i="1"/>
  <c r="L368" i="1"/>
  <c r="Q368" i="1"/>
  <c r="R368" i="1"/>
  <c r="J369" i="1"/>
  <c r="L369" i="1"/>
  <c r="Q369" i="1"/>
  <c r="R369" i="1"/>
  <c r="J370" i="1"/>
  <c r="L370" i="1"/>
  <c r="Q370" i="1"/>
  <c r="R370" i="1"/>
  <c r="J371" i="1"/>
  <c r="L371" i="1"/>
  <c r="Q371" i="1"/>
  <c r="R371" i="1"/>
  <c r="J372" i="1"/>
  <c r="L372" i="1"/>
  <c r="Q372" i="1"/>
  <c r="R372" i="1"/>
  <c r="J373" i="1"/>
  <c r="L373" i="1"/>
  <c r="Q373" i="1"/>
  <c r="R373" i="1"/>
  <c r="J374" i="1"/>
  <c r="L374" i="1"/>
  <c r="Q374" i="1"/>
  <c r="R374" i="1"/>
  <c r="J375" i="1"/>
  <c r="L375" i="1"/>
  <c r="Q375" i="1"/>
  <c r="R375" i="1"/>
  <c r="J376" i="1"/>
  <c r="L376" i="1"/>
  <c r="Q376" i="1"/>
  <c r="R376" i="1"/>
  <c r="J377" i="1"/>
  <c r="L377" i="1"/>
  <c r="Q377" i="1"/>
  <c r="R377" i="1"/>
  <c r="J378" i="1"/>
  <c r="L378" i="1"/>
  <c r="Q378" i="1"/>
  <c r="R378" i="1"/>
  <c r="J379" i="1"/>
  <c r="L379" i="1"/>
  <c r="Q379" i="1"/>
  <c r="R379" i="1"/>
  <c r="J380" i="1"/>
  <c r="L380" i="1"/>
  <c r="Q380" i="1"/>
  <c r="R380" i="1"/>
  <c r="J381" i="1"/>
  <c r="L381" i="1"/>
  <c r="Q381" i="1"/>
  <c r="R381" i="1"/>
  <c r="J382" i="1"/>
  <c r="L382" i="1"/>
  <c r="Q382" i="1"/>
  <c r="R382" i="1"/>
  <c r="J383" i="1"/>
  <c r="L383" i="1"/>
  <c r="Q383" i="1"/>
  <c r="R383" i="1"/>
  <c r="J384" i="1"/>
  <c r="L384" i="1"/>
  <c r="Q384" i="1"/>
  <c r="R384" i="1"/>
  <c r="J385" i="1"/>
  <c r="L385" i="1"/>
  <c r="Q385" i="1"/>
  <c r="R385" i="1"/>
  <c r="J386" i="1"/>
  <c r="L386" i="1"/>
  <c r="Q386" i="1"/>
  <c r="R386" i="1"/>
  <c r="J387" i="1"/>
  <c r="L387" i="1"/>
  <c r="Q387" i="1"/>
  <c r="R387" i="1"/>
  <c r="J388" i="1"/>
  <c r="L388" i="1"/>
  <c r="Q388" i="1"/>
  <c r="R388" i="1"/>
  <c r="J389" i="1"/>
  <c r="L389" i="1"/>
  <c r="Q389" i="1"/>
  <c r="R389" i="1"/>
  <c r="J390" i="1"/>
  <c r="L390" i="1"/>
  <c r="Q390" i="1"/>
  <c r="R390" i="1"/>
  <c r="J391" i="1"/>
  <c r="L391" i="1"/>
  <c r="Q391" i="1"/>
  <c r="R391" i="1"/>
  <c r="J392" i="1"/>
  <c r="L392" i="1"/>
  <c r="Q392" i="1"/>
  <c r="R392" i="1"/>
  <c r="J393" i="1"/>
  <c r="L393" i="1"/>
  <c r="Q393" i="1"/>
  <c r="R393" i="1"/>
  <c r="J394" i="1"/>
  <c r="L394" i="1"/>
  <c r="Q394" i="1"/>
  <c r="R394" i="1"/>
  <c r="J395" i="1"/>
  <c r="L395" i="1"/>
  <c r="Q395" i="1"/>
  <c r="R395" i="1"/>
  <c r="J396" i="1"/>
  <c r="L396" i="1"/>
  <c r="Q396" i="1"/>
  <c r="R396" i="1"/>
  <c r="J397" i="1"/>
  <c r="L397" i="1"/>
  <c r="Q397" i="1"/>
  <c r="R397" i="1"/>
  <c r="J398" i="1"/>
  <c r="L398" i="1"/>
  <c r="Q398" i="1"/>
  <c r="R398" i="1"/>
  <c r="J399" i="1"/>
  <c r="L399" i="1"/>
  <c r="Q399" i="1"/>
  <c r="R399" i="1"/>
  <c r="J400" i="1"/>
  <c r="L400" i="1"/>
  <c r="Q400" i="1"/>
  <c r="R400" i="1"/>
  <c r="J401" i="1"/>
  <c r="L401" i="1"/>
  <c r="Q401" i="1"/>
  <c r="R401" i="1"/>
  <c r="J402" i="1"/>
  <c r="L402" i="1"/>
  <c r="Q402" i="1"/>
  <c r="R402" i="1"/>
  <c r="J403" i="1"/>
  <c r="L403" i="1"/>
  <c r="Q403" i="1"/>
  <c r="R403" i="1"/>
  <c r="J404" i="1"/>
  <c r="L404" i="1"/>
  <c r="Q404" i="1"/>
  <c r="R404" i="1"/>
  <c r="J405" i="1"/>
  <c r="L405" i="1"/>
  <c r="Q405" i="1"/>
  <c r="R405" i="1"/>
  <c r="J406" i="1"/>
  <c r="L406" i="1"/>
  <c r="Q406" i="1"/>
  <c r="R406" i="1"/>
  <c r="J407" i="1"/>
  <c r="L407" i="1"/>
  <c r="Q407" i="1"/>
  <c r="R407" i="1"/>
  <c r="J408" i="1"/>
  <c r="L408" i="1"/>
  <c r="Q408" i="1"/>
  <c r="R408" i="1"/>
  <c r="J409" i="1"/>
  <c r="L409" i="1"/>
  <c r="Q409" i="1"/>
  <c r="R409" i="1"/>
  <c r="J410" i="1"/>
  <c r="L410" i="1"/>
  <c r="Q410" i="1"/>
  <c r="R410" i="1"/>
  <c r="J411" i="1"/>
  <c r="L411" i="1"/>
  <c r="Q411" i="1"/>
  <c r="R411" i="1"/>
  <c r="J412" i="1"/>
  <c r="L412" i="1"/>
  <c r="Q412" i="1"/>
  <c r="R412" i="1"/>
  <c r="J413" i="1"/>
  <c r="L413" i="1"/>
  <c r="Q413" i="1"/>
  <c r="R413" i="1"/>
  <c r="J414" i="1"/>
  <c r="L414" i="1"/>
  <c r="Q414" i="1"/>
  <c r="R414" i="1"/>
  <c r="J415" i="1"/>
  <c r="L415" i="1"/>
  <c r="Q415" i="1"/>
  <c r="R415" i="1"/>
  <c r="J416" i="1"/>
  <c r="L416" i="1"/>
  <c r="Q416" i="1"/>
  <c r="R416" i="1"/>
  <c r="J417" i="1"/>
  <c r="L417" i="1"/>
  <c r="Q417" i="1"/>
  <c r="R417" i="1"/>
  <c r="J418" i="1"/>
  <c r="L418" i="1"/>
  <c r="Q418" i="1"/>
  <c r="R418" i="1"/>
  <c r="J419" i="1"/>
  <c r="L419" i="1"/>
  <c r="Q419" i="1"/>
  <c r="R419" i="1"/>
  <c r="J420" i="1"/>
  <c r="L420" i="1"/>
  <c r="Q420" i="1"/>
  <c r="R420" i="1"/>
  <c r="J421" i="1"/>
  <c r="L421" i="1"/>
  <c r="Q421" i="1"/>
  <c r="R421" i="1"/>
  <c r="J422" i="1"/>
  <c r="L422" i="1"/>
  <c r="Q422" i="1"/>
  <c r="R422" i="1"/>
  <c r="J423" i="1"/>
  <c r="L423" i="1"/>
  <c r="Q423" i="1"/>
  <c r="R423" i="1"/>
  <c r="J424" i="1"/>
  <c r="L424" i="1"/>
  <c r="Q424" i="1"/>
  <c r="R424" i="1"/>
  <c r="J425" i="1"/>
  <c r="L425" i="1"/>
  <c r="Q425" i="1"/>
  <c r="R425" i="1"/>
  <c r="J426" i="1"/>
  <c r="L426" i="1"/>
  <c r="Q426" i="1"/>
  <c r="R426" i="1"/>
  <c r="J427" i="1"/>
  <c r="L427" i="1"/>
  <c r="Q427" i="1"/>
  <c r="R427" i="1"/>
  <c r="J428" i="1"/>
  <c r="L428" i="1"/>
  <c r="Q428" i="1"/>
  <c r="R428" i="1"/>
  <c r="J429" i="1"/>
  <c r="L429" i="1"/>
  <c r="Q429" i="1"/>
  <c r="R429" i="1"/>
  <c r="J430" i="1"/>
  <c r="L430" i="1"/>
  <c r="Q430" i="1"/>
  <c r="R430" i="1"/>
  <c r="J431" i="1"/>
  <c r="L431" i="1"/>
  <c r="Q431" i="1"/>
  <c r="R431" i="1"/>
  <c r="J432" i="1"/>
  <c r="L432" i="1"/>
  <c r="Q432" i="1"/>
  <c r="R432" i="1"/>
  <c r="J433" i="1"/>
  <c r="L433" i="1"/>
  <c r="Q433" i="1"/>
  <c r="R433" i="1"/>
  <c r="J434" i="1"/>
  <c r="L434" i="1"/>
  <c r="Q434" i="1"/>
  <c r="R434" i="1"/>
  <c r="J435" i="1"/>
  <c r="L435" i="1"/>
  <c r="Q435" i="1"/>
  <c r="R435" i="1"/>
  <c r="J436" i="1"/>
  <c r="L436" i="1"/>
  <c r="Q436" i="1"/>
  <c r="R436" i="1"/>
  <c r="J437" i="1"/>
  <c r="L437" i="1"/>
  <c r="Q437" i="1"/>
  <c r="R437" i="1"/>
  <c r="J438" i="1"/>
  <c r="L438" i="1"/>
  <c r="Q438" i="1"/>
  <c r="R438" i="1"/>
  <c r="J439" i="1"/>
  <c r="L439" i="1"/>
  <c r="Q439" i="1"/>
  <c r="R439" i="1"/>
  <c r="J440" i="1"/>
  <c r="L440" i="1"/>
  <c r="Q440" i="1"/>
  <c r="R440" i="1"/>
  <c r="J441" i="1"/>
  <c r="L441" i="1"/>
  <c r="Q441" i="1"/>
  <c r="R441" i="1"/>
  <c r="J442" i="1"/>
  <c r="L442" i="1"/>
  <c r="Q442" i="1"/>
  <c r="R442" i="1"/>
  <c r="J443" i="1"/>
  <c r="L443" i="1"/>
  <c r="Q443" i="1"/>
  <c r="R443" i="1"/>
  <c r="J444" i="1"/>
  <c r="L444" i="1"/>
  <c r="Q444" i="1"/>
  <c r="R444" i="1"/>
  <c r="J445" i="1"/>
  <c r="L445" i="1"/>
  <c r="Q445" i="1"/>
  <c r="R445" i="1"/>
  <c r="J446" i="1"/>
  <c r="L446" i="1"/>
  <c r="Q446" i="1"/>
  <c r="R446" i="1"/>
  <c r="J447" i="1"/>
  <c r="L447" i="1"/>
  <c r="Q447" i="1"/>
  <c r="R447" i="1"/>
  <c r="J448" i="1"/>
  <c r="L448" i="1"/>
  <c r="Q448" i="1"/>
  <c r="R448" i="1"/>
  <c r="J449" i="1"/>
  <c r="L449" i="1"/>
  <c r="Q449" i="1"/>
  <c r="R449" i="1"/>
  <c r="J450" i="1"/>
  <c r="L450" i="1"/>
  <c r="Q450" i="1"/>
  <c r="R450" i="1"/>
  <c r="J451" i="1"/>
  <c r="L451" i="1"/>
  <c r="Q451" i="1"/>
  <c r="R451" i="1"/>
  <c r="J452" i="1"/>
  <c r="L452" i="1"/>
  <c r="Q452" i="1"/>
  <c r="R452" i="1"/>
  <c r="J453" i="1"/>
  <c r="L453" i="1"/>
  <c r="Q453" i="1"/>
  <c r="R453" i="1"/>
  <c r="J454" i="1"/>
  <c r="L454" i="1"/>
  <c r="Q454" i="1"/>
  <c r="R454" i="1"/>
  <c r="J455" i="1"/>
  <c r="L455" i="1"/>
  <c r="Q455" i="1"/>
  <c r="R455" i="1"/>
  <c r="J456" i="1"/>
  <c r="L456" i="1"/>
  <c r="Q456" i="1"/>
  <c r="R456" i="1"/>
  <c r="J457" i="1"/>
  <c r="L457" i="1"/>
  <c r="Q457" i="1"/>
  <c r="R457" i="1"/>
  <c r="J458" i="1"/>
  <c r="L458" i="1"/>
  <c r="Q458" i="1"/>
  <c r="R458" i="1"/>
  <c r="J459" i="1"/>
  <c r="L459" i="1"/>
  <c r="Q459" i="1"/>
  <c r="R459" i="1"/>
  <c r="J460" i="1"/>
  <c r="L460" i="1"/>
  <c r="Q460" i="1"/>
  <c r="R460" i="1"/>
  <c r="J461" i="1"/>
  <c r="L461" i="1"/>
  <c r="Q461" i="1"/>
  <c r="R461" i="1"/>
  <c r="J462" i="1"/>
  <c r="L462" i="1"/>
  <c r="Q462" i="1"/>
  <c r="R462" i="1"/>
  <c r="J463" i="1"/>
  <c r="L463" i="1"/>
  <c r="Q463" i="1"/>
  <c r="R463" i="1"/>
  <c r="J464" i="1"/>
  <c r="L464" i="1"/>
  <c r="Q464" i="1"/>
  <c r="R464" i="1"/>
  <c r="J465" i="1"/>
  <c r="L465" i="1"/>
  <c r="Q465" i="1"/>
  <c r="R465" i="1"/>
  <c r="J466" i="1"/>
  <c r="L466" i="1"/>
  <c r="Q466" i="1"/>
  <c r="R466" i="1"/>
  <c r="J467" i="1"/>
  <c r="L467" i="1"/>
  <c r="Q467" i="1"/>
  <c r="R467" i="1"/>
  <c r="J468" i="1"/>
  <c r="L468" i="1"/>
  <c r="Q468" i="1"/>
  <c r="R468" i="1"/>
  <c r="J469" i="1"/>
  <c r="L469" i="1"/>
  <c r="Q469" i="1"/>
  <c r="R469" i="1"/>
  <c r="J470" i="1"/>
  <c r="L470" i="1"/>
  <c r="Q470" i="1"/>
  <c r="R470" i="1"/>
  <c r="J471" i="1"/>
  <c r="L471" i="1"/>
  <c r="Q471" i="1"/>
  <c r="R471" i="1"/>
  <c r="J472" i="1"/>
  <c r="L472" i="1"/>
  <c r="Q472" i="1"/>
  <c r="R472" i="1"/>
  <c r="J473" i="1"/>
  <c r="L473" i="1"/>
  <c r="Q473" i="1"/>
  <c r="R473" i="1"/>
  <c r="J474" i="1"/>
  <c r="L474" i="1"/>
  <c r="Q474" i="1"/>
  <c r="R474" i="1"/>
  <c r="J475" i="1"/>
  <c r="L475" i="1"/>
  <c r="Q475" i="1"/>
  <c r="R475" i="1"/>
  <c r="J476" i="1"/>
  <c r="L476" i="1"/>
  <c r="Q476" i="1"/>
  <c r="R476" i="1"/>
  <c r="J477" i="1"/>
  <c r="L477" i="1"/>
  <c r="Q477" i="1"/>
  <c r="R477" i="1"/>
  <c r="J478" i="1"/>
  <c r="L478" i="1"/>
  <c r="Q478" i="1"/>
  <c r="R478" i="1"/>
  <c r="J479" i="1"/>
  <c r="L479" i="1"/>
  <c r="Q479" i="1"/>
  <c r="R479" i="1"/>
  <c r="J480" i="1"/>
  <c r="L480" i="1"/>
  <c r="Q480" i="1"/>
  <c r="R480" i="1"/>
  <c r="J481" i="1"/>
  <c r="L481" i="1"/>
  <c r="Q481" i="1"/>
  <c r="R481" i="1"/>
  <c r="J482" i="1"/>
  <c r="L482" i="1"/>
  <c r="Q482" i="1"/>
  <c r="R482" i="1"/>
  <c r="J483" i="1"/>
  <c r="L483" i="1"/>
  <c r="Q483" i="1"/>
  <c r="R483" i="1"/>
  <c r="J484" i="1"/>
  <c r="L484" i="1"/>
  <c r="Q484" i="1"/>
  <c r="R484" i="1"/>
  <c r="J485" i="1"/>
  <c r="L485" i="1"/>
  <c r="Q485" i="1"/>
  <c r="R485" i="1"/>
  <c r="J486" i="1"/>
  <c r="L486" i="1"/>
  <c r="Q486" i="1"/>
  <c r="R486" i="1"/>
  <c r="J487" i="1"/>
  <c r="L487" i="1"/>
  <c r="Q487" i="1"/>
  <c r="R487" i="1"/>
  <c r="J488" i="1"/>
  <c r="L488" i="1"/>
  <c r="Q488" i="1"/>
  <c r="R488" i="1"/>
  <c r="J489" i="1"/>
  <c r="L489" i="1"/>
  <c r="Q489" i="1"/>
  <c r="R489" i="1"/>
  <c r="J490" i="1"/>
  <c r="L490" i="1"/>
  <c r="Q490" i="1"/>
  <c r="R490" i="1"/>
  <c r="J491" i="1"/>
  <c r="L491" i="1"/>
  <c r="Q491" i="1"/>
  <c r="R491" i="1"/>
  <c r="J492" i="1"/>
  <c r="L492" i="1"/>
  <c r="Q492" i="1"/>
  <c r="R492" i="1"/>
  <c r="J493" i="1"/>
  <c r="L493" i="1"/>
  <c r="Q493" i="1"/>
  <c r="R493" i="1"/>
  <c r="J494" i="1"/>
  <c r="L494" i="1"/>
  <c r="Q494" i="1"/>
  <c r="R494" i="1"/>
  <c r="J495" i="1"/>
  <c r="L495" i="1"/>
  <c r="Q495" i="1"/>
  <c r="R495" i="1"/>
  <c r="J496" i="1"/>
  <c r="L496" i="1"/>
  <c r="Q496" i="1"/>
  <c r="R496" i="1"/>
  <c r="J497" i="1"/>
  <c r="L497" i="1"/>
  <c r="Q497" i="1"/>
  <c r="R497" i="1"/>
  <c r="J498" i="1"/>
  <c r="L498" i="1"/>
  <c r="Q498" i="1"/>
  <c r="R498" i="1"/>
  <c r="J499" i="1"/>
  <c r="L499" i="1"/>
  <c r="Q499" i="1"/>
  <c r="R499" i="1"/>
  <c r="J500" i="1"/>
  <c r="L500" i="1"/>
  <c r="Q500" i="1"/>
  <c r="R500" i="1"/>
  <c r="J501" i="1"/>
  <c r="L501" i="1"/>
  <c r="Q501" i="1"/>
  <c r="R501" i="1"/>
  <c r="J502" i="1"/>
  <c r="L502" i="1"/>
  <c r="Q502" i="1"/>
  <c r="R502" i="1"/>
  <c r="J503" i="1"/>
  <c r="L503" i="1"/>
  <c r="Q503" i="1"/>
  <c r="R503" i="1"/>
  <c r="J504" i="1"/>
  <c r="L504" i="1"/>
  <c r="Q504" i="1"/>
  <c r="R504" i="1"/>
  <c r="J505" i="1"/>
  <c r="L505" i="1"/>
  <c r="Q505" i="1"/>
  <c r="R505" i="1"/>
  <c r="J506" i="1"/>
  <c r="L506" i="1"/>
  <c r="Q506" i="1"/>
  <c r="R506" i="1"/>
  <c r="J507" i="1"/>
  <c r="L507" i="1"/>
  <c r="Q507" i="1"/>
  <c r="R507" i="1"/>
  <c r="J508" i="1"/>
  <c r="L508" i="1"/>
  <c r="Q508" i="1"/>
  <c r="R508" i="1"/>
  <c r="J509" i="1"/>
  <c r="L509" i="1"/>
  <c r="Q509" i="1"/>
  <c r="R509" i="1"/>
  <c r="J510" i="1"/>
  <c r="L510" i="1"/>
  <c r="Q510" i="1"/>
  <c r="R510" i="1"/>
  <c r="J511" i="1"/>
  <c r="L511" i="1"/>
  <c r="Q511" i="1"/>
  <c r="R511" i="1"/>
  <c r="J512" i="1"/>
  <c r="L512" i="1"/>
  <c r="Q512" i="1"/>
  <c r="R512" i="1"/>
  <c r="J513" i="1"/>
  <c r="L513" i="1"/>
  <c r="Q513" i="1"/>
  <c r="R513" i="1"/>
  <c r="J514" i="1"/>
  <c r="L514" i="1"/>
  <c r="Q514" i="1"/>
  <c r="R514" i="1"/>
  <c r="J515" i="1"/>
  <c r="L515" i="1"/>
  <c r="Q515" i="1"/>
  <c r="R515" i="1"/>
  <c r="J516" i="1"/>
  <c r="L516" i="1"/>
  <c r="Q516" i="1"/>
  <c r="R516" i="1"/>
  <c r="J517" i="1"/>
  <c r="L517" i="1"/>
  <c r="Q517" i="1"/>
  <c r="R517" i="1"/>
  <c r="J518" i="1"/>
  <c r="L518" i="1"/>
  <c r="Q518" i="1"/>
  <c r="R518" i="1"/>
  <c r="J519" i="1"/>
  <c r="L519" i="1"/>
  <c r="Q519" i="1"/>
  <c r="R519" i="1"/>
  <c r="J520" i="1"/>
  <c r="L520" i="1"/>
  <c r="Q520" i="1"/>
  <c r="R520" i="1"/>
  <c r="J521" i="1"/>
  <c r="L521" i="1"/>
  <c r="Q521" i="1"/>
  <c r="R521" i="1"/>
  <c r="J522" i="1"/>
  <c r="L522" i="1"/>
  <c r="Q522" i="1"/>
  <c r="R522" i="1"/>
  <c r="J523" i="1"/>
  <c r="L523" i="1"/>
  <c r="Q523" i="1"/>
  <c r="R523" i="1"/>
  <c r="J524" i="1"/>
  <c r="L524" i="1"/>
  <c r="Q524" i="1"/>
  <c r="R524" i="1"/>
  <c r="J525" i="1"/>
  <c r="L525" i="1"/>
  <c r="Q525" i="1"/>
  <c r="R525" i="1"/>
  <c r="J526" i="1"/>
  <c r="L526" i="1"/>
  <c r="Q526" i="1"/>
  <c r="R526" i="1"/>
  <c r="J527" i="1"/>
  <c r="L527" i="1"/>
  <c r="Q527" i="1"/>
  <c r="R527" i="1"/>
  <c r="J528" i="1"/>
  <c r="L528" i="1"/>
  <c r="Q528" i="1"/>
  <c r="R528" i="1"/>
  <c r="J529" i="1"/>
  <c r="L529" i="1"/>
  <c r="Q529" i="1"/>
  <c r="R529" i="1"/>
  <c r="J530" i="1"/>
  <c r="L530" i="1"/>
  <c r="Q530" i="1"/>
  <c r="R530" i="1"/>
  <c r="J531" i="1"/>
  <c r="L531" i="1"/>
  <c r="Q531" i="1"/>
  <c r="R531" i="1"/>
  <c r="J532" i="1"/>
  <c r="L532" i="1"/>
  <c r="Q532" i="1"/>
  <c r="R532" i="1"/>
  <c r="J533" i="1"/>
  <c r="L533" i="1"/>
  <c r="Q533" i="1"/>
  <c r="R533" i="1"/>
  <c r="J534" i="1"/>
  <c r="L534" i="1"/>
  <c r="Q534" i="1"/>
  <c r="R534" i="1"/>
  <c r="J535" i="1"/>
  <c r="L535" i="1"/>
  <c r="Q535" i="1"/>
  <c r="R535" i="1"/>
  <c r="J536" i="1"/>
  <c r="L536" i="1"/>
  <c r="Q536" i="1"/>
  <c r="R536" i="1"/>
  <c r="J537" i="1"/>
  <c r="L537" i="1"/>
  <c r="Q537" i="1"/>
  <c r="R537" i="1"/>
  <c r="J538" i="1"/>
  <c r="L538" i="1"/>
  <c r="Q538" i="1"/>
  <c r="R538" i="1"/>
  <c r="J539" i="1"/>
  <c r="L539" i="1"/>
  <c r="Q539" i="1"/>
  <c r="R539" i="1"/>
  <c r="J540" i="1"/>
  <c r="L540" i="1"/>
  <c r="Q540" i="1"/>
  <c r="R540" i="1"/>
  <c r="J541" i="1"/>
  <c r="L541" i="1"/>
  <c r="Q541" i="1"/>
  <c r="R541" i="1"/>
  <c r="J542" i="1"/>
  <c r="L542" i="1"/>
  <c r="Q542" i="1"/>
  <c r="R542" i="1"/>
  <c r="J543" i="1"/>
  <c r="L543" i="1"/>
  <c r="Q543" i="1"/>
  <c r="R543" i="1"/>
  <c r="J544" i="1"/>
  <c r="L544" i="1"/>
  <c r="Q544" i="1"/>
  <c r="R544" i="1"/>
  <c r="J545" i="1"/>
  <c r="L545" i="1"/>
  <c r="Q545" i="1"/>
  <c r="R545" i="1"/>
  <c r="J546" i="1"/>
  <c r="L546" i="1"/>
  <c r="Q546" i="1"/>
  <c r="R546" i="1"/>
  <c r="J547" i="1"/>
  <c r="L547" i="1"/>
  <c r="Q547" i="1"/>
  <c r="R547" i="1"/>
  <c r="J548" i="1"/>
  <c r="L548" i="1"/>
  <c r="Q548" i="1"/>
  <c r="R548" i="1"/>
  <c r="J549" i="1"/>
  <c r="L549" i="1"/>
  <c r="Q549" i="1"/>
  <c r="R549" i="1"/>
  <c r="J550" i="1"/>
  <c r="L550" i="1"/>
  <c r="Q550" i="1"/>
  <c r="R550" i="1"/>
  <c r="J551" i="1"/>
  <c r="L551" i="1"/>
  <c r="Q551" i="1"/>
  <c r="R551" i="1"/>
  <c r="J552" i="1"/>
  <c r="L552" i="1"/>
  <c r="Q552" i="1"/>
  <c r="R552" i="1"/>
  <c r="J553" i="1"/>
  <c r="L553" i="1"/>
  <c r="Q553" i="1"/>
  <c r="R553" i="1"/>
  <c r="J554" i="1"/>
  <c r="L554" i="1"/>
  <c r="Q554" i="1"/>
  <c r="R554" i="1"/>
  <c r="J555" i="1"/>
  <c r="L555" i="1"/>
  <c r="Q555" i="1"/>
  <c r="R555" i="1"/>
  <c r="J556" i="1"/>
  <c r="L556" i="1"/>
  <c r="Q556" i="1"/>
  <c r="R556" i="1"/>
  <c r="J557" i="1"/>
  <c r="L557" i="1"/>
  <c r="Q557" i="1"/>
  <c r="R557" i="1"/>
  <c r="J558" i="1"/>
  <c r="L558" i="1"/>
  <c r="Q558" i="1"/>
  <c r="R558" i="1"/>
  <c r="J559" i="1"/>
  <c r="L559" i="1"/>
  <c r="Q559" i="1"/>
  <c r="R559" i="1"/>
  <c r="J560" i="1"/>
  <c r="L560" i="1"/>
  <c r="Q560" i="1"/>
  <c r="R560" i="1"/>
  <c r="J561" i="1"/>
  <c r="L561" i="1"/>
  <c r="Q561" i="1"/>
  <c r="R561" i="1"/>
  <c r="J562" i="1"/>
  <c r="L562" i="1"/>
  <c r="Q562" i="1"/>
  <c r="R562" i="1"/>
  <c r="J563" i="1"/>
  <c r="L563" i="1"/>
  <c r="Q563" i="1"/>
  <c r="R563" i="1"/>
  <c r="J564" i="1"/>
  <c r="L564" i="1"/>
  <c r="Q564" i="1"/>
  <c r="R564" i="1"/>
  <c r="J565" i="1"/>
  <c r="L565" i="1"/>
  <c r="Q565" i="1"/>
  <c r="R565" i="1"/>
  <c r="J566" i="1"/>
  <c r="L566" i="1"/>
  <c r="Q566" i="1"/>
  <c r="R566" i="1"/>
  <c r="J567" i="1"/>
  <c r="L567" i="1"/>
  <c r="Q567" i="1"/>
  <c r="R567" i="1"/>
  <c r="J568" i="1"/>
  <c r="L568" i="1"/>
  <c r="Q568" i="1"/>
  <c r="R568" i="1"/>
  <c r="J569" i="1"/>
  <c r="L569" i="1"/>
  <c r="Q569" i="1"/>
  <c r="R569" i="1"/>
  <c r="J570" i="1"/>
  <c r="L570" i="1"/>
  <c r="Q570" i="1"/>
  <c r="R570" i="1"/>
  <c r="J571" i="1"/>
  <c r="L571" i="1"/>
  <c r="Q571" i="1"/>
  <c r="R571" i="1"/>
  <c r="J572" i="1"/>
  <c r="L572" i="1"/>
  <c r="Q572" i="1"/>
  <c r="R572" i="1"/>
  <c r="J573" i="1"/>
  <c r="L573" i="1"/>
  <c r="Q573" i="1"/>
  <c r="R573" i="1"/>
  <c r="J574" i="1"/>
  <c r="L574" i="1"/>
  <c r="Q574" i="1"/>
  <c r="R574" i="1"/>
  <c r="J575" i="1"/>
  <c r="L575" i="1"/>
  <c r="Q575" i="1"/>
  <c r="R575" i="1"/>
  <c r="J576" i="1"/>
  <c r="L576" i="1"/>
  <c r="Q576" i="1"/>
  <c r="R576" i="1"/>
  <c r="J577" i="1"/>
  <c r="L577" i="1"/>
  <c r="Q577" i="1"/>
  <c r="R577" i="1"/>
  <c r="J578" i="1"/>
  <c r="L578" i="1"/>
  <c r="Q578" i="1"/>
  <c r="R578" i="1"/>
  <c r="J579" i="1"/>
  <c r="L579" i="1"/>
  <c r="Q579" i="1"/>
  <c r="R579" i="1"/>
  <c r="J580" i="1"/>
  <c r="L580" i="1"/>
  <c r="Q580" i="1"/>
  <c r="R580" i="1"/>
  <c r="J581" i="1"/>
  <c r="L581" i="1"/>
  <c r="Q581" i="1"/>
  <c r="R581" i="1"/>
  <c r="J582" i="1"/>
  <c r="L582" i="1"/>
  <c r="Q582" i="1"/>
  <c r="R582" i="1"/>
  <c r="J583" i="1"/>
  <c r="L583" i="1"/>
  <c r="Q583" i="1"/>
  <c r="R583" i="1"/>
  <c r="J584" i="1"/>
  <c r="L584" i="1"/>
  <c r="Q584" i="1"/>
  <c r="R584" i="1"/>
  <c r="J585" i="1"/>
  <c r="L585" i="1"/>
  <c r="Q585" i="1"/>
  <c r="R585" i="1"/>
  <c r="J586" i="1"/>
  <c r="L586" i="1"/>
  <c r="Q586" i="1"/>
  <c r="R586" i="1"/>
  <c r="J587" i="1"/>
  <c r="L587" i="1"/>
  <c r="Q587" i="1"/>
  <c r="R587" i="1"/>
  <c r="J588" i="1"/>
  <c r="L588" i="1"/>
  <c r="Q588" i="1"/>
  <c r="R588" i="1"/>
  <c r="J589" i="1"/>
  <c r="L589" i="1"/>
  <c r="Q589" i="1"/>
  <c r="R589" i="1"/>
  <c r="J590" i="1"/>
  <c r="L590" i="1"/>
  <c r="Q590" i="1"/>
  <c r="R590" i="1"/>
  <c r="J591" i="1"/>
  <c r="L591" i="1"/>
  <c r="Q591" i="1"/>
  <c r="R591" i="1"/>
  <c r="J592" i="1"/>
  <c r="L592" i="1"/>
  <c r="Q592" i="1"/>
  <c r="R592" i="1"/>
  <c r="J593" i="1"/>
  <c r="L593" i="1"/>
  <c r="Q593" i="1"/>
  <c r="R593" i="1"/>
  <c r="J594" i="1"/>
  <c r="L594" i="1"/>
  <c r="Q594" i="1"/>
  <c r="R594" i="1"/>
  <c r="J595" i="1"/>
  <c r="L595" i="1"/>
  <c r="Q595" i="1"/>
  <c r="R595" i="1"/>
  <c r="J596" i="1"/>
  <c r="L596" i="1"/>
  <c r="Q596" i="1"/>
  <c r="R596" i="1"/>
  <c r="J597" i="1"/>
  <c r="L597" i="1"/>
  <c r="Q597" i="1"/>
  <c r="R597" i="1"/>
  <c r="J598" i="1"/>
  <c r="L598" i="1"/>
  <c r="Q598" i="1"/>
  <c r="R598" i="1"/>
  <c r="J599" i="1"/>
  <c r="L599" i="1"/>
  <c r="Q599" i="1"/>
  <c r="R599" i="1"/>
  <c r="J600" i="1"/>
  <c r="L600" i="1"/>
  <c r="Q600" i="1"/>
  <c r="R600" i="1"/>
  <c r="J601" i="1"/>
  <c r="L601" i="1"/>
  <c r="Q601" i="1"/>
  <c r="R601" i="1"/>
  <c r="J602" i="1"/>
  <c r="L602" i="1"/>
  <c r="Q602" i="1"/>
  <c r="R602" i="1"/>
  <c r="J603" i="1"/>
  <c r="L603" i="1"/>
  <c r="Q603" i="1"/>
  <c r="R603" i="1"/>
  <c r="J604" i="1"/>
  <c r="L604" i="1"/>
  <c r="Q604" i="1"/>
  <c r="R604" i="1"/>
  <c r="J605" i="1"/>
  <c r="L605" i="1"/>
  <c r="Q605" i="1"/>
  <c r="R605" i="1"/>
  <c r="J606" i="1"/>
  <c r="L606" i="1"/>
  <c r="Q606" i="1"/>
  <c r="R606" i="1"/>
  <c r="J607" i="1"/>
  <c r="L607" i="1"/>
  <c r="Q607" i="1"/>
  <c r="R607" i="1"/>
  <c r="J608" i="1"/>
  <c r="L608" i="1"/>
  <c r="Q608" i="1"/>
  <c r="R608" i="1"/>
  <c r="J609" i="1"/>
  <c r="L609" i="1"/>
  <c r="Q609" i="1"/>
  <c r="R609" i="1"/>
  <c r="J610" i="1"/>
  <c r="L610" i="1"/>
  <c r="Q610" i="1"/>
  <c r="R610" i="1"/>
  <c r="J611" i="1"/>
  <c r="L611" i="1"/>
  <c r="Q611" i="1"/>
  <c r="R611" i="1"/>
  <c r="J612" i="1"/>
  <c r="L612" i="1"/>
  <c r="Q612" i="1"/>
  <c r="R612" i="1"/>
  <c r="J613" i="1"/>
  <c r="L613" i="1"/>
  <c r="Q613" i="1"/>
  <c r="R613" i="1"/>
  <c r="J614" i="1"/>
  <c r="L614" i="1"/>
  <c r="Q614" i="1"/>
  <c r="R614" i="1"/>
  <c r="J615" i="1"/>
  <c r="L615" i="1"/>
  <c r="Q615" i="1"/>
  <c r="R615" i="1"/>
  <c r="J616" i="1"/>
  <c r="L616" i="1"/>
  <c r="Q616" i="1"/>
  <c r="R616" i="1"/>
  <c r="J617" i="1"/>
  <c r="L617" i="1"/>
  <c r="Q617" i="1"/>
  <c r="R617" i="1"/>
  <c r="J618" i="1"/>
  <c r="L618" i="1"/>
  <c r="Q618" i="1"/>
  <c r="R618" i="1"/>
  <c r="J619" i="1"/>
  <c r="L619" i="1"/>
  <c r="Q619" i="1"/>
  <c r="R619" i="1"/>
  <c r="J620" i="1"/>
  <c r="L620" i="1"/>
  <c r="Q620" i="1"/>
  <c r="R620" i="1"/>
  <c r="J621" i="1"/>
  <c r="L621" i="1"/>
  <c r="Q621" i="1"/>
  <c r="R621" i="1"/>
  <c r="J622" i="1"/>
  <c r="L622" i="1"/>
  <c r="Q622" i="1"/>
  <c r="R622" i="1"/>
  <c r="J623" i="1"/>
  <c r="L623" i="1"/>
  <c r="Q623" i="1"/>
  <c r="R623" i="1"/>
  <c r="J624" i="1"/>
  <c r="L624" i="1"/>
  <c r="Q624" i="1"/>
  <c r="R624" i="1"/>
  <c r="J625" i="1"/>
  <c r="L625" i="1"/>
  <c r="Q625" i="1"/>
  <c r="R625" i="1"/>
  <c r="J626" i="1"/>
  <c r="L626" i="1"/>
  <c r="Q626" i="1"/>
  <c r="R626" i="1"/>
  <c r="J627" i="1"/>
  <c r="L627" i="1"/>
  <c r="Q627" i="1"/>
  <c r="R627" i="1"/>
  <c r="J628" i="1"/>
  <c r="L628" i="1"/>
  <c r="Q628" i="1"/>
  <c r="R628" i="1"/>
  <c r="J629" i="1"/>
  <c r="L629" i="1"/>
  <c r="Q629" i="1"/>
  <c r="R629" i="1"/>
  <c r="J630" i="1"/>
  <c r="L630" i="1"/>
  <c r="Q630" i="1"/>
  <c r="R630" i="1"/>
  <c r="J631" i="1"/>
  <c r="L631" i="1"/>
  <c r="Q631" i="1"/>
  <c r="R631" i="1"/>
  <c r="J632" i="1"/>
  <c r="L632" i="1"/>
  <c r="Q632" i="1"/>
  <c r="R632" i="1"/>
  <c r="J633" i="1"/>
  <c r="L633" i="1"/>
  <c r="Q633" i="1"/>
  <c r="R633" i="1"/>
  <c r="J634" i="1"/>
  <c r="L634" i="1"/>
  <c r="Q634" i="1"/>
  <c r="R634" i="1"/>
  <c r="J635" i="1"/>
  <c r="L635" i="1"/>
  <c r="Q635" i="1"/>
  <c r="R635" i="1"/>
  <c r="J636" i="1"/>
  <c r="L636" i="1"/>
  <c r="Q636" i="1"/>
  <c r="R636" i="1"/>
  <c r="J637" i="1"/>
  <c r="L637" i="1"/>
  <c r="Q637" i="1"/>
  <c r="R637" i="1"/>
  <c r="J638" i="1"/>
  <c r="L638" i="1"/>
  <c r="Q638" i="1"/>
  <c r="R638" i="1"/>
  <c r="J639" i="1"/>
  <c r="L639" i="1"/>
  <c r="Q639" i="1"/>
  <c r="R639" i="1"/>
  <c r="J640" i="1"/>
  <c r="L640" i="1"/>
  <c r="Q640" i="1"/>
  <c r="R640" i="1"/>
  <c r="J641" i="1"/>
  <c r="L641" i="1"/>
  <c r="Q641" i="1"/>
  <c r="R641" i="1"/>
  <c r="J642" i="1"/>
  <c r="L642" i="1"/>
  <c r="Q642" i="1"/>
  <c r="R642" i="1"/>
  <c r="J643" i="1"/>
  <c r="L643" i="1"/>
  <c r="Q643" i="1"/>
  <c r="R643" i="1"/>
  <c r="J644" i="1"/>
  <c r="L644" i="1"/>
  <c r="Q644" i="1"/>
  <c r="R644" i="1"/>
  <c r="J645" i="1"/>
  <c r="L645" i="1"/>
  <c r="Q645" i="1"/>
  <c r="R645" i="1"/>
  <c r="J646" i="1"/>
  <c r="L646" i="1"/>
  <c r="Q646" i="1"/>
  <c r="R646" i="1"/>
  <c r="J647" i="1"/>
  <c r="L647" i="1"/>
  <c r="Q647" i="1"/>
  <c r="R647" i="1"/>
  <c r="J648" i="1"/>
  <c r="L648" i="1"/>
  <c r="Q648" i="1"/>
  <c r="R648" i="1"/>
  <c r="J649" i="1"/>
  <c r="L649" i="1"/>
  <c r="Q649" i="1"/>
  <c r="R649" i="1"/>
  <c r="J650" i="1"/>
  <c r="L650" i="1"/>
  <c r="Q650" i="1"/>
  <c r="R650" i="1"/>
  <c r="J651" i="1"/>
  <c r="L651" i="1"/>
  <c r="Q651" i="1"/>
  <c r="R651" i="1"/>
  <c r="J652" i="1"/>
  <c r="L652" i="1"/>
  <c r="Q652" i="1"/>
  <c r="R652" i="1"/>
  <c r="J653" i="1"/>
  <c r="L653" i="1"/>
  <c r="Q653" i="1"/>
  <c r="R653" i="1"/>
  <c r="J654" i="1"/>
  <c r="L654" i="1"/>
  <c r="Q654" i="1"/>
  <c r="R654" i="1"/>
  <c r="J655" i="1"/>
  <c r="L655" i="1"/>
  <c r="Q655" i="1"/>
  <c r="R655" i="1"/>
  <c r="J656" i="1"/>
  <c r="L656" i="1"/>
  <c r="Q656" i="1"/>
  <c r="R656" i="1"/>
  <c r="J657" i="1"/>
  <c r="L657" i="1"/>
  <c r="Q657" i="1"/>
  <c r="R657" i="1"/>
  <c r="J658" i="1"/>
  <c r="L658" i="1"/>
  <c r="Q658" i="1"/>
  <c r="R658" i="1"/>
  <c r="J659" i="1"/>
  <c r="L659" i="1"/>
  <c r="Q659" i="1"/>
  <c r="R659" i="1"/>
  <c r="J660" i="1"/>
  <c r="L660" i="1"/>
  <c r="Q660" i="1"/>
  <c r="R660" i="1"/>
  <c r="J661" i="1"/>
  <c r="L661" i="1"/>
  <c r="Q661" i="1"/>
  <c r="R661" i="1"/>
  <c r="J662" i="1"/>
  <c r="L662" i="1"/>
  <c r="Q662" i="1"/>
  <c r="R662" i="1"/>
  <c r="J663" i="1"/>
  <c r="L663" i="1"/>
  <c r="Q663" i="1"/>
  <c r="R663" i="1"/>
  <c r="J664" i="1"/>
  <c r="L664" i="1"/>
  <c r="Q664" i="1"/>
  <c r="R664" i="1"/>
  <c r="J665" i="1"/>
  <c r="L665" i="1"/>
  <c r="Q665" i="1"/>
  <c r="R665" i="1"/>
  <c r="J666" i="1"/>
  <c r="L666" i="1"/>
  <c r="Q666" i="1"/>
  <c r="R666" i="1"/>
  <c r="J667" i="1"/>
  <c r="L667" i="1"/>
  <c r="Q667" i="1"/>
  <c r="R667" i="1"/>
  <c r="J668" i="1"/>
  <c r="L668" i="1"/>
  <c r="Q668" i="1"/>
  <c r="R668" i="1"/>
  <c r="J669" i="1"/>
  <c r="L669" i="1"/>
  <c r="Q669" i="1"/>
  <c r="R669" i="1"/>
  <c r="J670" i="1"/>
  <c r="L670" i="1"/>
  <c r="Q670" i="1"/>
  <c r="R670" i="1"/>
  <c r="J671" i="1"/>
  <c r="L671" i="1"/>
  <c r="Q671" i="1"/>
  <c r="R671" i="1"/>
  <c r="J672" i="1"/>
  <c r="L672" i="1"/>
  <c r="Q672" i="1"/>
  <c r="R672" i="1"/>
  <c r="J673" i="1"/>
  <c r="L673" i="1"/>
  <c r="Q673" i="1"/>
  <c r="R673" i="1"/>
  <c r="J674" i="1"/>
  <c r="L674" i="1"/>
  <c r="Q674" i="1"/>
  <c r="R674" i="1"/>
  <c r="J675" i="1"/>
  <c r="L675" i="1"/>
  <c r="Q675" i="1"/>
  <c r="R675" i="1"/>
  <c r="J676" i="1"/>
  <c r="L676" i="1"/>
  <c r="Q676" i="1"/>
  <c r="R676" i="1"/>
  <c r="J677" i="1"/>
  <c r="L677" i="1"/>
  <c r="Q677" i="1"/>
  <c r="R677" i="1"/>
  <c r="J678" i="1"/>
  <c r="L678" i="1"/>
  <c r="Q678" i="1"/>
  <c r="R678" i="1"/>
  <c r="J679" i="1"/>
  <c r="L679" i="1"/>
  <c r="Q679" i="1"/>
  <c r="R679" i="1"/>
  <c r="J680" i="1"/>
  <c r="L680" i="1"/>
  <c r="Q680" i="1"/>
  <c r="R680" i="1"/>
  <c r="J681" i="1"/>
  <c r="L681" i="1"/>
  <c r="Q681" i="1"/>
  <c r="R681" i="1"/>
  <c r="J682" i="1"/>
  <c r="L682" i="1"/>
  <c r="Q682" i="1"/>
  <c r="R682" i="1"/>
  <c r="J683" i="1"/>
  <c r="L683" i="1"/>
  <c r="Q683" i="1"/>
  <c r="R683" i="1"/>
  <c r="J684" i="1"/>
  <c r="L684" i="1"/>
  <c r="Q684" i="1"/>
  <c r="R684" i="1"/>
  <c r="J685" i="1"/>
  <c r="L685" i="1"/>
  <c r="Q685" i="1"/>
  <c r="R685" i="1"/>
  <c r="J686" i="1"/>
  <c r="L686" i="1"/>
  <c r="Q686" i="1"/>
  <c r="R686" i="1"/>
  <c r="J687" i="1"/>
  <c r="L687" i="1"/>
  <c r="Q687" i="1"/>
  <c r="R687" i="1"/>
  <c r="J688" i="1"/>
  <c r="L688" i="1"/>
  <c r="Q688" i="1"/>
  <c r="R688" i="1"/>
  <c r="J689" i="1"/>
  <c r="L689" i="1"/>
  <c r="Q689" i="1"/>
  <c r="R689" i="1"/>
  <c r="J690" i="1"/>
  <c r="L690" i="1"/>
  <c r="Q690" i="1"/>
  <c r="R690" i="1"/>
  <c r="J691" i="1"/>
  <c r="L691" i="1"/>
  <c r="Q691" i="1"/>
  <c r="R691" i="1"/>
  <c r="J692" i="1"/>
  <c r="L692" i="1"/>
  <c r="Q692" i="1"/>
  <c r="R692" i="1"/>
  <c r="J693" i="1"/>
  <c r="L693" i="1"/>
  <c r="Q693" i="1"/>
  <c r="R693" i="1"/>
  <c r="J694" i="1"/>
  <c r="L694" i="1"/>
  <c r="Q694" i="1"/>
  <c r="R694" i="1"/>
  <c r="J695" i="1"/>
  <c r="L695" i="1"/>
  <c r="Q695" i="1"/>
  <c r="R695" i="1"/>
  <c r="J696" i="1"/>
  <c r="L696" i="1"/>
  <c r="Q696" i="1"/>
  <c r="R696" i="1"/>
  <c r="J697" i="1"/>
  <c r="L697" i="1"/>
  <c r="Q697" i="1"/>
  <c r="R697" i="1"/>
  <c r="J698" i="1"/>
  <c r="L698" i="1"/>
  <c r="Q698" i="1"/>
  <c r="R698" i="1"/>
  <c r="J699" i="1"/>
  <c r="L699" i="1"/>
  <c r="Q699" i="1"/>
  <c r="R699" i="1"/>
  <c r="J700" i="1"/>
  <c r="L700" i="1"/>
  <c r="Q700" i="1"/>
  <c r="R700" i="1"/>
  <c r="J701" i="1"/>
  <c r="L701" i="1"/>
  <c r="Q701" i="1"/>
  <c r="R701" i="1"/>
  <c r="J702" i="1"/>
  <c r="L702" i="1"/>
  <c r="Q702" i="1"/>
  <c r="R702" i="1"/>
  <c r="J703" i="1"/>
  <c r="L703" i="1"/>
  <c r="Q703" i="1"/>
  <c r="R703" i="1"/>
  <c r="J704" i="1"/>
  <c r="L704" i="1"/>
  <c r="Q704" i="1"/>
  <c r="R704" i="1"/>
  <c r="J705" i="1"/>
  <c r="L705" i="1"/>
  <c r="Q705" i="1"/>
  <c r="R705" i="1"/>
  <c r="J706" i="1"/>
  <c r="L706" i="1"/>
  <c r="Q706" i="1"/>
  <c r="R706" i="1"/>
  <c r="J707" i="1"/>
  <c r="L707" i="1"/>
  <c r="Q707" i="1"/>
  <c r="R707" i="1"/>
  <c r="J708" i="1"/>
  <c r="L708" i="1"/>
  <c r="Q708" i="1"/>
  <c r="R708" i="1"/>
  <c r="J709" i="1"/>
  <c r="L709" i="1"/>
  <c r="Q709" i="1"/>
  <c r="R709" i="1"/>
  <c r="J710" i="1"/>
  <c r="L710" i="1"/>
  <c r="Q710" i="1"/>
  <c r="R710" i="1"/>
  <c r="J711" i="1"/>
  <c r="L711" i="1"/>
  <c r="Q711" i="1"/>
  <c r="R711" i="1"/>
  <c r="J712" i="1"/>
  <c r="L712" i="1"/>
  <c r="Q712" i="1"/>
  <c r="R712" i="1"/>
  <c r="J713" i="1"/>
  <c r="L713" i="1"/>
  <c r="Q713" i="1"/>
  <c r="R713" i="1"/>
  <c r="J714" i="1"/>
  <c r="L714" i="1"/>
  <c r="Q714" i="1"/>
  <c r="R714" i="1"/>
  <c r="J715" i="1"/>
  <c r="L715" i="1"/>
  <c r="Q715" i="1"/>
  <c r="R715" i="1"/>
  <c r="J716" i="1"/>
  <c r="L716" i="1"/>
  <c r="Q716" i="1"/>
  <c r="R716" i="1"/>
  <c r="J717" i="1"/>
  <c r="L717" i="1"/>
  <c r="Q717" i="1"/>
  <c r="R717" i="1"/>
  <c r="J718" i="1"/>
  <c r="L718" i="1"/>
  <c r="Q718" i="1"/>
  <c r="R718" i="1"/>
  <c r="J719" i="1"/>
  <c r="L719" i="1"/>
  <c r="Q719" i="1"/>
  <c r="R719" i="1"/>
  <c r="J720" i="1"/>
  <c r="L720" i="1"/>
  <c r="Q720" i="1"/>
  <c r="R720" i="1"/>
  <c r="J721" i="1"/>
  <c r="L721" i="1"/>
  <c r="Q721" i="1"/>
  <c r="R721" i="1"/>
  <c r="J722" i="1"/>
  <c r="L722" i="1"/>
  <c r="Q722" i="1"/>
  <c r="R722" i="1"/>
  <c r="J723" i="1"/>
  <c r="L723" i="1"/>
  <c r="Q723" i="1"/>
  <c r="R723" i="1"/>
  <c r="J724" i="1"/>
  <c r="L724" i="1"/>
  <c r="Q724" i="1"/>
  <c r="R724" i="1"/>
  <c r="J725" i="1"/>
  <c r="L725" i="1"/>
  <c r="Q725" i="1"/>
  <c r="R725" i="1"/>
  <c r="J726" i="1"/>
  <c r="L726" i="1"/>
  <c r="Q726" i="1"/>
  <c r="R726" i="1"/>
  <c r="J727" i="1"/>
  <c r="L727" i="1"/>
  <c r="Q727" i="1"/>
  <c r="R727" i="1"/>
  <c r="J728" i="1"/>
  <c r="L728" i="1"/>
  <c r="Q728" i="1"/>
  <c r="R728" i="1"/>
  <c r="J729" i="1"/>
  <c r="L729" i="1"/>
  <c r="Q729" i="1"/>
  <c r="R729" i="1"/>
  <c r="J730" i="1"/>
  <c r="L730" i="1"/>
  <c r="Q730" i="1"/>
  <c r="R730" i="1"/>
  <c r="J731" i="1"/>
  <c r="L731" i="1"/>
  <c r="Q731" i="1"/>
  <c r="R731" i="1"/>
  <c r="J732" i="1"/>
  <c r="L732" i="1"/>
  <c r="Q732" i="1"/>
  <c r="R732" i="1"/>
  <c r="J733" i="1"/>
  <c r="L733" i="1"/>
  <c r="Q733" i="1"/>
  <c r="R733" i="1"/>
  <c r="J734" i="1"/>
  <c r="L734" i="1"/>
  <c r="Q734" i="1"/>
  <c r="R734" i="1"/>
  <c r="J735" i="1"/>
  <c r="L735" i="1"/>
  <c r="Q735" i="1"/>
  <c r="R735" i="1"/>
  <c r="J736" i="1"/>
  <c r="L736" i="1"/>
  <c r="Q736" i="1"/>
  <c r="R736" i="1"/>
  <c r="J737" i="1"/>
  <c r="L737" i="1"/>
  <c r="Q737" i="1"/>
  <c r="R737" i="1"/>
  <c r="J738" i="1"/>
  <c r="L738" i="1"/>
  <c r="Q738" i="1"/>
  <c r="R738" i="1"/>
  <c r="J739" i="1"/>
  <c r="L739" i="1"/>
  <c r="Q739" i="1"/>
  <c r="R739" i="1"/>
  <c r="J740" i="1"/>
  <c r="L740" i="1"/>
  <c r="Q740" i="1"/>
  <c r="R740" i="1"/>
  <c r="J741" i="1"/>
  <c r="L741" i="1"/>
  <c r="Q741" i="1"/>
  <c r="R741" i="1"/>
  <c r="J742" i="1"/>
  <c r="L742" i="1"/>
  <c r="Q742" i="1"/>
  <c r="R742" i="1"/>
  <c r="J743" i="1"/>
  <c r="L743" i="1"/>
  <c r="Q743" i="1"/>
  <c r="R743" i="1"/>
  <c r="J744" i="1"/>
  <c r="L744" i="1"/>
  <c r="Q744" i="1"/>
  <c r="R744" i="1"/>
  <c r="J745" i="1"/>
  <c r="L745" i="1"/>
  <c r="Q745" i="1"/>
  <c r="R745" i="1"/>
  <c r="J746" i="1"/>
  <c r="L746" i="1"/>
  <c r="Q746" i="1"/>
  <c r="R746" i="1"/>
  <c r="J747" i="1"/>
  <c r="L747" i="1"/>
  <c r="Q747" i="1"/>
  <c r="R747" i="1"/>
  <c r="J748" i="1"/>
  <c r="L748" i="1"/>
  <c r="Q748" i="1"/>
  <c r="R748" i="1"/>
  <c r="J749" i="1"/>
  <c r="L749" i="1"/>
  <c r="Q749" i="1"/>
  <c r="R749" i="1"/>
  <c r="J750" i="1"/>
  <c r="L750" i="1"/>
  <c r="Q750" i="1"/>
  <c r="R750" i="1"/>
  <c r="J751" i="1"/>
  <c r="L751" i="1"/>
  <c r="Q751" i="1"/>
  <c r="R751" i="1"/>
  <c r="J752" i="1"/>
  <c r="L752" i="1"/>
  <c r="Q752" i="1"/>
  <c r="R752" i="1"/>
  <c r="J753" i="1"/>
  <c r="L753" i="1"/>
  <c r="Q753" i="1"/>
  <c r="R753" i="1"/>
  <c r="J754" i="1"/>
  <c r="L754" i="1"/>
  <c r="Q754" i="1"/>
  <c r="R754" i="1"/>
  <c r="J755" i="1"/>
  <c r="L755" i="1"/>
  <c r="Q755" i="1"/>
  <c r="R755" i="1"/>
  <c r="J756" i="1"/>
  <c r="L756" i="1"/>
  <c r="Q756" i="1"/>
  <c r="R756" i="1"/>
  <c r="J757" i="1"/>
  <c r="L757" i="1"/>
  <c r="Q757" i="1"/>
  <c r="R757" i="1"/>
  <c r="J758" i="1"/>
  <c r="L758" i="1"/>
  <c r="Q758" i="1"/>
  <c r="R758" i="1"/>
  <c r="J759" i="1"/>
  <c r="L759" i="1"/>
  <c r="Q759" i="1"/>
  <c r="R759" i="1"/>
  <c r="J760" i="1"/>
  <c r="L760" i="1"/>
  <c r="Q760" i="1"/>
  <c r="R760" i="1"/>
  <c r="J761" i="1"/>
  <c r="L761" i="1"/>
  <c r="Q761" i="1"/>
  <c r="R761" i="1"/>
  <c r="J762" i="1"/>
  <c r="L762" i="1"/>
  <c r="Q762" i="1"/>
  <c r="R762" i="1"/>
  <c r="J763" i="1"/>
  <c r="L763" i="1"/>
  <c r="Q763" i="1"/>
  <c r="R763" i="1"/>
  <c r="J764" i="1"/>
  <c r="L764" i="1"/>
  <c r="Q764" i="1"/>
  <c r="R764" i="1"/>
  <c r="J765" i="1"/>
  <c r="L765" i="1"/>
  <c r="Q765" i="1"/>
  <c r="R765" i="1"/>
  <c r="J766" i="1"/>
  <c r="L766" i="1"/>
  <c r="Q766" i="1"/>
  <c r="R766" i="1"/>
  <c r="J767" i="1"/>
  <c r="L767" i="1"/>
  <c r="Q767" i="1"/>
  <c r="R767" i="1"/>
  <c r="J768" i="1"/>
  <c r="L768" i="1"/>
  <c r="Q768" i="1"/>
  <c r="R768" i="1"/>
  <c r="J769" i="1"/>
  <c r="L769" i="1"/>
  <c r="Q769" i="1"/>
  <c r="R769" i="1"/>
  <c r="J770" i="1"/>
  <c r="L770" i="1"/>
  <c r="Q770" i="1"/>
  <c r="R770" i="1"/>
  <c r="J771" i="1"/>
  <c r="L771" i="1"/>
  <c r="Q771" i="1"/>
  <c r="R771" i="1"/>
  <c r="J772" i="1"/>
  <c r="L772" i="1"/>
  <c r="Q772" i="1"/>
  <c r="R772" i="1"/>
  <c r="J773" i="1"/>
  <c r="L773" i="1"/>
  <c r="Q773" i="1"/>
  <c r="R773" i="1"/>
  <c r="J774" i="1"/>
  <c r="L774" i="1"/>
  <c r="Q774" i="1"/>
  <c r="R774" i="1"/>
  <c r="J775" i="1"/>
  <c r="L775" i="1"/>
  <c r="Q775" i="1"/>
  <c r="R775" i="1"/>
  <c r="J776" i="1"/>
  <c r="L776" i="1"/>
  <c r="Q776" i="1"/>
  <c r="R776" i="1"/>
  <c r="J777" i="1"/>
  <c r="L777" i="1"/>
  <c r="Q777" i="1"/>
  <c r="R777" i="1"/>
  <c r="J778" i="1"/>
  <c r="L778" i="1"/>
  <c r="Q778" i="1"/>
  <c r="R778" i="1"/>
  <c r="J779" i="1"/>
  <c r="L779" i="1"/>
  <c r="Q779" i="1"/>
  <c r="R779" i="1"/>
  <c r="J780" i="1"/>
  <c r="L780" i="1"/>
  <c r="Q780" i="1"/>
  <c r="R780" i="1"/>
  <c r="J781" i="1"/>
  <c r="L781" i="1"/>
  <c r="Q781" i="1"/>
  <c r="R781" i="1"/>
  <c r="J782" i="1"/>
  <c r="L782" i="1"/>
  <c r="Q782" i="1"/>
  <c r="R782" i="1"/>
  <c r="J783" i="1"/>
  <c r="L783" i="1"/>
  <c r="Q783" i="1"/>
  <c r="R783" i="1"/>
  <c r="J784" i="1"/>
  <c r="L784" i="1"/>
  <c r="Q784" i="1"/>
  <c r="R784" i="1"/>
  <c r="J785" i="1"/>
  <c r="L785" i="1"/>
  <c r="Q785" i="1"/>
  <c r="R785" i="1"/>
  <c r="J786" i="1"/>
  <c r="L786" i="1"/>
  <c r="Q786" i="1"/>
  <c r="R786" i="1"/>
  <c r="J787" i="1"/>
  <c r="L787" i="1"/>
  <c r="Q787" i="1"/>
  <c r="R787" i="1"/>
  <c r="J788" i="1"/>
  <c r="L788" i="1"/>
  <c r="Q788" i="1"/>
  <c r="R788" i="1"/>
  <c r="J789" i="1"/>
  <c r="L789" i="1"/>
  <c r="Q789" i="1"/>
  <c r="R789" i="1"/>
  <c r="J790" i="1"/>
  <c r="L790" i="1"/>
  <c r="Q790" i="1"/>
  <c r="R790" i="1"/>
  <c r="J791" i="1"/>
  <c r="L791" i="1"/>
  <c r="Q791" i="1"/>
  <c r="R791" i="1"/>
  <c r="J792" i="1"/>
  <c r="L792" i="1"/>
  <c r="Q792" i="1"/>
  <c r="R792" i="1"/>
  <c r="J793" i="1"/>
  <c r="L793" i="1"/>
  <c r="Q793" i="1"/>
  <c r="R793" i="1"/>
  <c r="J794" i="1"/>
  <c r="L794" i="1"/>
  <c r="Q794" i="1"/>
  <c r="R794" i="1"/>
  <c r="J795" i="1"/>
  <c r="L795" i="1"/>
  <c r="Q795" i="1"/>
  <c r="R795" i="1"/>
  <c r="J796" i="1"/>
  <c r="L796" i="1"/>
  <c r="Q796" i="1"/>
  <c r="R796" i="1"/>
  <c r="J797" i="1"/>
  <c r="L797" i="1"/>
  <c r="Q797" i="1"/>
  <c r="R797" i="1"/>
  <c r="J798" i="1"/>
  <c r="L798" i="1"/>
  <c r="Q798" i="1"/>
  <c r="R798" i="1"/>
  <c r="J799" i="1"/>
  <c r="L799" i="1"/>
  <c r="Q799" i="1"/>
  <c r="R799" i="1"/>
  <c r="J800" i="1"/>
  <c r="L800" i="1"/>
  <c r="Q800" i="1"/>
  <c r="R800" i="1"/>
  <c r="J801" i="1"/>
  <c r="L801" i="1"/>
  <c r="Q801" i="1"/>
  <c r="R801" i="1"/>
  <c r="J802" i="1"/>
  <c r="L802" i="1"/>
  <c r="Q802" i="1"/>
  <c r="R802" i="1"/>
  <c r="J803" i="1"/>
  <c r="L803" i="1"/>
  <c r="Q803" i="1"/>
  <c r="R803" i="1"/>
  <c r="J804" i="1"/>
  <c r="L804" i="1"/>
  <c r="Q804" i="1"/>
  <c r="R804" i="1"/>
  <c r="J805" i="1"/>
  <c r="L805" i="1"/>
  <c r="Q805" i="1"/>
  <c r="R805" i="1"/>
  <c r="J806" i="1"/>
  <c r="L806" i="1"/>
  <c r="Q806" i="1"/>
  <c r="R806" i="1"/>
  <c r="J807" i="1"/>
  <c r="L807" i="1"/>
  <c r="Q807" i="1"/>
  <c r="R807" i="1"/>
  <c r="J808" i="1"/>
  <c r="L808" i="1"/>
  <c r="Q808" i="1"/>
  <c r="R808" i="1"/>
  <c r="J809" i="1"/>
  <c r="L809" i="1"/>
  <c r="Q809" i="1"/>
  <c r="R809" i="1"/>
  <c r="J810" i="1"/>
  <c r="L810" i="1"/>
  <c r="Q810" i="1"/>
  <c r="R810" i="1"/>
  <c r="J811" i="1"/>
  <c r="L811" i="1"/>
  <c r="Q811" i="1"/>
  <c r="R811" i="1"/>
  <c r="J812" i="1"/>
  <c r="L812" i="1"/>
  <c r="Q812" i="1"/>
  <c r="R812" i="1"/>
  <c r="J813" i="1"/>
  <c r="L813" i="1"/>
  <c r="Q813" i="1"/>
  <c r="R813" i="1"/>
  <c r="J814" i="1"/>
  <c r="L814" i="1"/>
  <c r="Q814" i="1"/>
  <c r="R814" i="1"/>
  <c r="J815" i="1"/>
  <c r="L815" i="1"/>
  <c r="Q815" i="1"/>
  <c r="R815" i="1"/>
  <c r="J816" i="1"/>
  <c r="L816" i="1"/>
  <c r="Q816" i="1"/>
  <c r="R816" i="1"/>
  <c r="J817" i="1"/>
  <c r="L817" i="1"/>
  <c r="Q817" i="1"/>
  <c r="R817" i="1"/>
  <c r="J818" i="1"/>
  <c r="L818" i="1"/>
  <c r="Q818" i="1"/>
  <c r="R818" i="1"/>
  <c r="J819" i="1"/>
  <c r="L819" i="1"/>
  <c r="Q819" i="1"/>
  <c r="R819" i="1"/>
  <c r="J820" i="1"/>
  <c r="L820" i="1"/>
  <c r="Q820" i="1"/>
  <c r="R820" i="1"/>
  <c r="J821" i="1"/>
  <c r="L821" i="1"/>
  <c r="Q821" i="1"/>
  <c r="R821" i="1"/>
  <c r="J822" i="1"/>
  <c r="L822" i="1"/>
  <c r="Q822" i="1"/>
  <c r="R822" i="1"/>
  <c r="J823" i="1"/>
  <c r="L823" i="1"/>
  <c r="Q823" i="1"/>
  <c r="R823" i="1"/>
  <c r="J824" i="1"/>
  <c r="L824" i="1"/>
  <c r="Q824" i="1"/>
  <c r="R824" i="1"/>
  <c r="J825" i="1"/>
  <c r="L825" i="1"/>
  <c r="Q825" i="1"/>
  <c r="R825" i="1"/>
  <c r="J826" i="1"/>
  <c r="L826" i="1"/>
  <c r="Q826" i="1"/>
  <c r="R826" i="1"/>
  <c r="J827" i="1"/>
  <c r="L827" i="1"/>
  <c r="Q827" i="1"/>
  <c r="R827" i="1"/>
  <c r="J828" i="1"/>
  <c r="L828" i="1"/>
  <c r="Q828" i="1"/>
  <c r="R828" i="1"/>
  <c r="J829" i="1"/>
  <c r="L829" i="1"/>
  <c r="Q829" i="1"/>
  <c r="R829" i="1"/>
  <c r="J830" i="1"/>
  <c r="L830" i="1"/>
  <c r="Q830" i="1"/>
  <c r="R830" i="1"/>
  <c r="J831" i="1"/>
  <c r="L831" i="1"/>
  <c r="Q831" i="1"/>
  <c r="R831" i="1"/>
  <c r="J832" i="1"/>
  <c r="L832" i="1"/>
  <c r="Q832" i="1"/>
  <c r="R832" i="1"/>
  <c r="J833" i="1"/>
  <c r="L833" i="1"/>
  <c r="Q833" i="1"/>
  <c r="R833" i="1"/>
  <c r="J834" i="1"/>
  <c r="L834" i="1"/>
  <c r="Q834" i="1"/>
  <c r="R834" i="1"/>
  <c r="J835" i="1"/>
  <c r="L835" i="1"/>
  <c r="Q835" i="1"/>
  <c r="R835" i="1"/>
  <c r="J836" i="1"/>
  <c r="L836" i="1"/>
  <c r="Q836" i="1"/>
  <c r="R836" i="1"/>
  <c r="J837" i="1"/>
  <c r="L837" i="1"/>
  <c r="Q837" i="1"/>
  <c r="R837" i="1"/>
  <c r="J838" i="1"/>
  <c r="L838" i="1"/>
  <c r="Q838" i="1"/>
  <c r="R838" i="1"/>
  <c r="J839" i="1"/>
  <c r="L839" i="1"/>
  <c r="Q839" i="1"/>
  <c r="R839" i="1"/>
  <c r="J840" i="1"/>
  <c r="L840" i="1"/>
  <c r="Q840" i="1"/>
  <c r="R840" i="1"/>
  <c r="J841" i="1"/>
  <c r="L841" i="1"/>
  <c r="Q841" i="1"/>
  <c r="R841" i="1"/>
  <c r="J842" i="1"/>
  <c r="L842" i="1"/>
  <c r="Q842" i="1"/>
  <c r="R842" i="1"/>
  <c r="J843" i="1"/>
  <c r="L843" i="1"/>
  <c r="Q843" i="1"/>
  <c r="R843" i="1"/>
  <c r="J844" i="1"/>
  <c r="L844" i="1"/>
  <c r="Q844" i="1"/>
  <c r="R844" i="1"/>
  <c r="J845" i="1"/>
  <c r="L845" i="1"/>
  <c r="Q845" i="1"/>
  <c r="R845" i="1"/>
  <c r="J846" i="1"/>
  <c r="L846" i="1"/>
  <c r="Q846" i="1"/>
  <c r="R846" i="1"/>
  <c r="J847" i="1"/>
  <c r="L847" i="1"/>
  <c r="Q847" i="1"/>
  <c r="R847" i="1"/>
  <c r="J848" i="1"/>
  <c r="L848" i="1"/>
  <c r="Q848" i="1"/>
  <c r="R848" i="1"/>
  <c r="J849" i="1"/>
  <c r="L849" i="1"/>
  <c r="Q849" i="1"/>
  <c r="R849" i="1"/>
  <c r="J850" i="1"/>
  <c r="L850" i="1"/>
  <c r="Q850" i="1"/>
  <c r="R850" i="1"/>
  <c r="J851" i="1"/>
  <c r="L851" i="1"/>
  <c r="Q851" i="1"/>
  <c r="R851" i="1"/>
  <c r="J852" i="1"/>
  <c r="L852" i="1"/>
  <c r="Q852" i="1"/>
  <c r="R852" i="1"/>
  <c r="J853" i="1"/>
  <c r="L853" i="1"/>
  <c r="Q853" i="1"/>
  <c r="R853" i="1"/>
  <c r="J854" i="1"/>
  <c r="L854" i="1"/>
  <c r="Q854" i="1"/>
  <c r="R854" i="1"/>
  <c r="J855" i="1"/>
  <c r="L855" i="1"/>
  <c r="Q855" i="1"/>
  <c r="R855" i="1"/>
  <c r="J856" i="1"/>
  <c r="L856" i="1"/>
  <c r="Q856" i="1"/>
  <c r="R856" i="1"/>
  <c r="J857" i="1"/>
  <c r="L857" i="1"/>
  <c r="Q857" i="1"/>
  <c r="R857" i="1"/>
  <c r="J858" i="1"/>
  <c r="L858" i="1"/>
  <c r="Q858" i="1"/>
  <c r="R858" i="1"/>
  <c r="J859" i="1"/>
  <c r="L859" i="1"/>
  <c r="Q859" i="1"/>
  <c r="R859" i="1"/>
  <c r="J860" i="1"/>
  <c r="L860" i="1"/>
  <c r="Q860" i="1"/>
  <c r="R860" i="1"/>
  <c r="J861" i="1"/>
  <c r="L861" i="1"/>
  <c r="Q861" i="1"/>
  <c r="R861" i="1"/>
  <c r="J862" i="1"/>
  <c r="L862" i="1"/>
  <c r="Q862" i="1"/>
  <c r="R862" i="1"/>
  <c r="J863" i="1"/>
  <c r="L863" i="1"/>
  <c r="Q863" i="1"/>
  <c r="R863" i="1"/>
  <c r="J864" i="1"/>
  <c r="L864" i="1"/>
  <c r="Q864" i="1"/>
  <c r="R864" i="1"/>
  <c r="J865" i="1"/>
  <c r="L865" i="1"/>
  <c r="Q865" i="1"/>
  <c r="R865" i="1"/>
  <c r="J866" i="1"/>
  <c r="L866" i="1"/>
  <c r="Q866" i="1"/>
  <c r="R866" i="1"/>
  <c r="J867" i="1"/>
  <c r="L867" i="1"/>
  <c r="Q867" i="1"/>
  <c r="R867" i="1"/>
  <c r="J868" i="1"/>
  <c r="L868" i="1"/>
  <c r="Q868" i="1"/>
  <c r="R868" i="1"/>
  <c r="J869" i="1"/>
  <c r="L869" i="1"/>
  <c r="Q869" i="1"/>
  <c r="R869" i="1"/>
  <c r="J870" i="1"/>
  <c r="L870" i="1"/>
  <c r="Q870" i="1"/>
  <c r="R870" i="1"/>
  <c r="J871" i="1"/>
  <c r="L871" i="1"/>
  <c r="Q871" i="1"/>
  <c r="R871" i="1"/>
  <c r="J872" i="1"/>
  <c r="L872" i="1"/>
  <c r="Q872" i="1"/>
  <c r="R872" i="1"/>
  <c r="J873" i="1"/>
  <c r="L873" i="1"/>
  <c r="Q873" i="1"/>
  <c r="R873" i="1"/>
  <c r="J874" i="1"/>
  <c r="L874" i="1"/>
  <c r="Q874" i="1"/>
  <c r="R874" i="1"/>
  <c r="J875" i="1"/>
  <c r="L875" i="1"/>
  <c r="Q875" i="1"/>
  <c r="R875" i="1"/>
  <c r="J876" i="1"/>
  <c r="L876" i="1"/>
  <c r="Q876" i="1"/>
  <c r="R876" i="1"/>
  <c r="J877" i="1"/>
  <c r="L877" i="1"/>
  <c r="Q877" i="1"/>
  <c r="R877" i="1"/>
  <c r="J878" i="1"/>
  <c r="L878" i="1"/>
  <c r="Q878" i="1"/>
  <c r="R878" i="1"/>
  <c r="J879" i="1"/>
  <c r="L879" i="1"/>
  <c r="Q879" i="1"/>
  <c r="R879" i="1"/>
  <c r="J880" i="1"/>
  <c r="L880" i="1"/>
  <c r="Q880" i="1"/>
  <c r="R880" i="1"/>
  <c r="J881" i="1"/>
  <c r="L881" i="1"/>
  <c r="Q881" i="1"/>
  <c r="R881" i="1"/>
  <c r="J882" i="1"/>
  <c r="L882" i="1"/>
  <c r="Q882" i="1"/>
  <c r="R882" i="1"/>
  <c r="J883" i="1"/>
  <c r="L883" i="1"/>
  <c r="Q883" i="1"/>
  <c r="R883" i="1"/>
  <c r="J884" i="1"/>
  <c r="L884" i="1"/>
  <c r="Q884" i="1"/>
  <c r="R884" i="1"/>
  <c r="J885" i="1"/>
  <c r="L885" i="1"/>
  <c r="Q885" i="1"/>
  <c r="R885" i="1"/>
  <c r="J886" i="1"/>
  <c r="L886" i="1"/>
  <c r="Q886" i="1"/>
  <c r="R886" i="1"/>
  <c r="J887" i="1"/>
  <c r="L887" i="1"/>
  <c r="Q887" i="1"/>
  <c r="R887" i="1"/>
  <c r="J888" i="1"/>
  <c r="L888" i="1"/>
  <c r="Q888" i="1"/>
  <c r="R888" i="1"/>
  <c r="J889" i="1"/>
  <c r="L889" i="1"/>
  <c r="Q889" i="1"/>
  <c r="R889" i="1"/>
  <c r="J890" i="1"/>
  <c r="L890" i="1"/>
  <c r="Q890" i="1"/>
  <c r="R890" i="1"/>
  <c r="J891" i="1"/>
  <c r="L891" i="1"/>
  <c r="Q891" i="1"/>
  <c r="R891" i="1"/>
  <c r="J892" i="1"/>
  <c r="L892" i="1"/>
  <c r="Q892" i="1"/>
  <c r="R892" i="1"/>
  <c r="J893" i="1"/>
  <c r="L893" i="1"/>
  <c r="Q893" i="1"/>
  <c r="R893" i="1"/>
  <c r="J894" i="1"/>
  <c r="L894" i="1"/>
  <c r="Q894" i="1"/>
  <c r="R894" i="1"/>
  <c r="J895" i="1"/>
  <c r="L895" i="1"/>
  <c r="Q895" i="1"/>
  <c r="R895" i="1"/>
  <c r="J896" i="1"/>
  <c r="L896" i="1"/>
  <c r="Q896" i="1"/>
  <c r="R896" i="1"/>
  <c r="J897" i="1"/>
  <c r="L897" i="1"/>
  <c r="Q897" i="1"/>
  <c r="R897" i="1"/>
  <c r="J898" i="1"/>
  <c r="L898" i="1"/>
  <c r="Q898" i="1"/>
  <c r="R898" i="1"/>
  <c r="J899" i="1"/>
  <c r="L899" i="1"/>
  <c r="Q899" i="1"/>
  <c r="R899" i="1"/>
  <c r="J900" i="1"/>
  <c r="L900" i="1"/>
  <c r="Q900" i="1"/>
  <c r="R900" i="1"/>
  <c r="J901" i="1"/>
  <c r="L901" i="1"/>
  <c r="Q901" i="1"/>
  <c r="R901" i="1"/>
  <c r="J902" i="1"/>
  <c r="L902" i="1"/>
  <c r="Q902" i="1"/>
  <c r="R902" i="1"/>
  <c r="J903" i="1"/>
  <c r="L903" i="1"/>
  <c r="Q903" i="1"/>
  <c r="R903" i="1"/>
  <c r="J904" i="1"/>
  <c r="L904" i="1"/>
  <c r="Q904" i="1"/>
  <c r="R904" i="1"/>
  <c r="J905" i="1"/>
  <c r="L905" i="1"/>
  <c r="Q905" i="1"/>
  <c r="R905" i="1"/>
  <c r="J906" i="1"/>
  <c r="L906" i="1"/>
  <c r="Q906" i="1"/>
  <c r="R906" i="1"/>
  <c r="J907" i="1"/>
  <c r="L907" i="1"/>
  <c r="Q907" i="1"/>
  <c r="R907" i="1"/>
  <c r="J908" i="1"/>
  <c r="L908" i="1"/>
  <c r="Q908" i="1"/>
  <c r="R908" i="1"/>
  <c r="J909" i="1"/>
  <c r="L909" i="1"/>
  <c r="Q909" i="1"/>
  <c r="R909" i="1"/>
  <c r="J910" i="1"/>
  <c r="L910" i="1"/>
  <c r="Q910" i="1"/>
  <c r="R910" i="1"/>
  <c r="J911" i="1"/>
  <c r="L911" i="1"/>
  <c r="Q911" i="1"/>
  <c r="R911" i="1"/>
  <c r="J912" i="1"/>
  <c r="L912" i="1"/>
  <c r="Q912" i="1"/>
  <c r="R912" i="1"/>
  <c r="J913" i="1"/>
  <c r="L913" i="1"/>
  <c r="Q913" i="1"/>
  <c r="R913" i="1"/>
  <c r="J914" i="1"/>
  <c r="L914" i="1"/>
  <c r="Q914" i="1"/>
  <c r="R914" i="1"/>
  <c r="J915" i="1"/>
  <c r="L915" i="1"/>
  <c r="Q915" i="1"/>
  <c r="R915" i="1"/>
  <c r="J916" i="1"/>
  <c r="L916" i="1"/>
  <c r="Q916" i="1"/>
  <c r="R916" i="1"/>
  <c r="J917" i="1"/>
  <c r="L917" i="1"/>
  <c r="Q917" i="1"/>
  <c r="R917" i="1"/>
  <c r="J918" i="1"/>
  <c r="L918" i="1"/>
  <c r="Q918" i="1"/>
  <c r="R918" i="1"/>
  <c r="J919" i="1"/>
  <c r="L919" i="1"/>
  <c r="Q919" i="1"/>
  <c r="R919" i="1"/>
  <c r="J920" i="1"/>
  <c r="L920" i="1"/>
  <c r="Q920" i="1"/>
  <c r="R920" i="1"/>
  <c r="J921" i="1"/>
  <c r="L921" i="1"/>
  <c r="Q921" i="1"/>
  <c r="R921" i="1"/>
  <c r="J922" i="1"/>
  <c r="L922" i="1"/>
  <c r="Q922" i="1"/>
  <c r="R922" i="1"/>
  <c r="J923" i="1"/>
  <c r="L923" i="1"/>
  <c r="Q923" i="1"/>
  <c r="R923" i="1"/>
  <c r="J924" i="1"/>
  <c r="L924" i="1"/>
  <c r="Q924" i="1"/>
  <c r="R924" i="1"/>
  <c r="J925" i="1"/>
  <c r="L925" i="1"/>
  <c r="Q925" i="1"/>
  <c r="R925" i="1"/>
  <c r="J926" i="1"/>
  <c r="L926" i="1"/>
  <c r="Q926" i="1"/>
  <c r="R926" i="1"/>
  <c r="J927" i="1"/>
  <c r="L927" i="1"/>
  <c r="Q927" i="1"/>
  <c r="R927" i="1"/>
  <c r="J928" i="1"/>
  <c r="L928" i="1"/>
  <c r="Q928" i="1"/>
  <c r="R928" i="1"/>
  <c r="J929" i="1"/>
  <c r="L929" i="1"/>
  <c r="Q929" i="1"/>
  <c r="R929" i="1"/>
  <c r="J930" i="1"/>
  <c r="L930" i="1"/>
  <c r="Q930" i="1"/>
  <c r="R930" i="1"/>
  <c r="J931" i="1"/>
  <c r="L931" i="1"/>
  <c r="Q931" i="1"/>
  <c r="R931" i="1"/>
  <c r="J932" i="1"/>
  <c r="L932" i="1"/>
  <c r="Q932" i="1"/>
  <c r="R932" i="1"/>
  <c r="J933" i="1"/>
  <c r="L933" i="1"/>
  <c r="Q933" i="1"/>
  <c r="R933" i="1"/>
  <c r="J934" i="1"/>
  <c r="L934" i="1"/>
  <c r="Q934" i="1"/>
  <c r="R934" i="1"/>
  <c r="J935" i="1"/>
  <c r="L935" i="1"/>
  <c r="Q935" i="1"/>
  <c r="R935" i="1"/>
  <c r="J936" i="1"/>
  <c r="L936" i="1"/>
  <c r="Q936" i="1"/>
  <c r="R936" i="1"/>
  <c r="J937" i="1"/>
  <c r="L937" i="1"/>
  <c r="Q937" i="1"/>
  <c r="R937" i="1"/>
  <c r="J938" i="1"/>
  <c r="L938" i="1"/>
  <c r="Q938" i="1"/>
  <c r="R938" i="1"/>
  <c r="J939" i="1"/>
  <c r="L939" i="1"/>
  <c r="Q939" i="1"/>
  <c r="R939" i="1"/>
  <c r="J940" i="1"/>
  <c r="L940" i="1"/>
  <c r="Q940" i="1"/>
  <c r="R940" i="1"/>
  <c r="J941" i="1"/>
  <c r="L941" i="1"/>
  <c r="Q941" i="1"/>
  <c r="R941" i="1"/>
  <c r="J942" i="1"/>
  <c r="L942" i="1"/>
  <c r="Q942" i="1"/>
  <c r="R942" i="1"/>
  <c r="J943" i="1"/>
  <c r="L943" i="1"/>
  <c r="Q943" i="1"/>
  <c r="R943" i="1"/>
  <c r="J944" i="1"/>
  <c r="L944" i="1"/>
  <c r="Q944" i="1"/>
  <c r="R944" i="1"/>
  <c r="J945" i="1"/>
  <c r="L945" i="1"/>
  <c r="Q945" i="1"/>
  <c r="R945" i="1"/>
  <c r="J946" i="1"/>
  <c r="L946" i="1"/>
  <c r="Q946" i="1"/>
  <c r="R946" i="1"/>
  <c r="J947" i="1"/>
  <c r="L947" i="1"/>
  <c r="Q947" i="1"/>
  <c r="R947" i="1"/>
  <c r="J948" i="1"/>
  <c r="L948" i="1"/>
  <c r="Q948" i="1"/>
  <c r="R948" i="1"/>
  <c r="J949" i="1"/>
  <c r="L949" i="1"/>
  <c r="Q949" i="1"/>
  <c r="R949" i="1"/>
  <c r="J950" i="1"/>
  <c r="L950" i="1"/>
  <c r="Q950" i="1"/>
  <c r="R950" i="1"/>
  <c r="J951" i="1"/>
  <c r="L951" i="1"/>
  <c r="Q951" i="1"/>
  <c r="R951" i="1"/>
  <c r="J952" i="1"/>
  <c r="L952" i="1"/>
  <c r="Q952" i="1"/>
  <c r="R952" i="1"/>
  <c r="J953" i="1"/>
  <c r="L953" i="1"/>
  <c r="Q953" i="1"/>
  <c r="R953" i="1"/>
  <c r="J954" i="1"/>
  <c r="L954" i="1"/>
  <c r="Q954" i="1"/>
  <c r="R954" i="1"/>
  <c r="J955" i="1"/>
  <c r="L955" i="1"/>
  <c r="Q955" i="1"/>
  <c r="R955" i="1"/>
  <c r="J956" i="1"/>
  <c r="L956" i="1"/>
  <c r="Q956" i="1"/>
  <c r="R956" i="1"/>
  <c r="J957" i="1"/>
  <c r="L957" i="1"/>
  <c r="Q957" i="1"/>
  <c r="R957" i="1"/>
  <c r="J958" i="1"/>
  <c r="L958" i="1"/>
  <c r="Q958" i="1"/>
  <c r="R958" i="1"/>
  <c r="J959" i="1"/>
  <c r="L959" i="1"/>
  <c r="Q959" i="1"/>
  <c r="R959" i="1"/>
  <c r="J960" i="1"/>
  <c r="L960" i="1"/>
  <c r="Q960" i="1"/>
  <c r="R960" i="1"/>
  <c r="J961" i="1"/>
  <c r="L961" i="1"/>
  <c r="Q961" i="1"/>
  <c r="R961" i="1"/>
  <c r="J962" i="1"/>
  <c r="L962" i="1"/>
  <c r="Q962" i="1"/>
  <c r="R962" i="1"/>
  <c r="J963" i="1"/>
  <c r="L963" i="1"/>
  <c r="Q963" i="1"/>
  <c r="R963" i="1"/>
  <c r="J964" i="1"/>
  <c r="L964" i="1"/>
  <c r="Q964" i="1"/>
  <c r="R964" i="1"/>
  <c r="J965" i="1"/>
  <c r="L965" i="1"/>
  <c r="Q965" i="1"/>
  <c r="R965" i="1"/>
  <c r="J966" i="1"/>
  <c r="L966" i="1"/>
  <c r="Q966" i="1"/>
  <c r="R966" i="1"/>
  <c r="J967" i="1"/>
  <c r="L967" i="1"/>
  <c r="Q967" i="1"/>
  <c r="R967" i="1"/>
  <c r="J968" i="1"/>
  <c r="L968" i="1"/>
  <c r="Q968" i="1"/>
  <c r="R968" i="1"/>
  <c r="J969" i="1"/>
  <c r="L969" i="1"/>
  <c r="Q969" i="1"/>
  <c r="R969" i="1"/>
  <c r="J970" i="1"/>
  <c r="L970" i="1"/>
  <c r="Q970" i="1"/>
  <c r="R970" i="1"/>
  <c r="J971" i="1"/>
  <c r="L971" i="1"/>
  <c r="Q971" i="1"/>
  <c r="R971" i="1"/>
  <c r="J972" i="1"/>
  <c r="L972" i="1"/>
  <c r="Q972" i="1"/>
  <c r="R972" i="1"/>
  <c r="J973" i="1"/>
  <c r="L973" i="1"/>
  <c r="Q973" i="1"/>
  <c r="R973" i="1"/>
  <c r="J974" i="1"/>
  <c r="L974" i="1"/>
  <c r="Q974" i="1"/>
  <c r="R974" i="1"/>
  <c r="J975" i="1"/>
  <c r="L975" i="1"/>
  <c r="Q975" i="1"/>
  <c r="R975" i="1"/>
  <c r="J976" i="1"/>
  <c r="L976" i="1"/>
  <c r="Q976" i="1"/>
  <c r="R976" i="1"/>
  <c r="J977" i="1"/>
  <c r="L977" i="1"/>
  <c r="Q977" i="1"/>
  <c r="R977" i="1"/>
  <c r="J978" i="1"/>
  <c r="L978" i="1"/>
  <c r="Q978" i="1"/>
  <c r="R978" i="1"/>
  <c r="J979" i="1"/>
  <c r="L979" i="1"/>
  <c r="Q979" i="1"/>
  <c r="R979" i="1"/>
  <c r="J980" i="1"/>
  <c r="L980" i="1"/>
  <c r="Q980" i="1"/>
  <c r="R980" i="1"/>
  <c r="J981" i="1"/>
  <c r="L981" i="1"/>
  <c r="Q981" i="1"/>
  <c r="R981" i="1"/>
  <c r="J982" i="1"/>
  <c r="L982" i="1"/>
  <c r="Q982" i="1"/>
  <c r="R982" i="1"/>
  <c r="J983" i="1"/>
  <c r="L983" i="1"/>
  <c r="Q983" i="1"/>
  <c r="R983" i="1"/>
  <c r="J984" i="1"/>
  <c r="L984" i="1"/>
  <c r="Q984" i="1"/>
  <c r="R984" i="1"/>
  <c r="J985" i="1"/>
  <c r="L985" i="1"/>
  <c r="Q985" i="1"/>
  <c r="R985" i="1"/>
  <c r="J986" i="1"/>
  <c r="L986" i="1"/>
  <c r="Q986" i="1"/>
  <c r="R986" i="1"/>
  <c r="J987" i="1"/>
  <c r="L987" i="1"/>
  <c r="Q987" i="1"/>
  <c r="R987" i="1"/>
  <c r="J988" i="1"/>
  <c r="L988" i="1"/>
  <c r="Q988" i="1"/>
  <c r="R988" i="1"/>
  <c r="J989" i="1"/>
  <c r="L989" i="1"/>
  <c r="Q989" i="1"/>
  <c r="R989" i="1"/>
  <c r="J990" i="1"/>
  <c r="L990" i="1"/>
  <c r="Q990" i="1"/>
  <c r="R990" i="1"/>
  <c r="J991" i="1"/>
  <c r="L991" i="1"/>
  <c r="Q991" i="1"/>
  <c r="R991" i="1"/>
  <c r="J992" i="1"/>
  <c r="L992" i="1"/>
  <c r="Q992" i="1"/>
  <c r="R992" i="1"/>
  <c r="J993" i="1"/>
  <c r="L993" i="1"/>
  <c r="Q993" i="1"/>
  <c r="R993" i="1"/>
  <c r="J994" i="1"/>
  <c r="L994" i="1"/>
  <c r="Q994" i="1"/>
  <c r="R994" i="1"/>
  <c r="J995" i="1"/>
  <c r="L995" i="1"/>
  <c r="Q995" i="1"/>
  <c r="R995" i="1"/>
  <c r="J996" i="1"/>
  <c r="L996" i="1"/>
  <c r="Q996" i="1"/>
  <c r="R996" i="1"/>
  <c r="J997" i="1"/>
  <c r="L997" i="1"/>
  <c r="Q997" i="1"/>
  <c r="R997" i="1"/>
  <c r="J998" i="1"/>
  <c r="L998" i="1"/>
  <c r="Q998" i="1"/>
  <c r="R998" i="1"/>
  <c r="J999" i="1"/>
  <c r="L999" i="1"/>
  <c r="Q999" i="1"/>
  <c r="R999" i="1"/>
  <c r="J1000" i="1"/>
  <c r="L1000" i="1"/>
  <c r="Q1000" i="1"/>
  <c r="R1000" i="1"/>
  <c r="J1001" i="1"/>
  <c r="L1001" i="1"/>
  <c r="Q1001" i="1"/>
  <c r="R1001" i="1"/>
  <c r="J1002" i="1"/>
  <c r="L1002" i="1"/>
  <c r="Q1002" i="1"/>
  <c r="R1002" i="1"/>
  <c r="J1003" i="1"/>
  <c r="L1003" i="1"/>
  <c r="Q1003" i="1"/>
  <c r="R1003" i="1"/>
  <c r="J1004" i="1"/>
  <c r="L1004" i="1"/>
  <c r="Q1004" i="1"/>
  <c r="R1004" i="1"/>
  <c r="J1005" i="1"/>
  <c r="L1005" i="1"/>
  <c r="Q1005" i="1"/>
  <c r="R1005" i="1"/>
  <c r="J1006" i="1"/>
  <c r="L1006" i="1"/>
  <c r="Q1006" i="1"/>
  <c r="R1006" i="1"/>
  <c r="J1007" i="1"/>
  <c r="L1007" i="1"/>
  <c r="Q1007" i="1"/>
  <c r="R1007" i="1"/>
  <c r="J1008" i="1"/>
  <c r="L1008" i="1"/>
  <c r="Q1008" i="1"/>
  <c r="R1008" i="1"/>
  <c r="J1009" i="1"/>
  <c r="L1009" i="1"/>
  <c r="Q1009" i="1"/>
  <c r="R1009" i="1"/>
  <c r="J1010" i="1"/>
  <c r="L1010" i="1"/>
  <c r="Q1010" i="1"/>
  <c r="R1010" i="1"/>
  <c r="J1011" i="1"/>
  <c r="L1011" i="1"/>
  <c r="Q1011" i="1"/>
  <c r="R1011" i="1"/>
  <c r="J1012" i="1"/>
  <c r="L1012" i="1"/>
  <c r="Q1012" i="1"/>
  <c r="R1012" i="1"/>
  <c r="J1013" i="1"/>
  <c r="L1013" i="1"/>
  <c r="Q1013" i="1"/>
  <c r="R1013" i="1"/>
  <c r="J1014" i="1"/>
  <c r="L1014" i="1"/>
  <c r="Q1014" i="1"/>
  <c r="R1014" i="1"/>
  <c r="J1015" i="1"/>
  <c r="L1015" i="1"/>
  <c r="Q1015" i="1"/>
  <c r="R1015" i="1"/>
  <c r="J1016" i="1"/>
  <c r="L1016" i="1"/>
  <c r="Q1016" i="1"/>
  <c r="R1016" i="1"/>
  <c r="J1017" i="1"/>
  <c r="L1017" i="1"/>
  <c r="Q1017" i="1"/>
  <c r="R1017" i="1"/>
  <c r="J1018" i="1"/>
  <c r="L1018" i="1"/>
  <c r="Q1018" i="1"/>
  <c r="R1018" i="1"/>
  <c r="J1019" i="1"/>
  <c r="L1019" i="1"/>
  <c r="Q1019" i="1"/>
  <c r="R1019" i="1"/>
  <c r="J1020" i="1"/>
  <c r="L1020" i="1"/>
  <c r="Q1020" i="1"/>
  <c r="R1020" i="1"/>
  <c r="J1021" i="1"/>
  <c r="L1021" i="1"/>
  <c r="Q1021" i="1"/>
  <c r="R1021" i="1"/>
  <c r="J1022" i="1"/>
  <c r="L1022" i="1"/>
  <c r="Q1022" i="1"/>
  <c r="R1022" i="1"/>
  <c r="J1023" i="1"/>
  <c r="L1023" i="1"/>
  <c r="Q1023" i="1"/>
  <c r="R1023" i="1"/>
  <c r="J1024" i="1"/>
  <c r="L1024" i="1"/>
  <c r="Q1024" i="1"/>
  <c r="R1024" i="1"/>
  <c r="J1025" i="1"/>
  <c r="L1025" i="1"/>
  <c r="Q1025" i="1"/>
  <c r="R1025" i="1"/>
  <c r="J1026" i="1"/>
  <c r="L1026" i="1"/>
  <c r="Q1026" i="1"/>
  <c r="R1026" i="1"/>
  <c r="J1027" i="1"/>
  <c r="L1027" i="1"/>
  <c r="Q1027" i="1"/>
  <c r="R1027" i="1"/>
  <c r="J1028" i="1"/>
  <c r="L1028" i="1"/>
  <c r="Q1028" i="1"/>
  <c r="R1028" i="1"/>
  <c r="J1029" i="1"/>
  <c r="L1029" i="1"/>
  <c r="Q1029" i="1"/>
  <c r="R1029" i="1"/>
  <c r="J1030" i="1"/>
  <c r="L1030" i="1"/>
  <c r="Q1030" i="1"/>
  <c r="R1030" i="1"/>
  <c r="J1031" i="1"/>
  <c r="L1031" i="1"/>
  <c r="Q1031" i="1"/>
  <c r="R1031" i="1"/>
  <c r="J1032" i="1"/>
  <c r="L1032" i="1"/>
  <c r="Q1032" i="1"/>
  <c r="R1032" i="1"/>
  <c r="J1033" i="1"/>
  <c r="L1033" i="1"/>
  <c r="Q1033" i="1"/>
  <c r="R1033" i="1"/>
  <c r="J1034" i="1"/>
  <c r="L1034" i="1"/>
  <c r="Q1034" i="1"/>
  <c r="R1034" i="1"/>
  <c r="J1035" i="1"/>
  <c r="L1035" i="1"/>
  <c r="Q1035" i="1"/>
  <c r="R1035" i="1"/>
  <c r="J1036" i="1"/>
  <c r="L1036" i="1"/>
  <c r="Q1036" i="1"/>
  <c r="R1036" i="1"/>
  <c r="J1037" i="1"/>
  <c r="L1037" i="1"/>
  <c r="Q1037" i="1"/>
  <c r="R1037" i="1"/>
  <c r="J1038" i="1"/>
  <c r="L1038" i="1"/>
  <c r="Q1038" i="1"/>
  <c r="R1038" i="1"/>
  <c r="J1039" i="1"/>
  <c r="L1039" i="1"/>
  <c r="Q1039" i="1"/>
  <c r="R1039" i="1"/>
  <c r="J1040" i="1"/>
  <c r="L1040" i="1"/>
  <c r="Q1040" i="1"/>
  <c r="R1040" i="1"/>
  <c r="J1041" i="1"/>
  <c r="L1041" i="1"/>
  <c r="Q1041" i="1"/>
  <c r="R1041" i="1"/>
  <c r="J1042" i="1"/>
  <c r="L1042" i="1"/>
  <c r="Q1042" i="1"/>
  <c r="R1042" i="1"/>
  <c r="J1043" i="1"/>
  <c r="L1043" i="1"/>
  <c r="Q1043" i="1"/>
  <c r="R1043" i="1"/>
  <c r="J1044" i="1"/>
  <c r="L1044" i="1"/>
  <c r="Q1044" i="1"/>
  <c r="R1044" i="1"/>
  <c r="J1045" i="1"/>
  <c r="L1045" i="1"/>
  <c r="Q1045" i="1"/>
  <c r="R1045" i="1"/>
  <c r="J1046" i="1"/>
  <c r="L1046" i="1"/>
  <c r="Q1046" i="1"/>
  <c r="R1046" i="1"/>
  <c r="J1047" i="1"/>
  <c r="L1047" i="1"/>
  <c r="Q1047" i="1"/>
  <c r="R1047" i="1"/>
  <c r="J1048" i="1"/>
  <c r="L1048" i="1"/>
  <c r="Q1048" i="1"/>
  <c r="R1048" i="1"/>
  <c r="J1049" i="1"/>
  <c r="L1049" i="1"/>
  <c r="Q1049" i="1"/>
  <c r="R1049" i="1"/>
  <c r="J1050" i="1"/>
  <c r="L1050" i="1"/>
  <c r="Q1050" i="1"/>
  <c r="R1050" i="1"/>
  <c r="J1051" i="1"/>
  <c r="L1051" i="1"/>
  <c r="Q1051" i="1"/>
  <c r="R1051" i="1"/>
  <c r="J1052" i="1"/>
  <c r="L1052" i="1"/>
  <c r="Q1052" i="1"/>
  <c r="R1052" i="1"/>
  <c r="J1053" i="1"/>
  <c r="L1053" i="1"/>
  <c r="Q1053" i="1"/>
  <c r="R1053" i="1"/>
  <c r="J1054" i="1"/>
  <c r="L1054" i="1"/>
  <c r="Q1054" i="1"/>
  <c r="R1054" i="1"/>
  <c r="J1055" i="1"/>
  <c r="L1055" i="1"/>
  <c r="Q1055" i="1"/>
  <c r="R1055" i="1"/>
  <c r="J1056" i="1"/>
  <c r="L1056" i="1"/>
  <c r="Q1056" i="1"/>
  <c r="R1056" i="1"/>
  <c r="J1057" i="1"/>
  <c r="L1057" i="1"/>
  <c r="Q1057" i="1"/>
  <c r="R1057" i="1"/>
  <c r="J1058" i="1"/>
  <c r="L1058" i="1"/>
  <c r="Q1058" i="1"/>
  <c r="R1058" i="1"/>
  <c r="J1059" i="1"/>
  <c r="L1059" i="1"/>
  <c r="Q1059" i="1"/>
  <c r="R1059" i="1"/>
  <c r="J1060" i="1"/>
  <c r="L1060" i="1"/>
  <c r="Q1060" i="1"/>
  <c r="R1060" i="1"/>
  <c r="J1061" i="1"/>
  <c r="L1061" i="1"/>
  <c r="Q1061" i="1"/>
  <c r="R1061" i="1"/>
  <c r="J1062" i="1"/>
  <c r="L1062" i="1"/>
  <c r="Q1062" i="1"/>
  <c r="R1062" i="1"/>
  <c r="J1063" i="1"/>
  <c r="L1063" i="1"/>
  <c r="Q1063" i="1"/>
  <c r="R1063" i="1"/>
  <c r="J1064" i="1"/>
  <c r="L1064" i="1"/>
  <c r="Q1064" i="1"/>
  <c r="R1064" i="1"/>
  <c r="J1065" i="1"/>
  <c r="L1065" i="1"/>
  <c r="Q1065" i="1"/>
  <c r="R1065" i="1"/>
  <c r="J1066" i="1"/>
  <c r="L1066" i="1"/>
  <c r="Q1066" i="1"/>
  <c r="R1066" i="1"/>
  <c r="J1067" i="1"/>
  <c r="L1067" i="1"/>
  <c r="Q1067" i="1"/>
  <c r="R1067" i="1"/>
  <c r="J1068" i="1"/>
  <c r="L1068" i="1"/>
  <c r="Q1068" i="1"/>
  <c r="R1068" i="1"/>
  <c r="J1069" i="1"/>
  <c r="L1069" i="1"/>
  <c r="Q1069" i="1"/>
  <c r="R1069" i="1"/>
  <c r="J1070" i="1"/>
  <c r="L1070" i="1"/>
  <c r="Q1070" i="1"/>
  <c r="R1070" i="1"/>
  <c r="J1071" i="1"/>
  <c r="L1071" i="1"/>
  <c r="Q1071" i="1"/>
  <c r="R1071" i="1"/>
  <c r="J1072" i="1"/>
  <c r="L1072" i="1"/>
  <c r="Q1072" i="1"/>
  <c r="R1072" i="1"/>
  <c r="J1073" i="1"/>
  <c r="L1073" i="1"/>
  <c r="Q1073" i="1"/>
  <c r="R1073" i="1"/>
  <c r="J1074" i="1"/>
  <c r="L1074" i="1"/>
  <c r="Q1074" i="1"/>
  <c r="R1074" i="1"/>
  <c r="J1075" i="1"/>
  <c r="L1075" i="1"/>
  <c r="Q1075" i="1"/>
  <c r="R1075" i="1"/>
  <c r="J1076" i="1"/>
  <c r="L1076" i="1"/>
  <c r="Q1076" i="1"/>
  <c r="R1076" i="1"/>
  <c r="J1077" i="1"/>
  <c r="L1077" i="1"/>
  <c r="Q1077" i="1"/>
  <c r="R1077" i="1"/>
  <c r="J1078" i="1"/>
  <c r="L1078" i="1"/>
  <c r="Q1078" i="1"/>
  <c r="R1078" i="1"/>
  <c r="J1079" i="1"/>
  <c r="L1079" i="1"/>
  <c r="Q1079" i="1"/>
  <c r="R1079" i="1"/>
  <c r="J1080" i="1"/>
  <c r="L1080" i="1"/>
  <c r="Q1080" i="1"/>
  <c r="R1080" i="1"/>
  <c r="J1081" i="1"/>
  <c r="L1081" i="1"/>
  <c r="Q1081" i="1"/>
  <c r="R1081" i="1"/>
  <c r="J1082" i="1"/>
  <c r="L1082" i="1"/>
  <c r="Q1082" i="1"/>
  <c r="R1082" i="1"/>
  <c r="J1083" i="1"/>
  <c r="L1083" i="1"/>
  <c r="Q1083" i="1"/>
  <c r="R1083" i="1"/>
  <c r="J1084" i="1"/>
  <c r="L1084" i="1"/>
  <c r="Q1084" i="1"/>
  <c r="R1084" i="1"/>
  <c r="J1085" i="1"/>
  <c r="L1085" i="1"/>
  <c r="Q1085" i="1"/>
  <c r="R1085" i="1"/>
  <c r="J1086" i="1"/>
  <c r="L1086" i="1"/>
  <c r="Q1086" i="1"/>
  <c r="R1086" i="1"/>
  <c r="J1087" i="1"/>
  <c r="L1087" i="1"/>
  <c r="Q1087" i="1"/>
  <c r="R1087" i="1"/>
  <c r="J1088" i="1"/>
  <c r="L1088" i="1"/>
  <c r="Q1088" i="1"/>
  <c r="R1088" i="1"/>
  <c r="J1089" i="1"/>
  <c r="L1089" i="1"/>
  <c r="Q1089" i="1"/>
  <c r="R1089" i="1"/>
  <c r="J1090" i="1"/>
  <c r="L1090" i="1"/>
  <c r="Q1090" i="1"/>
  <c r="R1090" i="1"/>
  <c r="J1091" i="1"/>
  <c r="L1091" i="1"/>
  <c r="Q1091" i="1"/>
  <c r="R1091" i="1"/>
  <c r="J1092" i="1"/>
  <c r="L1092" i="1"/>
  <c r="Q1092" i="1"/>
  <c r="R1092" i="1"/>
  <c r="J1093" i="1"/>
  <c r="L1093" i="1"/>
  <c r="Q1093" i="1"/>
  <c r="R1093" i="1"/>
  <c r="J1094" i="1"/>
  <c r="L1094" i="1"/>
  <c r="Q1094" i="1"/>
  <c r="R1094" i="1"/>
  <c r="J1095" i="1"/>
  <c r="L1095" i="1"/>
  <c r="Q1095" i="1"/>
  <c r="R1095" i="1"/>
  <c r="J1096" i="1"/>
  <c r="L1096" i="1"/>
  <c r="Q1096" i="1"/>
  <c r="R1096" i="1"/>
  <c r="J1097" i="1"/>
  <c r="L1097" i="1"/>
  <c r="Q1097" i="1"/>
  <c r="R1097" i="1"/>
  <c r="J1098" i="1"/>
  <c r="L1098" i="1"/>
  <c r="Q1098" i="1"/>
  <c r="R1098" i="1"/>
  <c r="J1099" i="1"/>
  <c r="L1099" i="1"/>
  <c r="Q1099" i="1"/>
  <c r="R1099" i="1"/>
  <c r="J1100" i="1"/>
  <c r="L1100" i="1"/>
  <c r="Q1100" i="1"/>
  <c r="R1100" i="1"/>
  <c r="J1101" i="1"/>
  <c r="L1101" i="1"/>
  <c r="Q1101" i="1"/>
  <c r="R1101" i="1"/>
  <c r="J1102" i="1"/>
  <c r="L1102" i="1"/>
  <c r="Q1102" i="1"/>
  <c r="R1102" i="1"/>
  <c r="J1103" i="1"/>
  <c r="L1103" i="1"/>
  <c r="Q1103" i="1"/>
  <c r="R1103" i="1"/>
  <c r="J1104" i="1"/>
  <c r="L1104" i="1"/>
  <c r="Q1104" i="1"/>
  <c r="R1104" i="1"/>
  <c r="J1105" i="1"/>
  <c r="L1105" i="1"/>
  <c r="Q1105" i="1"/>
  <c r="R1105" i="1"/>
  <c r="J1106" i="1"/>
  <c r="L1106" i="1"/>
  <c r="Q1106" i="1"/>
  <c r="R1106" i="1"/>
  <c r="J1107" i="1"/>
  <c r="L1107" i="1"/>
  <c r="Q1107" i="1"/>
  <c r="R1107" i="1"/>
  <c r="J1108" i="1"/>
  <c r="L1108" i="1"/>
  <c r="Q1108" i="1"/>
  <c r="R1108" i="1"/>
  <c r="J1109" i="1"/>
  <c r="L1109" i="1"/>
  <c r="Q1109" i="1"/>
  <c r="R1109" i="1"/>
  <c r="J1110" i="1"/>
  <c r="L1110" i="1"/>
  <c r="Q1110" i="1"/>
  <c r="R1110" i="1"/>
  <c r="J1111" i="1"/>
  <c r="L1111" i="1"/>
  <c r="Q1111" i="1"/>
  <c r="R1111" i="1"/>
  <c r="J1112" i="1"/>
  <c r="L1112" i="1"/>
  <c r="Q1112" i="1"/>
  <c r="R1112" i="1"/>
  <c r="J1113" i="1"/>
  <c r="L1113" i="1"/>
  <c r="Q1113" i="1"/>
  <c r="R1113" i="1"/>
  <c r="J1114" i="1"/>
  <c r="L1114" i="1"/>
  <c r="Q1114" i="1"/>
  <c r="R1114" i="1"/>
  <c r="J1115" i="1"/>
  <c r="L1115" i="1"/>
  <c r="Q1115" i="1"/>
  <c r="R1115" i="1"/>
  <c r="J1116" i="1"/>
  <c r="L1116" i="1"/>
  <c r="Q1116" i="1"/>
  <c r="R1116" i="1"/>
  <c r="J1117" i="1"/>
  <c r="L1117" i="1"/>
  <c r="Q1117" i="1"/>
  <c r="R1117" i="1"/>
  <c r="J1118" i="1"/>
  <c r="L1118" i="1"/>
  <c r="Q1118" i="1"/>
  <c r="R1118" i="1"/>
  <c r="J1119" i="1"/>
  <c r="L1119" i="1"/>
  <c r="Q1119" i="1"/>
  <c r="R1119" i="1"/>
  <c r="J1120" i="1"/>
  <c r="L1120" i="1"/>
  <c r="Q1120" i="1"/>
  <c r="R1120" i="1"/>
  <c r="J1121" i="1"/>
  <c r="L1121" i="1"/>
  <c r="Q1121" i="1"/>
  <c r="R1121" i="1"/>
  <c r="J1122" i="1"/>
  <c r="L1122" i="1"/>
  <c r="Q1122" i="1"/>
  <c r="R1122" i="1"/>
  <c r="J1123" i="1"/>
  <c r="L1123" i="1"/>
  <c r="Q1123" i="1"/>
  <c r="R1123" i="1"/>
  <c r="J1124" i="1"/>
  <c r="L1124" i="1"/>
  <c r="Q1124" i="1"/>
  <c r="R1124" i="1"/>
  <c r="J1125" i="1"/>
  <c r="L1125" i="1"/>
  <c r="Q1125" i="1"/>
  <c r="R1125" i="1"/>
  <c r="J1126" i="1"/>
  <c r="L1126" i="1"/>
  <c r="Q1126" i="1"/>
  <c r="R1126" i="1"/>
  <c r="J1127" i="1"/>
  <c r="L1127" i="1"/>
  <c r="Q1127" i="1"/>
  <c r="R1127" i="1"/>
  <c r="J1128" i="1"/>
  <c r="L1128" i="1"/>
  <c r="Q1128" i="1"/>
  <c r="R1128" i="1"/>
  <c r="J1129" i="1"/>
  <c r="L1129" i="1"/>
  <c r="Q1129" i="1"/>
  <c r="R1129" i="1"/>
  <c r="J1130" i="1"/>
  <c r="L1130" i="1"/>
  <c r="Q1130" i="1"/>
  <c r="R1130" i="1"/>
  <c r="J1131" i="1"/>
  <c r="L1131" i="1"/>
  <c r="Q1131" i="1"/>
  <c r="R1131" i="1"/>
  <c r="J1132" i="1"/>
  <c r="L1132" i="1"/>
  <c r="Q1132" i="1"/>
  <c r="R1132" i="1"/>
  <c r="J1133" i="1"/>
  <c r="L1133" i="1"/>
  <c r="Q1133" i="1"/>
  <c r="R1133" i="1"/>
  <c r="J1134" i="1"/>
  <c r="L1134" i="1"/>
  <c r="Q1134" i="1"/>
  <c r="R1134" i="1"/>
  <c r="J1135" i="1"/>
  <c r="L1135" i="1"/>
  <c r="Q1135" i="1"/>
  <c r="R1135" i="1"/>
  <c r="J1136" i="1"/>
  <c r="L1136" i="1"/>
  <c r="Q1136" i="1"/>
  <c r="R1136" i="1"/>
  <c r="J1137" i="1"/>
  <c r="L1137" i="1"/>
  <c r="Q1137" i="1"/>
  <c r="R1137" i="1"/>
  <c r="J1138" i="1"/>
  <c r="L1138" i="1"/>
  <c r="Q1138" i="1"/>
  <c r="R1138" i="1"/>
  <c r="J1139" i="1"/>
  <c r="L1139" i="1"/>
  <c r="Q1139" i="1"/>
  <c r="R1139" i="1"/>
  <c r="J1140" i="1"/>
  <c r="L1140" i="1"/>
  <c r="Q1140" i="1"/>
  <c r="R1140" i="1"/>
  <c r="J1141" i="1"/>
  <c r="L1141" i="1"/>
  <c r="Q1141" i="1"/>
  <c r="R1141" i="1"/>
  <c r="J1142" i="1"/>
  <c r="L1142" i="1"/>
  <c r="Q1142" i="1"/>
  <c r="R1142" i="1"/>
  <c r="J1143" i="1"/>
  <c r="L1143" i="1"/>
  <c r="Q1143" i="1"/>
  <c r="R1143" i="1"/>
  <c r="J1144" i="1"/>
  <c r="L1144" i="1"/>
  <c r="Q1144" i="1"/>
  <c r="R1144" i="1"/>
  <c r="J1145" i="1"/>
  <c r="L1145" i="1"/>
  <c r="Q1145" i="1"/>
  <c r="R1145" i="1"/>
  <c r="J1146" i="1"/>
  <c r="L1146" i="1"/>
  <c r="Q1146" i="1"/>
  <c r="R1146" i="1"/>
  <c r="J1147" i="1"/>
  <c r="L1147" i="1"/>
  <c r="Q1147" i="1"/>
  <c r="R1147" i="1"/>
  <c r="J1148" i="1"/>
  <c r="L1148" i="1"/>
  <c r="Q1148" i="1"/>
  <c r="R1148" i="1"/>
  <c r="J1149" i="1"/>
  <c r="L1149" i="1"/>
  <c r="Q1149" i="1"/>
  <c r="R1149" i="1"/>
  <c r="J1150" i="1"/>
  <c r="L1150" i="1"/>
  <c r="Q1150" i="1"/>
  <c r="R1150" i="1"/>
  <c r="J1151" i="1"/>
  <c r="L1151" i="1"/>
  <c r="Q1151" i="1"/>
  <c r="R1151" i="1"/>
  <c r="J1152" i="1"/>
  <c r="L1152" i="1"/>
  <c r="Q1152" i="1"/>
  <c r="R1152" i="1"/>
  <c r="J1153" i="1"/>
  <c r="L1153" i="1"/>
  <c r="Q1153" i="1"/>
  <c r="R1153" i="1"/>
  <c r="J1154" i="1"/>
  <c r="L1154" i="1"/>
  <c r="Q1154" i="1"/>
  <c r="R1154" i="1"/>
  <c r="J1155" i="1"/>
  <c r="L1155" i="1"/>
  <c r="Q1155" i="1"/>
  <c r="R1155" i="1"/>
  <c r="J1156" i="1"/>
  <c r="L1156" i="1"/>
  <c r="Q1156" i="1"/>
  <c r="R1156" i="1"/>
  <c r="J1157" i="1"/>
  <c r="L1157" i="1"/>
  <c r="Q1157" i="1"/>
  <c r="R1157" i="1"/>
  <c r="J1158" i="1"/>
  <c r="L1158" i="1"/>
  <c r="Q1158" i="1"/>
  <c r="R1158" i="1"/>
  <c r="J1159" i="1"/>
  <c r="L1159" i="1"/>
  <c r="Q1159" i="1"/>
  <c r="R1159" i="1"/>
  <c r="J1160" i="1"/>
  <c r="L1160" i="1"/>
  <c r="Q1160" i="1"/>
  <c r="R1160" i="1"/>
  <c r="J1161" i="1"/>
  <c r="L1161" i="1"/>
  <c r="Q1161" i="1"/>
  <c r="R1161" i="1"/>
  <c r="J1162" i="1"/>
  <c r="L1162" i="1"/>
  <c r="Q1162" i="1"/>
  <c r="R1162" i="1"/>
  <c r="J1163" i="1"/>
  <c r="L1163" i="1"/>
  <c r="Q1163" i="1"/>
  <c r="R1163" i="1"/>
  <c r="J1164" i="1"/>
  <c r="L1164" i="1"/>
  <c r="Q1164" i="1"/>
  <c r="R1164" i="1"/>
  <c r="J1165" i="1"/>
  <c r="L1165" i="1"/>
  <c r="Q1165" i="1"/>
  <c r="R1165" i="1"/>
  <c r="J1166" i="1"/>
  <c r="L1166" i="1"/>
  <c r="Q1166" i="1"/>
  <c r="R1166" i="1"/>
  <c r="J1167" i="1"/>
  <c r="L1167" i="1"/>
  <c r="Q1167" i="1"/>
  <c r="R1167" i="1"/>
  <c r="J1168" i="1"/>
  <c r="L1168" i="1"/>
  <c r="Q1168" i="1"/>
  <c r="R1168" i="1"/>
  <c r="J1169" i="1"/>
  <c r="L1169" i="1"/>
  <c r="Q1169" i="1"/>
  <c r="R1169" i="1"/>
  <c r="J1170" i="1"/>
  <c r="L1170" i="1"/>
  <c r="Q1170" i="1"/>
  <c r="R1170" i="1"/>
  <c r="J1171" i="1"/>
  <c r="L1171" i="1"/>
  <c r="Q1171" i="1"/>
  <c r="R1171" i="1"/>
  <c r="J1172" i="1"/>
  <c r="L1172" i="1"/>
  <c r="Q1172" i="1"/>
  <c r="R1172" i="1"/>
  <c r="J1173" i="1"/>
  <c r="L1173" i="1"/>
  <c r="Q1173" i="1"/>
  <c r="R1173" i="1"/>
  <c r="J1174" i="1"/>
  <c r="L1174" i="1"/>
  <c r="Q1174" i="1"/>
  <c r="R1174" i="1"/>
  <c r="J1175" i="1"/>
  <c r="L1175" i="1"/>
  <c r="Q1175" i="1"/>
  <c r="R1175" i="1"/>
  <c r="J1176" i="1"/>
  <c r="L1176" i="1"/>
  <c r="Q1176" i="1"/>
  <c r="R1176" i="1"/>
  <c r="J1177" i="1"/>
  <c r="L1177" i="1"/>
  <c r="Q1177" i="1"/>
  <c r="R1177" i="1"/>
  <c r="J1178" i="1"/>
  <c r="L1178" i="1"/>
  <c r="Q1178" i="1"/>
  <c r="R1178" i="1"/>
  <c r="J1179" i="1"/>
  <c r="L1179" i="1"/>
  <c r="Q1179" i="1"/>
  <c r="R1179" i="1"/>
  <c r="J1180" i="1"/>
  <c r="L1180" i="1"/>
  <c r="Q1180" i="1"/>
  <c r="R1180" i="1"/>
  <c r="J1181" i="1"/>
  <c r="L1181" i="1"/>
  <c r="Q1181" i="1"/>
  <c r="R1181" i="1"/>
  <c r="J1182" i="1"/>
  <c r="L1182" i="1"/>
  <c r="Q1182" i="1"/>
  <c r="R1182" i="1"/>
  <c r="J1183" i="1"/>
  <c r="L1183" i="1"/>
  <c r="Q1183" i="1"/>
  <c r="R1183" i="1"/>
  <c r="J1184" i="1"/>
  <c r="L1184" i="1"/>
  <c r="Q1184" i="1"/>
  <c r="R1184" i="1"/>
  <c r="J1185" i="1"/>
  <c r="L1185" i="1"/>
  <c r="Q1185" i="1"/>
  <c r="R1185" i="1"/>
  <c r="J1186" i="1"/>
  <c r="L1186" i="1"/>
  <c r="Q1186" i="1"/>
  <c r="R1186" i="1"/>
  <c r="J1187" i="1"/>
  <c r="L1187" i="1"/>
  <c r="Q1187" i="1"/>
  <c r="R1187" i="1"/>
  <c r="J1188" i="1"/>
  <c r="L1188" i="1"/>
  <c r="Q1188" i="1"/>
  <c r="R1188" i="1"/>
  <c r="J1189" i="1"/>
  <c r="L1189" i="1"/>
  <c r="Q1189" i="1"/>
  <c r="R1189" i="1"/>
  <c r="J1190" i="1"/>
  <c r="L1190" i="1"/>
  <c r="Q1190" i="1"/>
  <c r="R1190" i="1"/>
  <c r="J1191" i="1"/>
  <c r="L1191" i="1"/>
  <c r="Q1191" i="1"/>
  <c r="R1191" i="1"/>
  <c r="J1192" i="1"/>
  <c r="L1192" i="1"/>
  <c r="Q1192" i="1"/>
  <c r="R1192" i="1"/>
  <c r="J1193" i="1"/>
  <c r="L1193" i="1"/>
  <c r="Q1193" i="1"/>
  <c r="R1193" i="1"/>
  <c r="J1194" i="1"/>
  <c r="L1194" i="1"/>
  <c r="Q1194" i="1"/>
  <c r="R1194" i="1"/>
  <c r="J1195" i="1"/>
  <c r="L1195" i="1"/>
  <c r="Q1195" i="1"/>
  <c r="R1195" i="1"/>
  <c r="J1196" i="1"/>
  <c r="L1196" i="1"/>
  <c r="Q1196" i="1"/>
  <c r="R1196" i="1"/>
  <c r="J1197" i="1"/>
  <c r="L1197" i="1"/>
  <c r="Q1197" i="1"/>
  <c r="R1197" i="1"/>
  <c r="J1198" i="1"/>
  <c r="L1198" i="1"/>
  <c r="Q1198" i="1"/>
  <c r="R1198" i="1"/>
  <c r="J1199" i="1"/>
  <c r="L1199" i="1"/>
  <c r="Q1199" i="1"/>
  <c r="R1199" i="1"/>
  <c r="J1200" i="1"/>
  <c r="L1200" i="1"/>
  <c r="Q1200" i="1"/>
  <c r="R1200" i="1"/>
  <c r="J1201" i="1"/>
  <c r="L1201" i="1"/>
  <c r="Q1201" i="1"/>
  <c r="R1201" i="1"/>
  <c r="J1202" i="1"/>
  <c r="L1202" i="1"/>
  <c r="Q1202" i="1"/>
  <c r="R1202" i="1"/>
  <c r="J1203" i="1"/>
  <c r="L1203" i="1"/>
  <c r="Q1203" i="1"/>
  <c r="R1203" i="1"/>
  <c r="J1204" i="1"/>
  <c r="L1204" i="1"/>
  <c r="Q1204" i="1"/>
  <c r="R1204" i="1"/>
  <c r="J1205" i="1"/>
  <c r="L1205" i="1"/>
  <c r="Q1205" i="1"/>
  <c r="R1205" i="1"/>
  <c r="J1206" i="1"/>
  <c r="L1206" i="1"/>
  <c r="Q1206" i="1"/>
  <c r="R1206" i="1"/>
  <c r="J1207" i="1"/>
  <c r="L1207" i="1"/>
  <c r="Q1207" i="1"/>
  <c r="R1207" i="1"/>
  <c r="J1208" i="1"/>
  <c r="L1208" i="1"/>
  <c r="Q1208" i="1"/>
  <c r="R1208" i="1"/>
  <c r="J1209" i="1"/>
  <c r="L1209" i="1"/>
  <c r="Q1209" i="1"/>
  <c r="R1209" i="1"/>
  <c r="J1210" i="1"/>
  <c r="L1210" i="1"/>
  <c r="Q1210" i="1"/>
  <c r="R1210" i="1"/>
  <c r="J1211" i="1"/>
  <c r="L1211" i="1"/>
  <c r="Q1211" i="1"/>
  <c r="R1211" i="1"/>
  <c r="J1212" i="1"/>
  <c r="L1212" i="1"/>
  <c r="Q1212" i="1"/>
  <c r="R1212" i="1"/>
  <c r="J1213" i="1"/>
  <c r="L1213" i="1"/>
  <c r="Q1213" i="1"/>
  <c r="R1213" i="1"/>
  <c r="J1214" i="1"/>
  <c r="L1214" i="1"/>
  <c r="Q1214" i="1"/>
  <c r="R1214" i="1"/>
  <c r="J1215" i="1"/>
  <c r="L1215" i="1"/>
  <c r="Q1215" i="1"/>
  <c r="R1215" i="1"/>
  <c r="J1216" i="1"/>
  <c r="L1216" i="1"/>
  <c r="Q1216" i="1"/>
  <c r="R1216" i="1"/>
  <c r="J1217" i="1"/>
  <c r="L1217" i="1"/>
  <c r="Q1217" i="1"/>
  <c r="R1217" i="1"/>
  <c r="J1218" i="1"/>
  <c r="L1218" i="1"/>
  <c r="Q1218" i="1"/>
  <c r="R1218" i="1"/>
  <c r="J1219" i="1"/>
  <c r="L1219" i="1"/>
  <c r="Q1219" i="1"/>
  <c r="R1219" i="1"/>
  <c r="J1220" i="1"/>
  <c r="L1220" i="1"/>
  <c r="Q1220" i="1"/>
  <c r="R1220" i="1"/>
  <c r="J1221" i="1"/>
  <c r="L1221" i="1"/>
  <c r="Q1221" i="1"/>
  <c r="R1221" i="1"/>
  <c r="J1222" i="1"/>
  <c r="L1222" i="1"/>
  <c r="Q1222" i="1"/>
  <c r="R1222" i="1"/>
  <c r="J1223" i="1"/>
  <c r="L1223" i="1"/>
  <c r="Q1223" i="1"/>
  <c r="R1223" i="1"/>
  <c r="J1224" i="1"/>
  <c r="L1224" i="1"/>
  <c r="Q1224" i="1"/>
  <c r="R1224" i="1"/>
  <c r="J1225" i="1"/>
  <c r="L1225" i="1"/>
  <c r="Q1225" i="1"/>
  <c r="R1225" i="1"/>
  <c r="J1226" i="1"/>
  <c r="L1226" i="1"/>
  <c r="Q1226" i="1"/>
  <c r="R1226" i="1"/>
  <c r="J1227" i="1"/>
  <c r="L1227" i="1"/>
  <c r="Q1227" i="1"/>
  <c r="R1227" i="1"/>
  <c r="J1228" i="1"/>
  <c r="L1228" i="1"/>
  <c r="Q1228" i="1"/>
  <c r="R1228" i="1"/>
  <c r="J1229" i="1"/>
  <c r="L1229" i="1"/>
  <c r="Q1229" i="1"/>
  <c r="R1229" i="1"/>
  <c r="J1230" i="1"/>
  <c r="L1230" i="1"/>
  <c r="Q1230" i="1"/>
  <c r="R1230" i="1"/>
  <c r="J1231" i="1"/>
  <c r="L1231" i="1"/>
  <c r="Q1231" i="1"/>
  <c r="R1231" i="1"/>
  <c r="J1232" i="1"/>
  <c r="L1232" i="1"/>
  <c r="Q1232" i="1"/>
  <c r="R1232" i="1"/>
  <c r="J1233" i="1"/>
  <c r="L1233" i="1"/>
  <c r="Q1233" i="1"/>
  <c r="R1233" i="1"/>
  <c r="J1234" i="1"/>
  <c r="L1234" i="1"/>
  <c r="Q1234" i="1"/>
  <c r="R1234" i="1"/>
  <c r="J1235" i="1"/>
  <c r="L1235" i="1"/>
  <c r="Q1235" i="1"/>
  <c r="R1235" i="1"/>
  <c r="J1236" i="1"/>
  <c r="L1236" i="1"/>
  <c r="Q1236" i="1"/>
  <c r="R1236" i="1"/>
  <c r="J1237" i="1"/>
  <c r="L1237" i="1"/>
  <c r="Q1237" i="1"/>
  <c r="R1237" i="1"/>
  <c r="J1238" i="1"/>
  <c r="L1238" i="1"/>
  <c r="Q1238" i="1"/>
  <c r="R1238" i="1"/>
  <c r="J1239" i="1"/>
  <c r="L1239" i="1"/>
  <c r="Q1239" i="1"/>
  <c r="R1239" i="1"/>
  <c r="J1240" i="1"/>
  <c r="L1240" i="1"/>
  <c r="Q1240" i="1"/>
  <c r="R1240" i="1"/>
  <c r="J1241" i="1"/>
  <c r="L1241" i="1"/>
  <c r="Q1241" i="1"/>
  <c r="R1241" i="1"/>
  <c r="J1242" i="1"/>
  <c r="L1242" i="1"/>
  <c r="Q1242" i="1"/>
  <c r="R1242" i="1"/>
  <c r="J1243" i="1"/>
  <c r="L1243" i="1"/>
  <c r="Q1243" i="1"/>
  <c r="R1243" i="1"/>
  <c r="J1244" i="1"/>
  <c r="L1244" i="1"/>
  <c r="Q1244" i="1"/>
  <c r="R1244" i="1"/>
  <c r="J1245" i="1"/>
  <c r="L1245" i="1"/>
  <c r="Q1245" i="1"/>
  <c r="R1245" i="1"/>
  <c r="J1246" i="1"/>
  <c r="L1246" i="1"/>
  <c r="Q1246" i="1"/>
  <c r="R1246" i="1"/>
  <c r="J1247" i="1"/>
  <c r="L1247" i="1"/>
  <c r="Q1247" i="1"/>
  <c r="R1247" i="1"/>
  <c r="J1248" i="1"/>
  <c r="L1248" i="1"/>
  <c r="Q1248" i="1"/>
  <c r="R1248" i="1"/>
  <c r="J1249" i="1"/>
  <c r="L1249" i="1"/>
  <c r="Q1249" i="1"/>
  <c r="R1249" i="1"/>
  <c r="J1250" i="1"/>
  <c r="L1250" i="1"/>
  <c r="Q1250" i="1"/>
  <c r="R1250" i="1"/>
  <c r="J1251" i="1"/>
  <c r="L1251" i="1"/>
  <c r="Q1251" i="1"/>
  <c r="R1251" i="1"/>
  <c r="J1252" i="1"/>
  <c r="L1252" i="1"/>
  <c r="Q1252" i="1"/>
  <c r="R1252" i="1"/>
  <c r="J1253" i="1"/>
  <c r="L1253" i="1"/>
  <c r="Q1253" i="1"/>
  <c r="R1253" i="1"/>
  <c r="J1254" i="1"/>
  <c r="L1254" i="1"/>
  <c r="Q1254" i="1"/>
  <c r="R1254" i="1"/>
  <c r="J1255" i="1"/>
  <c r="L1255" i="1"/>
  <c r="Q1255" i="1"/>
  <c r="R1255" i="1"/>
  <c r="J1256" i="1"/>
  <c r="L1256" i="1"/>
  <c r="Q1256" i="1"/>
  <c r="R1256" i="1"/>
  <c r="J1257" i="1"/>
  <c r="L1257" i="1"/>
  <c r="Q1257" i="1"/>
  <c r="R1257" i="1"/>
  <c r="J1258" i="1"/>
  <c r="L1258" i="1"/>
  <c r="Q1258" i="1"/>
  <c r="R1258" i="1"/>
  <c r="J1259" i="1"/>
  <c r="L1259" i="1"/>
  <c r="Q1259" i="1"/>
  <c r="R1259" i="1"/>
  <c r="J1260" i="1"/>
  <c r="L1260" i="1"/>
  <c r="Q1260" i="1"/>
  <c r="R1260" i="1"/>
  <c r="J1261" i="1"/>
  <c r="L1261" i="1"/>
  <c r="Q1261" i="1"/>
  <c r="R1261" i="1"/>
  <c r="J1262" i="1"/>
  <c r="L1262" i="1"/>
  <c r="Q1262" i="1"/>
  <c r="R1262" i="1"/>
  <c r="J1263" i="1"/>
  <c r="L1263" i="1"/>
  <c r="Q1263" i="1"/>
  <c r="R1263" i="1"/>
  <c r="J1264" i="1"/>
  <c r="L1264" i="1"/>
  <c r="Q1264" i="1"/>
  <c r="R1264" i="1"/>
  <c r="J1265" i="1"/>
  <c r="L1265" i="1"/>
  <c r="Q1265" i="1"/>
  <c r="R1265" i="1"/>
  <c r="J1266" i="1"/>
  <c r="L1266" i="1"/>
  <c r="Q1266" i="1"/>
  <c r="R1266" i="1"/>
  <c r="J1267" i="1"/>
  <c r="L1267" i="1"/>
  <c r="Q1267" i="1"/>
  <c r="R1267" i="1"/>
  <c r="J1268" i="1"/>
  <c r="L1268" i="1"/>
  <c r="Q1268" i="1"/>
  <c r="R1268" i="1"/>
  <c r="J1269" i="1"/>
  <c r="L1269" i="1"/>
  <c r="Q1269" i="1"/>
  <c r="R1269" i="1"/>
  <c r="J1270" i="1"/>
  <c r="L1270" i="1"/>
  <c r="Q1270" i="1"/>
  <c r="R1270" i="1"/>
  <c r="J1271" i="1"/>
  <c r="L1271" i="1"/>
  <c r="Q1271" i="1"/>
  <c r="R1271" i="1"/>
  <c r="J1272" i="1"/>
  <c r="L1272" i="1"/>
  <c r="Q1272" i="1"/>
  <c r="R1272" i="1"/>
  <c r="J1273" i="1"/>
  <c r="L1273" i="1"/>
  <c r="Q1273" i="1"/>
  <c r="R1273" i="1"/>
  <c r="J1274" i="1"/>
  <c r="L1274" i="1"/>
  <c r="Q1274" i="1"/>
  <c r="R1274" i="1"/>
  <c r="J1275" i="1"/>
  <c r="L1275" i="1"/>
  <c r="Q1275" i="1"/>
  <c r="R1275" i="1"/>
  <c r="J1276" i="1"/>
  <c r="L1276" i="1"/>
  <c r="Q1276" i="1"/>
  <c r="R1276" i="1"/>
  <c r="J1277" i="1"/>
  <c r="L1277" i="1"/>
  <c r="Q1277" i="1"/>
  <c r="R1277" i="1"/>
  <c r="J1278" i="1"/>
  <c r="L1278" i="1"/>
  <c r="Q1278" i="1"/>
  <c r="R1278" i="1"/>
  <c r="J1279" i="1"/>
  <c r="L1279" i="1"/>
  <c r="Q1279" i="1"/>
  <c r="R1279" i="1"/>
  <c r="J1280" i="1"/>
  <c r="L1280" i="1"/>
  <c r="Q1280" i="1"/>
  <c r="R1280" i="1"/>
  <c r="J1281" i="1"/>
  <c r="L1281" i="1"/>
  <c r="Q1281" i="1"/>
  <c r="R1281" i="1"/>
  <c r="J1282" i="1"/>
  <c r="L1282" i="1"/>
  <c r="Q1282" i="1"/>
  <c r="R1282" i="1"/>
  <c r="J1283" i="1"/>
  <c r="L1283" i="1"/>
  <c r="Q1283" i="1"/>
  <c r="R1283" i="1"/>
  <c r="J1284" i="1"/>
  <c r="L1284" i="1"/>
  <c r="Q1284" i="1"/>
  <c r="R1284" i="1"/>
  <c r="J1285" i="1"/>
  <c r="L1285" i="1"/>
  <c r="Q1285" i="1"/>
  <c r="R1285" i="1"/>
  <c r="J1286" i="1"/>
  <c r="L1286" i="1"/>
  <c r="Q1286" i="1"/>
  <c r="R1286" i="1"/>
  <c r="J1287" i="1"/>
  <c r="L1287" i="1"/>
  <c r="Q1287" i="1"/>
  <c r="R1287" i="1"/>
  <c r="J1288" i="1"/>
  <c r="L1288" i="1"/>
  <c r="Q1288" i="1"/>
  <c r="R1288" i="1"/>
  <c r="J1289" i="1"/>
  <c r="L1289" i="1"/>
  <c r="Q1289" i="1"/>
  <c r="R1289" i="1"/>
  <c r="J1290" i="1"/>
  <c r="L1290" i="1"/>
  <c r="Q1290" i="1"/>
  <c r="R1290" i="1"/>
  <c r="J1291" i="1"/>
  <c r="L1291" i="1"/>
  <c r="Q1291" i="1"/>
  <c r="R1291" i="1"/>
  <c r="J1292" i="1"/>
  <c r="L1292" i="1"/>
  <c r="Q1292" i="1"/>
  <c r="R1292" i="1"/>
  <c r="J1293" i="1"/>
  <c r="L1293" i="1"/>
  <c r="Q1293" i="1"/>
  <c r="R1293" i="1"/>
  <c r="J1294" i="1"/>
  <c r="L1294" i="1"/>
  <c r="Q1294" i="1"/>
  <c r="R1294" i="1"/>
  <c r="J1295" i="1"/>
  <c r="L1295" i="1"/>
  <c r="Q1295" i="1"/>
  <c r="R1295" i="1"/>
  <c r="J1296" i="1"/>
  <c r="L1296" i="1"/>
  <c r="Q1296" i="1"/>
  <c r="R1296" i="1"/>
  <c r="J1297" i="1"/>
  <c r="L1297" i="1"/>
  <c r="Q1297" i="1"/>
  <c r="R1297" i="1"/>
  <c r="J1298" i="1"/>
  <c r="L1298" i="1"/>
  <c r="Q1298" i="1"/>
  <c r="R1298" i="1"/>
  <c r="J1299" i="1"/>
  <c r="L1299" i="1"/>
  <c r="Q1299" i="1"/>
  <c r="R1299" i="1"/>
  <c r="J1300" i="1"/>
  <c r="L1300" i="1"/>
  <c r="Q1300" i="1"/>
  <c r="R1300" i="1"/>
  <c r="J1301" i="1"/>
  <c r="L1301" i="1"/>
  <c r="Q1301" i="1"/>
  <c r="R1301" i="1"/>
  <c r="J1302" i="1"/>
  <c r="L1302" i="1"/>
  <c r="Q1302" i="1"/>
  <c r="R1302" i="1"/>
  <c r="J1303" i="1"/>
  <c r="L1303" i="1"/>
  <c r="Q1303" i="1"/>
  <c r="R1303" i="1"/>
  <c r="J1304" i="1"/>
  <c r="L1304" i="1"/>
  <c r="Q1304" i="1"/>
  <c r="R1304" i="1"/>
  <c r="J1305" i="1"/>
  <c r="L1305" i="1"/>
  <c r="Q1305" i="1"/>
  <c r="R1305" i="1"/>
  <c r="J1306" i="1"/>
  <c r="L1306" i="1"/>
  <c r="Q1306" i="1"/>
  <c r="R1306" i="1"/>
  <c r="J1307" i="1"/>
  <c r="L1307" i="1"/>
  <c r="Q1307" i="1"/>
  <c r="R1307" i="1"/>
  <c r="J1308" i="1"/>
  <c r="L1308" i="1"/>
  <c r="Q1308" i="1"/>
  <c r="R1308" i="1"/>
  <c r="J1309" i="1"/>
  <c r="L1309" i="1"/>
  <c r="Q1309" i="1"/>
  <c r="R1309" i="1"/>
  <c r="J1310" i="1"/>
  <c r="L1310" i="1"/>
  <c r="Q1310" i="1"/>
  <c r="R1310" i="1"/>
  <c r="J1311" i="1"/>
  <c r="L1311" i="1"/>
  <c r="Q1311" i="1"/>
  <c r="R1311" i="1"/>
  <c r="J1312" i="1"/>
  <c r="L1312" i="1"/>
  <c r="Q1312" i="1"/>
  <c r="R1312" i="1"/>
  <c r="J1313" i="1"/>
  <c r="L1313" i="1"/>
  <c r="Q1313" i="1"/>
  <c r="R1313" i="1"/>
  <c r="J1314" i="1"/>
  <c r="L1314" i="1"/>
  <c r="Q1314" i="1"/>
  <c r="R1314" i="1"/>
  <c r="J1315" i="1"/>
  <c r="L1315" i="1"/>
  <c r="Q1315" i="1"/>
  <c r="R1315" i="1"/>
  <c r="J1316" i="1"/>
  <c r="L1316" i="1"/>
  <c r="Q1316" i="1"/>
  <c r="R1316" i="1"/>
  <c r="J1317" i="1"/>
  <c r="L1317" i="1"/>
  <c r="Q1317" i="1"/>
  <c r="R1317" i="1"/>
  <c r="J1318" i="1"/>
  <c r="L1318" i="1"/>
  <c r="Q1318" i="1"/>
  <c r="R1318" i="1"/>
  <c r="J1319" i="1"/>
  <c r="L1319" i="1"/>
  <c r="Q1319" i="1"/>
  <c r="R1319" i="1"/>
  <c r="J1320" i="1"/>
  <c r="L1320" i="1"/>
  <c r="Q1320" i="1"/>
  <c r="R1320" i="1"/>
  <c r="J1321" i="1"/>
  <c r="L1321" i="1"/>
  <c r="Q1321" i="1"/>
  <c r="R1321" i="1"/>
  <c r="J1322" i="1"/>
  <c r="L1322" i="1"/>
  <c r="Q1322" i="1"/>
  <c r="R1322" i="1"/>
  <c r="J1323" i="1"/>
  <c r="L1323" i="1"/>
  <c r="Q1323" i="1"/>
  <c r="R1323" i="1"/>
  <c r="J1324" i="1"/>
  <c r="L1324" i="1"/>
  <c r="Q1324" i="1"/>
  <c r="R1324" i="1"/>
  <c r="J1325" i="1"/>
  <c r="L1325" i="1"/>
  <c r="Q1325" i="1"/>
  <c r="R1325" i="1"/>
  <c r="J1326" i="1"/>
  <c r="L1326" i="1"/>
  <c r="Q1326" i="1"/>
  <c r="R1326" i="1"/>
  <c r="J1327" i="1"/>
  <c r="L1327" i="1"/>
  <c r="Q1327" i="1"/>
  <c r="R1327" i="1"/>
  <c r="J1328" i="1"/>
  <c r="L1328" i="1"/>
  <c r="Q1328" i="1"/>
  <c r="R1328" i="1"/>
  <c r="J1329" i="1"/>
  <c r="L1329" i="1"/>
  <c r="Q1329" i="1"/>
  <c r="R1329" i="1"/>
  <c r="J1330" i="1"/>
  <c r="L1330" i="1"/>
  <c r="Q1330" i="1"/>
  <c r="R1330" i="1"/>
  <c r="J1331" i="1"/>
  <c r="L1331" i="1"/>
  <c r="Q1331" i="1"/>
  <c r="R1331" i="1"/>
  <c r="J1332" i="1"/>
  <c r="L1332" i="1"/>
  <c r="Q1332" i="1"/>
  <c r="R1332" i="1"/>
  <c r="J1333" i="1"/>
  <c r="L1333" i="1"/>
  <c r="Q1333" i="1"/>
  <c r="R1333" i="1"/>
  <c r="J1334" i="1"/>
  <c r="L1334" i="1"/>
  <c r="Q1334" i="1"/>
  <c r="R1334" i="1"/>
  <c r="J1335" i="1"/>
  <c r="L1335" i="1"/>
  <c r="Q1335" i="1"/>
  <c r="R1335" i="1"/>
  <c r="J1336" i="1"/>
  <c r="L1336" i="1"/>
  <c r="Q1336" i="1"/>
  <c r="R1336" i="1"/>
  <c r="J1337" i="1"/>
  <c r="L1337" i="1"/>
  <c r="Q1337" i="1"/>
  <c r="R1337" i="1"/>
  <c r="J1338" i="1"/>
  <c r="L1338" i="1"/>
  <c r="Q1338" i="1"/>
  <c r="R1338" i="1"/>
  <c r="J1339" i="1"/>
  <c r="L1339" i="1"/>
  <c r="Q1339" i="1"/>
  <c r="R1339" i="1"/>
  <c r="J1340" i="1"/>
  <c r="L1340" i="1"/>
  <c r="Q1340" i="1"/>
  <c r="R1340" i="1"/>
  <c r="J1341" i="1"/>
  <c r="L1341" i="1"/>
  <c r="Q1341" i="1"/>
  <c r="R1341" i="1"/>
  <c r="J1342" i="1"/>
  <c r="L1342" i="1"/>
  <c r="Q1342" i="1"/>
  <c r="R1342" i="1"/>
  <c r="J1343" i="1"/>
  <c r="L1343" i="1"/>
  <c r="Q1343" i="1"/>
  <c r="R1343" i="1"/>
  <c r="J1344" i="1"/>
  <c r="L1344" i="1"/>
  <c r="Q1344" i="1"/>
  <c r="R1344" i="1"/>
  <c r="J1345" i="1"/>
  <c r="L1345" i="1"/>
  <c r="Q1345" i="1"/>
  <c r="R1345" i="1"/>
  <c r="J1346" i="1"/>
  <c r="L1346" i="1"/>
  <c r="Q1346" i="1"/>
  <c r="R1346" i="1"/>
  <c r="J1347" i="1"/>
  <c r="L1347" i="1"/>
  <c r="Q1347" i="1"/>
  <c r="R1347" i="1"/>
  <c r="J1348" i="1"/>
  <c r="L1348" i="1"/>
  <c r="Q1348" i="1"/>
  <c r="R1348" i="1"/>
  <c r="J1349" i="1"/>
  <c r="L1349" i="1"/>
  <c r="Q1349" i="1"/>
  <c r="R1349" i="1"/>
  <c r="J1350" i="1"/>
  <c r="L1350" i="1"/>
  <c r="Q1350" i="1"/>
  <c r="R1350" i="1"/>
  <c r="J1351" i="1"/>
  <c r="L1351" i="1"/>
  <c r="Q1351" i="1"/>
  <c r="R1351" i="1"/>
  <c r="J1352" i="1"/>
  <c r="L1352" i="1"/>
  <c r="Q1352" i="1"/>
  <c r="R1352" i="1"/>
  <c r="J1353" i="1"/>
  <c r="L1353" i="1"/>
  <c r="Q1353" i="1"/>
  <c r="R1353" i="1"/>
  <c r="J1354" i="1"/>
  <c r="L1354" i="1"/>
  <c r="Q1354" i="1"/>
  <c r="R1354" i="1"/>
  <c r="J1355" i="1"/>
  <c r="L1355" i="1"/>
  <c r="Q1355" i="1"/>
  <c r="R1355" i="1"/>
  <c r="J1356" i="1"/>
  <c r="L1356" i="1"/>
  <c r="Q1356" i="1"/>
  <c r="R1356" i="1"/>
  <c r="J1357" i="1"/>
  <c r="L1357" i="1"/>
  <c r="Q1357" i="1"/>
  <c r="R1357" i="1"/>
  <c r="J1358" i="1"/>
  <c r="L1358" i="1"/>
  <c r="Q1358" i="1"/>
  <c r="R1358" i="1"/>
  <c r="J1359" i="1"/>
  <c r="L1359" i="1"/>
  <c r="Q1359" i="1"/>
  <c r="R1359" i="1"/>
  <c r="J1360" i="1"/>
  <c r="L1360" i="1"/>
  <c r="Q1360" i="1"/>
  <c r="R1360" i="1"/>
  <c r="J1361" i="1"/>
  <c r="L1361" i="1"/>
  <c r="Q1361" i="1"/>
  <c r="R1361" i="1"/>
  <c r="J1362" i="1"/>
  <c r="L1362" i="1"/>
  <c r="Q1362" i="1"/>
  <c r="R1362" i="1"/>
  <c r="J1363" i="1"/>
  <c r="L1363" i="1"/>
  <c r="Q1363" i="1"/>
  <c r="R1363" i="1"/>
  <c r="J1364" i="1"/>
  <c r="L1364" i="1"/>
  <c r="Q1364" i="1"/>
  <c r="R1364" i="1"/>
  <c r="J1365" i="1"/>
  <c r="L1365" i="1"/>
  <c r="Q1365" i="1"/>
  <c r="R1365" i="1"/>
  <c r="J1366" i="1"/>
  <c r="L1366" i="1"/>
  <c r="Q1366" i="1"/>
  <c r="R1366" i="1"/>
  <c r="J1367" i="1"/>
  <c r="L1367" i="1"/>
  <c r="Q1367" i="1"/>
  <c r="R1367" i="1"/>
  <c r="J1368" i="1"/>
  <c r="L1368" i="1"/>
  <c r="Q1368" i="1"/>
  <c r="R1368" i="1"/>
  <c r="J1369" i="1"/>
  <c r="L1369" i="1"/>
  <c r="Q1369" i="1"/>
  <c r="R1369" i="1"/>
  <c r="J1370" i="1"/>
  <c r="L1370" i="1"/>
  <c r="Q1370" i="1"/>
  <c r="R1370" i="1"/>
  <c r="J1371" i="1"/>
  <c r="L1371" i="1"/>
  <c r="Q1371" i="1"/>
  <c r="R1371" i="1"/>
  <c r="J1372" i="1"/>
  <c r="L1372" i="1"/>
  <c r="Q1372" i="1"/>
  <c r="R1372" i="1"/>
  <c r="J1373" i="1"/>
  <c r="L1373" i="1"/>
  <c r="Q1373" i="1"/>
  <c r="R1373" i="1"/>
  <c r="J1374" i="1"/>
  <c r="L1374" i="1"/>
  <c r="Q1374" i="1"/>
  <c r="R1374" i="1"/>
  <c r="J1375" i="1"/>
  <c r="L1375" i="1"/>
  <c r="Q1375" i="1"/>
  <c r="R1375" i="1"/>
  <c r="J1376" i="1"/>
  <c r="L1376" i="1"/>
  <c r="Q1376" i="1"/>
  <c r="R1376" i="1"/>
  <c r="J1377" i="1"/>
  <c r="L1377" i="1"/>
  <c r="Q1377" i="1"/>
  <c r="R1377" i="1"/>
  <c r="J1378" i="1"/>
  <c r="L1378" i="1"/>
  <c r="Q1378" i="1"/>
  <c r="R1378" i="1"/>
  <c r="J1379" i="1"/>
  <c r="L1379" i="1"/>
  <c r="Q1379" i="1"/>
  <c r="R1379" i="1"/>
  <c r="J1380" i="1"/>
  <c r="L1380" i="1"/>
  <c r="Q1380" i="1"/>
  <c r="R1380" i="1"/>
  <c r="J1381" i="1"/>
  <c r="L1381" i="1"/>
  <c r="Q1381" i="1"/>
  <c r="R1381" i="1"/>
  <c r="J1382" i="1"/>
  <c r="L1382" i="1"/>
  <c r="Q1382" i="1"/>
  <c r="R1382" i="1"/>
  <c r="J1383" i="1"/>
  <c r="L1383" i="1"/>
  <c r="Q1383" i="1"/>
  <c r="R1383" i="1"/>
  <c r="J1384" i="1"/>
  <c r="L1384" i="1"/>
  <c r="Q1384" i="1"/>
  <c r="R1384" i="1"/>
  <c r="J1385" i="1"/>
  <c r="L1385" i="1"/>
  <c r="Q1385" i="1"/>
  <c r="R1385" i="1"/>
  <c r="J1386" i="1"/>
  <c r="L1386" i="1"/>
  <c r="Q1386" i="1"/>
  <c r="R1386" i="1"/>
  <c r="J1387" i="1"/>
  <c r="L1387" i="1"/>
  <c r="Q1387" i="1"/>
  <c r="R1387" i="1"/>
  <c r="J1388" i="1"/>
  <c r="L1388" i="1"/>
  <c r="Q1388" i="1"/>
  <c r="R1388" i="1"/>
  <c r="J1389" i="1"/>
  <c r="L1389" i="1"/>
  <c r="Q1389" i="1"/>
  <c r="R1389" i="1"/>
  <c r="J1390" i="1"/>
  <c r="L1390" i="1"/>
  <c r="Q1390" i="1"/>
  <c r="R1390" i="1"/>
  <c r="J1391" i="1"/>
  <c r="L1391" i="1"/>
  <c r="Q1391" i="1"/>
  <c r="R1391" i="1"/>
  <c r="J1392" i="1"/>
  <c r="L1392" i="1"/>
  <c r="Q1392" i="1"/>
  <c r="R1392" i="1"/>
  <c r="J1393" i="1"/>
  <c r="L1393" i="1"/>
  <c r="Q1393" i="1"/>
  <c r="R1393" i="1"/>
  <c r="J1394" i="1"/>
  <c r="L1394" i="1"/>
  <c r="Q1394" i="1"/>
  <c r="R1394" i="1"/>
  <c r="J1395" i="1"/>
  <c r="L1395" i="1"/>
  <c r="Q1395" i="1"/>
  <c r="R1395" i="1"/>
  <c r="J1396" i="1"/>
  <c r="L1396" i="1"/>
  <c r="Q1396" i="1"/>
  <c r="R1396" i="1"/>
  <c r="J1397" i="1"/>
  <c r="L1397" i="1"/>
  <c r="Q1397" i="1"/>
  <c r="R1397" i="1"/>
  <c r="J1398" i="1"/>
  <c r="L1398" i="1"/>
  <c r="Q1398" i="1"/>
  <c r="R1398" i="1"/>
  <c r="J1399" i="1"/>
  <c r="L1399" i="1"/>
  <c r="Q1399" i="1"/>
  <c r="R1399" i="1"/>
  <c r="J1400" i="1"/>
  <c r="L1400" i="1"/>
  <c r="Q1400" i="1"/>
  <c r="R1400" i="1"/>
  <c r="J1401" i="1"/>
  <c r="L1401" i="1"/>
  <c r="Q1401" i="1"/>
  <c r="R1401" i="1"/>
  <c r="J1402" i="1"/>
  <c r="L1402" i="1"/>
  <c r="Q1402" i="1"/>
  <c r="R1402" i="1"/>
  <c r="J1403" i="1"/>
  <c r="L1403" i="1"/>
  <c r="Q1403" i="1"/>
  <c r="R1403" i="1"/>
  <c r="J1404" i="1"/>
  <c r="L1404" i="1"/>
  <c r="Q1404" i="1"/>
  <c r="R1404" i="1"/>
  <c r="J1405" i="1"/>
  <c r="L1405" i="1"/>
  <c r="Q1405" i="1"/>
  <c r="R1405" i="1"/>
  <c r="J1406" i="1"/>
  <c r="L1406" i="1"/>
  <c r="Q1406" i="1"/>
  <c r="R1406" i="1"/>
  <c r="J1407" i="1"/>
  <c r="L1407" i="1"/>
  <c r="Q1407" i="1"/>
  <c r="R1407" i="1"/>
  <c r="J1408" i="1"/>
  <c r="L1408" i="1"/>
  <c r="Q1408" i="1"/>
  <c r="R1408" i="1"/>
  <c r="J1409" i="1"/>
  <c r="L1409" i="1"/>
  <c r="Q1409" i="1"/>
  <c r="R1409" i="1"/>
  <c r="J1410" i="1"/>
  <c r="L1410" i="1"/>
  <c r="Q1410" i="1"/>
  <c r="R1410" i="1"/>
  <c r="J1411" i="1"/>
  <c r="L1411" i="1"/>
  <c r="Q1411" i="1"/>
  <c r="R1411" i="1"/>
  <c r="J1412" i="1"/>
  <c r="L1412" i="1"/>
  <c r="Q1412" i="1"/>
  <c r="R1412" i="1"/>
  <c r="J1413" i="1"/>
  <c r="L1413" i="1"/>
  <c r="Q1413" i="1"/>
  <c r="R1413" i="1"/>
  <c r="J1414" i="1"/>
  <c r="L1414" i="1"/>
  <c r="Q1414" i="1"/>
  <c r="R1414" i="1"/>
  <c r="J1415" i="1"/>
  <c r="L1415" i="1"/>
  <c r="Q1415" i="1"/>
  <c r="R1415" i="1"/>
  <c r="J1416" i="1"/>
  <c r="L1416" i="1"/>
  <c r="Q1416" i="1"/>
  <c r="R1416" i="1"/>
  <c r="J1417" i="1"/>
  <c r="L1417" i="1"/>
  <c r="Q1417" i="1"/>
  <c r="R1417" i="1"/>
  <c r="J1418" i="1"/>
  <c r="L1418" i="1"/>
  <c r="Q1418" i="1"/>
  <c r="R1418" i="1"/>
  <c r="J1419" i="1"/>
  <c r="L1419" i="1"/>
  <c r="Q1419" i="1"/>
  <c r="R1419" i="1"/>
  <c r="J1420" i="1"/>
  <c r="L1420" i="1"/>
  <c r="Q1420" i="1"/>
  <c r="R1420" i="1"/>
  <c r="J1421" i="1"/>
  <c r="L1421" i="1"/>
  <c r="Q1421" i="1"/>
  <c r="R1421" i="1"/>
  <c r="J1422" i="1"/>
  <c r="L1422" i="1"/>
  <c r="Q1422" i="1"/>
  <c r="R1422" i="1"/>
  <c r="J1423" i="1"/>
  <c r="L1423" i="1"/>
  <c r="Q1423" i="1"/>
  <c r="R1423" i="1"/>
  <c r="J1424" i="1"/>
  <c r="L1424" i="1"/>
  <c r="Q1424" i="1"/>
  <c r="R1424" i="1"/>
  <c r="J1425" i="1"/>
  <c r="L1425" i="1"/>
  <c r="Q1425" i="1"/>
  <c r="R1425" i="1"/>
  <c r="J1426" i="1"/>
  <c r="L1426" i="1"/>
  <c r="Q1426" i="1"/>
  <c r="R1426" i="1"/>
  <c r="J1427" i="1"/>
  <c r="L1427" i="1"/>
  <c r="Q1427" i="1"/>
  <c r="R1427" i="1"/>
  <c r="J1428" i="1"/>
  <c r="L1428" i="1"/>
  <c r="Q1428" i="1"/>
  <c r="R1428" i="1"/>
  <c r="J1429" i="1"/>
  <c r="L1429" i="1"/>
  <c r="Q1429" i="1"/>
  <c r="R1429" i="1"/>
  <c r="J1430" i="1"/>
  <c r="L1430" i="1"/>
  <c r="Q1430" i="1"/>
  <c r="R1430" i="1"/>
  <c r="J1431" i="1"/>
  <c r="L1431" i="1"/>
  <c r="Q1431" i="1"/>
  <c r="R1431" i="1"/>
  <c r="J1432" i="1"/>
  <c r="L1432" i="1"/>
  <c r="Q1432" i="1"/>
  <c r="R1432" i="1"/>
  <c r="J1433" i="1"/>
  <c r="L1433" i="1"/>
  <c r="Q1433" i="1"/>
  <c r="R1433" i="1"/>
  <c r="J1434" i="1"/>
  <c r="L1434" i="1"/>
  <c r="Q1434" i="1"/>
  <c r="R1434" i="1"/>
  <c r="J1435" i="1"/>
  <c r="L1435" i="1"/>
  <c r="Q1435" i="1"/>
  <c r="R1435" i="1"/>
  <c r="J1436" i="1"/>
  <c r="L1436" i="1"/>
  <c r="Q1436" i="1"/>
  <c r="R1436" i="1"/>
  <c r="J1437" i="1"/>
  <c r="L1437" i="1"/>
  <c r="Q1437" i="1"/>
  <c r="R1437" i="1"/>
  <c r="J1438" i="1"/>
  <c r="L1438" i="1"/>
  <c r="Q1438" i="1"/>
  <c r="R1438" i="1"/>
  <c r="J1439" i="1"/>
  <c r="L1439" i="1"/>
  <c r="Q1439" i="1"/>
  <c r="R1439" i="1"/>
  <c r="J1440" i="1"/>
  <c r="L1440" i="1"/>
  <c r="Q1440" i="1"/>
  <c r="R1440" i="1"/>
  <c r="J1441" i="1"/>
  <c r="L1441" i="1"/>
  <c r="Q1441" i="1"/>
  <c r="R1441" i="1"/>
  <c r="J1442" i="1"/>
  <c r="L1442" i="1"/>
  <c r="Q1442" i="1"/>
  <c r="R1442" i="1"/>
  <c r="J1443" i="1"/>
  <c r="L1443" i="1"/>
  <c r="Q1443" i="1"/>
  <c r="R1443" i="1"/>
  <c r="J1444" i="1"/>
  <c r="L1444" i="1"/>
  <c r="Q1444" i="1"/>
  <c r="R1444" i="1"/>
  <c r="J1445" i="1"/>
  <c r="L1445" i="1"/>
  <c r="Q1445" i="1"/>
  <c r="R1445" i="1"/>
  <c r="J1446" i="1"/>
  <c r="L1446" i="1"/>
  <c r="Q1446" i="1"/>
  <c r="R1446" i="1"/>
  <c r="J1447" i="1"/>
  <c r="L1447" i="1"/>
  <c r="Q1447" i="1"/>
  <c r="R1447" i="1"/>
  <c r="J1448" i="1"/>
  <c r="L1448" i="1"/>
  <c r="Q1448" i="1"/>
  <c r="R1448" i="1"/>
  <c r="J1449" i="1"/>
  <c r="L1449" i="1"/>
  <c r="Q1449" i="1"/>
  <c r="R1449" i="1"/>
  <c r="J1450" i="1"/>
  <c r="L1450" i="1"/>
  <c r="Q1450" i="1"/>
  <c r="R1450" i="1"/>
  <c r="J1451" i="1"/>
  <c r="L1451" i="1"/>
  <c r="Q1451" i="1"/>
  <c r="R1451" i="1"/>
  <c r="J1452" i="1"/>
  <c r="L1452" i="1"/>
  <c r="Q1452" i="1"/>
  <c r="R1452" i="1"/>
  <c r="J1453" i="1"/>
  <c r="L1453" i="1"/>
  <c r="Q1453" i="1"/>
  <c r="R1453" i="1"/>
  <c r="J1454" i="1"/>
  <c r="L1454" i="1"/>
  <c r="Q1454" i="1"/>
  <c r="R1454" i="1"/>
  <c r="J1455" i="1"/>
  <c r="L1455" i="1"/>
  <c r="Q1455" i="1"/>
  <c r="R1455" i="1"/>
  <c r="J1456" i="1"/>
  <c r="L1456" i="1"/>
  <c r="Q1456" i="1"/>
  <c r="R1456" i="1"/>
  <c r="J1457" i="1"/>
  <c r="L1457" i="1"/>
  <c r="Q1457" i="1"/>
  <c r="R1457" i="1"/>
  <c r="J1458" i="1"/>
  <c r="L1458" i="1"/>
  <c r="Q1458" i="1"/>
  <c r="R1458" i="1"/>
  <c r="J1459" i="1"/>
  <c r="L1459" i="1"/>
  <c r="Q1459" i="1"/>
  <c r="R1459" i="1"/>
  <c r="J1460" i="1"/>
  <c r="L1460" i="1"/>
  <c r="Q1460" i="1"/>
  <c r="R1460" i="1"/>
  <c r="J1461" i="1"/>
  <c r="L1461" i="1"/>
  <c r="Q1461" i="1"/>
  <c r="R1461" i="1"/>
  <c r="J1462" i="1"/>
  <c r="L1462" i="1"/>
  <c r="Q1462" i="1"/>
  <c r="R1462" i="1"/>
  <c r="J1463" i="1"/>
  <c r="L1463" i="1"/>
  <c r="Q1463" i="1"/>
  <c r="R1463" i="1"/>
  <c r="J1464" i="1"/>
  <c r="L1464" i="1"/>
  <c r="Q1464" i="1"/>
  <c r="R1464" i="1"/>
  <c r="J1465" i="1"/>
  <c r="L1465" i="1"/>
  <c r="Q1465" i="1"/>
  <c r="R1465" i="1"/>
  <c r="J1466" i="1"/>
  <c r="L1466" i="1"/>
  <c r="Q1466" i="1"/>
  <c r="R1466" i="1"/>
  <c r="J1467" i="1"/>
  <c r="L1467" i="1"/>
  <c r="Q1467" i="1"/>
  <c r="R1467" i="1"/>
  <c r="J1468" i="1"/>
  <c r="L1468" i="1"/>
  <c r="Q1468" i="1"/>
  <c r="R1468" i="1"/>
  <c r="J1469" i="1"/>
  <c r="L1469" i="1"/>
  <c r="Q1469" i="1"/>
  <c r="R1469" i="1"/>
  <c r="J1470" i="1"/>
  <c r="L1470" i="1"/>
  <c r="Q1470" i="1"/>
  <c r="R1470" i="1"/>
  <c r="J1471" i="1"/>
  <c r="L1471" i="1"/>
  <c r="Q1471" i="1"/>
  <c r="R1471" i="1"/>
  <c r="J1472" i="1"/>
  <c r="L1472" i="1"/>
  <c r="Q1472" i="1"/>
  <c r="R1472" i="1"/>
  <c r="J1473" i="1"/>
  <c r="L1473" i="1"/>
  <c r="Q1473" i="1"/>
  <c r="R1473" i="1"/>
  <c r="J1474" i="1"/>
  <c r="L1474" i="1"/>
  <c r="Q1474" i="1"/>
  <c r="R1474" i="1"/>
  <c r="J1475" i="1"/>
  <c r="L1475" i="1"/>
  <c r="Q1475" i="1"/>
  <c r="R1475" i="1"/>
  <c r="J1476" i="1"/>
  <c r="L1476" i="1"/>
  <c r="Q1476" i="1"/>
  <c r="R1476" i="1"/>
  <c r="J1477" i="1"/>
  <c r="L1477" i="1"/>
  <c r="Q1477" i="1"/>
  <c r="R1477" i="1"/>
  <c r="J1478" i="1"/>
  <c r="L1478" i="1"/>
  <c r="Q1478" i="1"/>
  <c r="R1478" i="1"/>
  <c r="J1479" i="1"/>
  <c r="L1479" i="1"/>
  <c r="Q1479" i="1"/>
  <c r="R1479" i="1"/>
  <c r="J1480" i="1"/>
  <c r="L1480" i="1"/>
  <c r="Q1480" i="1"/>
  <c r="R1480" i="1"/>
  <c r="J1481" i="1"/>
  <c r="L1481" i="1"/>
  <c r="Q1481" i="1"/>
  <c r="R1481" i="1"/>
  <c r="J1482" i="1"/>
  <c r="L1482" i="1"/>
  <c r="Q1482" i="1"/>
  <c r="R1482" i="1"/>
  <c r="J1483" i="1"/>
  <c r="L1483" i="1"/>
  <c r="Q1483" i="1"/>
  <c r="R1483" i="1"/>
  <c r="J1484" i="1"/>
  <c r="L1484" i="1"/>
  <c r="Q1484" i="1"/>
  <c r="R1484" i="1"/>
  <c r="J1485" i="1"/>
  <c r="L1485" i="1"/>
  <c r="Q1485" i="1"/>
  <c r="R1485" i="1"/>
  <c r="J1486" i="1"/>
  <c r="L1486" i="1"/>
  <c r="Q1486" i="1"/>
  <c r="R1486" i="1"/>
  <c r="J1487" i="1"/>
  <c r="L1487" i="1"/>
  <c r="Q1487" i="1"/>
  <c r="R1487" i="1"/>
  <c r="J1488" i="1"/>
  <c r="L1488" i="1"/>
  <c r="Q1488" i="1"/>
  <c r="R1488" i="1"/>
  <c r="J1489" i="1"/>
  <c r="L1489" i="1"/>
  <c r="Q1489" i="1"/>
  <c r="R1489" i="1"/>
  <c r="J1490" i="1"/>
  <c r="L1490" i="1"/>
  <c r="Q1490" i="1"/>
  <c r="R1490" i="1"/>
  <c r="J1491" i="1"/>
  <c r="L1491" i="1"/>
  <c r="Q1491" i="1"/>
  <c r="R1491" i="1"/>
  <c r="J1492" i="1"/>
  <c r="L1492" i="1"/>
  <c r="Q1492" i="1"/>
  <c r="R1492" i="1"/>
  <c r="J1493" i="1"/>
  <c r="L1493" i="1"/>
  <c r="Q1493" i="1"/>
  <c r="R1493" i="1"/>
  <c r="J1494" i="1"/>
  <c r="L1494" i="1"/>
  <c r="Q1494" i="1"/>
  <c r="R1494" i="1"/>
  <c r="J1495" i="1"/>
  <c r="L1495" i="1"/>
  <c r="Q1495" i="1"/>
  <c r="R1495" i="1"/>
  <c r="J1496" i="1"/>
  <c r="L1496" i="1"/>
  <c r="Q1496" i="1"/>
  <c r="R1496" i="1"/>
  <c r="J1497" i="1"/>
  <c r="L1497" i="1"/>
  <c r="Q1497" i="1"/>
  <c r="R1497" i="1"/>
  <c r="J1498" i="1"/>
  <c r="L1498" i="1"/>
  <c r="Q1498" i="1"/>
  <c r="R1498" i="1"/>
  <c r="J1499" i="1"/>
  <c r="L1499" i="1"/>
  <c r="Q1499" i="1"/>
  <c r="R1499" i="1"/>
  <c r="J1500" i="1"/>
  <c r="L1500" i="1"/>
  <c r="Q1500" i="1"/>
  <c r="R1500" i="1"/>
  <c r="J1501" i="1"/>
  <c r="L1501" i="1"/>
  <c r="Q1501" i="1"/>
  <c r="R1501" i="1"/>
  <c r="J1502" i="1"/>
  <c r="L1502" i="1"/>
  <c r="Q1502" i="1"/>
  <c r="R1502" i="1"/>
  <c r="J1503" i="1"/>
  <c r="L1503" i="1"/>
  <c r="Q1503" i="1"/>
  <c r="R1503" i="1"/>
  <c r="J1504" i="1"/>
  <c r="L1504" i="1"/>
  <c r="Q1504" i="1"/>
  <c r="R1504" i="1"/>
  <c r="J1505" i="1"/>
  <c r="L1505" i="1"/>
  <c r="Q1505" i="1"/>
  <c r="R1505" i="1"/>
  <c r="J1506" i="1"/>
  <c r="L1506" i="1"/>
  <c r="Q1506" i="1"/>
  <c r="R1506" i="1"/>
  <c r="J1507" i="1"/>
  <c r="L1507" i="1"/>
  <c r="Q1507" i="1"/>
  <c r="R1507" i="1"/>
  <c r="J1508" i="1"/>
  <c r="L1508" i="1"/>
  <c r="Q1508" i="1"/>
  <c r="R1508" i="1"/>
  <c r="J1509" i="1"/>
  <c r="L1509" i="1"/>
  <c r="Q1509" i="1"/>
  <c r="R1509" i="1"/>
  <c r="J1510" i="1"/>
  <c r="L1510" i="1"/>
  <c r="Q1510" i="1"/>
  <c r="R1510" i="1"/>
  <c r="J1511" i="1"/>
  <c r="L1511" i="1"/>
  <c r="Q1511" i="1"/>
  <c r="R1511" i="1"/>
  <c r="J1512" i="1"/>
  <c r="L1512" i="1"/>
  <c r="Q1512" i="1"/>
  <c r="R1512" i="1"/>
  <c r="J1513" i="1"/>
  <c r="L1513" i="1"/>
  <c r="Q1513" i="1"/>
  <c r="R1513" i="1"/>
  <c r="J1514" i="1"/>
  <c r="L1514" i="1"/>
  <c r="Q1514" i="1"/>
  <c r="R1514" i="1"/>
  <c r="J1515" i="1"/>
  <c r="L1515" i="1"/>
  <c r="Q1515" i="1"/>
  <c r="R1515" i="1"/>
  <c r="J1516" i="1"/>
  <c r="L1516" i="1"/>
  <c r="Q1516" i="1"/>
  <c r="R1516" i="1"/>
  <c r="J1517" i="1"/>
  <c r="L1517" i="1"/>
  <c r="Q1517" i="1"/>
  <c r="R1517" i="1"/>
  <c r="J1518" i="1"/>
  <c r="L1518" i="1"/>
  <c r="Q1518" i="1"/>
  <c r="R1518" i="1"/>
  <c r="J1519" i="1"/>
  <c r="L1519" i="1"/>
  <c r="Q1519" i="1"/>
  <c r="R1519" i="1"/>
  <c r="J1520" i="1"/>
  <c r="L1520" i="1"/>
  <c r="Q1520" i="1"/>
  <c r="R1520" i="1"/>
  <c r="J1521" i="1"/>
  <c r="L1521" i="1"/>
  <c r="Q1521" i="1"/>
  <c r="R1521" i="1"/>
  <c r="J1522" i="1"/>
  <c r="L1522" i="1"/>
  <c r="Q1522" i="1"/>
  <c r="R1522" i="1"/>
  <c r="J1523" i="1"/>
  <c r="L1523" i="1"/>
  <c r="Q1523" i="1"/>
  <c r="R1523" i="1"/>
  <c r="J1524" i="1"/>
  <c r="L1524" i="1"/>
  <c r="Q1524" i="1"/>
  <c r="R1524" i="1"/>
  <c r="J1525" i="1"/>
  <c r="L1525" i="1"/>
  <c r="Q1525" i="1"/>
  <c r="R1525" i="1"/>
  <c r="J1526" i="1"/>
  <c r="L1526" i="1"/>
  <c r="Q1526" i="1"/>
  <c r="R1526" i="1"/>
  <c r="J1527" i="1"/>
  <c r="L1527" i="1"/>
  <c r="Q1527" i="1"/>
  <c r="R1527" i="1"/>
  <c r="J1528" i="1"/>
  <c r="L1528" i="1"/>
  <c r="Q1528" i="1"/>
  <c r="R1528" i="1"/>
  <c r="J1529" i="1"/>
  <c r="L1529" i="1"/>
  <c r="Q1529" i="1"/>
  <c r="R1529" i="1"/>
  <c r="J1530" i="1"/>
  <c r="L1530" i="1"/>
  <c r="Q1530" i="1"/>
  <c r="R1530" i="1"/>
  <c r="J1531" i="1"/>
  <c r="L1531" i="1"/>
  <c r="Q1531" i="1"/>
  <c r="R1531" i="1"/>
  <c r="J1532" i="1"/>
  <c r="L1532" i="1"/>
  <c r="Q1532" i="1"/>
  <c r="R1532" i="1"/>
  <c r="J1533" i="1"/>
  <c r="L1533" i="1"/>
  <c r="Q1533" i="1"/>
  <c r="R1533" i="1"/>
  <c r="J1534" i="1"/>
  <c r="L1534" i="1"/>
  <c r="Q1534" i="1"/>
  <c r="R1534" i="1"/>
  <c r="J1535" i="1"/>
  <c r="L1535" i="1"/>
  <c r="Q1535" i="1"/>
  <c r="R1535" i="1"/>
  <c r="J1536" i="1"/>
  <c r="L1536" i="1"/>
  <c r="Q1536" i="1"/>
  <c r="R1536" i="1"/>
  <c r="J1537" i="1"/>
  <c r="L1537" i="1"/>
  <c r="Q1537" i="1"/>
  <c r="R1537" i="1"/>
  <c r="J1538" i="1"/>
  <c r="L1538" i="1"/>
  <c r="Q1538" i="1"/>
  <c r="R1538" i="1"/>
  <c r="J1539" i="1"/>
  <c r="L1539" i="1"/>
  <c r="Q1539" i="1"/>
  <c r="R1539" i="1"/>
  <c r="J1540" i="1"/>
  <c r="L1540" i="1"/>
  <c r="Q1540" i="1"/>
  <c r="R1540" i="1"/>
  <c r="J1541" i="1"/>
  <c r="L1541" i="1"/>
  <c r="Q1541" i="1"/>
  <c r="R1541" i="1"/>
  <c r="J1542" i="1"/>
  <c r="L1542" i="1"/>
  <c r="Q1542" i="1"/>
  <c r="R1542" i="1"/>
  <c r="J1543" i="1"/>
  <c r="L1543" i="1"/>
  <c r="Q1543" i="1"/>
  <c r="R1543" i="1"/>
  <c r="J1544" i="1"/>
  <c r="L1544" i="1"/>
  <c r="Q1544" i="1"/>
  <c r="R1544" i="1"/>
  <c r="J1545" i="1"/>
  <c r="L1545" i="1"/>
  <c r="Q1545" i="1"/>
  <c r="R1545" i="1"/>
  <c r="J1546" i="1"/>
  <c r="L1546" i="1"/>
  <c r="Q1546" i="1"/>
  <c r="R1546" i="1"/>
  <c r="J1547" i="1"/>
  <c r="L1547" i="1"/>
  <c r="Q1547" i="1"/>
  <c r="R1547" i="1"/>
  <c r="J1548" i="1"/>
  <c r="L1548" i="1"/>
  <c r="Q1548" i="1"/>
  <c r="R1548" i="1"/>
  <c r="J1549" i="1"/>
  <c r="L1549" i="1"/>
  <c r="Q1549" i="1"/>
  <c r="R1549" i="1"/>
  <c r="J1550" i="1"/>
  <c r="L1550" i="1"/>
  <c r="Q1550" i="1"/>
  <c r="R1550" i="1"/>
  <c r="J1551" i="1"/>
  <c r="L1551" i="1"/>
  <c r="Q1551" i="1"/>
  <c r="R1551" i="1"/>
  <c r="J1552" i="1"/>
  <c r="L1552" i="1"/>
  <c r="Q1552" i="1"/>
  <c r="R1552" i="1"/>
  <c r="J1553" i="1"/>
  <c r="L1553" i="1"/>
  <c r="Q1553" i="1"/>
  <c r="R1553" i="1"/>
  <c r="J1554" i="1"/>
  <c r="L1554" i="1"/>
  <c r="Q1554" i="1"/>
  <c r="R1554" i="1"/>
  <c r="J1555" i="1"/>
  <c r="L1555" i="1"/>
  <c r="Q1555" i="1"/>
  <c r="R1555" i="1"/>
  <c r="J1556" i="1"/>
  <c r="L1556" i="1"/>
  <c r="Q1556" i="1"/>
  <c r="R1556" i="1"/>
  <c r="J1557" i="1"/>
  <c r="L1557" i="1"/>
  <c r="Q1557" i="1"/>
  <c r="R1557" i="1"/>
  <c r="J1558" i="1"/>
  <c r="L1558" i="1"/>
  <c r="Q1558" i="1"/>
  <c r="R1558" i="1"/>
  <c r="J1559" i="1"/>
  <c r="L1559" i="1"/>
  <c r="Q1559" i="1"/>
  <c r="R1559" i="1"/>
  <c r="J1560" i="1"/>
  <c r="L1560" i="1"/>
  <c r="Q1560" i="1"/>
  <c r="R1560" i="1"/>
  <c r="J1561" i="1"/>
  <c r="L1561" i="1"/>
  <c r="Q1561" i="1"/>
  <c r="R1561" i="1"/>
  <c r="J1562" i="1"/>
  <c r="L1562" i="1"/>
  <c r="Q1562" i="1"/>
  <c r="R1562" i="1"/>
  <c r="J1563" i="1"/>
  <c r="L1563" i="1"/>
  <c r="Q1563" i="1"/>
  <c r="R1563" i="1"/>
  <c r="J1564" i="1"/>
  <c r="L1564" i="1"/>
  <c r="Q1564" i="1"/>
  <c r="R1564" i="1"/>
  <c r="J1565" i="1"/>
  <c r="L1565" i="1"/>
  <c r="Q1565" i="1"/>
  <c r="R1565" i="1"/>
  <c r="J1566" i="1"/>
  <c r="L1566" i="1"/>
  <c r="Q1566" i="1"/>
  <c r="R1566" i="1"/>
  <c r="J1567" i="1"/>
  <c r="L1567" i="1"/>
  <c r="Q1567" i="1"/>
  <c r="R1567" i="1"/>
  <c r="J1568" i="1"/>
  <c r="L1568" i="1"/>
  <c r="Q1568" i="1"/>
  <c r="R1568" i="1"/>
  <c r="J1569" i="1"/>
  <c r="L1569" i="1"/>
  <c r="Q1569" i="1"/>
  <c r="R1569" i="1"/>
  <c r="J1570" i="1"/>
  <c r="L1570" i="1"/>
  <c r="Q1570" i="1"/>
  <c r="R1570" i="1"/>
  <c r="J1571" i="1"/>
  <c r="L1571" i="1"/>
  <c r="Q1571" i="1"/>
  <c r="R1571" i="1"/>
  <c r="J1572" i="1"/>
  <c r="L1572" i="1"/>
  <c r="Q1572" i="1"/>
  <c r="R1572" i="1"/>
  <c r="J1573" i="1"/>
  <c r="L1573" i="1"/>
  <c r="Q1573" i="1"/>
  <c r="R1573" i="1"/>
  <c r="J1574" i="1"/>
  <c r="L1574" i="1"/>
  <c r="Q1574" i="1"/>
  <c r="R1574" i="1"/>
  <c r="J1575" i="1"/>
  <c r="L1575" i="1"/>
  <c r="Q1575" i="1"/>
  <c r="R1575" i="1"/>
  <c r="J1576" i="1"/>
  <c r="L1576" i="1"/>
  <c r="Q1576" i="1"/>
  <c r="R1576" i="1"/>
  <c r="J1577" i="1"/>
  <c r="L1577" i="1"/>
  <c r="Q1577" i="1"/>
  <c r="R1577" i="1"/>
  <c r="J1578" i="1"/>
  <c r="L1578" i="1"/>
  <c r="Q1578" i="1"/>
  <c r="R1578" i="1"/>
  <c r="J1579" i="1"/>
  <c r="L1579" i="1"/>
  <c r="Q1579" i="1"/>
  <c r="R1579" i="1"/>
  <c r="J1580" i="1"/>
  <c r="L1580" i="1"/>
  <c r="Q1580" i="1"/>
  <c r="R1580" i="1"/>
  <c r="J1581" i="1"/>
  <c r="L1581" i="1"/>
  <c r="Q1581" i="1"/>
  <c r="R1581" i="1"/>
  <c r="J1582" i="1"/>
  <c r="L1582" i="1"/>
  <c r="Q1582" i="1"/>
  <c r="R1582" i="1"/>
  <c r="J1583" i="1"/>
  <c r="L1583" i="1"/>
  <c r="Q1583" i="1"/>
  <c r="R1583" i="1"/>
  <c r="J1584" i="1"/>
  <c r="L1584" i="1"/>
  <c r="Q1584" i="1"/>
  <c r="R1584" i="1"/>
  <c r="J1585" i="1"/>
  <c r="L1585" i="1"/>
  <c r="Q1585" i="1"/>
  <c r="R1585" i="1"/>
  <c r="J1586" i="1"/>
  <c r="L1586" i="1"/>
  <c r="Q1586" i="1"/>
  <c r="R1586" i="1"/>
  <c r="J1587" i="1"/>
  <c r="L1587" i="1"/>
  <c r="Q1587" i="1"/>
  <c r="R1587" i="1"/>
  <c r="J1588" i="1"/>
  <c r="L1588" i="1"/>
  <c r="Q1588" i="1"/>
  <c r="R1588" i="1"/>
  <c r="J1589" i="1"/>
  <c r="L1589" i="1"/>
  <c r="Q1589" i="1"/>
  <c r="R1589" i="1"/>
  <c r="J1590" i="1"/>
  <c r="L1590" i="1"/>
  <c r="Q1590" i="1"/>
  <c r="R1590" i="1"/>
  <c r="J1591" i="1"/>
  <c r="L1591" i="1"/>
  <c r="Q1591" i="1"/>
  <c r="R1591" i="1"/>
  <c r="J1592" i="1"/>
  <c r="L1592" i="1"/>
  <c r="Q1592" i="1"/>
  <c r="R1592" i="1"/>
  <c r="J1593" i="1"/>
  <c r="L1593" i="1"/>
  <c r="Q1593" i="1"/>
  <c r="R1593" i="1"/>
  <c r="J1594" i="1"/>
  <c r="L1594" i="1"/>
  <c r="Q1594" i="1"/>
  <c r="R1594" i="1"/>
  <c r="J1595" i="1"/>
  <c r="L1595" i="1"/>
  <c r="Q1595" i="1"/>
  <c r="R1595" i="1"/>
  <c r="J1596" i="1"/>
  <c r="L1596" i="1"/>
  <c r="Q1596" i="1"/>
  <c r="R1596" i="1"/>
  <c r="J1597" i="1"/>
  <c r="L1597" i="1"/>
  <c r="Q1597" i="1"/>
  <c r="R1597" i="1"/>
  <c r="J1598" i="1"/>
  <c r="L1598" i="1"/>
  <c r="Q1598" i="1"/>
  <c r="R1598" i="1"/>
  <c r="J1599" i="1"/>
  <c r="L1599" i="1"/>
  <c r="Q1599" i="1"/>
  <c r="R1599" i="1"/>
  <c r="J1600" i="1"/>
  <c r="L1600" i="1"/>
  <c r="Q1600" i="1"/>
  <c r="R1600" i="1"/>
  <c r="J1601" i="1"/>
  <c r="L1601" i="1"/>
  <c r="Q1601" i="1"/>
  <c r="R1601" i="1"/>
  <c r="J1602" i="1"/>
  <c r="L1602" i="1"/>
  <c r="Q1602" i="1"/>
  <c r="R1602" i="1"/>
  <c r="J1603" i="1"/>
  <c r="L1603" i="1"/>
  <c r="Q1603" i="1"/>
  <c r="R1603" i="1"/>
  <c r="J1604" i="1"/>
  <c r="L1604" i="1"/>
  <c r="Q1604" i="1"/>
  <c r="R1604" i="1"/>
  <c r="J1605" i="1"/>
  <c r="L1605" i="1"/>
  <c r="Q1605" i="1"/>
  <c r="R1605" i="1"/>
  <c r="J1606" i="1"/>
  <c r="L1606" i="1"/>
  <c r="Q1606" i="1"/>
  <c r="R1606" i="1"/>
  <c r="J1607" i="1"/>
  <c r="L1607" i="1"/>
  <c r="Q1607" i="1"/>
  <c r="R1607" i="1"/>
  <c r="J1608" i="1"/>
  <c r="L1608" i="1"/>
  <c r="Q1608" i="1"/>
  <c r="R1608" i="1"/>
  <c r="J1609" i="1"/>
  <c r="L1609" i="1"/>
  <c r="Q1609" i="1"/>
  <c r="R1609" i="1"/>
  <c r="J1610" i="1"/>
  <c r="L1610" i="1"/>
  <c r="Q1610" i="1"/>
  <c r="R1610" i="1"/>
  <c r="J1611" i="1"/>
  <c r="L1611" i="1"/>
  <c r="Q1611" i="1"/>
  <c r="R1611" i="1"/>
  <c r="J1612" i="1"/>
  <c r="L1612" i="1"/>
  <c r="Q1612" i="1"/>
  <c r="R1612" i="1"/>
  <c r="J1613" i="1"/>
  <c r="L1613" i="1"/>
  <c r="Q1613" i="1"/>
  <c r="R1613" i="1"/>
  <c r="J1614" i="1"/>
  <c r="L1614" i="1"/>
  <c r="Q1614" i="1"/>
  <c r="R1614" i="1"/>
  <c r="J1615" i="1"/>
  <c r="L1615" i="1"/>
  <c r="Q1615" i="1"/>
  <c r="R1615" i="1"/>
  <c r="J1616" i="1"/>
  <c r="L1616" i="1"/>
  <c r="Q1616" i="1"/>
  <c r="R1616" i="1"/>
  <c r="J1617" i="1"/>
  <c r="L1617" i="1"/>
  <c r="Q1617" i="1"/>
  <c r="R1617" i="1"/>
  <c r="J1618" i="1"/>
  <c r="L1618" i="1"/>
  <c r="Q1618" i="1"/>
  <c r="R1618" i="1"/>
  <c r="J1619" i="1"/>
  <c r="L1619" i="1"/>
  <c r="Q1619" i="1"/>
  <c r="R1619" i="1"/>
  <c r="J1620" i="1"/>
  <c r="L1620" i="1"/>
  <c r="Q1620" i="1"/>
  <c r="R1620" i="1"/>
  <c r="J1621" i="1"/>
  <c r="L1621" i="1"/>
  <c r="Q1621" i="1"/>
  <c r="R1621" i="1"/>
  <c r="J1622" i="1"/>
  <c r="L1622" i="1"/>
  <c r="Q1622" i="1"/>
  <c r="R1622" i="1"/>
  <c r="J1623" i="1"/>
  <c r="L1623" i="1"/>
  <c r="Q1623" i="1"/>
  <c r="R1623" i="1"/>
  <c r="J1624" i="1"/>
  <c r="L1624" i="1"/>
  <c r="Q1624" i="1"/>
  <c r="R1624" i="1"/>
  <c r="J1625" i="1"/>
  <c r="L1625" i="1"/>
  <c r="Q1625" i="1"/>
  <c r="R1625" i="1"/>
  <c r="J1626" i="1"/>
  <c r="L1626" i="1"/>
  <c r="Q1626" i="1"/>
  <c r="R1626" i="1"/>
  <c r="J1627" i="1"/>
  <c r="L1627" i="1"/>
  <c r="Q1627" i="1"/>
  <c r="R1627" i="1"/>
  <c r="J1628" i="1"/>
  <c r="L1628" i="1"/>
  <c r="Q1628" i="1"/>
  <c r="R1628" i="1"/>
  <c r="J1629" i="1"/>
  <c r="L1629" i="1"/>
  <c r="Q1629" i="1"/>
  <c r="R1629" i="1"/>
  <c r="J1630" i="1"/>
  <c r="L1630" i="1"/>
  <c r="Q1630" i="1"/>
  <c r="R1630" i="1"/>
  <c r="J1631" i="1"/>
  <c r="L1631" i="1"/>
  <c r="Q1631" i="1"/>
  <c r="R1631" i="1"/>
  <c r="J1632" i="1"/>
  <c r="L1632" i="1"/>
  <c r="Q1632" i="1"/>
  <c r="R1632" i="1"/>
  <c r="J1633" i="1"/>
  <c r="L1633" i="1"/>
  <c r="Q1633" i="1"/>
  <c r="R1633" i="1"/>
  <c r="J1634" i="1"/>
  <c r="L1634" i="1"/>
  <c r="Q1634" i="1"/>
  <c r="R1634" i="1"/>
  <c r="J1635" i="1"/>
  <c r="L1635" i="1"/>
  <c r="Q1635" i="1"/>
  <c r="R1635" i="1"/>
  <c r="J1636" i="1"/>
  <c r="L1636" i="1"/>
  <c r="Q1636" i="1"/>
  <c r="R1636" i="1"/>
  <c r="J1637" i="1"/>
  <c r="L1637" i="1"/>
  <c r="Q1637" i="1"/>
  <c r="R1637" i="1"/>
  <c r="J1638" i="1"/>
  <c r="L1638" i="1"/>
  <c r="Q1638" i="1"/>
  <c r="R1638" i="1"/>
  <c r="J1639" i="1"/>
  <c r="L1639" i="1"/>
  <c r="Q1639" i="1"/>
  <c r="R1639" i="1"/>
  <c r="J1640" i="1"/>
  <c r="L1640" i="1"/>
  <c r="Q1640" i="1"/>
  <c r="R1640" i="1"/>
  <c r="J1641" i="1"/>
  <c r="L1641" i="1"/>
  <c r="Q1641" i="1"/>
  <c r="R1641" i="1"/>
  <c r="J1642" i="1"/>
  <c r="L1642" i="1"/>
  <c r="Q1642" i="1"/>
  <c r="R1642" i="1"/>
  <c r="J1643" i="1"/>
  <c r="L1643" i="1"/>
  <c r="Q1643" i="1"/>
  <c r="R1643" i="1"/>
  <c r="J1644" i="1"/>
  <c r="L1644" i="1"/>
  <c r="Q1644" i="1"/>
  <c r="R1644" i="1"/>
  <c r="J1645" i="1"/>
  <c r="L1645" i="1"/>
  <c r="Q1645" i="1"/>
  <c r="R1645" i="1"/>
  <c r="J1646" i="1"/>
  <c r="L1646" i="1"/>
  <c r="Q1646" i="1"/>
  <c r="R1646" i="1"/>
  <c r="J1647" i="1"/>
  <c r="L1647" i="1"/>
  <c r="Q1647" i="1"/>
  <c r="R1647" i="1"/>
  <c r="J1648" i="1"/>
  <c r="L1648" i="1"/>
  <c r="Q1648" i="1"/>
  <c r="R1648" i="1"/>
  <c r="J1649" i="1"/>
  <c r="L1649" i="1"/>
  <c r="Q1649" i="1"/>
  <c r="R1649" i="1"/>
  <c r="J1650" i="1"/>
  <c r="L1650" i="1"/>
  <c r="Q1650" i="1"/>
  <c r="R1650" i="1"/>
  <c r="J1651" i="1"/>
  <c r="L1651" i="1"/>
  <c r="Q1651" i="1"/>
  <c r="R1651" i="1"/>
  <c r="J1652" i="1"/>
  <c r="L1652" i="1"/>
  <c r="Q1652" i="1"/>
  <c r="R1652" i="1"/>
  <c r="J1653" i="1"/>
  <c r="L1653" i="1"/>
  <c r="Q1653" i="1"/>
  <c r="R1653" i="1"/>
  <c r="J1654" i="1"/>
  <c r="L1654" i="1"/>
  <c r="Q1654" i="1"/>
  <c r="R1654" i="1"/>
  <c r="J1655" i="1"/>
  <c r="L1655" i="1"/>
  <c r="Q1655" i="1"/>
  <c r="R1655" i="1"/>
  <c r="J1656" i="1"/>
  <c r="L1656" i="1"/>
  <c r="Q1656" i="1"/>
  <c r="R1656" i="1"/>
  <c r="J1657" i="1"/>
  <c r="L1657" i="1"/>
  <c r="Q1657" i="1"/>
  <c r="R1657" i="1"/>
  <c r="J1658" i="1"/>
  <c r="L1658" i="1"/>
  <c r="Q1658" i="1"/>
  <c r="R1658" i="1"/>
  <c r="J1659" i="1"/>
  <c r="L1659" i="1"/>
  <c r="Q1659" i="1"/>
  <c r="R1659" i="1"/>
  <c r="J1660" i="1"/>
  <c r="L1660" i="1"/>
  <c r="Q1660" i="1"/>
  <c r="R1660" i="1"/>
  <c r="J1661" i="1"/>
  <c r="L1661" i="1"/>
  <c r="Q1661" i="1"/>
  <c r="R1661" i="1"/>
  <c r="J1662" i="1"/>
  <c r="L1662" i="1"/>
  <c r="Q1662" i="1"/>
  <c r="R1662" i="1"/>
  <c r="J1663" i="1"/>
  <c r="L1663" i="1"/>
  <c r="Q1663" i="1"/>
  <c r="R1663" i="1"/>
  <c r="J1664" i="1"/>
  <c r="L1664" i="1"/>
  <c r="Q1664" i="1"/>
  <c r="R1664" i="1"/>
  <c r="J1665" i="1"/>
  <c r="L1665" i="1"/>
  <c r="Q1665" i="1"/>
  <c r="R1665" i="1"/>
  <c r="J1666" i="1"/>
  <c r="L1666" i="1"/>
  <c r="Q1666" i="1"/>
  <c r="R1666" i="1"/>
  <c r="J1667" i="1"/>
  <c r="L1667" i="1"/>
  <c r="Q1667" i="1"/>
  <c r="R1667" i="1"/>
  <c r="J1668" i="1"/>
  <c r="L1668" i="1"/>
  <c r="Q1668" i="1"/>
  <c r="R1668" i="1"/>
  <c r="J1669" i="1"/>
  <c r="L1669" i="1"/>
  <c r="Q1669" i="1"/>
  <c r="R1669" i="1"/>
  <c r="J1670" i="1"/>
  <c r="L1670" i="1"/>
  <c r="Q1670" i="1"/>
  <c r="R1670" i="1"/>
  <c r="J1671" i="1"/>
  <c r="L1671" i="1"/>
  <c r="Q1671" i="1"/>
  <c r="R1671" i="1"/>
  <c r="J1672" i="1"/>
  <c r="L1672" i="1"/>
  <c r="Q1672" i="1"/>
  <c r="R1672" i="1"/>
  <c r="J1673" i="1"/>
  <c r="L1673" i="1"/>
  <c r="Q1673" i="1"/>
  <c r="R1673" i="1"/>
  <c r="J1674" i="1"/>
  <c r="L1674" i="1"/>
  <c r="Q1674" i="1"/>
  <c r="R1674" i="1"/>
  <c r="J1675" i="1"/>
  <c r="L1675" i="1"/>
  <c r="Q1675" i="1"/>
  <c r="R1675" i="1"/>
  <c r="J1676" i="1"/>
  <c r="L1676" i="1"/>
  <c r="Q1676" i="1"/>
  <c r="R1676" i="1"/>
  <c r="J1677" i="1"/>
  <c r="L1677" i="1"/>
  <c r="Q1677" i="1"/>
  <c r="R1677" i="1"/>
  <c r="J1678" i="1"/>
  <c r="L1678" i="1"/>
  <c r="Q1678" i="1"/>
  <c r="R1678" i="1"/>
  <c r="J1679" i="1"/>
  <c r="L1679" i="1"/>
  <c r="Q1679" i="1"/>
  <c r="R1679" i="1"/>
  <c r="J1680" i="1"/>
  <c r="L1680" i="1"/>
  <c r="Q1680" i="1"/>
  <c r="R1680" i="1"/>
  <c r="J1681" i="1"/>
  <c r="L1681" i="1"/>
  <c r="Q1681" i="1"/>
  <c r="R1681" i="1"/>
  <c r="J1682" i="1"/>
  <c r="L1682" i="1"/>
  <c r="Q1682" i="1"/>
  <c r="R1682" i="1"/>
  <c r="J1683" i="1"/>
  <c r="L1683" i="1"/>
  <c r="Q1683" i="1"/>
  <c r="R1683" i="1"/>
  <c r="J1684" i="1"/>
  <c r="L1684" i="1"/>
  <c r="Q1684" i="1"/>
  <c r="R1684" i="1"/>
  <c r="J1685" i="1"/>
  <c r="L1685" i="1"/>
  <c r="Q1685" i="1"/>
  <c r="R1685" i="1"/>
  <c r="J1686" i="1"/>
  <c r="L1686" i="1"/>
  <c r="Q1686" i="1"/>
  <c r="R1686" i="1"/>
  <c r="J1687" i="1"/>
  <c r="L1687" i="1"/>
  <c r="Q1687" i="1"/>
  <c r="R1687" i="1"/>
  <c r="J1688" i="1"/>
  <c r="L1688" i="1"/>
  <c r="Q1688" i="1"/>
  <c r="R1688" i="1"/>
  <c r="J1689" i="1"/>
  <c r="L1689" i="1"/>
  <c r="Q1689" i="1"/>
  <c r="R1689" i="1"/>
  <c r="J1690" i="1"/>
  <c r="L1690" i="1"/>
  <c r="Q1690" i="1"/>
  <c r="R1690" i="1"/>
  <c r="J1691" i="1"/>
  <c r="L1691" i="1"/>
  <c r="Q1691" i="1"/>
  <c r="R1691" i="1"/>
  <c r="J1692" i="1"/>
  <c r="L1692" i="1"/>
  <c r="Q1692" i="1"/>
  <c r="R1692" i="1"/>
  <c r="J1693" i="1"/>
  <c r="L1693" i="1"/>
  <c r="Q1693" i="1"/>
  <c r="R1693" i="1"/>
  <c r="J1694" i="1"/>
  <c r="L1694" i="1"/>
  <c r="Q1694" i="1"/>
  <c r="R1694" i="1"/>
  <c r="J1695" i="1"/>
  <c r="L1695" i="1"/>
  <c r="Q1695" i="1"/>
  <c r="R1695" i="1"/>
  <c r="J1696" i="1"/>
  <c r="L1696" i="1"/>
  <c r="Q1696" i="1"/>
  <c r="R1696" i="1"/>
  <c r="J1697" i="1"/>
  <c r="L1697" i="1"/>
  <c r="Q1697" i="1"/>
  <c r="R1697" i="1"/>
  <c r="J1698" i="1"/>
  <c r="L1698" i="1"/>
  <c r="Q1698" i="1"/>
  <c r="R1698" i="1"/>
  <c r="J1699" i="1"/>
  <c r="L1699" i="1"/>
  <c r="Q1699" i="1"/>
  <c r="R1699" i="1"/>
  <c r="J1700" i="1"/>
  <c r="L1700" i="1"/>
  <c r="Q1700" i="1"/>
  <c r="R1700" i="1"/>
  <c r="J1701" i="1"/>
  <c r="L1701" i="1"/>
  <c r="Q1701" i="1"/>
  <c r="R1701" i="1"/>
  <c r="J1702" i="1"/>
  <c r="L1702" i="1"/>
  <c r="Q1702" i="1"/>
  <c r="R1702" i="1"/>
  <c r="J1703" i="1"/>
  <c r="L1703" i="1"/>
  <c r="Q1703" i="1"/>
  <c r="R1703" i="1"/>
  <c r="J1704" i="1"/>
  <c r="L1704" i="1"/>
  <c r="Q1704" i="1"/>
  <c r="R1704" i="1"/>
  <c r="J1705" i="1"/>
  <c r="L1705" i="1"/>
  <c r="Q1705" i="1"/>
  <c r="R1705" i="1"/>
  <c r="J1706" i="1"/>
  <c r="L1706" i="1"/>
  <c r="Q1706" i="1"/>
  <c r="R1706" i="1"/>
  <c r="J1707" i="1"/>
  <c r="L1707" i="1"/>
  <c r="Q1707" i="1"/>
  <c r="R1707" i="1"/>
  <c r="J1708" i="1"/>
  <c r="L1708" i="1"/>
  <c r="Q1708" i="1"/>
  <c r="R1708" i="1"/>
  <c r="J1709" i="1"/>
  <c r="L1709" i="1"/>
  <c r="Q1709" i="1"/>
  <c r="R1709" i="1"/>
  <c r="J1710" i="1"/>
  <c r="L1710" i="1"/>
  <c r="Q1710" i="1"/>
  <c r="R1710" i="1"/>
  <c r="J1711" i="1"/>
  <c r="L1711" i="1"/>
  <c r="Q1711" i="1"/>
  <c r="R1711" i="1"/>
  <c r="J1712" i="1"/>
  <c r="L1712" i="1"/>
  <c r="Q1712" i="1"/>
  <c r="R1712" i="1"/>
  <c r="J1713" i="1"/>
  <c r="L1713" i="1"/>
  <c r="Q1713" i="1"/>
  <c r="R1713" i="1"/>
  <c r="J1714" i="1"/>
  <c r="L1714" i="1"/>
  <c r="Q1714" i="1"/>
  <c r="R1714" i="1"/>
  <c r="J1715" i="1"/>
  <c r="L1715" i="1"/>
  <c r="Q1715" i="1"/>
  <c r="R1715" i="1"/>
  <c r="J1716" i="1"/>
  <c r="L1716" i="1"/>
  <c r="Q1716" i="1"/>
  <c r="R1716" i="1"/>
  <c r="J1717" i="1"/>
  <c r="L1717" i="1"/>
  <c r="Q1717" i="1"/>
  <c r="R1717" i="1"/>
  <c r="J1718" i="1"/>
  <c r="L1718" i="1"/>
  <c r="Q1718" i="1"/>
  <c r="R1718" i="1"/>
  <c r="J1719" i="1"/>
  <c r="L1719" i="1"/>
  <c r="Q1719" i="1"/>
  <c r="R1719" i="1"/>
  <c r="J1720" i="1"/>
  <c r="L1720" i="1"/>
  <c r="Q1720" i="1"/>
  <c r="R1720" i="1"/>
  <c r="J1721" i="1"/>
  <c r="L1721" i="1"/>
  <c r="Q1721" i="1"/>
  <c r="R1721" i="1"/>
  <c r="J1722" i="1"/>
  <c r="L1722" i="1"/>
  <c r="Q1722" i="1"/>
  <c r="R1722" i="1"/>
  <c r="J1723" i="1"/>
  <c r="L1723" i="1"/>
  <c r="Q1723" i="1"/>
  <c r="R1723" i="1"/>
  <c r="J1724" i="1"/>
  <c r="L1724" i="1"/>
  <c r="Q1724" i="1"/>
  <c r="R1724" i="1"/>
  <c r="J1725" i="1"/>
  <c r="L1725" i="1"/>
  <c r="Q1725" i="1"/>
  <c r="R1725" i="1"/>
  <c r="J1726" i="1"/>
  <c r="L1726" i="1"/>
  <c r="Q1726" i="1"/>
  <c r="R1726" i="1"/>
  <c r="J1727" i="1"/>
  <c r="L1727" i="1"/>
  <c r="Q1727" i="1"/>
  <c r="R1727" i="1"/>
  <c r="J1728" i="1"/>
  <c r="L1728" i="1"/>
  <c r="Q1728" i="1"/>
  <c r="R1728" i="1"/>
  <c r="J1729" i="1"/>
  <c r="L1729" i="1"/>
  <c r="Q1729" i="1"/>
  <c r="R1729" i="1"/>
  <c r="J1730" i="1"/>
  <c r="L1730" i="1"/>
  <c r="Q1730" i="1"/>
  <c r="R1730" i="1"/>
  <c r="J1731" i="1"/>
  <c r="L1731" i="1"/>
  <c r="Q1731" i="1"/>
  <c r="R1731" i="1"/>
  <c r="J1732" i="1"/>
  <c r="L1732" i="1"/>
  <c r="Q1732" i="1"/>
  <c r="R1732" i="1"/>
  <c r="J1733" i="1"/>
  <c r="L1733" i="1"/>
  <c r="Q1733" i="1"/>
  <c r="R1733" i="1"/>
  <c r="J1734" i="1"/>
  <c r="L1734" i="1"/>
  <c r="Q1734" i="1"/>
  <c r="R1734" i="1"/>
  <c r="J1735" i="1"/>
  <c r="L1735" i="1"/>
  <c r="Q1735" i="1"/>
  <c r="R1735" i="1"/>
  <c r="J1736" i="1"/>
  <c r="L1736" i="1"/>
  <c r="Q1736" i="1"/>
  <c r="R1736" i="1"/>
  <c r="J1737" i="1"/>
  <c r="L1737" i="1"/>
  <c r="Q1737" i="1"/>
  <c r="R1737" i="1"/>
  <c r="J1738" i="1"/>
  <c r="L1738" i="1"/>
  <c r="Q1738" i="1"/>
  <c r="R1738" i="1"/>
  <c r="J1739" i="1"/>
  <c r="L1739" i="1"/>
  <c r="Q1739" i="1"/>
  <c r="R1739" i="1"/>
  <c r="J1740" i="1"/>
  <c r="L1740" i="1"/>
  <c r="Q1740" i="1"/>
  <c r="R1740" i="1"/>
  <c r="J1741" i="1"/>
  <c r="L1741" i="1"/>
  <c r="Q1741" i="1"/>
  <c r="R1741" i="1"/>
  <c r="J1742" i="1"/>
  <c r="L1742" i="1"/>
  <c r="Q1742" i="1"/>
  <c r="R1742" i="1"/>
  <c r="J1743" i="1"/>
  <c r="L1743" i="1"/>
  <c r="Q1743" i="1"/>
  <c r="R1743" i="1"/>
  <c r="J1744" i="1"/>
  <c r="L1744" i="1"/>
  <c r="Q1744" i="1"/>
  <c r="R1744" i="1"/>
  <c r="J1745" i="1"/>
  <c r="L1745" i="1"/>
  <c r="Q1745" i="1"/>
  <c r="R1745" i="1"/>
  <c r="J1746" i="1"/>
  <c r="L1746" i="1"/>
  <c r="Q1746" i="1"/>
  <c r="R1746" i="1"/>
  <c r="J1747" i="1"/>
  <c r="L1747" i="1"/>
  <c r="Q1747" i="1"/>
  <c r="R1747" i="1"/>
  <c r="J1748" i="1"/>
  <c r="L1748" i="1"/>
  <c r="Q1748" i="1"/>
  <c r="R1748" i="1"/>
  <c r="J1749" i="1"/>
  <c r="L1749" i="1"/>
  <c r="Q1749" i="1"/>
  <c r="R1749" i="1"/>
  <c r="J1750" i="1"/>
  <c r="L1750" i="1"/>
  <c r="Q1750" i="1"/>
  <c r="R1750" i="1"/>
  <c r="J1751" i="1"/>
  <c r="L1751" i="1"/>
  <c r="Q1751" i="1"/>
  <c r="R1751" i="1"/>
  <c r="J1752" i="1"/>
  <c r="L1752" i="1"/>
  <c r="Q1752" i="1"/>
  <c r="R1752" i="1"/>
  <c r="J1753" i="1"/>
  <c r="L1753" i="1"/>
  <c r="Q1753" i="1"/>
  <c r="R1753" i="1"/>
  <c r="J1754" i="1"/>
  <c r="L1754" i="1"/>
  <c r="Q1754" i="1"/>
  <c r="R1754" i="1"/>
  <c r="J1755" i="1"/>
  <c r="L1755" i="1"/>
  <c r="Q1755" i="1"/>
  <c r="R1755" i="1"/>
  <c r="J1756" i="1"/>
  <c r="L1756" i="1"/>
  <c r="Q1756" i="1"/>
  <c r="R1756" i="1"/>
  <c r="J1757" i="1"/>
  <c r="L1757" i="1"/>
  <c r="Q1757" i="1"/>
  <c r="R1757" i="1"/>
  <c r="J1758" i="1"/>
  <c r="L1758" i="1"/>
  <c r="Q1758" i="1"/>
  <c r="R1758" i="1"/>
  <c r="J1759" i="1"/>
  <c r="L1759" i="1"/>
  <c r="Q1759" i="1"/>
  <c r="R1759" i="1"/>
  <c r="J1760" i="1"/>
  <c r="L1760" i="1"/>
  <c r="Q1760" i="1"/>
  <c r="R1760" i="1"/>
  <c r="J1761" i="1"/>
  <c r="L1761" i="1"/>
  <c r="Q1761" i="1"/>
  <c r="R1761" i="1"/>
  <c r="J1762" i="1"/>
  <c r="L1762" i="1"/>
  <c r="Q1762" i="1"/>
  <c r="R1762" i="1"/>
  <c r="J1763" i="1"/>
  <c r="L1763" i="1"/>
  <c r="Q1763" i="1"/>
  <c r="R1763" i="1"/>
  <c r="J1764" i="1"/>
  <c r="L1764" i="1"/>
  <c r="Q1764" i="1"/>
  <c r="R1764" i="1"/>
  <c r="J1765" i="1"/>
  <c r="L1765" i="1"/>
  <c r="Q1765" i="1"/>
  <c r="R1765" i="1"/>
  <c r="J1766" i="1"/>
  <c r="L1766" i="1"/>
  <c r="Q1766" i="1"/>
  <c r="R1766" i="1"/>
  <c r="J1767" i="1"/>
  <c r="L1767" i="1"/>
  <c r="Q1767" i="1"/>
  <c r="R1767" i="1"/>
  <c r="J1768" i="1"/>
  <c r="L1768" i="1"/>
  <c r="Q1768" i="1"/>
  <c r="R1768" i="1"/>
  <c r="J1769" i="1"/>
  <c r="L1769" i="1"/>
  <c r="Q1769" i="1"/>
  <c r="R1769" i="1"/>
  <c r="J1770" i="1"/>
  <c r="L1770" i="1"/>
  <c r="Q1770" i="1"/>
  <c r="R1770" i="1"/>
  <c r="J1771" i="1"/>
  <c r="L1771" i="1"/>
  <c r="Q1771" i="1"/>
  <c r="R1771" i="1"/>
  <c r="J1772" i="1"/>
  <c r="L1772" i="1"/>
  <c r="Q1772" i="1"/>
  <c r="R1772" i="1"/>
  <c r="J1773" i="1"/>
  <c r="L1773" i="1"/>
  <c r="Q1773" i="1"/>
  <c r="R1773" i="1"/>
  <c r="J1774" i="1"/>
  <c r="L1774" i="1"/>
  <c r="Q1774" i="1"/>
  <c r="R1774" i="1"/>
  <c r="J1775" i="1"/>
  <c r="L1775" i="1"/>
  <c r="Q1775" i="1"/>
  <c r="R1775" i="1"/>
  <c r="J1776" i="1"/>
  <c r="L1776" i="1"/>
  <c r="Q1776" i="1"/>
  <c r="R1776" i="1"/>
  <c r="J1777" i="1"/>
  <c r="L1777" i="1"/>
  <c r="Q1777" i="1"/>
  <c r="R1777" i="1"/>
  <c r="J1778" i="1"/>
  <c r="L1778" i="1"/>
  <c r="Q1778" i="1"/>
  <c r="R1778" i="1"/>
  <c r="J1779" i="1"/>
  <c r="L1779" i="1"/>
  <c r="Q1779" i="1"/>
  <c r="R1779" i="1"/>
  <c r="J1780" i="1"/>
  <c r="L1780" i="1"/>
  <c r="Q1780" i="1"/>
  <c r="R1780" i="1"/>
  <c r="J1781" i="1"/>
  <c r="L1781" i="1"/>
  <c r="Q1781" i="1"/>
  <c r="R1781" i="1"/>
  <c r="J1782" i="1"/>
  <c r="L1782" i="1"/>
  <c r="Q1782" i="1"/>
  <c r="R1782" i="1"/>
  <c r="J1783" i="1"/>
  <c r="L1783" i="1"/>
  <c r="Q1783" i="1"/>
  <c r="R1783" i="1"/>
  <c r="J1784" i="1"/>
  <c r="L1784" i="1"/>
  <c r="Q1784" i="1"/>
  <c r="R1784" i="1"/>
  <c r="J1785" i="1"/>
  <c r="L1785" i="1"/>
  <c r="Q1785" i="1"/>
  <c r="R1785" i="1"/>
  <c r="J1786" i="1"/>
  <c r="L1786" i="1"/>
  <c r="Q1786" i="1"/>
  <c r="R1786" i="1"/>
  <c r="J1787" i="1"/>
  <c r="L1787" i="1"/>
  <c r="Q1787" i="1"/>
  <c r="R1787" i="1"/>
  <c r="J1788" i="1"/>
  <c r="L1788" i="1"/>
  <c r="Q1788" i="1"/>
  <c r="R1788" i="1"/>
  <c r="J1789" i="1"/>
  <c r="L1789" i="1"/>
  <c r="Q1789" i="1"/>
  <c r="R1789" i="1"/>
  <c r="J1790" i="1"/>
  <c r="L1790" i="1"/>
  <c r="Q1790" i="1"/>
  <c r="R1790" i="1"/>
  <c r="J1791" i="1"/>
  <c r="L1791" i="1"/>
  <c r="Q1791" i="1"/>
  <c r="R1791" i="1"/>
  <c r="J1792" i="1"/>
  <c r="L1792" i="1"/>
  <c r="Q1792" i="1"/>
  <c r="R1792" i="1"/>
  <c r="J1793" i="1"/>
  <c r="L1793" i="1"/>
  <c r="Q1793" i="1"/>
  <c r="R1793" i="1"/>
  <c r="J1794" i="1"/>
  <c r="L1794" i="1"/>
  <c r="Q1794" i="1"/>
  <c r="R1794" i="1"/>
  <c r="J1795" i="1"/>
  <c r="L1795" i="1"/>
  <c r="Q1795" i="1"/>
  <c r="R1795" i="1"/>
  <c r="J1796" i="1"/>
  <c r="L1796" i="1"/>
  <c r="Q1796" i="1"/>
  <c r="R1796" i="1"/>
  <c r="J1797" i="1"/>
  <c r="L1797" i="1"/>
  <c r="Q1797" i="1"/>
  <c r="R1797" i="1"/>
  <c r="J1798" i="1"/>
  <c r="L1798" i="1"/>
  <c r="Q1798" i="1"/>
  <c r="R1798" i="1"/>
  <c r="J1799" i="1"/>
  <c r="L1799" i="1"/>
  <c r="Q1799" i="1"/>
  <c r="R1799" i="1"/>
  <c r="J1800" i="1"/>
  <c r="L1800" i="1"/>
  <c r="Q1800" i="1"/>
  <c r="R1800" i="1"/>
  <c r="J1801" i="1"/>
  <c r="L1801" i="1"/>
  <c r="Q1801" i="1"/>
  <c r="R1801" i="1"/>
  <c r="J1802" i="1"/>
  <c r="L1802" i="1"/>
  <c r="Q1802" i="1"/>
  <c r="R1802" i="1"/>
  <c r="J1803" i="1"/>
  <c r="L1803" i="1"/>
  <c r="Q1803" i="1"/>
  <c r="R1803" i="1"/>
  <c r="J1804" i="1"/>
  <c r="L1804" i="1"/>
  <c r="Q1804" i="1"/>
  <c r="R1804" i="1"/>
  <c r="J1805" i="1"/>
  <c r="L1805" i="1"/>
  <c r="Q1805" i="1"/>
  <c r="R1805" i="1"/>
  <c r="J1806" i="1"/>
  <c r="L1806" i="1"/>
  <c r="Q1806" i="1"/>
  <c r="R1806" i="1"/>
  <c r="J1807" i="1"/>
  <c r="L1807" i="1"/>
  <c r="Q1807" i="1"/>
  <c r="R1807" i="1"/>
  <c r="J1808" i="1"/>
  <c r="L1808" i="1"/>
  <c r="Q1808" i="1"/>
  <c r="R1808" i="1"/>
  <c r="J1809" i="1"/>
  <c r="L1809" i="1"/>
  <c r="Q1809" i="1"/>
  <c r="R1809" i="1"/>
  <c r="J1810" i="1"/>
  <c r="L1810" i="1"/>
  <c r="Q1810" i="1"/>
  <c r="R1810" i="1"/>
  <c r="J1811" i="1"/>
  <c r="L1811" i="1"/>
  <c r="Q1811" i="1"/>
  <c r="R1811" i="1"/>
  <c r="J1812" i="1"/>
  <c r="L1812" i="1"/>
  <c r="Q1812" i="1"/>
  <c r="R1812" i="1"/>
  <c r="J1813" i="1"/>
  <c r="L1813" i="1"/>
  <c r="Q1813" i="1"/>
  <c r="R1813" i="1"/>
  <c r="J1814" i="1"/>
  <c r="L1814" i="1"/>
  <c r="Q1814" i="1"/>
  <c r="R1814" i="1"/>
  <c r="J1815" i="1"/>
  <c r="L1815" i="1"/>
  <c r="Q1815" i="1"/>
  <c r="R1815" i="1"/>
  <c r="J1816" i="1"/>
  <c r="L1816" i="1"/>
  <c r="Q1816" i="1"/>
  <c r="R1816" i="1"/>
  <c r="J1817" i="1"/>
  <c r="L1817" i="1"/>
  <c r="Q1817" i="1"/>
  <c r="R1817" i="1"/>
  <c r="J1818" i="1"/>
  <c r="L1818" i="1"/>
  <c r="Q1818" i="1"/>
  <c r="R1818" i="1"/>
  <c r="J1819" i="1"/>
  <c r="L1819" i="1"/>
  <c r="Q1819" i="1"/>
  <c r="R1819" i="1"/>
  <c r="J1820" i="1"/>
  <c r="L1820" i="1"/>
  <c r="Q1820" i="1"/>
  <c r="R1820" i="1"/>
  <c r="J1821" i="1"/>
  <c r="L1821" i="1"/>
  <c r="Q1821" i="1"/>
  <c r="R1821" i="1"/>
  <c r="J1822" i="1"/>
  <c r="L1822" i="1"/>
  <c r="Q1822" i="1"/>
  <c r="R1822" i="1"/>
  <c r="J1823" i="1"/>
  <c r="L1823" i="1"/>
  <c r="Q1823" i="1"/>
  <c r="R1823" i="1"/>
  <c r="J1824" i="1"/>
  <c r="L1824" i="1"/>
  <c r="Q1824" i="1"/>
  <c r="R1824" i="1"/>
  <c r="J1825" i="1"/>
  <c r="L1825" i="1"/>
  <c r="Q1825" i="1"/>
  <c r="R1825" i="1"/>
  <c r="J1826" i="1"/>
  <c r="L1826" i="1"/>
  <c r="Q1826" i="1"/>
  <c r="R1826" i="1"/>
  <c r="J1827" i="1"/>
  <c r="L1827" i="1"/>
  <c r="Q1827" i="1"/>
  <c r="R1827" i="1"/>
  <c r="J1828" i="1"/>
  <c r="L1828" i="1"/>
  <c r="Q1828" i="1"/>
  <c r="R1828" i="1"/>
  <c r="J1829" i="1"/>
  <c r="L1829" i="1"/>
  <c r="Q1829" i="1"/>
  <c r="R1829" i="1"/>
  <c r="J1830" i="1"/>
  <c r="L1830" i="1"/>
  <c r="Q1830" i="1"/>
  <c r="R1830" i="1"/>
  <c r="J1831" i="1"/>
  <c r="L1831" i="1"/>
  <c r="Q1831" i="1"/>
  <c r="R1831" i="1"/>
  <c r="J1832" i="1"/>
  <c r="L1832" i="1"/>
  <c r="Q1832" i="1"/>
  <c r="R1832" i="1"/>
  <c r="J1833" i="1"/>
  <c r="L1833" i="1"/>
  <c r="Q1833" i="1"/>
  <c r="R1833" i="1"/>
  <c r="J1834" i="1"/>
  <c r="L1834" i="1"/>
  <c r="Q1834" i="1"/>
  <c r="R1834" i="1"/>
  <c r="J1835" i="1"/>
  <c r="L1835" i="1"/>
  <c r="Q1835" i="1"/>
  <c r="R1835" i="1"/>
  <c r="J1836" i="1"/>
  <c r="L1836" i="1"/>
  <c r="Q1836" i="1"/>
  <c r="R1836" i="1"/>
  <c r="J1837" i="1"/>
  <c r="L1837" i="1"/>
  <c r="Q1837" i="1"/>
  <c r="R1837" i="1"/>
  <c r="J1838" i="1"/>
  <c r="L1838" i="1"/>
  <c r="Q1838" i="1"/>
  <c r="R1838" i="1"/>
  <c r="J1839" i="1"/>
  <c r="L1839" i="1"/>
  <c r="Q1839" i="1"/>
  <c r="R1839" i="1"/>
  <c r="J1840" i="1"/>
  <c r="L1840" i="1"/>
  <c r="Q1840" i="1"/>
  <c r="R1840" i="1"/>
  <c r="J1841" i="1"/>
  <c r="L1841" i="1"/>
  <c r="Q1841" i="1"/>
  <c r="R1841" i="1"/>
  <c r="J1842" i="1"/>
  <c r="L1842" i="1"/>
  <c r="Q1842" i="1"/>
  <c r="R1842" i="1"/>
  <c r="J1843" i="1"/>
  <c r="L1843" i="1"/>
  <c r="Q1843" i="1"/>
  <c r="R1843" i="1"/>
  <c r="J1844" i="1"/>
  <c r="L1844" i="1"/>
  <c r="Q1844" i="1"/>
  <c r="R1844" i="1"/>
  <c r="J1845" i="1"/>
  <c r="L1845" i="1"/>
  <c r="Q1845" i="1"/>
  <c r="R1845" i="1"/>
  <c r="J1846" i="1"/>
  <c r="L1846" i="1"/>
  <c r="Q1846" i="1"/>
  <c r="R1846" i="1"/>
  <c r="J1847" i="1"/>
  <c r="L1847" i="1"/>
  <c r="Q1847" i="1"/>
  <c r="R1847" i="1"/>
  <c r="J1848" i="1"/>
  <c r="L1848" i="1"/>
  <c r="Q1848" i="1"/>
  <c r="R1848" i="1"/>
  <c r="J1849" i="1"/>
  <c r="L1849" i="1"/>
  <c r="Q1849" i="1"/>
  <c r="R1849" i="1"/>
  <c r="J1850" i="1"/>
  <c r="L1850" i="1"/>
  <c r="Q1850" i="1"/>
  <c r="R1850" i="1"/>
  <c r="J1851" i="1"/>
  <c r="L1851" i="1"/>
  <c r="Q1851" i="1"/>
  <c r="R1851" i="1"/>
  <c r="J1852" i="1"/>
  <c r="L1852" i="1"/>
  <c r="Q1852" i="1"/>
  <c r="R1852" i="1"/>
  <c r="J1853" i="1"/>
  <c r="L1853" i="1"/>
  <c r="Q1853" i="1"/>
  <c r="R1853" i="1"/>
  <c r="J1854" i="1"/>
  <c r="L1854" i="1"/>
  <c r="Q1854" i="1"/>
  <c r="R1854" i="1"/>
  <c r="J1855" i="1"/>
  <c r="L1855" i="1"/>
  <c r="Q1855" i="1"/>
  <c r="R1855" i="1"/>
  <c r="J1856" i="1"/>
  <c r="L1856" i="1"/>
  <c r="Q1856" i="1"/>
  <c r="R1856" i="1"/>
  <c r="J1857" i="1"/>
  <c r="L1857" i="1"/>
  <c r="Q1857" i="1"/>
  <c r="R1857" i="1"/>
  <c r="J1858" i="1"/>
  <c r="L1858" i="1"/>
  <c r="Q1858" i="1"/>
  <c r="R1858" i="1"/>
  <c r="J1859" i="1"/>
  <c r="L1859" i="1"/>
  <c r="Q1859" i="1"/>
  <c r="R1859" i="1"/>
  <c r="J1860" i="1"/>
  <c r="L1860" i="1"/>
  <c r="Q1860" i="1"/>
  <c r="R1860" i="1"/>
  <c r="J1861" i="1"/>
  <c r="L1861" i="1"/>
  <c r="Q1861" i="1"/>
  <c r="R1861" i="1"/>
  <c r="J1862" i="1"/>
  <c r="L1862" i="1"/>
  <c r="Q1862" i="1"/>
  <c r="R1862" i="1"/>
  <c r="J1863" i="1"/>
  <c r="L1863" i="1"/>
  <c r="Q1863" i="1"/>
  <c r="R1863" i="1"/>
  <c r="J1864" i="1"/>
  <c r="L1864" i="1"/>
  <c r="Q1864" i="1"/>
  <c r="R1864" i="1"/>
  <c r="J1865" i="1"/>
  <c r="L1865" i="1"/>
  <c r="Q1865" i="1"/>
  <c r="R1865" i="1"/>
  <c r="J1866" i="1"/>
  <c r="L1866" i="1"/>
  <c r="Q1866" i="1"/>
  <c r="R1866" i="1"/>
  <c r="J1867" i="1"/>
  <c r="L1867" i="1"/>
  <c r="Q1867" i="1"/>
  <c r="R1867" i="1"/>
  <c r="J1868" i="1"/>
  <c r="L1868" i="1"/>
  <c r="Q1868" i="1"/>
  <c r="R1868" i="1"/>
  <c r="J1869" i="1"/>
  <c r="L1869" i="1"/>
  <c r="Q1869" i="1"/>
  <c r="R1869" i="1"/>
  <c r="J1870" i="1"/>
  <c r="L1870" i="1"/>
  <c r="Q1870" i="1"/>
  <c r="R1870" i="1"/>
  <c r="J1871" i="1"/>
  <c r="L1871" i="1"/>
  <c r="Q1871" i="1"/>
  <c r="R1871" i="1"/>
  <c r="J1872" i="1"/>
  <c r="L1872" i="1"/>
  <c r="Q1872" i="1"/>
  <c r="R1872" i="1"/>
  <c r="J1873" i="1"/>
  <c r="L1873" i="1"/>
  <c r="Q1873" i="1"/>
  <c r="R1873" i="1"/>
  <c r="J1874" i="1"/>
  <c r="L1874" i="1"/>
  <c r="Q1874" i="1"/>
  <c r="R1874" i="1"/>
  <c r="J1875" i="1"/>
  <c r="L1875" i="1"/>
  <c r="Q1875" i="1"/>
  <c r="R1875" i="1"/>
  <c r="J1876" i="1"/>
  <c r="L1876" i="1"/>
  <c r="Q1876" i="1"/>
  <c r="R1876" i="1"/>
  <c r="J1877" i="1"/>
  <c r="L1877" i="1"/>
  <c r="Q1877" i="1"/>
  <c r="R1877" i="1"/>
  <c r="J1878" i="1"/>
  <c r="L1878" i="1"/>
  <c r="Q1878" i="1"/>
  <c r="R1878" i="1"/>
  <c r="J1879" i="1"/>
  <c r="L1879" i="1"/>
  <c r="Q1879" i="1"/>
  <c r="R1879" i="1"/>
  <c r="J1880" i="1"/>
  <c r="L1880" i="1"/>
  <c r="Q1880" i="1"/>
  <c r="R1880" i="1"/>
  <c r="J1881" i="1"/>
  <c r="L1881" i="1"/>
  <c r="Q1881" i="1"/>
  <c r="R1881" i="1"/>
  <c r="J1882" i="1"/>
  <c r="L1882" i="1"/>
  <c r="Q1882" i="1"/>
  <c r="R1882" i="1"/>
  <c r="J1883" i="1"/>
  <c r="L1883" i="1"/>
  <c r="Q1883" i="1"/>
  <c r="R1883" i="1"/>
  <c r="J1884" i="1"/>
  <c r="L1884" i="1"/>
  <c r="Q1884" i="1"/>
  <c r="R1884" i="1"/>
  <c r="J1885" i="1"/>
  <c r="L1885" i="1"/>
  <c r="Q1885" i="1"/>
  <c r="R1885" i="1"/>
  <c r="J1886" i="1"/>
  <c r="L1886" i="1"/>
  <c r="Q1886" i="1"/>
  <c r="R1886" i="1"/>
  <c r="J1887" i="1"/>
  <c r="L1887" i="1"/>
  <c r="Q1887" i="1"/>
  <c r="R1887" i="1"/>
  <c r="J1888" i="1"/>
  <c r="L1888" i="1"/>
  <c r="Q1888" i="1"/>
  <c r="R1888" i="1"/>
  <c r="J1889" i="1"/>
  <c r="L1889" i="1"/>
  <c r="Q1889" i="1"/>
  <c r="R1889" i="1"/>
  <c r="J1890" i="1"/>
  <c r="L1890" i="1"/>
  <c r="Q1890" i="1"/>
  <c r="R1890" i="1"/>
  <c r="J1891" i="1"/>
  <c r="L1891" i="1"/>
  <c r="Q1891" i="1"/>
  <c r="R1891" i="1"/>
  <c r="J1892" i="1"/>
  <c r="L1892" i="1"/>
  <c r="Q1892" i="1"/>
  <c r="R1892" i="1"/>
  <c r="J1893" i="1"/>
  <c r="L1893" i="1"/>
  <c r="Q1893" i="1"/>
  <c r="R1893" i="1"/>
  <c r="J1894" i="1"/>
  <c r="L1894" i="1"/>
  <c r="Q1894" i="1"/>
  <c r="R1894" i="1"/>
  <c r="J1895" i="1"/>
  <c r="L1895" i="1"/>
  <c r="Q1895" i="1"/>
  <c r="R1895" i="1"/>
  <c r="J1896" i="1"/>
  <c r="L1896" i="1"/>
  <c r="Q1896" i="1"/>
  <c r="R1896" i="1"/>
  <c r="J1897" i="1"/>
  <c r="L1897" i="1"/>
  <c r="Q1897" i="1"/>
  <c r="R1897" i="1"/>
  <c r="J1898" i="1"/>
  <c r="L1898" i="1"/>
  <c r="Q1898" i="1"/>
  <c r="R1898" i="1"/>
  <c r="J1899" i="1"/>
  <c r="L1899" i="1"/>
  <c r="Q1899" i="1"/>
  <c r="R1899" i="1"/>
  <c r="J1900" i="1"/>
  <c r="L1900" i="1"/>
  <c r="Q1900" i="1"/>
  <c r="R1900" i="1"/>
  <c r="J1901" i="1"/>
  <c r="L1901" i="1"/>
  <c r="Q1901" i="1"/>
  <c r="R1901" i="1"/>
  <c r="J1902" i="1"/>
  <c r="L1902" i="1"/>
  <c r="Q1902" i="1"/>
  <c r="R1902" i="1"/>
  <c r="J1903" i="1"/>
  <c r="L1903" i="1"/>
  <c r="Q1903" i="1"/>
  <c r="R1903" i="1"/>
  <c r="J1904" i="1"/>
  <c r="L1904" i="1"/>
  <c r="Q1904" i="1"/>
  <c r="R1904" i="1"/>
  <c r="J1905" i="1"/>
  <c r="L1905" i="1"/>
  <c r="Q1905" i="1"/>
  <c r="R1905" i="1"/>
  <c r="J1906" i="1"/>
  <c r="L1906" i="1"/>
  <c r="Q1906" i="1"/>
  <c r="R1906" i="1"/>
  <c r="J1907" i="1"/>
  <c r="L1907" i="1"/>
  <c r="Q1907" i="1"/>
  <c r="R1907" i="1"/>
  <c r="J1908" i="1"/>
  <c r="L1908" i="1"/>
  <c r="Q1908" i="1"/>
  <c r="R1908" i="1"/>
  <c r="J1909" i="1"/>
  <c r="L1909" i="1"/>
  <c r="Q1909" i="1"/>
  <c r="R1909" i="1"/>
  <c r="J1910" i="1"/>
  <c r="L1910" i="1"/>
  <c r="Q1910" i="1"/>
  <c r="R1910" i="1"/>
  <c r="J1911" i="1"/>
  <c r="L1911" i="1"/>
  <c r="Q1911" i="1"/>
  <c r="R1911" i="1"/>
  <c r="J1912" i="1"/>
  <c r="L1912" i="1"/>
  <c r="Q1912" i="1"/>
  <c r="R1912" i="1"/>
  <c r="J1913" i="1"/>
  <c r="L1913" i="1"/>
  <c r="Q1913" i="1"/>
  <c r="R1913" i="1"/>
  <c r="J1914" i="1"/>
  <c r="L1914" i="1"/>
  <c r="Q1914" i="1"/>
  <c r="R1914" i="1"/>
  <c r="J1915" i="1"/>
  <c r="L1915" i="1"/>
  <c r="Q1915" i="1"/>
  <c r="R1915" i="1"/>
  <c r="J1916" i="1"/>
  <c r="L1916" i="1"/>
  <c r="Q1916" i="1"/>
  <c r="R1916" i="1"/>
  <c r="J1917" i="1"/>
  <c r="L1917" i="1"/>
  <c r="Q1917" i="1"/>
  <c r="R1917" i="1"/>
  <c r="J1918" i="1"/>
  <c r="L1918" i="1"/>
  <c r="Q1918" i="1"/>
  <c r="R1918" i="1"/>
  <c r="J1919" i="1"/>
  <c r="L1919" i="1"/>
  <c r="Q1919" i="1"/>
  <c r="R1919" i="1"/>
  <c r="J1920" i="1"/>
  <c r="L1920" i="1"/>
  <c r="Q1920" i="1"/>
  <c r="R1920" i="1"/>
  <c r="J1921" i="1"/>
  <c r="L1921" i="1"/>
  <c r="Q1921" i="1"/>
  <c r="R1921" i="1"/>
  <c r="J1922" i="1"/>
  <c r="L1922" i="1"/>
  <c r="Q1922" i="1"/>
  <c r="R1922" i="1"/>
  <c r="J1923" i="1"/>
  <c r="L1923" i="1"/>
  <c r="Q1923" i="1"/>
  <c r="R1923" i="1"/>
  <c r="J1924" i="1"/>
  <c r="L1924" i="1"/>
  <c r="Q1924" i="1"/>
  <c r="R1924" i="1"/>
  <c r="J1925" i="1"/>
  <c r="L1925" i="1"/>
  <c r="Q1925" i="1"/>
  <c r="R1925" i="1"/>
  <c r="J1926" i="1"/>
  <c r="L1926" i="1"/>
  <c r="Q1926" i="1"/>
  <c r="R1926" i="1"/>
  <c r="J1927" i="1"/>
  <c r="L1927" i="1"/>
  <c r="Q1927" i="1"/>
  <c r="R1927" i="1"/>
  <c r="J1928" i="1"/>
  <c r="L1928" i="1"/>
  <c r="Q1928" i="1"/>
  <c r="R1928" i="1"/>
  <c r="J1929" i="1"/>
  <c r="L1929" i="1"/>
  <c r="Q1929" i="1"/>
  <c r="R1929" i="1"/>
  <c r="J1930" i="1"/>
  <c r="L1930" i="1"/>
  <c r="Q1930" i="1"/>
  <c r="R1930" i="1"/>
  <c r="J1931" i="1"/>
  <c r="L1931" i="1"/>
  <c r="Q1931" i="1"/>
  <c r="R1931" i="1"/>
  <c r="J1932" i="1"/>
  <c r="L1932" i="1"/>
  <c r="Q1932" i="1"/>
  <c r="R1932" i="1"/>
  <c r="J1933" i="1"/>
  <c r="L1933" i="1"/>
  <c r="Q1933" i="1"/>
  <c r="R1933" i="1"/>
  <c r="J1934" i="1"/>
  <c r="L1934" i="1"/>
  <c r="Q1934" i="1"/>
  <c r="R1934" i="1"/>
  <c r="J1935" i="1"/>
  <c r="L1935" i="1"/>
  <c r="Q1935" i="1"/>
  <c r="R1935" i="1"/>
  <c r="J1936" i="1"/>
  <c r="L1936" i="1"/>
  <c r="Q1936" i="1"/>
  <c r="R1936" i="1"/>
  <c r="J1937" i="1"/>
  <c r="L1937" i="1"/>
  <c r="Q1937" i="1"/>
  <c r="R1937" i="1"/>
  <c r="J1938" i="1"/>
  <c r="L1938" i="1"/>
  <c r="Q1938" i="1"/>
  <c r="R1938" i="1"/>
  <c r="J1939" i="1"/>
  <c r="L1939" i="1"/>
  <c r="Q1939" i="1"/>
  <c r="R1939" i="1"/>
  <c r="J1940" i="1"/>
  <c r="L1940" i="1"/>
  <c r="Q1940" i="1"/>
  <c r="R1940" i="1"/>
  <c r="J1941" i="1"/>
  <c r="L1941" i="1"/>
  <c r="Q1941" i="1"/>
  <c r="R1941" i="1"/>
  <c r="J1942" i="1"/>
  <c r="L1942" i="1"/>
  <c r="Q1942" i="1"/>
  <c r="R1942" i="1"/>
  <c r="J1943" i="1"/>
  <c r="L1943" i="1"/>
  <c r="Q1943" i="1"/>
  <c r="R1943" i="1"/>
  <c r="J1944" i="1"/>
  <c r="L1944" i="1"/>
  <c r="Q1944" i="1"/>
  <c r="R1944" i="1"/>
  <c r="J1945" i="1"/>
  <c r="L1945" i="1"/>
  <c r="Q1945" i="1"/>
  <c r="R1945" i="1"/>
  <c r="J1946" i="1"/>
  <c r="L1946" i="1"/>
  <c r="Q1946" i="1"/>
  <c r="R1946" i="1"/>
  <c r="J1947" i="1"/>
  <c r="L1947" i="1"/>
  <c r="Q1947" i="1"/>
  <c r="R1947" i="1"/>
  <c r="J1948" i="1"/>
  <c r="L1948" i="1"/>
  <c r="Q1948" i="1"/>
  <c r="R1948" i="1"/>
  <c r="J1949" i="1"/>
  <c r="L1949" i="1"/>
  <c r="Q1949" i="1"/>
  <c r="R1949" i="1"/>
  <c r="J1950" i="1"/>
  <c r="L1950" i="1"/>
  <c r="Q1950" i="1"/>
  <c r="R1950" i="1"/>
  <c r="J1951" i="1"/>
  <c r="L1951" i="1"/>
  <c r="Q1951" i="1"/>
  <c r="R1951" i="1"/>
  <c r="J1952" i="1"/>
  <c r="L1952" i="1"/>
  <c r="Q1952" i="1"/>
  <c r="R1952" i="1"/>
  <c r="J1953" i="1"/>
  <c r="L1953" i="1"/>
  <c r="Q1953" i="1"/>
  <c r="R1953" i="1"/>
  <c r="J1954" i="1"/>
  <c r="L1954" i="1"/>
  <c r="Q1954" i="1"/>
  <c r="R1954" i="1"/>
  <c r="J1955" i="1"/>
  <c r="L1955" i="1"/>
  <c r="Q1955" i="1"/>
  <c r="R1955" i="1"/>
  <c r="J1956" i="1"/>
  <c r="L1956" i="1"/>
  <c r="Q1956" i="1"/>
  <c r="R1956" i="1"/>
  <c r="J1957" i="1"/>
  <c r="L1957" i="1"/>
  <c r="Q1957" i="1"/>
  <c r="R1957" i="1"/>
  <c r="J1958" i="1"/>
  <c r="L1958" i="1"/>
  <c r="Q1958" i="1"/>
  <c r="R1958" i="1"/>
  <c r="J1959" i="1"/>
  <c r="L1959" i="1"/>
  <c r="Q1959" i="1"/>
  <c r="R1959" i="1"/>
  <c r="J1960" i="1"/>
  <c r="L1960" i="1"/>
  <c r="Q1960" i="1"/>
  <c r="R1960" i="1"/>
  <c r="J1961" i="1"/>
  <c r="L1961" i="1"/>
  <c r="Q1961" i="1"/>
  <c r="R1961" i="1"/>
  <c r="J1962" i="1"/>
  <c r="L1962" i="1"/>
  <c r="Q1962" i="1"/>
  <c r="R1962" i="1"/>
  <c r="J1963" i="1"/>
  <c r="L1963" i="1"/>
  <c r="Q1963" i="1"/>
  <c r="R1963" i="1"/>
  <c r="J1964" i="1"/>
  <c r="L1964" i="1"/>
  <c r="Q1964" i="1"/>
  <c r="R1964" i="1"/>
  <c r="J1965" i="1"/>
  <c r="L1965" i="1"/>
  <c r="Q1965" i="1"/>
  <c r="R1965" i="1"/>
  <c r="J1966" i="1"/>
  <c r="L1966" i="1"/>
  <c r="Q1966" i="1"/>
  <c r="R1966" i="1"/>
  <c r="J1967" i="1"/>
  <c r="L1967" i="1"/>
  <c r="Q1967" i="1"/>
  <c r="R1967" i="1"/>
  <c r="J1968" i="1"/>
  <c r="L1968" i="1"/>
  <c r="Q1968" i="1"/>
  <c r="R1968" i="1"/>
  <c r="J1969" i="1"/>
  <c r="L1969" i="1"/>
  <c r="Q1969" i="1"/>
  <c r="R1969" i="1"/>
  <c r="J1970" i="1"/>
  <c r="L1970" i="1"/>
  <c r="Q1970" i="1"/>
  <c r="R1970" i="1"/>
  <c r="J1971" i="1"/>
  <c r="L1971" i="1"/>
  <c r="Q1971" i="1"/>
  <c r="R1971" i="1"/>
  <c r="J1972" i="1"/>
  <c r="L1972" i="1"/>
  <c r="Q1972" i="1"/>
  <c r="R1972" i="1"/>
  <c r="J1973" i="1"/>
  <c r="L1973" i="1"/>
  <c r="Q1973" i="1"/>
  <c r="R1973" i="1"/>
  <c r="J1974" i="1"/>
  <c r="L1974" i="1"/>
  <c r="Q1974" i="1"/>
  <c r="R1974" i="1"/>
  <c r="J1975" i="1"/>
  <c r="L1975" i="1"/>
  <c r="Q1975" i="1"/>
  <c r="R1975" i="1"/>
  <c r="J1976" i="1"/>
  <c r="L1976" i="1"/>
  <c r="Q1976" i="1"/>
  <c r="R1976" i="1"/>
  <c r="J1977" i="1"/>
  <c r="L1977" i="1"/>
  <c r="Q1977" i="1"/>
  <c r="R1977" i="1"/>
  <c r="J1978" i="1"/>
  <c r="L1978" i="1"/>
  <c r="Q1978" i="1"/>
  <c r="R1978" i="1"/>
  <c r="J1979" i="1"/>
  <c r="L1979" i="1"/>
  <c r="Q1979" i="1"/>
  <c r="R1979" i="1"/>
  <c r="J1980" i="1"/>
  <c r="L1980" i="1"/>
  <c r="Q1980" i="1"/>
  <c r="R1980" i="1"/>
  <c r="J1981" i="1"/>
  <c r="L1981" i="1"/>
  <c r="Q1981" i="1"/>
  <c r="R1981" i="1"/>
  <c r="J1982" i="1"/>
  <c r="L1982" i="1"/>
  <c r="Q1982" i="1"/>
  <c r="R1982" i="1"/>
  <c r="J1983" i="1"/>
  <c r="L1983" i="1"/>
  <c r="Q1983" i="1"/>
  <c r="R1983" i="1"/>
  <c r="J1984" i="1"/>
  <c r="L1984" i="1"/>
  <c r="Q1984" i="1"/>
  <c r="R1984" i="1"/>
  <c r="J1985" i="1"/>
  <c r="L1985" i="1"/>
  <c r="Q1985" i="1"/>
  <c r="R1985" i="1"/>
  <c r="J1986" i="1"/>
  <c r="L1986" i="1"/>
  <c r="Q1986" i="1"/>
  <c r="R1986" i="1"/>
  <c r="J1987" i="1"/>
  <c r="L1987" i="1"/>
  <c r="Q1987" i="1"/>
  <c r="R1987" i="1"/>
  <c r="J1988" i="1"/>
  <c r="L1988" i="1"/>
  <c r="Q1988" i="1"/>
  <c r="R1988" i="1"/>
  <c r="J1989" i="1"/>
  <c r="L1989" i="1"/>
  <c r="Q1989" i="1"/>
  <c r="R1989" i="1"/>
  <c r="J1990" i="1"/>
  <c r="L1990" i="1"/>
  <c r="Q1990" i="1"/>
  <c r="R1990" i="1"/>
  <c r="J1991" i="1"/>
  <c r="L1991" i="1"/>
  <c r="Q1991" i="1"/>
  <c r="R1991" i="1"/>
  <c r="J1992" i="1"/>
  <c r="L1992" i="1"/>
  <c r="Q1992" i="1"/>
  <c r="R1992" i="1"/>
  <c r="J1993" i="1"/>
  <c r="L1993" i="1"/>
  <c r="Q1993" i="1"/>
  <c r="R1993" i="1"/>
  <c r="J1994" i="1"/>
  <c r="L1994" i="1"/>
  <c r="Q1994" i="1"/>
  <c r="R1994" i="1"/>
  <c r="J1995" i="1"/>
  <c r="L1995" i="1"/>
  <c r="Q1995" i="1"/>
  <c r="R1995" i="1"/>
  <c r="J1996" i="1"/>
  <c r="L1996" i="1"/>
  <c r="Q1996" i="1"/>
  <c r="R1996" i="1"/>
  <c r="J1997" i="1"/>
  <c r="L1997" i="1"/>
  <c r="Q1997" i="1"/>
  <c r="R1997" i="1"/>
  <c r="J1998" i="1"/>
  <c r="L1998" i="1"/>
  <c r="Q1998" i="1"/>
  <c r="R1998" i="1"/>
  <c r="J1999" i="1"/>
  <c r="L1999" i="1"/>
  <c r="Q1999" i="1"/>
  <c r="R1999" i="1"/>
  <c r="J2000" i="1"/>
  <c r="L2000" i="1"/>
  <c r="Q2000" i="1"/>
  <c r="R2000" i="1"/>
  <c r="J2001" i="1"/>
  <c r="L2001" i="1"/>
  <c r="Q2001" i="1"/>
  <c r="R2001" i="1"/>
  <c r="J2002" i="1"/>
  <c r="L2002" i="1"/>
  <c r="Q2002" i="1"/>
  <c r="R2002" i="1"/>
  <c r="J2003" i="1"/>
  <c r="L2003" i="1"/>
  <c r="Q2003" i="1"/>
  <c r="R2003" i="1"/>
  <c r="J2004" i="1"/>
  <c r="L2004" i="1"/>
  <c r="Q2004" i="1"/>
  <c r="R2004" i="1"/>
  <c r="J2005" i="1"/>
  <c r="L2005" i="1"/>
  <c r="Q2005" i="1"/>
  <c r="R2005" i="1"/>
  <c r="J2006" i="1"/>
  <c r="L2006" i="1"/>
  <c r="Q2006" i="1"/>
  <c r="R2006" i="1"/>
  <c r="J2007" i="1"/>
  <c r="L2007" i="1"/>
  <c r="Q2007" i="1"/>
  <c r="R2007" i="1"/>
  <c r="J2008" i="1"/>
  <c r="L2008" i="1"/>
  <c r="Q2008" i="1"/>
  <c r="R2008" i="1"/>
  <c r="J2009" i="1"/>
  <c r="L2009" i="1"/>
  <c r="Q2009" i="1"/>
  <c r="R2009" i="1"/>
  <c r="J2010" i="1"/>
  <c r="L2010" i="1"/>
  <c r="Q2010" i="1"/>
  <c r="R2010" i="1"/>
  <c r="J2011" i="1"/>
  <c r="L2011" i="1"/>
  <c r="Q2011" i="1"/>
  <c r="R2011" i="1"/>
  <c r="J2012" i="1"/>
  <c r="L2012" i="1"/>
  <c r="Q2012" i="1"/>
  <c r="R2012" i="1"/>
  <c r="J2013" i="1"/>
  <c r="L2013" i="1"/>
  <c r="Q2013" i="1"/>
  <c r="R2013" i="1"/>
  <c r="J2014" i="1"/>
  <c r="L2014" i="1"/>
  <c r="Q2014" i="1"/>
  <c r="R2014" i="1"/>
  <c r="J2015" i="1"/>
  <c r="L2015" i="1"/>
  <c r="Q2015" i="1"/>
  <c r="R2015" i="1"/>
  <c r="J2016" i="1"/>
  <c r="L2016" i="1"/>
  <c r="Q2016" i="1"/>
  <c r="R2016" i="1"/>
  <c r="J2017" i="1"/>
  <c r="L2017" i="1"/>
  <c r="Q2017" i="1"/>
  <c r="R2017" i="1"/>
  <c r="J2018" i="1"/>
  <c r="L2018" i="1"/>
  <c r="Q2018" i="1"/>
  <c r="R2018" i="1"/>
  <c r="J2019" i="1"/>
  <c r="L2019" i="1"/>
  <c r="Q2019" i="1"/>
  <c r="R2019" i="1"/>
  <c r="J2020" i="1"/>
  <c r="L2020" i="1"/>
  <c r="Q2020" i="1"/>
  <c r="R2020" i="1"/>
  <c r="J2021" i="1"/>
  <c r="L2021" i="1"/>
  <c r="Q2021" i="1"/>
  <c r="R2021" i="1"/>
  <c r="J2022" i="1"/>
  <c r="L2022" i="1"/>
  <c r="Q2022" i="1"/>
  <c r="R2022" i="1"/>
  <c r="J2023" i="1"/>
  <c r="L2023" i="1"/>
  <c r="Q2023" i="1"/>
  <c r="R2023" i="1"/>
  <c r="J2024" i="1"/>
  <c r="L2024" i="1"/>
  <c r="Q2024" i="1"/>
  <c r="R2024" i="1"/>
  <c r="J2025" i="1"/>
  <c r="L2025" i="1"/>
  <c r="Q2025" i="1"/>
  <c r="R2025" i="1"/>
  <c r="J2026" i="1"/>
  <c r="L2026" i="1"/>
  <c r="Q2026" i="1"/>
  <c r="R2026" i="1"/>
  <c r="J2027" i="1"/>
  <c r="L2027" i="1"/>
  <c r="Q2027" i="1"/>
  <c r="R2027" i="1"/>
  <c r="J2028" i="1"/>
  <c r="L2028" i="1"/>
  <c r="Q2028" i="1"/>
  <c r="R2028" i="1"/>
  <c r="J2029" i="1"/>
  <c r="L2029" i="1"/>
  <c r="Q2029" i="1"/>
  <c r="R2029" i="1"/>
  <c r="J2030" i="1"/>
  <c r="L2030" i="1"/>
  <c r="Q2030" i="1"/>
  <c r="R2030" i="1"/>
  <c r="J2031" i="1"/>
  <c r="L2031" i="1"/>
  <c r="Q2031" i="1"/>
  <c r="R2031" i="1"/>
  <c r="J2032" i="1"/>
  <c r="L2032" i="1"/>
  <c r="Q2032" i="1"/>
  <c r="R2032" i="1"/>
  <c r="J2033" i="1"/>
  <c r="L2033" i="1"/>
  <c r="Q2033" i="1"/>
  <c r="R2033" i="1"/>
  <c r="J2034" i="1"/>
  <c r="L2034" i="1"/>
  <c r="Q2034" i="1"/>
  <c r="R2034" i="1"/>
  <c r="J2035" i="1"/>
  <c r="L2035" i="1"/>
  <c r="Q2035" i="1"/>
  <c r="R2035" i="1"/>
  <c r="J2036" i="1"/>
  <c r="L2036" i="1"/>
  <c r="Q2036" i="1"/>
  <c r="R2036" i="1"/>
  <c r="J2037" i="1"/>
  <c r="L2037" i="1"/>
  <c r="Q2037" i="1"/>
  <c r="R2037" i="1"/>
  <c r="J2038" i="1"/>
  <c r="L2038" i="1"/>
  <c r="Q2038" i="1"/>
  <c r="R2038" i="1"/>
  <c r="J2039" i="1"/>
  <c r="L2039" i="1"/>
  <c r="Q2039" i="1"/>
  <c r="R2039" i="1"/>
  <c r="J2040" i="1"/>
  <c r="L2040" i="1"/>
  <c r="Q2040" i="1"/>
  <c r="R2040" i="1"/>
  <c r="J2041" i="1"/>
  <c r="L2041" i="1"/>
  <c r="Q2041" i="1"/>
  <c r="R2041" i="1"/>
  <c r="J2042" i="1"/>
  <c r="L2042" i="1"/>
  <c r="Q2042" i="1"/>
  <c r="R2042" i="1"/>
  <c r="J2043" i="1"/>
  <c r="L2043" i="1"/>
  <c r="Q2043" i="1"/>
  <c r="R2043" i="1"/>
  <c r="J2044" i="1"/>
  <c r="L2044" i="1"/>
  <c r="Q2044" i="1"/>
  <c r="R2044" i="1"/>
  <c r="J2045" i="1"/>
  <c r="L2045" i="1"/>
  <c r="Q2045" i="1"/>
  <c r="R2045" i="1"/>
  <c r="J2046" i="1"/>
  <c r="L2046" i="1"/>
  <c r="Q2046" i="1"/>
  <c r="R2046" i="1"/>
  <c r="J2047" i="1"/>
  <c r="L2047" i="1"/>
  <c r="Q2047" i="1"/>
  <c r="R2047" i="1"/>
  <c r="J2048" i="1"/>
  <c r="L2048" i="1"/>
  <c r="Q2048" i="1"/>
  <c r="R2048" i="1"/>
  <c r="J2049" i="1"/>
  <c r="L2049" i="1"/>
  <c r="Q2049" i="1"/>
  <c r="R2049" i="1"/>
  <c r="J2050" i="1"/>
  <c r="L2050" i="1"/>
  <c r="Q2050" i="1"/>
  <c r="R2050" i="1"/>
  <c r="J2051" i="1"/>
  <c r="L2051" i="1"/>
  <c r="Q2051" i="1"/>
  <c r="R2051" i="1"/>
  <c r="J2052" i="1"/>
  <c r="L2052" i="1"/>
  <c r="Q2052" i="1"/>
  <c r="R2052" i="1"/>
  <c r="J2053" i="1"/>
  <c r="L2053" i="1"/>
  <c r="Q2053" i="1"/>
  <c r="R2053" i="1"/>
  <c r="J2054" i="1"/>
  <c r="L2054" i="1"/>
  <c r="Q2054" i="1"/>
  <c r="R2054" i="1"/>
  <c r="J2055" i="1"/>
  <c r="L2055" i="1"/>
  <c r="Q2055" i="1"/>
  <c r="R2055" i="1"/>
  <c r="J2056" i="1"/>
  <c r="L2056" i="1"/>
  <c r="Q2056" i="1"/>
  <c r="R2056" i="1"/>
  <c r="J2057" i="1"/>
  <c r="L2057" i="1"/>
  <c r="Q2057" i="1"/>
  <c r="R2057" i="1"/>
  <c r="J2058" i="1"/>
  <c r="L2058" i="1"/>
  <c r="Q2058" i="1"/>
  <c r="R2058" i="1"/>
  <c r="J2059" i="1"/>
  <c r="L2059" i="1"/>
  <c r="Q2059" i="1"/>
  <c r="R2059" i="1"/>
  <c r="J2060" i="1"/>
  <c r="L2060" i="1"/>
  <c r="Q2060" i="1"/>
  <c r="R2060" i="1"/>
  <c r="J2061" i="1"/>
  <c r="L2061" i="1"/>
  <c r="Q2061" i="1"/>
  <c r="R2061" i="1"/>
  <c r="J2062" i="1"/>
  <c r="L2062" i="1"/>
  <c r="Q2062" i="1"/>
  <c r="R2062" i="1"/>
  <c r="J2063" i="1"/>
  <c r="L2063" i="1"/>
  <c r="Q2063" i="1"/>
  <c r="R2063" i="1"/>
  <c r="J2064" i="1"/>
  <c r="L2064" i="1"/>
  <c r="Q2064" i="1"/>
  <c r="R2064" i="1"/>
  <c r="J2065" i="1"/>
  <c r="L2065" i="1"/>
  <c r="Q2065" i="1"/>
  <c r="R2065" i="1"/>
  <c r="J2066" i="1"/>
  <c r="L2066" i="1"/>
  <c r="Q2066" i="1"/>
  <c r="R2066" i="1"/>
  <c r="J2067" i="1"/>
  <c r="L2067" i="1"/>
  <c r="Q2067" i="1"/>
  <c r="R2067" i="1"/>
  <c r="J2068" i="1"/>
  <c r="L2068" i="1"/>
  <c r="Q2068" i="1"/>
  <c r="R2068" i="1"/>
  <c r="J2069" i="1"/>
  <c r="L2069" i="1"/>
  <c r="Q2069" i="1"/>
  <c r="R2069" i="1"/>
  <c r="J2070" i="1"/>
  <c r="L2070" i="1"/>
  <c r="Q2070" i="1"/>
  <c r="R2070" i="1"/>
  <c r="J2071" i="1"/>
  <c r="L2071" i="1"/>
  <c r="Q2071" i="1"/>
  <c r="R2071" i="1"/>
  <c r="J2072" i="1"/>
  <c r="L2072" i="1"/>
  <c r="Q2072" i="1"/>
  <c r="R2072" i="1"/>
  <c r="J2073" i="1"/>
  <c r="L2073" i="1"/>
  <c r="Q2073" i="1"/>
  <c r="R2073" i="1"/>
  <c r="J2074" i="1"/>
  <c r="L2074" i="1"/>
  <c r="Q2074" i="1"/>
  <c r="R2074" i="1"/>
  <c r="J2075" i="1"/>
  <c r="L2075" i="1"/>
  <c r="Q2075" i="1"/>
  <c r="R2075" i="1"/>
  <c r="J2076" i="1"/>
  <c r="L2076" i="1"/>
  <c r="Q2076" i="1"/>
  <c r="R2076" i="1"/>
  <c r="J2077" i="1"/>
  <c r="L2077" i="1"/>
  <c r="Q2077" i="1"/>
  <c r="R2077" i="1"/>
  <c r="J2078" i="1"/>
  <c r="L2078" i="1"/>
  <c r="Q2078" i="1"/>
  <c r="R2078" i="1"/>
  <c r="J2079" i="1"/>
  <c r="L2079" i="1"/>
  <c r="Q2079" i="1"/>
  <c r="R2079" i="1"/>
  <c r="J2080" i="1"/>
  <c r="L2080" i="1"/>
  <c r="Q2080" i="1"/>
  <c r="R2080" i="1"/>
  <c r="J2081" i="1"/>
  <c r="L2081" i="1"/>
  <c r="Q2081" i="1"/>
  <c r="R2081" i="1"/>
  <c r="J2082" i="1"/>
  <c r="L2082" i="1"/>
  <c r="Q2082" i="1"/>
  <c r="R2082" i="1"/>
  <c r="J2083" i="1"/>
  <c r="L2083" i="1"/>
  <c r="Q2083" i="1"/>
  <c r="R2083" i="1"/>
  <c r="J2084" i="1"/>
  <c r="L2084" i="1"/>
  <c r="Q2084" i="1"/>
  <c r="R2084" i="1"/>
  <c r="J2085" i="1"/>
  <c r="L2085" i="1"/>
  <c r="Q2085" i="1"/>
  <c r="R2085" i="1"/>
  <c r="J2086" i="1"/>
  <c r="L2086" i="1"/>
  <c r="Q2086" i="1"/>
  <c r="R2086" i="1"/>
  <c r="J2087" i="1"/>
  <c r="L2087" i="1"/>
  <c r="Q2087" i="1"/>
  <c r="R2087" i="1"/>
  <c r="J2088" i="1"/>
  <c r="L2088" i="1"/>
  <c r="Q2088" i="1"/>
  <c r="R2088" i="1"/>
  <c r="J2089" i="1"/>
  <c r="L2089" i="1"/>
  <c r="Q2089" i="1"/>
  <c r="R2089" i="1"/>
  <c r="J2090" i="1"/>
  <c r="L2090" i="1"/>
  <c r="Q2090" i="1"/>
  <c r="R2090" i="1"/>
  <c r="J2091" i="1"/>
  <c r="L2091" i="1"/>
  <c r="Q2091" i="1"/>
  <c r="R2091" i="1"/>
  <c r="J2092" i="1"/>
  <c r="L2092" i="1"/>
  <c r="Q2092" i="1"/>
  <c r="R2092" i="1"/>
  <c r="J2093" i="1"/>
  <c r="L2093" i="1"/>
  <c r="Q2093" i="1"/>
  <c r="R2093" i="1"/>
  <c r="J2094" i="1"/>
  <c r="L2094" i="1"/>
  <c r="Q2094" i="1"/>
  <c r="R2094" i="1"/>
  <c r="J2095" i="1"/>
  <c r="L2095" i="1"/>
  <c r="Q2095" i="1"/>
  <c r="R2095" i="1"/>
  <c r="J2096" i="1"/>
  <c r="L2096" i="1"/>
  <c r="Q2096" i="1"/>
  <c r="R2096" i="1"/>
  <c r="J2097" i="1"/>
  <c r="L2097" i="1"/>
  <c r="Q2097" i="1"/>
  <c r="R2097" i="1"/>
  <c r="J2098" i="1"/>
  <c r="L2098" i="1"/>
  <c r="Q2098" i="1"/>
  <c r="R2098" i="1"/>
  <c r="J2099" i="1"/>
  <c r="L2099" i="1"/>
  <c r="Q2099" i="1"/>
  <c r="R2099" i="1"/>
  <c r="J2100" i="1"/>
  <c r="L2100" i="1"/>
  <c r="Q2100" i="1"/>
  <c r="R2100" i="1"/>
  <c r="J2101" i="1"/>
  <c r="L2101" i="1"/>
  <c r="Q2101" i="1"/>
  <c r="R2101" i="1"/>
  <c r="J2102" i="1"/>
  <c r="L2102" i="1"/>
  <c r="Q2102" i="1"/>
  <c r="R2102" i="1"/>
  <c r="J2103" i="1"/>
  <c r="L2103" i="1"/>
  <c r="Q2103" i="1"/>
  <c r="R2103" i="1"/>
  <c r="J2104" i="1"/>
  <c r="L2104" i="1"/>
  <c r="Q2104" i="1"/>
  <c r="R2104" i="1"/>
  <c r="J2105" i="1"/>
  <c r="L2105" i="1"/>
  <c r="Q2105" i="1"/>
  <c r="R2105" i="1"/>
  <c r="J2106" i="1"/>
  <c r="L2106" i="1"/>
  <c r="Q2106" i="1"/>
  <c r="R2106" i="1"/>
  <c r="J2107" i="1"/>
  <c r="L2107" i="1"/>
  <c r="Q2107" i="1"/>
  <c r="R2107" i="1"/>
  <c r="J2108" i="1"/>
  <c r="L2108" i="1"/>
  <c r="Q2108" i="1"/>
  <c r="R2108" i="1"/>
  <c r="J2109" i="1"/>
  <c r="L2109" i="1"/>
  <c r="Q2109" i="1"/>
  <c r="R2109" i="1"/>
  <c r="J2110" i="1"/>
  <c r="L2110" i="1"/>
  <c r="Q2110" i="1"/>
  <c r="R2110" i="1"/>
  <c r="J2111" i="1"/>
  <c r="L2111" i="1"/>
  <c r="Q2111" i="1"/>
  <c r="R2111" i="1"/>
  <c r="J2112" i="1"/>
  <c r="L2112" i="1"/>
  <c r="Q2112" i="1"/>
  <c r="R2112" i="1"/>
  <c r="J2113" i="1"/>
  <c r="L2113" i="1"/>
  <c r="Q2113" i="1"/>
  <c r="R2113" i="1"/>
  <c r="J2114" i="1"/>
  <c r="L2114" i="1"/>
  <c r="Q2114" i="1"/>
  <c r="R2114" i="1"/>
  <c r="J2115" i="1"/>
  <c r="L2115" i="1"/>
  <c r="Q2115" i="1"/>
  <c r="R2115" i="1"/>
  <c r="J2116" i="1"/>
  <c r="L2116" i="1"/>
  <c r="Q2116" i="1"/>
  <c r="R2116" i="1"/>
  <c r="J2117" i="1"/>
  <c r="L2117" i="1"/>
  <c r="Q2117" i="1"/>
  <c r="R2117" i="1"/>
  <c r="J2118" i="1"/>
  <c r="L2118" i="1"/>
  <c r="Q2118" i="1"/>
  <c r="R2118" i="1"/>
  <c r="J2119" i="1"/>
  <c r="L2119" i="1"/>
  <c r="Q2119" i="1"/>
  <c r="R2119" i="1"/>
  <c r="J2120" i="1"/>
  <c r="L2120" i="1"/>
  <c r="Q2120" i="1"/>
  <c r="R2120" i="1"/>
  <c r="J2121" i="1"/>
  <c r="L2121" i="1"/>
  <c r="Q2121" i="1"/>
  <c r="R2121" i="1"/>
  <c r="J2122" i="1"/>
  <c r="L2122" i="1"/>
  <c r="Q2122" i="1"/>
  <c r="R2122" i="1"/>
  <c r="J2123" i="1"/>
  <c r="L2123" i="1"/>
  <c r="Q2123" i="1"/>
  <c r="R2123" i="1"/>
  <c r="J2124" i="1"/>
  <c r="L2124" i="1"/>
  <c r="Q2124" i="1"/>
  <c r="R2124" i="1"/>
  <c r="J2125" i="1"/>
  <c r="L2125" i="1"/>
  <c r="Q2125" i="1"/>
  <c r="R2125" i="1"/>
  <c r="J2126" i="1"/>
  <c r="L2126" i="1"/>
  <c r="Q2126" i="1"/>
  <c r="R2126" i="1"/>
  <c r="J2127" i="1"/>
  <c r="L2127" i="1"/>
  <c r="Q2127" i="1"/>
  <c r="R2127" i="1"/>
  <c r="J2128" i="1"/>
  <c r="L2128" i="1"/>
  <c r="Q2128" i="1"/>
  <c r="R2128" i="1"/>
  <c r="J2129" i="1"/>
  <c r="L2129" i="1"/>
  <c r="Q2129" i="1"/>
  <c r="R2129" i="1"/>
  <c r="J2130" i="1"/>
  <c r="L2130" i="1"/>
  <c r="Q2130" i="1"/>
  <c r="R2130" i="1"/>
  <c r="J2131" i="1"/>
  <c r="L2131" i="1"/>
  <c r="Q2131" i="1"/>
  <c r="R2131" i="1"/>
  <c r="J2132" i="1"/>
  <c r="L2132" i="1"/>
  <c r="Q2132" i="1"/>
  <c r="R2132" i="1"/>
  <c r="J2133" i="1"/>
  <c r="L2133" i="1"/>
  <c r="Q2133" i="1"/>
  <c r="R2133" i="1"/>
  <c r="J2134" i="1"/>
  <c r="L2134" i="1"/>
  <c r="Q2134" i="1"/>
  <c r="R2134" i="1"/>
  <c r="J2135" i="1"/>
  <c r="L2135" i="1"/>
  <c r="Q2135" i="1"/>
  <c r="R2135" i="1"/>
  <c r="J2136" i="1"/>
  <c r="L2136" i="1"/>
  <c r="Q2136" i="1"/>
  <c r="R2136" i="1"/>
  <c r="J2137" i="1"/>
  <c r="L2137" i="1"/>
  <c r="Q2137" i="1"/>
  <c r="R2137" i="1"/>
  <c r="J2138" i="1"/>
  <c r="L2138" i="1"/>
  <c r="Q2138" i="1"/>
  <c r="R2138" i="1"/>
  <c r="J2139" i="1"/>
  <c r="L2139" i="1"/>
  <c r="Q2139" i="1"/>
  <c r="R2139" i="1"/>
  <c r="J2140" i="1"/>
  <c r="L2140" i="1"/>
  <c r="Q2140" i="1"/>
  <c r="R2140" i="1"/>
  <c r="J2141" i="1"/>
  <c r="L2141" i="1"/>
  <c r="Q2141" i="1"/>
  <c r="R2141" i="1"/>
  <c r="J2142" i="1"/>
  <c r="L2142" i="1"/>
  <c r="Q2142" i="1"/>
  <c r="R2142" i="1"/>
  <c r="J2143" i="1"/>
  <c r="L2143" i="1"/>
  <c r="Q2143" i="1"/>
  <c r="R2143" i="1"/>
  <c r="J2144" i="1"/>
  <c r="L2144" i="1"/>
  <c r="Q2144" i="1"/>
  <c r="R2144" i="1"/>
  <c r="J2145" i="1"/>
  <c r="L2145" i="1"/>
  <c r="Q2145" i="1"/>
  <c r="R2145" i="1"/>
  <c r="J2146" i="1"/>
  <c r="L2146" i="1"/>
  <c r="Q2146" i="1"/>
  <c r="R2146" i="1"/>
  <c r="J2147" i="1"/>
  <c r="L2147" i="1"/>
  <c r="Q2147" i="1"/>
  <c r="R2147" i="1"/>
  <c r="J2148" i="1"/>
  <c r="L2148" i="1"/>
  <c r="Q2148" i="1"/>
  <c r="R2148" i="1"/>
  <c r="J2149" i="1"/>
  <c r="L2149" i="1"/>
  <c r="Q2149" i="1"/>
  <c r="R2149" i="1"/>
  <c r="J2150" i="1"/>
  <c r="L2150" i="1"/>
  <c r="Q2150" i="1"/>
  <c r="R2150" i="1"/>
  <c r="J2151" i="1"/>
  <c r="L2151" i="1"/>
  <c r="Q2151" i="1"/>
  <c r="R2151" i="1"/>
  <c r="J2152" i="1"/>
  <c r="L2152" i="1"/>
  <c r="Q2152" i="1"/>
  <c r="R2152" i="1"/>
  <c r="J2153" i="1"/>
  <c r="L2153" i="1"/>
  <c r="Q2153" i="1"/>
  <c r="R2153" i="1"/>
  <c r="J2154" i="1"/>
  <c r="L2154" i="1"/>
  <c r="Q2154" i="1"/>
  <c r="R2154" i="1"/>
  <c r="J2155" i="1"/>
  <c r="L2155" i="1"/>
  <c r="Q2155" i="1"/>
  <c r="R2155" i="1"/>
  <c r="J2156" i="1"/>
  <c r="L2156" i="1"/>
  <c r="Q2156" i="1"/>
  <c r="R2156" i="1"/>
  <c r="J2157" i="1"/>
  <c r="L2157" i="1"/>
  <c r="Q2157" i="1"/>
  <c r="R2157" i="1"/>
  <c r="J2158" i="1"/>
  <c r="L2158" i="1"/>
  <c r="Q2158" i="1"/>
  <c r="R2158" i="1"/>
  <c r="J2159" i="1"/>
  <c r="L2159" i="1"/>
  <c r="Q2159" i="1"/>
  <c r="R2159" i="1"/>
  <c r="J2160" i="1"/>
  <c r="L2160" i="1"/>
  <c r="Q2160" i="1"/>
  <c r="R2160" i="1"/>
  <c r="J2161" i="1"/>
  <c r="L2161" i="1"/>
  <c r="Q2161" i="1"/>
  <c r="R2161" i="1"/>
  <c r="J2162" i="1"/>
  <c r="L2162" i="1"/>
  <c r="Q2162" i="1"/>
  <c r="R2162" i="1"/>
  <c r="J2163" i="1"/>
  <c r="L2163" i="1"/>
  <c r="Q2163" i="1"/>
  <c r="R2163" i="1"/>
  <c r="J2164" i="1"/>
  <c r="L2164" i="1"/>
  <c r="Q2164" i="1"/>
  <c r="R2164" i="1"/>
  <c r="J2165" i="1"/>
  <c r="L2165" i="1"/>
  <c r="Q2165" i="1"/>
  <c r="R2165" i="1"/>
  <c r="J2166" i="1"/>
  <c r="L2166" i="1"/>
  <c r="Q2166" i="1"/>
  <c r="R2166" i="1"/>
  <c r="J2167" i="1"/>
  <c r="L2167" i="1"/>
  <c r="Q2167" i="1"/>
  <c r="R2167" i="1"/>
  <c r="J2168" i="1"/>
  <c r="L2168" i="1"/>
  <c r="Q2168" i="1"/>
  <c r="R2168" i="1"/>
  <c r="J2169" i="1"/>
  <c r="L2169" i="1"/>
  <c r="Q2169" i="1"/>
  <c r="R2169" i="1"/>
  <c r="J2170" i="1"/>
  <c r="L2170" i="1"/>
  <c r="Q2170" i="1"/>
  <c r="R2170" i="1"/>
  <c r="J2171" i="1"/>
  <c r="L2171" i="1"/>
  <c r="Q2171" i="1"/>
  <c r="R2171" i="1"/>
  <c r="J2172" i="1"/>
  <c r="L2172" i="1"/>
  <c r="Q2172" i="1"/>
  <c r="R2172" i="1"/>
  <c r="J2173" i="1"/>
  <c r="L2173" i="1"/>
  <c r="Q2173" i="1"/>
  <c r="R2173" i="1"/>
  <c r="J2174" i="1"/>
  <c r="L2174" i="1"/>
  <c r="Q2174" i="1"/>
  <c r="R2174" i="1"/>
  <c r="J2175" i="1"/>
  <c r="L2175" i="1"/>
  <c r="Q2175" i="1"/>
  <c r="R2175" i="1"/>
  <c r="J2176" i="1"/>
  <c r="L2176" i="1"/>
  <c r="Q2176" i="1"/>
  <c r="R2176" i="1"/>
  <c r="J2177" i="1"/>
  <c r="L2177" i="1"/>
  <c r="Q2177" i="1"/>
  <c r="R2177" i="1"/>
  <c r="J2178" i="1"/>
  <c r="L2178" i="1"/>
  <c r="Q2178" i="1"/>
  <c r="R2178" i="1"/>
  <c r="J2179" i="1"/>
  <c r="L2179" i="1"/>
  <c r="Q2179" i="1"/>
  <c r="R2179" i="1"/>
  <c r="J2180" i="1"/>
  <c r="L2180" i="1"/>
  <c r="Q2180" i="1"/>
  <c r="R2180" i="1"/>
  <c r="J2181" i="1"/>
  <c r="L2181" i="1"/>
  <c r="Q2181" i="1"/>
  <c r="R2181" i="1"/>
  <c r="J2182" i="1"/>
  <c r="L2182" i="1"/>
  <c r="Q2182" i="1"/>
  <c r="R2182" i="1"/>
  <c r="J2183" i="1"/>
  <c r="L2183" i="1"/>
  <c r="Q2183" i="1"/>
  <c r="R2183" i="1"/>
  <c r="J2184" i="1"/>
  <c r="L2184" i="1"/>
  <c r="Q2184" i="1"/>
  <c r="R2184" i="1"/>
  <c r="J2185" i="1"/>
  <c r="L2185" i="1"/>
  <c r="Q2185" i="1"/>
  <c r="R2185" i="1"/>
  <c r="J2186" i="1"/>
  <c r="L2186" i="1"/>
  <c r="Q2186" i="1"/>
  <c r="R2186" i="1"/>
  <c r="J2187" i="1"/>
  <c r="L2187" i="1"/>
  <c r="Q2187" i="1"/>
  <c r="R2187" i="1"/>
  <c r="J2188" i="1"/>
  <c r="L2188" i="1"/>
  <c r="Q2188" i="1"/>
  <c r="R2188" i="1"/>
  <c r="J2189" i="1"/>
  <c r="L2189" i="1"/>
  <c r="Q2189" i="1"/>
  <c r="R2189" i="1"/>
  <c r="J2190" i="1"/>
  <c r="L2190" i="1"/>
  <c r="Q2190" i="1"/>
  <c r="R2190" i="1"/>
  <c r="J2191" i="1"/>
  <c r="L2191" i="1"/>
  <c r="Q2191" i="1"/>
  <c r="R2191" i="1"/>
  <c r="J2192" i="1"/>
  <c r="L2192" i="1"/>
  <c r="Q2192" i="1"/>
  <c r="R2192" i="1"/>
  <c r="J2193" i="1"/>
  <c r="L2193" i="1"/>
  <c r="Q2193" i="1"/>
  <c r="R2193" i="1"/>
  <c r="J2194" i="1"/>
  <c r="L2194" i="1"/>
  <c r="Q2194" i="1"/>
  <c r="R2194" i="1"/>
  <c r="J2195" i="1"/>
  <c r="L2195" i="1"/>
  <c r="Q2195" i="1"/>
  <c r="R2195" i="1"/>
  <c r="J2196" i="1"/>
  <c r="L2196" i="1"/>
  <c r="Q2196" i="1"/>
  <c r="R2196" i="1"/>
  <c r="J2197" i="1"/>
  <c r="L2197" i="1"/>
  <c r="Q2197" i="1"/>
  <c r="R2197" i="1"/>
  <c r="J2198" i="1"/>
  <c r="L2198" i="1"/>
  <c r="Q2198" i="1"/>
  <c r="R2198" i="1"/>
  <c r="J2199" i="1"/>
  <c r="L2199" i="1"/>
  <c r="Q2199" i="1"/>
  <c r="R2199" i="1"/>
  <c r="J2200" i="1"/>
  <c r="L2200" i="1"/>
  <c r="Q2200" i="1"/>
  <c r="R2200" i="1"/>
  <c r="J2201" i="1"/>
  <c r="L2201" i="1"/>
  <c r="Q2201" i="1"/>
  <c r="R2201" i="1"/>
  <c r="J2202" i="1"/>
  <c r="L2202" i="1"/>
  <c r="Q2202" i="1"/>
  <c r="R2202" i="1"/>
  <c r="J2203" i="1"/>
  <c r="L2203" i="1"/>
  <c r="Q2203" i="1"/>
  <c r="R2203" i="1"/>
  <c r="J2204" i="1"/>
  <c r="L2204" i="1"/>
  <c r="Q2204" i="1"/>
  <c r="R2204" i="1"/>
  <c r="J2205" i="1"/>
  <c r="L2205" i="1"/>
  <c r="Q2205" i="1"/>
  <c r="R2205" i="1"/>
  <c r="J2206" i="1"/>
  <c r="L2206" i="1"/>
  <c r="Q2206" i="1"/>
  <c r="R2206" i="1"/>
  <c r="J2207" i="1"/>
  <c r="L2207" i="1"/>
  <c r="Q2207" i="1"/>
  <c r="R2207" i="1"/>
  <c r="J2208" i="1"/>
  <c r="L2208" i="1"/>
  <c r="Q2208" i="1"/>
  <c r="R2208" i="1"/>
  <c r="J2209" i="1"/>
  <c r="L2209" i="1"/>
  <c r="Q2209" i="1"/>
  <c r="R2209" i="1"/>
  <c r="J2210" i="1"/>
  <c r="L2210" i="1"/>
  <c r="Q2210" i="1"/>
  <c r="R2210" i="1"/>
  <c r="J2211" i="1"/>
  <c r="L2211" i="1"/>
  <c r="Q2211" i="1"/>
  <c r="R2211" i="1"/>
  <c r="J2212" i="1"/>
  <c r="L2212" i="1"/>
  <c r="Q2212" i="1"/>
  <c r="R2212" i="1"/>
  <c r="J2213" i="1"/>
  <c r="L2213" i="1"/>
  <c r="Q2213" i="1"/>
  <c r="R2213" i="1"/>
  <c r="J2214" i="1"/>
  <c r="L2214" i="1"/>
  <c r="Q2214" i="1"/>
  <c r="R2214" i="1"/>
  <c r="J2215" i="1"/>
  <c r="L2215" i="1"/>
  <c r="Q2215" i="1"/>
  <c r="R2215" i="1"/>
  <c r="J2216" i="1"/>
  <c r="L2216" i="1"/>
  <c r="Q2216" i="1"/>
  <c r="R2216" i="1"/>
  <c r="J2217" i="1"/>
  <c r="L2217" i="1"/>
  <c r="Q2217" i="1"/>
  <c r="R2217" i="1"/>
  <c r="J2218" i="1"/>
  <c r="L2218" i="1"/>
  <c r="Q2218" i="1"/>
  <c r="R2218" i="1"/>
  <c r="J2219" i="1"/>
  <c r="L2219" i="1"/>
  <c r="Q2219" i="1"/>
  <c r="R2219" i="1"/>
  <c r="J2220" i="1"/>
  <c r="L2220" i="1"/>
  <c r="Q2220" i="1"/>
  <c r="R2220" i="1"/>
  <c r="J2221" i="1"/>
  <c r="L2221" i="1"/>
  <c r="Q2221" i="1"/>
  <c r="R2221" i="1"/>
  <c r="J2222" i="1"/>
  <c r="L2222" i="1"/>
  <c r="Q2222" i="1"/>
  <c r="R2222" i="1"/>
  <c r="J2223" i="1"/>
  <c r="L2223" i="1"/>
  <c r="Q2223" i="1"/>
  <c r="R2223" i="1"/>
  <c r="J2224" i="1"/>
  <c r="L2224" i="1"/>
  <c r="Q2224" i="1"/>
  <c r="R2224" i="1"/>
  <c r="J2225" i="1"/>
  <c r="L2225" i="1"/>
  <c r="Q2225" i="1"/>
  <c r="R2225" i="1"/>
  <c r="J2226" i="1"/>
  <c r="L2226" i="1"/>
  <c r="Q2226" i="1"/>
  <c r="R2226" i="1"/>
  <c r="J2227" i="1"/>
  <c r="L2227" i="1"/>
  <c r="Q2227" i="1"/>
  <c r="R2227" i="1"/>
  <c r="J2228" i="1"/>
  <c r="L2228" i="1"/>
  <c r="Q2228" i="1"/>
  <c r="R2228" i="1"/>
  <c r="J2229" i="1"/>
  <c r="L2229" i="1"/>
  <c r="Q2229" i="1"/>
  <c r="R2229" i="1"/>
  <c r="J2230" i="1"/>
  <c r="L2230" i="1"/>
  <c r="Q2230" i="1"/>
  <c r="R2230" i="1"/>
  <c r="J2231" i="1"/>
  <c r="L2231" i="1"/>
  <c r="Q2231" i="1"/>
  <c r="R2231" i="1"/>
  <c r="J2232" i="1"/>
  <c r="L2232" i="1"/>
  <c r="Q2232" i="1"/>
  <c r="R2232" i="1"/>
  <c r="J2233" i="1"/>
  <c r="L2233" i="1"/>
  <c r="Q2233" i="1"/>
  <c r="R2233" i="1"/>
  <c r="J2234" i="1"/>
  <c r="L2234" i="1"/>
  <c r="Q2234" i="1"/>
  <c r="R2234" i="1"/>
  <c r="J2235" i="1"/>
  <c r="L2235" i="1"/>
  <c r="Q2235" i="1"/>
  <c r="R2235" i="1"/>
  <c r="J2236" i="1"/>
  <c r="L2236" i="1"/>
  <c r="Q2236" i="1"/>
  <c r="R2236" i="1"/>
  <c r="J2237" i="1"/>
  <c r="L2237" i="1"/>
  <c r="Q2237" i="1"/>
  <c r="R2237" i="1"/>
  <c r="J2238" i="1"/>
  <c r="L2238" i="1"/>
  <c r="Q2238" i="1"/>
  <c r="R2238" i="1"/>
  <c r="J2239" i="1"/>
  <c r="L2239" i="1"/>
  <c r="Q2239" i="1"/>
  <c r="R2239" i="1"/>
  <c r="J2240" i="1"/>
  <c r="L2240" i="1"/>
  <c r="Q2240" i="1"/>
  <c r="R2240" i="1"/>
  <c r="J2241" i="1"/>
  <c r="L2241" i="1"/>
  <c r="Q2241" i="1"/>
  <c r="R2241" i="1"/>
  <c r="J2242" i="1"/>
  <c r="L2242" i="1"/>
  <c r="Q2242" i="1"/>
  <c r="R2242" i="1"/>
  <c r="J2243" i="1"/>
  <c r="L2243" i="1"/>
  <c r="Q2243" i="1"/>
  <c r="R2243" i="1"/>
  <c r="J2244" i="1"/>
  <c r="L2244" i="1"/>
  <c r="Q2244" i="1"/>
  <c r="R2244" i="1"/>
  <c r="J2245" i="1"/>
  <c r="L2245" i="1"/>
  <c r="Q2245" i="1"/>
  <c r="R2245" i="1"/>
  <c r="J2246" i="1"/>
  <c r="L2246" i="1"/>
  <c r="Q2246" i="1"/>
  <c r="R2246" i="1"/>
  <c r="J2247" i="1"/>
  <c r="L2247" i="1"/>
  <c r="Q2247" i="1"/>
  <c r="R2247" i="1"/>
  <c r="J2248" i="1"/>
  <c r="L2248" i="1"/>
  <c r="Q2248" i="1"/>
  <c r="R2248" i="1"/>
  <c r="J2249" i="1"/>
  <c r="L2249" i="1"/>
  <c r="Q2249" i="1"/>
  <c r="R2249" i="1"/>
  <c r="J2250" i="1"/>
  <c r="L2250" i="1"/>
  <c r="Q2250" i="1"/>
  <c r="R2250" i="1"/>
  <c r="J2251" i="1"/>
  <c r="L2251" i="1"/>
  <c r="Q2251" i="1"/>
  <c r="R2251" i="1"/>
  <c r="J2252" i="1"/>
  <c r="L2252" i="1"/>
  <c r="Q2252" i="1"/>
  <c r="R2252" i="1"/>
  <c r="J2253" i="1"/>
  <c r="L2253" i="1"/>
  <c r="Q2253" i="1"/>
  <c r="R2253" i="1"/>
  <c r="J2254" i="1"/>
  <c r="L2254" i="1"/>
  <c r="Q2254" i="1"/>
  <c r="R2254" i="1"/>
  <c r="J2255" i="1"/>
  <c r="L2255" i="1"/>
  <c r="Q2255" i="1"/>
  <c r="R2255" i="1"/>
  <c r="J2256" i="1"/>
  <c r="L2256" i="1"/>
  <c r="Q2256" i="1"/>
  <c r="R2256" i="1"/>
  <c r="J2257" i="1"/>
  <c r="L2257" i="1"/>
  <c r="Q2257" i="1"/>
  <c r="R2257" i="1"/>
  <c r="J2258" i="1"/>
  <c r="L2258" i="1"/>
  <c r="Q2258" i="1"/>
  <c r="R2258" i="1"/>
  <c r="J2259" i="1"/>
  <c r="L2259" i="1"/>
  <c r="Q2259" i="1"/>
  <c r="R2259" i="1"/>
  <c r="J2260" i="1"/>
  <c r="L2260" i="1"/>
  <c r="Q2260" i="1"/>
  <c r="R2260" i="1"/>
  <c r="J2261" i="1"/>
  <c r="L2261" i="1"/>
  <c r="Q2261" i="1"/>
  <c r="R2261" i="1"/>
  <c r="J2262" i="1"/>
  <c r="L2262" i="1"/>
  <c r="Q2262" i="1"/>
  <c r="R2262" i="1"/>
  <c r="J2263" i="1"/>
  <c r="L2263" i="1"/>
  <c r="Q2263" i="1"/>
  <c r="R2263" i="1"/>
  <c r="J2264" i="1"/>
  <c r="L2264" i="1"/>
  <c r="Q2264" i="1"/>
  <c r="R2264" i="1"/>
  <c r="J2265" i="1"/>
  <c r="L2265" i="1"/>
  <c r="Q2265" i="1"/>
  <c r="R2265" i="1"/>
  <c r="J2266" i="1"/>
  <c r="L2266" i="1"/>
  <c r="Q2266" i="1"/>
  <c r="R2266" i="1"/>
  <c r="J2267" i="1"/>
  <c r="L2267" i="1"/>
  <c r="Q2267" i="1"/>
  <c r="R2267" i="1"/>
  <c r="J2268" i="1"/>
  <c r="L2268" i="1"/>
  <c r="Q2268" i="1"/>
  <c r="R2268" i="1"/>
  <c r="J2269" i="1"/>
  <c r="L2269" i="1"/>
  <c r="Q2269" i="1"/>
  <c r="R2269" i="1"/>
  <c r="J2270" i="1"/>
  <c r="L2270" i="1"/>
  <c r="Q2270" i="1"/>
  <c r="R2270" i="1"/>
  <c r="J2271" i="1"/>
  <c r="L2271" i="1"/>
  <c r="Q2271" i="1"/>
  <c r="R2271" i="1"/>
  <c r="J2272" i="1"/>
  <c r="L2272" i="1"/>
  <c r="Q2272" i="1"/>
  <c r="R2272" i="1"/>
  <c r="J2273" i="1"/>
  <c r="L2273" i="1"/>
  <c r="Q2273" i="1"/>
  <c r="R2273" i="1"/>
  <c r="J2274" i="1"/>
  <c r="L2274" i="1"/>
  <c r="Q2274" i="1"/>
  <c r="R2274" i="1"/>
  <c r="J2275" i="1"/>
  <c r="L2275" i="1"/>
  <c r="Q2275" i="1"/>
  <c r="R2275" i="1"/>
  <c r="J2276" i="1"/>
  <c r="L2276" i="1"/>
  <c r="Q2276" i="1"/>
  <c r="R2276" i="1"/>
  <c r="J2277" i="1"/>
  <c r="L2277" i="1"/>
  <c r="Q2277" i="1"/>
  <c r="R2277" i="1"/>
  <c r="J2278" i="1"/>
  <c r="L2278" i="1"/>
  <c r="Q2278" i="1"/>
  <c r="R2278" i="1"/>
  <c r="J2279" i="1"/>
  <c r="L2279" i="1"/>
  <c r="Q2279" i="1"/>
  <c r="R2279" i="1"/>
  <c r="J2280" i="1"/>
  <c r="L2280" i="1"/>
  <c r="Q2280" i="1"/>
  <c r="R2280" i="1"/>
  <c r="J2281" i="1"/>
  <c r="L2281" i="1"/>
  <c r="Q2281" i="1"/>
  <c r="R2281" i="1"/>
  <c r="J2282" i="1"/>
  <c r="L2282" i="1"/>
  <c r="Q2282" i="1"/>
  <c r="R2282" i="1"/>
  <c r="J2283" i="1"/>
  <c r="L2283" i="1"/>
  <c r="Q2283" i="1"/>
  <c r="R2283" i="1"/>
  <c r="J2284" i="1"/>
  <c r="L2284" i="1"/>
  <c r="Q2284" i="1"/>
  <c r="R2284" i="1"/>
  <c r="J2285" i="1"/>
  <c r="L2285" i="1"/>
  <c r="Q2285" i="1"/>
  <c r="R2285" i="1"/>
  <c r="J2286" i="1"/>
  <c r="L2286" i="1"/>
  <c r="Q2286" i="1"/>
  <c r="R2286" i="1"/>
  <c r="J2287" i="1"/>
  <c r="L2287" i="1"/>
  <c r="Q2287" i="1"/>
  <c r="R2287" i="1"/>
  <c r="J2288" i="1"/>
  <c r="L2288" i="1"/>
  <c r="Q2288" i="1"/>
  <c r="R2288" i="1"/>
  <c r="J2289" i="1"/>
  <c r="L2289" i="1"/>
  <c r="Q2289" i="1"/>
  <c r="R2289" i="1"/>
  <c r="J2290" i="1"/>
  <c r="L2290" i="1"/>
  <c r="Q2290" i="1"/>
  <c r="R2290" i="1"/>
  <c r="J2291" i="1"/>
  <c r="L2291" i="1"/>
  <c r="Q2291" i="1"/>
  <c r="R2291" i="1"/>
  <c r="J2292" i="1"/>
  <c r="L2292" i="1"/>
  <c r="Q2292" i="1"/>
  <c r="R2292" i="1"/>
  <c r="J2293" i="1"/>
  <c r="L2293" i="1"/>
  <c r="Q2293" i="1"/>
  <c r="R2293" i="1"/>
  <c r="J2294" i="1"/>
  <c r="L2294" i="1"/>
  <c r="Q2294" i="1"/>
  <c r="R2294" i="1"/>
  <c r="J2295" i="1"/>
  <c r="L2295" i="1"/>
  <c r="Q2295" i="1"/>
  <c r="R2295" i="1"/>
  <c r="J2296" i="1"/>
  <c r="L2296" i="1"/>
  <c r="Q2296" i="1"/>
  <c r="R2296" i="1"/>
  <c r="J2297" i="1"/>
  <c r="L2297" i="1"/>
  <c r="Q2297" i="1"/>
  <c r="R2297" i="1"/>
  <c r="J2298" i="1"/>
  <c r="L2298" i="1"/>
  <c r="Q2298" i="1"/>
  <c r="R2298" i="1"/>
  <c r="J2299" i="1"/>
  <c r="L2299" i="1"/>
  <c r="Q2299" i="1"/>
  <c r="R2299" i="1"/>
  <c r="J2300" i="1"/>
  <c r="L2300" i="1"/>
  <c r="Q2300" i="1"/>
  <c r="R2300" i="1"/>
  <c r="J2301" i="1"/>
  <c r="L2301" i="1"/>
  <c r="Q2301" i="1"/>
  <c r="R2301" i="1"/>
  <c r="J2302" i="1"/>
  <c r="L2302" i="1"/>
  <c r="Q2302" i="1"/>
  <c r="R2302" i="1"/>
  <c r="J2303" i="1"/>
  <c r="L2303" i="1"/>
  <c r="Q2303" i="1"/>
  <c r="R2303" i="1"/>
  <c r="J2304" i="1"/>
  <c r="L2304" i="1"/>
  <c r="Q2304" i="1"/>
  <c r="R2304" i="1"/>
  <c r="J2305" i="1"/>
  <c r="L2305" i="1"/>
  <c r="Q2305" i="1"/>
  <c r="R2305" i="1"/>
  <c r="J2306" i="1"/>
  <c r="L2306" i="1"/>
  <c r="Q2306" i="1"/>
  <c r="R2306" i="1"/>
  <c r="J2307" i="1"/>
  <c r="L2307" i="1"/>
  <c r="Q2307" i="1"/>
  <c r="R2307" i="1"/>
  <c r="J2308" i="1"/>
  <c r="L2308" i="1"/>
  <c r="Q2308" i="1"/>
  <c r="R2308" i="1"/>
  <c r="J2309" i="1"/>
  <c r="L2309" i="1"/>
  <c r="Q2309" i="1"/>
  <c r="R2309" i="1"/>
  <c r="J2310" i="1"/>
  <c r="L2310" i="1"/>
  <c r="Q2310" i="1"/>
  <c r="R2310" i="1"/>
  <c r="J2311" i="1"/>
  <c r="L2311" i="1"/>
  <c r="Q2311" i="1"/>
  <c r="R2311" i="1"/>
  <c r="J2312" i="1"/>
  <c r="L2312" i="1"/>
  <c r="Q2312" i="1"/>
  <c r="R2312" i="1"/>
  <c r="J2313" i="1"/>
  <c r="L2313" i="1"/>
  <c r="Q2313" i="1"/>
  <c r="R2313" i="1"/>
  <c r="J2314" i="1"/>
  <c r="L2314" i="1"/>
  <c r="Q2314" i="1"/>
  <c r="R2314" i="1"/>
  <c r="J2315" i="1"/>
  <c r="L2315" i="1"/>
  <c r="Q2315" i="1"/>
  <c r="R2315" i="1"/>
  <c r="J2316" i="1"/>
  <c r="L2316" i="1"/>
  <c r="Q2316" i="1"/>
  <c r="R2316" i="1"/>
  <c r="J2317" i="1"/>
  <c r="L2317" i="1"/>
  <c r="Q2317" i="1"/>
  <c r="R2317" i="1"/>
  <c r="J2318" i="1"/>
  <c r="L2318" i="1"/>
  <c r="Q2318" i="1"/>
  <c r="R2318" i="1"/>
  <c r="J2319" i="1"/>
  <c r="L2319" i="1"/>
  <c r="Q2319" i="1"/>
  <c r="R2319" i="1"/>
  <c r="J2320" i="1"/>
  <c r="L2320" i="1"/>
  <c r="Q2320" i="1"/>
  <c r="R2320" i="1"/>
  <c r="J2321" i="1"/>
  <c r="L2321" i="1"/>
  <c r="Q2321" i="1"/>
  <c r="R2321" i="1"/>
  <c r="J2322" i="1"/>
  <c r="L2322" i="1"/>
  <c r="Q2322" i="1"/>
  <c r="R2322" i="1"/>
  <c r="J2323" i="1"/>
  <c r="L2323" i="1"/>
  <c r="Q2323" i="1"/>
  <c r="R2323" i="1"/>
  <c r="J2324" i="1"/>
  <c r="L2324" i="1"/>
  <c r="Q2324" i="1"/>
  <c r="R2324" i="1"/>
  <c r="J2325" i="1"/>
  <c r="L2325" i="1"/>
  <c r="Q2325" i="1"/>
  <c r="R2325" i="1"/>
  <c r="J2326" i="1"/>
  <c r="L2326" i="1"/>
  <c r="Q2326" i="1"/>
  <c r="R2326" i="1"/>
  <c r="J2327" i="1"/>
  <c r="L2327" i="1"/>
  <c r="Q2327" i="1"/>
  <c r="R2327" i="1"/>
  <c r="J2328" i="1"/>
  <c r="L2328" i="1"/>
  <c r="Q2328" i="1"/>
  <c r="R2328" i="1"/>
  <c r="J2329" i="1"/>
  <c r="L2329" i="1"/>
  <c r="Q2329" i="1"/>
  <c r="R2329" i="1"/>
  <c r="J2330" i="1"/>
  <c r="L2330" i="1"/>
  <c r="Q2330" i="1"/>
  <c r="R2330" i="1"/>
  <c r="J2331" i="1"/>
  <c r="L2331" i="1"/>
  <c r="Q2331" i="1"/>
  <c r="R2331" i="1"/>
  <c r="J2332" i="1"/>
  <c r="L2332" i="1"/>
  <c r="Q2332" i="1"/>
  <c r="R2332" i="1"/>
  <c r="J2333" i="1"/>
  <c r="L2333" i="1"/>
  <c r="Q2333" i="1"/>
  <c r="R2333" i="1"/>
  <c r="J2334" i="1"/>
  <c r="L2334" i="1"/>
  <c r="Q2334" i="1"/>
  <c r="R2334" i="1"/>
  <c r="J2335" i="1"/>
  <c r="L2335" i="1"/>
  <c r="Q2335" i="1"/>
  <c r="R2335" i="1"/>
  <c r="J2336" i="1"/>
  <c r="L2336" i="1"/>
  <c r="Q2336" i="1"/>
  <c r="R2336" i="1"/>
  <c r="J2337" i="1"/>
  <c r="L2337" i="1"/>
  <c r="Q2337" i="1"/>
  <c r="R2337" i="1"/>
  <c r="J2338" i="1"/>
  <c r="L2338" i="1"/>
  <c r="Q2338" i="1"/>
  <c r="R2338" i="1"/>
  <c r="J2339" i="1"/>
  <c r="L2339" i="1"/>
  <c r="Q2339" i="1"/>
  <c r="R2339" i="1"/>
  <c r="J2340" i="1"/>
  <c r="L2340" i="1"/>
  <c r="Q2340" i="1"/>
  <c r="R2340" i="1"/>
  <c r="J2341" i="1"/>
  <c r="L2341" i="1"/>
  <c r="Q2341" i="1"/>
  <c r="R2341" i="1"/>
  <c r="J2342" i="1"/>
  <c r="L2342" i="1"/>
  <c r="Q2342" i="1"/>
  <c r="R2342" i="1"/>
  <c r="J2343" i="1"/>
  <c r="L2343" i="1"/>
  <c r="Q2343" i="1"/>
  <c r="R2343" i="1"/>
  <c r="J2344" i="1"/>
  <c r="L2344" i="1"/>
  <c r="Q2344" i="1"/>
  <c r="R2344" i="1"/>
  <c r="J2345" i="1"/>
  <c r="L2345" i="1"/>
  <c r="Q2345" i="1"/>
  <c r="R2345" i="1"/>
  <c r="J2346" i="1"/>
  <c r="L2346" i="1"/>
  <c r="Q2346" i="1"/>
  <c r="R2346" i="1"/>
  <c r="J2347" i="1"/>
  <c r="L2347" i="1"/>
  <c r="Q2347" i="1"/>
  <c r="R2347" i="1"/>
  <c r="J2348" i="1"/>
  <c r="L2348" i="1"/>
  <c r="Q2348" i="1"/>
  <c r="R2348" i="1"/>
  <c r="J2349" i="1"/>
  <c r="L2349" i="1"/>
  <c r="Q2349" i="1"/>
  <c r="R2349" i="1"/>
  <c r="J2350" i="1"/>
  <c r="L2350" i="1"/>
  <c r="Q2350" i="1"/>
  <c r="R2350" i="1"/>
  <c r="J2351" i="1"/>
  <c r="L2351" i="1"/>
  <c r="Q2351" i="1"/>
  <c r="R2351" i="1"/>
  <c r="J2352" i="1"/>
  <c r="L2352" i="1"/>
  <c r="Q2352" i="1"/>
  <c r="R2352" i="1"/>
  <c r="J2353" i="1"/>
  <c r="L2353" i="1"/>
  <c r="Q2353" i="1"/>
  <c r="R2353" i="1"/>
  <c r="J2354" i="1"/>
  <c r="L2354" i="1"/>
  <c r="Q2354" i="1"/>
  <c r="R2354" i="1"/>
  <c r="J2355" i="1"/>
  <c r="L2355" i="1"/>
  <c r="Q2355" i="1"/>
  <c r="R2355" i="1"/>
  <c r="J2356" i="1"/>
  <c r="L2356" i="1"/>
  <c r="Q2356" i="1"/>
  <c r="R2356" i="1"/>
  <c r="J2357" i="1"/>
  <c r="L2357" i="1"/>
  <c r="Q2357" i="1"/>
  <c r="R2357" i="1"/>
  <c r="J2358" i="1"/>
  <c r="L2358" i="1"/>
  <c r="Q2358" i="1"/>
  <c r="R2358" i="1"/>
  <c r="J2359" i="1"/>
  <c r="L2359" i="1"/>
  <c r="Q2359" i="1"/>
  <c r="R2359" i="1"/>
  <c r="J2360" i="1"/>
  <c r="L2360" i="1"/>
  <c r="Q2360" i="1"/>
  <c r="R2360" i="1"/>
  <c r="J2361" i="1"/>
  <c r="L2361" i="1"/>
  <c r="Q2361" i="1"/>
  <c r="R2361" i="1"/>
  <c r="J2362" i="1"/>
  <c r="L2362" i="1"/>
  <c r="Q2362" i="1"/>
  <c r="R2362" i="1"/>
  <c r="J2363" i="1"/>
  <c r="L2363" i="1"/>
  <c r="Q2363" i="1"/>
  <c r="R2363" i="1"/>
  <c r="J2364" i="1"/>
  <c r="L2364" i="1"/>
  <c r="Q2364" i="1"/>
  <c r="R2364" i="1"/>
  <c r="J2365" i="1"/>
  <c r="L2365" i="1"/>
  <c r="Q2365" i="1"/>
  <c r="R2365" i="1"/>
  <c r="J2366" i="1"/>
  <c r="L2366" i="1"/>
  <c r="Q2366" i="1"/>
  <c r="R2366" i="1"/>
  <c r="J2367" i="1"/>
  <c r="L2367" i="1"/>
  <c r="Q2367" i="1"/>
  <c r="R2367" i="1"/>
  <c r="J2368" i="1"/>
  <c r="L2368" i="1"/>
  <c r="Q2368" i="1"/>
  <c r="R2368" i="1"/>
  <c r="J2369" i="1"/>
  <c r="L2369" i="1"/>
  <c r="Q2369" i="1"/>
  <c r="R2369" i="1"/>
  <c r="J2370" i="1"/>
  <c r="L2370" i="1"/>
  <c r="Q2370" i="1"/>
  <c r="R2370" i="1"/>
  <c r="J2371" i="1"/>
  <c r="L2371" i="1"/>
  <c r="Q2371" i="1"/>
  <c r="R2371" i="1"/>
  <c r="J2372" i="1"/>
  <c r="L2372" i="1"/>
  <c r="Q2372" i="1"/>
  <c r="R2372" i="1"/>
  <c r="J2373" i="1"/>
  <c r="L2373" i="1"/>
  <c r="Q2373" i="1"/>
  <c r="R2373" i="1"/>
  <c r="J2374" i="1"/>
  <c r="L2374" i="1"/>
  <c r="Q2374" i="1"/>
  <c r="R2374" i="1"/>
  <c r="J2375" i="1"/>
  <c r="L2375" i="1"/>
  <c r="Q2375" i="1"/>
  <c r="R2375" i="1"/>
  <c r="J2376" i="1"/>
  <c r="L2376" i="1"/>
  <c r="Q2376" i="1"/>
  <c r="R2376" i="1"/>
  <c r="J2377" i="1"/>
  <c r="L2377" i="1"/>
  <c r="Q2377" i="1"/>
  <c r="R2377" i="1"/>
  <c r="J2378" i="1"/>
  <c r="L2378" i="1"/>
  <c r="Q2378" i="1"/>
  <c r="R2378" i="1"/>
  <c r="J2379" i="1"/>
  <c r="L2379" i="1"/>
  <c r="Q2379" i="1"/>
  <c r="R2379" i="1"/>
  <c r="J2380" i="1"/>
  <c r="L2380" i="1"/>
  <c r="Q2380" i="1"/>
  <c r="R2380" i="1"/>
  <c r="J2381" i="1"/>
  <c r="L2381" i="1"/>
  <c r="Q2381" i="1"/>
  <c r="R2381" i="1"/>
  <c r="J2382" i="1"/>
  <c r="L2382" i="1"/>
  <c r="Q2382" i="1"/>
  <c r="R2382" i="1"/>
  <c r="J2383" i="1"/>
  <c r="L2383" i="1"/>
  <c r="Q2383" i="1"/>
  <c r="R2383" i="1"/>
  <c r="J2384" i="1"/>
  <c r="L2384" i="1"/>
  <c r="Q2384" i="1"/>
  <c r="R2384" i="1"/>
  <c r="J2385" i="1"/>
  <c r="L2385" i="1"/>
  <c r="Q2385" i="1"/>
  <c r="R2385" i="1"/>
  <c r="J2386" i="1"/>
  <c r="L2386" i="1"/>
  <c r="Q2386" i="1"/>
  <c r="R2386" i="1"/>
  <c r="J2387" i="1"/>
  <c r="L2387" i="1"/>
  <c r="Q2387" i="1"/>
  <c r="R2387" i="1"/>
  <c r="J2388" i="1"/>
  <c r="L2388" i="1"/>
  <c r="Q2388" i="1"/>
  <c r="R2388" i="1"/>
  <c r="J2389" i="1"/>
  <c r="L2389" i="1"/>
  <c r="Q2389" i="1"/>
  <c r="R2389" i="1"/>
  <c r="J2390" i="1"/>
  <c r="L2390" i="1"/>
  <c r="Q2390" i="1"/>
  <c r="R2390" i="1"/>
  <c r="J2391" i="1"/>
  <c r="L2391" i="1"/>
  <c r="Q2391" i="1"/>
  <c r="R2391" i="1"/>
  <c r="J2392" i="1"/>
  <c r="L2392" i="1"/>
  <c r="Q2392" i="1"/>
  <c r="R2392" i="1"/>
  <c r="J2393" i="1"/>
  <c r="L2393" i="1"/>
  <c r="Q2393" i="1"/>
  <c r="R2393" i="1"/>
  <c r="J2394" i="1"/>
  <c r="L2394" i="1"/>
  <c r="Q2394" i="1"/>
  <c r="R2394" i="1"/>
  <c r="J2395" i="1"/>
  <c r="L2395" i="1"/>
  <c r="Q2395" i="1"/>
  <c r="R2395" i="1"/>
  <c r="J2396" i="1"/>
  <c r="L2396" i="1"/>
  <c r="Q2396" i="1"/>
  <c r="R2396" i="1"/>
  <c r="J2397" i="1"/>
  <c r="L2397" i="1"/>
  <c r="Q2397" i="1"/>
  <c r="R2397" i="1"/>
  <c r="J2398" i="1"/>
  <c r="L2398" i="1"/>
  <c r="Q2398" i="1"/>
  <c r="R2398" i="1"/>
  <c r="J2399" i="1"/>
  <c r="L2399" i="1"/>
  <c r="Q2399" i="1"/>
  <c r="R2399" i="1"/>
  <c r="J2400" i="1"/>
  <c r="L2400" i="1"/>
  <c r="Q2400" i="1"/>
  <c r="R2400" i="1"/>
  <c r="J2401" i="1"/>
  <c r="L2401" i="1"/>
  <c r="Q2401" i="1"/>
  <c r="R2401" i="1"/>
  <c r="J2402" i="1"/>
  <c r="L2402" i="1"/>
  <c r="Q2402" i="1"/>
  <c r="R2402" i="1"/>
  <c r="J2403" i="1"/>
  <c r="L2403" i="1"/>
  <c r="Q2403" i="1"/>
  <c r="R2403" i="1"/>
  <c r="J2404" i="1"/>
  <c r="L2404" i="1"/>
  <c r="Q2404" i="1"/>
  <c r="R2404" i="1"/>
  <c r="J2405" i="1"/>
  <c r="L2405" i="1"/>
  <c r="Q2405" i="1"/>
  <c r="R2405" i="1"/>
  <c r="J2406" i="1"/>
  <c r="L2406" i="1"/>
  <c r="Q2406" i="1"/>
  <c r="R2406" i="1"/>
  <c r="J2407" i="1"/>
  <c r="L2407" i="1"/>
  <c r="Q2407" i="1"/>
  <c r="R2407" i="1"/>
  <c r="J2408" i="1"/>
  <c r="L2408" i="1"/>
  <c r="Q2408" i="1"/>
  <c r="R2408" i="1"/>
  <c r="J2409" i="1"/>
  <c r="L2409" i="1"/>
  <c r="Q2409" i="1"/>
  <c r="R2409" i="1"/>
  <c r="J2410" i="1"/>
  <c r="L2410" i="1"/>
  <c r="Q2410" i="1"/>
  <c r="R2410" i="1"/>
  <c r="J2411" i="1"/>
  <c r="L2411" i="1"/>
  <c r="Q2411" i="1"/>
  <c r="R2411" i="1"/>
  <c r="J2412" i="1"/>
  <c r="L2412" i="1"/>
  <c r="Q2412" i="1"/>
  <c r="R2412" i="1"/>
  <c r="J2413" i="1"/>
  <c r="L2413" i="1"/>
  <c r="Q2413" i="1"/>
  <c r="R2413" i="1"/>
  <c r="J2414" i="1"/>
  <c r="L2414" i="1"/>
  <c r="Q2414" i="1"/>
  <c r="R2414" i="1"/>
  <c r="J2415" i="1"/>
  <c r="L2415" i="1"/>
  <c r="Q2415" i="1"/>
  <c r="R2415" i="1"/>
  <c r="J2416" i="1"/>
  <c r="L2416" i="1"/>
  <c r="Q2416" i="1"/>
  <c r="R2416" i="1"/>
  <c r="J2417" i="1"/>
  <c r="L2417" i="1"/>
  <c r="Q2417" i="1"/>
  <c r="R2417" i="1"/>
  <c r="J2418" i="1"/>
  <c r="L2418" i="1"/>
  <c r="Q2418" i="1"/>
  <c r="R2418" i="1"/>
  <c r="J2419" i="1"/>
  <c r="L2419" i="1"/>
  <c r="Q2419" i="1"/>
  <c r="R2419" i="1"/>
  <c r="J2420" i="1"/>
  <c r="L2420" i="1"/>
  <c r="Q2420" i="1"/>
  <c r="R2420" i="1"/>
  <c r="J2421" i="1"/>
  <c r="L2421" i="1"/>
  <c r="Q2421" i="1"/>
  <c r="R2421" i="1"/>
  <c r="J2422" i="1"/>
  <c r="L2422" i="1"/>
  <c r="Q2422" i="1"/>
  <c r="R2422" i="1"/>
  <c r="J2423" i="1"/>
  <c r="L2423" i="1"/>
  <c r="Q2423" i="1"/>
  <c r="R2423" i="1"/>
  <c r="J2424" i="1"/>
  <c r="L2424" i="1"/>
  <c r="Q2424" i="1"/>
  <c r="R2424" i="1"/>
  <c r="J2425" i="1"/>
  <c r="L2425" i="1"/>
  <c r="Q2425" i="1"/>
  <c r="R2425" i="1"/>
  <c r="J2426" i="1"/>
  <c r="L2426" i="1"/>
  <c r="Q2426" i="1"/>
  <c r="R2426" i="1"/>
  <c r="J2427" i="1"/>
  <c r="L2427" i="1"/>
  <c r="Q2427" i="1"/>
  <c r="R2427" i="1"/>
  <c r="J2428" i="1"/>
  <c r="L2428" i="1"/>
  <c r="Q2428" i="1"/>
  <c r="R2428" i="1"/>
  <c r="J2429" i="1"/>
  <c r="L2429" i="1"/>
  <c r="Q2429" i="1"/>
  <c r="R2429" i="1"/>
  <c r="J2430" i="1"/>
  <c r="L2430" i="1"/>
  <c r="Q2430" i="1"/>
  <c r="R2430" i="1"/>
  <c r="J2431" i="1"/>
  <c r="L2431" i="1"/>
  <c r="Q2431" i="1"/>
  <c r="R2431" i="1"/>
  <c r="J2432" i="1"/>
  <c r="L2432" i="1"/>
  <c r="Q2432" i="1"/>
  <c r="R2432" i="1"/>
  <c r="J2433" i="1"/>
  <c r="L2433" i="1"/>
  <c r="Q2433" i="1"/>
  <c r="R2433" i="1"/>
  <c r="J2434" i="1"/>
  <c r="L2434" i="1"/>
  <c r="Q2434" i="1"/>
  <c r="R2434" i="1"/>
  <c r="J2435" i="1"/>
  <c r="L2435" i="1"/>
  <c r="Q2435" i="1"/>
  <c r="R2435" i="1"/>
  <c r="J2436" i="1"/>
  <c r="L2436" i="1"/>
  <c r="Q2436" i="1"/>
  <c r="R2436" i="1"/>
  <c r="J2437" i="1"/>
  <c r="L2437" i="1"/>
  <c r="Q2437" i="1"/>
  <c r="R2437" i="1"/>
  <c r="J2438" i="1"/>
  <c r="L2438" i="1"/>
  <c r="Q2438" i="1"/>
  <c r="R2438" i="1"/>
  <c r="J2439" i="1"/>
  <c r="L2439" i="1"/>
  <c r="Q2439" i="1"/>
  <c r="R2439" i="1"/>
  <c r="J2440" i="1"/>
  <c r="L2440" i="1"/>
  <c r="Q2440" i="1"/>
  <c r="R2440" i="1"/>
  <c r="J2441" i="1"/>
  <c r="L2441" i="1"/>
  <c r="Q2441" i="1"/>
  <c r="R2441" i="1"/>
  <c r="J2442" i="1"/>
  <c r="L2442" i="1"/>
  <c r="Q2442" i="1"/>
  <c r="R2442" i="1"/>
  <c r="J2443" i="1"/>
  <c r="L2443" i="1"/>
  <c r="Q2443" i="1"/>
  <c r="R2443" i="1"/>
  <c r="J2444" i="1"/>
  <c r="L2444" i="1"/>
  <c r="Q2444" i="1"/>
  <c r="R2444" i="1"/>
  <c r="J2445" i="1"/>
  <c r="L2445" i="1"/>
  <c r="Q2445" i="1"/>
  <c r="R2445" i="1"/>
  <c r="J2446" i="1"/>
  <c r="L2446" i="1"/>
  <c r="Q2446" i="1"/>
  <c r="R2446" i="1"/>
  <c r="J2447" i="1"/>
  <c r="L2447" i="1"/>
  <c r="Q2447" i="1"/>
  <c r="R2447" i="1"/>
  <c r="J2448" i="1"/>
  <c r="L2448" i="1"/>
  <c r="Q2448" i="1"/>
  <c r="R2448" i="1"/>
  <c r="J2449" i="1"/>
  <c r="L2449" i="1"/>
  <c r="Q2449" i="1"/>
  <c r="R2449" i="1"/>
  <c r="J2450" i="1"/>
  <c r="L2450" i="1"/>
  <c r="Q2450" i="1"/>
  <c r="R2450" i="1"/>
  <c r="J2451" i="1"/>
  <c r="L2451" i="1"/>
  <c r="Q2451" i="1"/>
  <c r="R2451" i="1"/>
  <c r="J2452" i="1"/>
  <c r="L2452" i="1"/>
  <c r="Q2452" i="1"/>
  <c r="R2452" i="1"/>
  <c r="J2453" i="1"/>
  <c r="L2453" i="1"/>
  <c r="Q2453" i="1"/>
  <c r="R2453" i="1"/>
  <c r="J2454" i="1"/>
  <c r="L2454" i="1"/>
  <c r="Q2454" i="1"/>
  <c r="R2454" i="1"/>
  <c r="J2455" i="1"/>
  <c r="L2455" i="1"/>
  <c r="Q2455" i="1"/>
  <c r="R2455" i="1"/>
  <c r="J2456" i="1"/>
  <c r="L2456" i="1"/>
  <c r="Q2456" i="1"/>
  <c r="R2456" i="1"/>
  <c r="J2457" i="1"/>
  <c r="L2457" i="1"/>
  <c r="Q2457" i="1"/>
  <c r="R2457" i="1"/>
  <c r="J2458" i="1"/>
  <c r="L2458" i="1"/>
  <c r="Q2458" i="1"/>
  <c r="R2458" i="1"/>
  <c r="J2459" i="1"/>
  <c r="L2459" i="1"/>
  <c r="Q2459" i="1"/>
  <c r="R2459" i="1"/>
  <c r="J2460" i="1"/>
  <c r="L2460" i="1"/>
  <c r="Q2460" i="1"/>
  <c r="R2460" i="1"/>
  <c r="J2461" i="1"/>
  <c r="L2461" i="1"/>
  <c r="Q2461" i="1"/>
  <c r="R2461" i="1"/>
  <c r="J2462" i="1"/>
  <c r="L2462" i="1"/>
  <c r="Q2462" i="1"/>
  <c r="R2462" i="1"/>
  <c r="J2463" i="1"/>
  <c r="L2463" i="1"/>
  <c r="Q2463" i="1"/>
  <c r="R2463" i="1"/>
  <c r="J2464" i="1"/>
  <c r="L2464" i="1"/>
  <c r="Q2464" i="1"/>
  <c r="R2464" i="1"/>
  <c r="J2465" i="1"/>
  <c r="L2465" i="1"/>
  <c r="Q2465" i="1"/>
  <c r="R2465" i="1"/>
  <c r="J2466" i="1"/>
  <c r="L2466" i="1"/>
  <c r="Q2466" i="1"/>
  <c r="R2466" i="1"/>
  <c r="J2467" i="1"/>
  <c r="L2467" i="1"/>
  <c r="Q2467" i="1"/>
  <c r="R2467" i="1"/>
  <c r="J2468" i="1"/>
  <c r="L2468" i="1"/>
  <c r="Q2468" i="1"/>
  <c r="R2468" i="1"/>
  <c r="J2469" i="1"/>
  <c r="L2469" i="1"/>
  <c r="Q2469" i="1"/>
  <c r="R2469" i="1"/>
  <c r="J2470" i="1"/>
  <c r="L2470" i="1"/>
  <c r="Q2470" i="1"/>
  <c r="R2470" i="1"/>
  <c r="J2471" i="1"/>
  <c r="L2471" i="1"/>
  <c r="Q2471" i="1"/>
  <c r="R2471" i="1"/>
  <c r="J2472" i="1"/>
  <c r="L2472" i="1"/>
  <c r="Q2472" i="1"/>
  <c r="R2472" i="1"/>
  <c r="J2473" i="1"/>
  <c r="L2473" i="1"/>
  <c r="Q2473" i="1"/>
  <c r="R2473" i="1"/>
  <c r="J2474" i="1"/>
  <c r="L2474" i="1"/>
  <c r="Q2474" i="1"/>
  <c r="R2474" i="1"/>
  <c r="J2475" i="1"/>
  <c r="L2475" i="1"/>
  <c r="Q2475" i="1"/>
  <c r="R2475" i="1"/>
  <c r="J2476" i="1"/>
  <c r="L2476" i="1"/>
  <c r="Q2476" i="1"/>
  <c r="R2476" i="1"/>
  <c r="J2477" i="1"/>
  <c r="L2477" i="1"/>
  <c r="Q2477" i="1"/>
  <c r="R2477" i="1"/>
  <c r="J2478" i="1"/>
  <c r="L2478" i="1"/>
  <c r="Q2478" i="1"/>
  <c r="R2478" i="1"/>
  <c r="J2479" i="1"/>
  <c r="L2479" i="1"/>
  <c r="Q2479" i="1"/>
  <c r="R2479" i="1"/>
  <c r="J2480" i="1"/>
  <c r="L2480" i="1"/>
  <c r="Q2480" i="1"/>
  <c r="R2480" i="1"/>
  <c r="J2481" i="1"/>
  <c r="L2481" i="1"/>
  <c r="Q2481" i="1"/>
  <c r="R2481" i="1"/>
  <c r="J2482" i="1"/>
  <c r="L2482" i="1"/>
  <c r="Q2482" i="1"/>
  <c r="R2482" i="1"/>
  <c r="J2483" i="1"/>
  <c r="L2483" i="1"/>
  <c r="Q2483" i="1"/>
  <c r="R2483" i="1"/>
  <c r="J2484" i="1"/>
  <c r="L2484" i="1"/>
  <c r="Q2484" i="1"/>
  <c r="R2484" i="1"/>
  <c r="J2485" i="1"/>
  <c r="L2485" i="1"/>
  <c r="Q2485" i="1"/>
  <c r="R2485" i="1"/>
  <c r="J2486" i="1"/>
  <c r="L2486" i="1"/>
  <c r="Q2486" i="1"/>
  <c r="R2486" i="1"/>
  <c r="J2487" i="1"/>
  <c r="L2487" i="1"/>
  <c r="Q2487" i="1"/>
  <c r="R2487" i="1"/>
  <c r="J2488" i="1"/>
  <c r="L2488" i="1"/>
  <c r="Q2488" i="1"/>
  <c r="R2488" i="1"/>
  <c r="J2489" i="1"/>
  <c r="L2489" i="1"/>
  <c r="Q2489" i="1"/>
  <c r="R2489" i="1"/>
  <c r="J2490" i="1"/>
  <c r="L2490" i="1"/>
  <c r="Q2490" i="1"/>
  <c r="R2490" i="1"/>
  <c r="J2491" i="1"/>
  <c r="L2491" i="1"/>
  <c r="Q2491" i="1"/>
  <c r="R2491" i="1"/>
  <c r="J2492" i="1"/>
  <c r="L2492" i="1"/>
  <c r="Q2492" i="1"/>
  <c r="R2492" i="1"/>
  <c r="J2493" i="1"/>
  <c r="L2493" i="1"/>
  <c r="Q2493" i="1"/>
  <c r="R2493" i="1"/>
  <c r="J2494" i="1"/>
  <c r="L2494" i="1"/>
  <c r="Q2494" i="1"/>
  <c r="R2494" i="1"/>
  <c r="J2495" i="1"/>
  <c r="L2495" i="1"/>
  <c r="Q2495" i="1"/>
  <c r="R2495" i="1"/>
  <c r="J2496" i="1"/>
  <c r="L2496" i="1"/>
  <c r="Q2496" i="1"/>
  <c r="R2496" i="1"/>
  <c r="J2497" i="1"/>
  <c r="L2497" i="1"/>
  <c r="Q2497" i="1"/>
  <c r="R2497" i="1"/>
  <c r="J2498" i="1"/>
  <c r="L2498" i="1"/>
  <c r="Q2498" i="1"/>
  <c r="R2498" i="1"/>
  <c r="J2499" i="1"/>
  <c r="L2499" i="1"/>
  <c r="Q2499" i="1"/>
  <c r="R2499" i="1"/>
  <c r="J2500" i="1"/>
  <c r="L2500" i="1"/>
  <c r="Q2500" i="1"/>
  <c r="R2500" i="1"/>
  <c r="J2501" i="1"/>
  <c r="L2501" i="1"/>
  <c r="Q2501" i="1"/>
  <c r="R2501" i="1"/>
  <c r="J2502" i="1"/>
  <c r="L2502" i="1"/>
  <c r="Q2502" i="1"/>
  <c r="R2502" i="1"/>
  <c r="J2503" i="1"/>
  <c r="L2503" i="1"/>
  <c r="Q2503" i="1"/>
  <c r="R2503" i="1"/>
  <c r="J2504" i="1"/>
  <c r="L2504" i="1"/>
  <c r="Q2504" i="1"/>
  <c r="R2504" i="1"/>
  <c r="J2505" i="1"/>
  <c r="L2505" i="1"/>
  <c r="Q2505" i="1"/>
  <c r="R2505" i="1"/>
  <c r="J2506" i="1"/>
  <c r="L2506" i="1"/>
  <c r="Q2506" i="1"/>
  <c r="R2506" i="1"/>
  <c r="J2507" i="1"/>
  <c r="L2507" i="1"/>
  <c r="Q2507" i="1"/>
  <c r="R2507" i="1"/>
  <c r="J2508" i="1"/>
  <c r="L2508" i="1"/>
  <c r="Q2508" i="1"/>
  <c r="R2508" i="1"/>
  <c r="J2509" i="1"/>
  <c r="L2509" i="1"/>
  <c r="Q2509" i="1"/>
  <c r="R2509" i="1"/>
  <c r="J2510" i="1"/>
  <c r="L2510" i="1"/>
  <c r="Q2510" i="1"/>
  <c r="R2510" i="1"/>
  <c r="J2511" i="1"/>
  <c r="L2511" i="1"/>
  <c r="Q2511" i="1"/>
  <c r="R2511" i="1"/>
  <c r="J2512" i="1"/>
  <c r="L2512" i="1"/>
  <c r="Q2512" i="1"/>
  <c r="R2512" i="1"/>
  <c r="J2513" i="1"/>
  <c r="L2513" i="1"/>
  <c r="Q2513" i="1"/>
  <c r="R2513" i="1"/>
  <c r="J2514" i="1"/>
  <c r="L2514" i="1"/>
  <c r="Q2514" i="1"/>
  <c r="R2514" i="1"/>
  <c r="J2515" i="1"/>
  <c r="L2515" i="1"/>
  <c r="Q2515" i="1"/>
  <c r="R2515" i="1"/>
  <c r="J2516" i="1"/>
  <c r="L2516" i="1"/>
  <c r="Q2516" i="1"/>
  <c r="R2516" i="1"/>
  <c r="J2517" i="1"/>
  <c r="L2517" i="1"/>
  <c r="Q2517" i="1"/>
  <c r="R2517" i="1"/>
  <c r="J2518" i="1"/>
  <c r="L2518" i="1"/>
  <c r="Q2518" i="1"/>
  <c r="R2518" i="1"/>
  <c r="J2519" i="1"/>
  <c r="L2519" i="1"/>
  <c r="Q2519" i="1"/>
  <c r="R2519" i="1"/>
  <c r="J2520" i="1"/>
  <c r="L2520" i="1"/>
  <c r="Q2520" i="1"/>
  <c r="R2520" i="1"/>
  <c r="J2521" i="1"/>
  <c r="L2521" i="1"/>
  <c r="Q2521" i="1"/>
  <c r="R2521" i="1"/>
  <c r="J2522" i="1"/>
  <c r="L2522" i="1"/>
  <c r="Q2522" i="1"/>
  <c r="R2522" i="1"/>
  <c r="J2523" i="1"/>
  <c r="L2523" i="1"/>
  <c r="Q2523" i="1"/>
  <c r="R2523" i="1"/>
  <c r="J2524" i="1"/>
  <c r="L2524" i="1"/>
  <c r="Q2524" i="1"/>
  <c r="R2524" i="1"/>
  <c r="J2525" i="1"/>
  <c r="L2525" i="1"/>
  <c r="Q2525" i="1"/>
  <c r="R2525" i="1"/>
  <c r="J2526" i="1"/>
  <c r="L2526" i="1"/>
  <c r="Q2526" i="1"/>
  <c r="R2526" i="1"/>
  <c r="J2527" i="1"/>
  <c r="L2527" i="1"/>
  <c r="Q2527" i="1"/>
  <c r="R2527" i="1"/>
  <c r="J2528" i="1"/>
  <c r="L2528" i="1"/>
  <c r="Q2528" i="1"/>
  <c r="R2528" i="1"/>
  <c r="J2529" i="1"/>
  <c r="L2529" i="1"/>
  <c r="Q2529" i="1"/>
  <c r="R2529" i="1"/>
  <c r="J2530" i="1"/>
  <c r="L2530" i="1"/>
  <c r="Q2530" i="1"/>
  <c r="R2530" i="1"/>
  <c r="J2531" i="1"/>
  <c r="L2531" i="1"/>
  <c r="Q2531" i="1"/>
  <c r="R2531" i="1"/>
  <c r="J2532" i="1"/>
  <c r="L2532" i="1"/>
  <c r="Q2532" i="1"/>
  <c r="R2532" i="1"/>
  <c r="J2533" i="1"/>
  <c r="L2533" i="1"/>
  <c r="Q2533" i="1"/>
  <c r="R2533" i="1"/>
  <c r="J2534" i="1"/>
  <c r="L2534" i="1"/>
  <c r="Q2534" i="1"/>
  <c r="R2534" i="1"/>
  <c r="J2535" i="1"/>
  <c r="L2535" i="1"/>
  <c r="Q2535" i="1"/>
  <c r="R2535" i="1"/>
  <c r="J2536" i="1"/>
  <c r="L2536" i="1"/>
  <c r="Q2536" i="1"/>
  <c r="R2536" i="1"/>
  <c r="J2537" i="1"/>
  <c r="L2537" i="1"/>
  <c r="Q2537" i="1"/>
  <c r="R2537" i="1"/>
  <c r="J2538" i="1"/>
  <c r="L2538" i="1"/>
  <c r="Q2538" i="1"/>
  <c r="R2538" i="1"/>
  <c r="J2539" i="1"/>
  <c r="L2539" i="1"/>
  <c r="Q2539" i="1"/>
  <c r="R2539" i="1"/>
  <c r="J2540" i="1"/>
  <c r="L2540" i="1"/>
  <c r="Q2540" i="1"/>
  <c r="R2540" i="1"/>
  <c r="J2541" i="1"/>
  <c r="L2541" i="1"/>
  <c r="Q2541" i="1"/>
  <c r="R2541" i="1"/>
  <c r="J2542" i="1"/>
  <c r="L2542" i="1"/>
  <c r="Q2542" i="1"/>
  <c r="R2542" i="1"/>
  <c r="J2543" i="1"/>
  <c r="L2543" i="1"/>
  <c r="Q2543" i="1"/>
  <c r="R2543" i="1"/>
  <c r="J2544" i="1"/>
  <c r="L2544" i="1"/>
  <c r="Q2544" i="1"/>
  <c r="R2544" i="1"/>
  <c r="J2545" i="1"/>
  <c r="L2545" i="1"/>
  <c r="Q2545" i="1"/>
  <c r="R2545" i="1"/>
  <c r="J2546" i="1"/>
  <c r="L2546" i="1"/>
  <c r="Q2546" i="1"/>
  <c r="R2546" i="1"/>
  <c r="J2547" i="1"/>
  <c r="L2547" i="1"/>
  <c r="Q2547" i="1"/>
  <c r="R2547" i="1"/>
  <c r="J2548" i="1"/>
  <c r="L2548" i="1"/>
  <c r="Q2548" i="1"/>
  <c r="R2548" i="1"/>
  <c r="J2549" i="1"/>
  <c r="L2549" i="1"/>
  <c r="Q2549" i="1"/>
  <c r="R2549" i="1"/>
  <c r="J2550" i="1"/>
  <c r="L2550" i="1"/>
  <c r="Q2550" i="1"/>
  <c r="R2550" i="1"/>
  <c r="J2551" i="1"/>
  <c r="L2551" i="1"/>
  <c r="Q2551" i="1"/>
  <c r="R2551" i="1"/>
  <c r="J2552" i="1"/>
  <c r="L2552" i="1"/>
  <c r="Q2552" i="1"/>
  <c r="R2552" i="1"/>
  <c r="J2553" i="1"/>
  <c r="L2553" i="1"/>
  <c r="Q2553" i="1"/>
  <c r="R2553" i="1"/>
  <c r="J2554" i="1"/>
  <c r="L2554" i="1"/>
  <c r="Q2554" i="1"/>
  <c r="R2554" i="1"/>
  <c r="J2555" i="1"/>
  <c r="L2555" i="1"/>
  <c r="Q2555" i="1"/>
  <c r="R2555" i="1"/>
  <c r="J2556" i="1"/>
  <c r="L2556" i="1"/>
  <c r="Q2556" i="1"/>
  <c r="R2556" i="1"/>
  <c r="J2557" i="1"/>
  <c r="L2557" i="1"/>
  <c r="Q2557" i="1"/>
  <c r="R2557" i="1"/>
  <c r="J2558" i="1"/>
  <c r="L2558" i="1"/>
  <c r="Q2558" i="1"/>
  <c r="R2558" i="1"/>
  <c r="J2559" i="1"/>
  <c r="L2559" i="1"/>
  <c r="Q2559" i="1"/>
  <c r="R2559" i="1"/>
  <c r="J2560" i="1"/>
  <c r="L2560" i="1"/>
  <c r="Q2560" i="1"/>
  <c r="R2560" i="1"/>
  <c r="J2561" i="1"/>
  <c r="L2561" i="1"/>
  <c r="Q2561" i="1"/>
  <c r="R2561" i="1"/>
  <c r="J2562" i="1"/>
  <c r="L2562" i="1"/>
  <c r="Q2562" i="1"/>
  <c r="R2562" i="1"/>
  <c r="J2563" i="1"/>
  <c r="L2563" i="1"/>
  <c r="Q2563" i="1"/>
  <c r="R2563" i="1"/>
  <c r="J2564" i="1"/>
  <c r="L2564" i="1"/>
  <c r="Q2564" i="1"/>
  <c r="R2564" i="1"/>
  <c r="J2565" i="1"/>
  <c r="L2565" i="1"/>
  <c r="Q2565" i="1"/>
  <c r="R2565" i="1"/>
  <c r="J2566" i="1"/>
  <c r="L2566" i="1"/>
  <c r="Q2566" i="1"/>
  <c r="R2566" i="1"/>
  <c r="J2567" i="1"/>
  <c r="L2567" i="1"/>
  <c r="Q2567" i="1"/>
  <c r="R2567" i="1"/>
  <c r="J2568" i="1"/>
  <c r="L2568" i="1"/>
  <c r="Q2568" i="1"/>
  <c r="R2568" i="1"/>
  <c r="J2569" i="1"/>
  <c r="L2569" i="1"/>
  <c r="Q2569" i="1"/>
  <c r="R2569" i="1"/>
  <c r="J2570" i="1"/>
  <c r="L2570" i="1"/>
  <c r="Q2570" i="1"/>
  <c r="R2570" i="1"/>
  <c r="J2571" i="1"/>
  <c r="L2571" i="1"/>
  <c r="Q2571" i="1"/>
  <c r="R2571" i="1"/>
  <c r="J2572" i="1"/>
  <c r="L2572" i="1"/>
  <c r="Q2572" i="1"/>
  <c r="R2572" i="1"/>
  <c r="J2573" i="1"/>
  <c r="L2573" i="1"/>
  <c r="Q2573" i="1"/>
  <c r="R2573" i="1"/>
  <c r="J2574" i="1"/>
  <c r="L2574" i="1"/>
  <c r="Q2574" i="1"/>
  <c r="R2574" i="1"/>
  <c r="J2575" i="1"/>
  <c r="L2575" i="1"/>
  <c r="Q2575" i="1"/>
  <c r="R2575" i="1"/>
  <c r="J2576" i="1"/>
  <c r="L2576" i="1"/>
  <c r="Q2576" i="1"/>
  <c r="R2576" i="1"/>
  <c r="J2577" i="1"/>
  <c r="L2577" i="1"/>
  <c r="Q2577" i="1"/>
  <c r="R2577" i="1"/>
  <c r="J2578" i="1"/>
  <c r="L2578" i="1"/>
  <c r="Q2578" i="1"/>
  <c r="R2578" i="1"/>
  <c r="J2579" i="1"/>
  <c r="L2579" i="1"/>
  <c r="Q2579" i="1"/>
  <c r="R2579" i="1"/>
  <c r="J2580" i="1"/>
  <c r="L2580" i="1"/>
  <c r="Q2580" i="1"/>
  <c r="R2580" i="1"/>
  <c r="J2581" i="1"/>
  <c r="L2581" i="1"/>
  <c r="Q2581" i="1"/>
  <c r="R2581" i="1"/>
  <c r="J2582" i="1"/>
  <c r="L2582" i="1"/>
  <c r="Q2582" i="1"/>
  <c r="R2582" i="1"/>
  <c r="J2583" i="1"/>
  <c r="L2583" i="1"/>
  <c r="Q2583" i="1"/>
  <c r="R2583" i="1"/>
  <c r="J2584" i="1"/>
  <c r="L2584" i="1"/>
  <c r="Q2584" i="1"/>
  <c r="R2584" i="1"/>
  <c r="J2585" i="1"/>
  <c r="L2585" i="1"/>
  <c r="Q2585" i="1"/>
  <c r="R2585" i="1"/>
  <c r="J2586" i="1"/>
  <c r="L2586" i="1"/>
  <c r="Q2586" i="1"/>
  <c r="R2586" i="1"/>
  <c r="J2587" i="1"/>
  <c r="L2587" i="1"/>
  <c r="Q2587" i="1"/>
  <c r="R2587" i="1"/>
  <c r="J2588" i="1"/>
  <c r="L2588" i="1"/>
  <c r="Q2588" i="1"/>
  <c r="R2588" i="1"/>
  <c r="J2589" i="1"/>
  <c r="L2589" i="1"/>
  <c r="Q2589" i="1"/>
  <c r="R2589" i="1"/>
  <c r="J2590" i="1"/>
  <c r="L2590" i="1"/>
  <c r="Q2590" i="1"/>
  <c r="R2590" i="1"/>
  <c r="J2591" i="1"/>
  <c r="L2591" i="1"/>
  <c r="Q2591" i="1"/>
  <c r="R2591" i="1"/>
  <c r="J2592" i="1"/>
  <c r="L2592" i="1"/>
  <c r="Q2592" i="1"/>
  <c r="R2592" i="1"/>
  <c r="J2593" i="1"/>
  <c r="L2593" i="1"/>
  <c r="Q2593" i="1"/>
  <c r="R2593" i="1"/>
  <c r="J2594" i="1"/>
  <c r="L2594" i="1"/>
  <c r="Q2594" i="1"/>
  <c r="R2594" i="1"/>
  <c r="J2595" i="1"/>
  <c r="L2595" i="1"/>
  <c r="Q2595" i="1"/>
  <c r="R2595" i="1"/>
  <c r="J2596" i="1"/>
  <c r="L2596" i="1"/>
  <c r="Q2596" i="1"/>
  <c r="R2596" i="1"/>
  <c r="J2597" i="1"/>
  <c r="L2597" i="1"/>
  <c r="Q2597" i="1"/>
  <c r="R2597" i="1"/>
  <c r="J2598" i="1"/>
  <c r="L2598" i="1"/>
  <c r="Q2598" i="1"/>
  <c r="R2598" i="1"/>
  <c r="J2599" i="1"/>
  <c r="L2599" i="1"/>
  <c r="Q2599" i="1"/>
  <c r="R2599" i="1"/>
  <c r="J2600" i="1"/>
  <c r="L2600" i="1"/>
  <c r="Q2600" i="1"/>
  <c r="R2600" i="1"/>
  <c r="J2601" i="1"/>
  <c r="L2601" i="1"/>
  <c r="Q2601" i="1"/>
  <c r="R2601" i="1"/>
  <c r="J2602" i="1"/>
  <c r="L2602" i="1"/>
  <c r="Q2602" i="1"/>
  <c r="R2602" i="1"/>
  <c r="J2603" i="1"/>
  <c r="L2603" i="1"/>
  <c r="Q2603" i="1"/>
  <c r="R2603" i="1"/>
  <c r="J2604" i="1"/>
  <c r="L2604" i="1"/>
  <c r="Q2604" i="1"/>
  <c r="R2604" i="1"/>
  <c r="J2605" i="1"/>
  <c r="L2605" i="1"/>
  <c r="Q2605" i="1"/>
  <c r="R2605" i="1"/>
  <c r="J2606" i="1"/>
  <c r="L2606" i="1"/>
  <c r="Q2606" i="1"/>
  <c r="R2606" i="1"/>
  <c r="J2607" i="1"/>
  <c r="L2607" i="1"/>
  <c r="Q2607" i="1"/>
  <c r="R2607" i="1"/>
  <c r="J2608" i="1"/>
  <c r="L2608" i="1"/>
  <c r="Q2608" i="1"/>
  <c r="R2608" i="1"/>
  <c r="J2609" i="1"/>
  <c r="L2609" i="1"/>
  <c r="Q2609" i="1"/>
  <c r="R2609" i="1"/>
  <c r="J2610" i="1"/>
  <c r="L2610" i="1"/>
  <c r="Q2610" i="1"/>
  <c r="R2610" i="1"/>
  <c r="J2611" i="1"/>
  <c r="L2611" i="1"/>
  <c r="Q2611" i="1"/>
  <c r="R2611" i="1"/>
  <c r="J2612" i="1"/>
  <c r="L2612" i="1"/>
  <c r="Q2612" i="1"/>
  <c r="R2612" i="1"/>
  <c r="J2613" i="1"/>
  <c r="L2613" i="1"/>
  <c r="Q2613" i="1"/>
  <c r="R2613" i="1"/>
  <c r="J2614" i="1"/>
  <c r="L2614" i="1"/>
  <c r="Q2614" i="1"/>
  <c r="R2614" i="1"/>
  <c r="J2615" i="1"/>
  <c r="L2615" i="1"/>
  <c r="Q2615" i="1"/>
  <c r="R2615" i="1"/>
  <c r="J2616" i="1"/>
  <c r="L2616" i="1"/>
  <c r="Q2616" i="1"/>
  <c r="R2616" i="1"/>
  <c r="J2617" i="1"/>
  <c r="L2617" i="1"/>
  <c r="Q2617" i="1"/>
  <c r="R2617" i="1"/>
  <c r="J2618" i="1"/>
  <c r="L2618" i="1"/>
  <c r="Q2618" i="1"/>
  <c r="R2618" i="1"/>
  <c r="J2619" i="1"/>
  <c r="L2619" i="1"/>
  <c r="Q2619" i="1"/>
  <c r="R2619" i="1"/>
  <c r="J2620" i="1"/>
  <c r="L2620" i="1"/>
  <c r="Q2620" i="1"/>
  <c r="R2620" i="1"/>
  <c r="J2621" i="1"/>
  <c r="L2621" i="1"/>
  <c r="Q2621" i="1"/>
  <c r="R2621" i="1"/>
  <c r="J2622" i="1"/>
  <c r="L2622" i="1"/>
  <c r="Q2622" i="1"/>
  <c r="R2622" i="1"/>
  <c r="J2623" i="1"/>
  <c r="L2623" i="1"/>
  <c r="Q2623" i="1"/>
  <c r="R2623" i="1"/>
  <c r="J2624" i="1"/>
  <c r="L2624" i="1"/>
  <c r="Q2624" i="1"/>
  <c r="R2624" i="1"/>
  <c r="J2625" i="1"/>
  <c r="L2625" i="1"/>
  <c r="Q2625" i="1"/>
  <c r="R2625" i="1"/>
  <c r="J2626" i="1"/>
  <c r="L2626" i="1"/>
  <c r="Q2626" i="1"/>
  <c r="R2626" i="1"/>
  <c r="J2627" i="1"/>
  <c r="L2627" i="1"/>
  <c r="Q2627" i="1"/>
  <c r="R2627" i="1"/>
  <c r="J2628" i="1"/>
  <c r="L2628" i="1"/>
  <c r="Q2628" i="1"/>
  <c r="R2628" i="1"/>
  <c r="J2629" i="1"/>
  <c r="L2629" i="1"/>
  <c r="Q2629" i="1"/>
  <c r="R2629" i="1"/>
  <c r="J2630" i="1"/>
  <c r="L2630" i="1"/>
  <c r="Q2630" i="1"/>
  <c r="R2630" i="1"/>
  <c r="J2631" i="1"/>
  <c r="L2631" i="1"/>
  <c r="Q2631" i="1"/>
  <c r="R2631" i="1"/>
  <c r="J2632" i="1"/>
  <c r="L2632" i="1"/>
  <c r="Q2632" i="1"/>
  <c r="R2632" i="1"/>
  <c r="J2633" i="1"/>
  <c r="L2633" i="1"/>
  <c r="Q2633" i="1"/>
  <c r="R2633" i="1"/>
  <c r="J2634" i="1"/>
  <c r="L2634" i="1"/>
  <c r="Q2634" i="1"/>
  <c r="R2634" i="1"/>
  <c r="J2635" i="1"/>
  <c r="L2635" i="1"/>
  <c r="Q2635" i="1"/>
  <c r="R2635" i="1"/>
  <c r="J2636" i="1"/>
  <c r="L2636" i="1"/>
  <c r="Q2636" i="1"/>
  <c r="R2636" i="1"/>
  <c r="J2637" i="1"/>
  <c r="L2637" i="1"/>
  <c r="Q2637" i="1"/>
  <c r="R2637" i="1"/>
  <c r="J2638" i="1"/>
  <c r="L2638" i="1"/>
  <c r="Q2638" i="1"/>
  <c r="R2638" i="1"/>
  <c r="J2639" i="1"/>
  <c r="L2639" i="1"/>
  <c r="Q2639" i="1"/>
  <c r="R2639" i="1"/>
  <c r="J2640" i="1"/>
  <c r="L2640" i="1"/>
  <c r="Q2640" i="1"/>
  <c r="R2640" i="1"/>
  <c r="J2641" i="1"/>
  <c r="L2641" i="1"/>
  <c r="Q2641" i="1"/>
  <c r="R2641" i="1"/>
  <c r="J2642" i="1"/>
  <c r="L2642" i="1"/>
  <c r="Q2642" i="1"/>
  <c r="R2642" i="1"/>
  <c r="J2643" i="1"/>
  <c r="L2643" i="1"/>
  <c r="Q2643" i="1"/>
  <c r="R2643" i="1"/>
  <c r="J2644" i="1"/>
  <c r="L2644" i="1"/>
  <c r="Q2644" i="1"/>
  <c r="R2644" i="1"/>
  <c r="J2645" i="1"/>
  <c r="L2645" i="1"/>
  <c r="Q2645" i="1"/>
  <c r="R2645" i="1"/>
  <c r="J2646" i="1"/>
  <c r="L2646" i="1"/>
  <c r="Q2646" i="1"/>
  <c r="R2646" i="1"/>
  <c r="J2647" i="1"/>
  <c r="L2647" i="1"/>
  <c r="Q2647" i="1"/>
  <c r="R2647" i="1"/>
  <c r="J2648" i="1"/>
  <c r="L2648" i="1"/>
  <c r="Q2648" i="1"/>
  <c r="R2648" i="1"/>
  <c r="J2649" i="1"/>
  <c r="L2649" i="1"/>
  <c r="Q2649" i="1"/>
  <c r="R2649" i="1"/>
  <c r="J2650" i="1"/>
  <c r="L2650" i="1"/>
  <c r="Q2650" i="1"/>
  <c r="R2650" i="1"/>
  <c r="J2651" i="1"/>
  <c r="L2651" i="1"/>
  <c r="Q2651" i="1"/>
  <c r="R2651" i="1"/>
  <c r="J2652" i="1"/>
  <c r="L2652" i="1"/>
  <c r="Q2652" i="1"/>
  <c r="R2652" i="1"/>
  <c r="J2653" i="1"/>
  <c r="L2653" i="1"/>
  <c r="Q2653" i="1"/>
  <c r="R2653" i="1"/>
  <c r="J2654" i="1"/>
  <c r="L2654" i="1"/>
  <c r="Q2654" i="1"/>
  <c r="R2654" i="1"/>
  <c r="J2655" i="1"/>
  <c r="L2655" i="1"/>
  <c r="Q2655" i="1"/>
  <c r="R2655" i="1"/>
  <c r="J2656" i="1"/>
  <c r="L2656" i="1"/>
  <c r="Q2656" i="1"/>
  <c r="R2656" i="1"/>
  <c r="J2657" i="1"/>
  <c r="L2657" i="1"/>
  <c r="Q2657" i="1"/>
  <c r="R2657" i="1"/>
  <c r="J2658" i="1"/>
  <c r="L2658" i="1"/>
  <c r="Q2658" i="1"/>
  <c r="R2658" i="1"/>
  <c r="J2659" i="1"/>
  <c r="L2659" i="1"/>
  <c r="Q2659" i="1"/>
  <c r="R2659" i="1"/>
  <c r="J2660" i="1"/>
  <c r="L2660" i="1"/>
  <c r="Q2660" i="1"/>
  <c r="R2660" i="1"/>
  <c r="J2661" i="1"/>
  <c r="L2661" i="1"/>
  <c r="Q2661" i="1"/>
  <c r="R2661" i="1"/>
  <c r="J2662" i="1"/>
  <c r="L2662" i="1"/>
  <c r="Q2662" i="1"/>
  <c r="R2662" i="1"/>
  <c r="J2663" i="1"/>
  <c r="L2663" i="1"/>
  <c r="Q2663" i="1"/>
  <c r="R2663" i="1"/>
  <c r="J2664" i="1"/>
  <c r="L2664" i="1"/>
  <c r="Q2664" i="1"/>
  <c r="R2664" i="1"/>
  <c r="J2665" i="1"/>
  <c r="L2665" i="1"/>
  <c r="Q2665" i="1"/>
  <c r="R2665" i="1"/>
  <c r="J2666" i="1"/>
  <c r="L2666" i="1"/>
  <c r="Q2666" i="1"/>
  <c r="R2666" i="1"/>
  <c r="J2667" i="1"/>
  <c r="L2667" i="1"/>
  <c r="Q2667" i="1"/>
  <c r="R2667" i="1"/>
  <c r="J2668" i="1"/>
  <c r="L2668" i="1"/>
  <c r="Q2668" i="1"/>
  <c r="R2668" i="1"/>
  <c r="J2669" i="1"/>
  <c r="L2669" i="1"/>
  <c r="Q2669" i="1"/>
  <c r="R2669" i="1"/>
  <c r="J2670" i="1"/>
  <c r="L2670" i="1"/>
  <c r="Q2670" i="1"/>
  <c r="R2670" i="1"/>
  <c r="J2671" i="1"/>
  <c r="L2671" i="1"/>
  <c r="Q2671" i="1"/>
  <c r="R2671" i="1"/>
  <c r="J2672" i="1"/>
  <c r="L2672" i="1"/>
  <c r="Q2672" i="1"/>
  <c r="R2672" i="1"/>
  <c r="J2673" i="1"/>
  <c r="L2673" i="1"/>
  <c r="Q2673" i="1"/>
  <c r="R2673" i="1"/>
  <c r="J2674" i="1"/>
  <c r="L2674" i="1"/>
  <c r="Q2674" i="1"/>
  <c r="R2674" i="1"/>
  <c r="J2675" i="1"/>
  <c r="L2675" i="1"/>
  <c r="Q2675" i="1"/>
  <c r="R2675" i="1"/>
  <c r="J2676" i="1"/>
  <c r="L2676" i="1"/>
  <c r="Q2676" i="1"/>
  <c r="R2676" i="1"/>
  <c r="J2677" i="1"/>
  <c r="L2677" i="1"/>
  <c r="Q2677" i="1"/>
  <c r="R2677" i="1"/>
  <c r="J2678" i="1"/>
  <c r="L2678" i="1"/>
  <c r="Q2678" i="1"/>
  <c r="R2678" i="1"/>
  <c r="J2679" i="1"/>
  <c r="L2679" i="1"/>
  <c r="Q2679" i="1"/>
  <c r="R2679" i="1"/>
  <c r="J2680" i="1"/>
  <c r="L2680" i="1"/>
  <c r="Q2680" i="1"/>
  <c r="R2680" i="1"/>
  <c r="J2681" i="1"/>
  <c r="L2681" i="1"/>
  <c r="Q2681" i="1"/>
  <c r="R2681" i="1"/>
  <c r="J2682" i="1"/>
  <c r="L2682" i="1"/>
  <c r="Q2682" i="1"/>
  <c r="R2682" i="1"/>
  <c r="J2683" i="1"/>
  <c r="L2683" i="1"/>
  <c r="Q2683" i="1"/>
  <c r="R2683" i="1"/>
  <c r="J2684" i="1"/>
  <c r="L2684" i="1"/>
  <c r="Q2684" i="1"/>
  <c r="R2684" i="1"/>
  <c r="J2685" i="1"/>
  <c r="L2685" i="1"/>
  <c r="Q2685" i="1"/>
  <c r="R2685" i="1"/>
  <c r="J2686" i="1"/>
  <c r="L2686" i="1"/>
  <c r="Q2686" i="1"/>
  <c r="R2686" i="1"/>
  <c r="J2687" i="1"/>
  <c r="L2687" i="1"/>
  <c r="Q2687" i="1"/>
  <c r="R2687" i="1"/>
  <c r="J2688" i="1"/>
  <c r="L2688" i="1"/>
  <c r="Q2688" i="1"/>
  <c r="R2688" i="1"/>
  <c r="J2689" i="1"/>
  <c r="L2689" i="1"/>
  <c r="Q2689" i="1"/>
  <c r="R2689" i="1"/>
  <c r="J2690" i="1"/>
  <c r="L2690" i="1"/>
  <c r="Q2690" i="1"/>
  <c r="R2690" i="1"/>
  <c r="J2691" i="1"/>
  <c r="L2691" i="1"/>
  <c r="Q2691" i="1"/>
  <c r="R2691" i="1"/>
  <c r="J2692" i="1"/>
  <c r="L2692" i="1"/>
  <c r="Q2692" i="1"/>
  <c r="R2692" i="1"/>
  <c r="J2693" i="1"/>
  <c r="L2693" i="1"/>
  <c r="Q2693" i="1"/>
  <c r="R2693" i="1"/>
  <c r="J2694" i="1"/>
  <c r="L2694" i="1"/>
  <c r="Q2694" i="1"/>
  <c r="R2694" i="1"/>
  <c r="J2695" i="1"/>
  <c r="L2695" i="1"/>
  <c r="Q2695" i="1"/>
  <c r="R2695" i="1"/>
  <c r="J2696" i="1"/>
  <c r="L2696" i="1"/>
  <c r="Q2696" i="1"/>
  <c r="R2696" i="1"/>
  <c r="J2697" i="1"/>
  <c r="L2697" i="1"/>
  <c r="Q2697" i="1"/>
  <c r="R2697" i="1"/>
  <c r="J2698" i="1"/>
  <c r="L2698" i="1"/>
  <c r="Q2698" i="1"/>
  <c r="R2698" i="1"/>
  <c r="J2699" i="1"/>
  <c r="L2699" i="1"/>
  <c r="Q2699" i="1"/>
  <c r="R2699" i="1"/>
  <c r="J2700" i="1"/>
  <c r="L2700" i="1"/>
  <c r="Q2700" i="1"/>
  <c r="R2700" i="1"/>
  <c r="J2701" i="1"/>
  <c r="L2701" i="1"/>
  <c r="Q2701" i="1"/>
  <c r="R2701" i="1"/>
  <c r="J2702" i="1"/>
  <c r="L2702" i="1"/>
  <c r="Q2702" i="1"/>
  <c r="R2702" i="1"/>
  <c r="J2703" i="1"/>
  <c r="L2703" i="1"/>
  <c r="Q2703" i="1"/>
  <c r="R2703" i="1"/>
  <c r="J2704" i="1"/>
  <c r="L2704" i="1"/>
  <c r="Q2704" i="1"/>
  <c r="R2704" i="1"/>
  <c r="J2705" i="1"/>
  <c r="L2705" i="1"/>
  <c r="Q2705" i="1"/>
  <c r="R2705" i="1"/>
  <c r="J2706" i="1"/>
  <c r="L2706" i="1"/>
  <c r="Q2706" i="1"/>
  <c r="R2706" i="1"/>
  <c r="J2707" i="1"/>
  <c r="L2707" i="1"/>
  <c r="Q2707" i="1"/>
  <c r="R2707" i="1"/>
  <c r="J2708" i="1"/>
  <c r="L2708" i="1"/>
  <c r="Q2708" i="1"/>
  <c r="R2708" i="1"/>
  <c r="J2709" i="1"/>
  <c r="L2709" i="1"/>
  <c r="Q2709" i="1"/>
  <c r="R2709" i="1"/>
  <c r="J2710" i="1"/>
  <c r="L2710" i="1"/>
  <c r="Q2710" i="1"/>
  <c r="R2710" i="1"/>
  <c r="J2711" i="1"/>
  <c r="L2711" i="1"/>
  <c r="Q2711" i="1"/>
  <c r="R2711" i="1"/>
  <c r="J2712" i="1"/>
  <c r="L2712" i="1"/>
  <c r="Q2712" i="1"/>
  <c r="R2712" i="1"/>
  <c r="J2713" i="1"/>
  <c r="L2713" i="1"/>
  <c r="Q2713" i="1"/>
  <c r="R2713" i="1"/>
  <c r="J2714" i="1"/>
  <c r="L2714" i="1"/>
  <c r="Q2714" i="1"/>
  <c r="R2714" i="1"/>
  <c r="J2715" i="1"/>
  <c r="L2715" i="1"/>
  <c r="Q2715" i="1"/>
  <c r="R2715" i="1"/>
  <c r="J2716" i="1"/>
  <c r="L2716" i="1"/>
  <c r="Q2716" i="1"/>
  <c r="R2716" i="1"/>
  <c r="J2717" i="1"/>
  <c r="L2717" i="1"/>
  <c r="Q2717" i="1"/>
  <c r="R2717" i="1"/>
  <c r="J2718" i="1"/>
  <c r="L2718" i="1"/>
  <c r="Q2718" i="1"/>
  <c r="R2718" i="1"/>
  <c r="J2719" i="1"/>
  <c r="L2719" i="1"/>
  <c r="Q2719" i="1"/>
  <c r="R2719" i="1"/>
  <c r="J2720" i="1"/>
  <c r="L2720" i="1"/>
  <c r="Q2720" i="1"/>
  <c r="R2720" i="1"/>
  <c r="J2721" i="1"/>
  <c r="L2721" i="1"/>
  <c r="Q2721" i="1"/>
  <c r="R2721" i="1"/>
  <c r="J2722" i="1"/>
  <c r="L2722" i="1"/>
  <c r="Q2722" i="1"/>
  <c r="R2722" i="1"/>
  <c r="J2723" i="1"/>
  <c r="L2723" i="1"/>
  <c r="Q2723" i="1"/>
  <c r="R2723" i="1"/>
  <c r="J2724" i="1"/>
  <c r="L2724" i="1"/>
  <c r="Q2724" i="1"/>
  <c r="R2724" i="1"/>
  <c r="J2725" i="1"/>
  <c r="L2725" i="1"/>
  <c r="Q2725" i="1"/>
  <c r="R2725" i="1"/>
  <c r="J2726" i="1"/>
  <c r="L2726" i="1"/>
  <c r="Q2726" i="1"/>
  <c r="R2726" i="1"/>
  <c r="J2727" i="1"/>
  <c r="L2727" i="1"/>
  <c r="Q2727" i="1"/>
  <c r="R2727" i="1"/>
  <c r="J2728" i="1"/>
  <c r="L2728" i="1"/>
  <c r="Q2728" i="1"/>
  <c r="R2728" i="1"/>
  <c r="J2729" i="1"/>
  <c r="L2729" i="1"/>
  <c r="Q2729" i="1"/>
  <c r="R2729" i="1"/>
  <c r="J2730" i="1"/>
  <c r="L2730" i="1"/>
  <c r="Q2730" i="1"/>
  <c r="R2730" i="1"/>
  <c r="J2731" i="1"/>
  <c r="L2731" i="1"/>
  <c r="Q2731" i="1"/>
  <c r="R2731" i="1"/>
  <c r="J2732" i="1"/>
  <c r="L2732" i="1"/>
  <c r="Q2732" i="1"/>
  <c r="R2732" i="1"/>
  <c r="J2733" i="1"/>
  <c r="L2733" i="1"/>
  <c r="Q2733" i="1"/>
  <c r="R2733" i="1"/>
  <c r="J2734" i="1"/>
  <c r="L2734" i="1"/>
  <c r="Q2734" i="1"/>
  <c r="R2734" i="1"/>
  <c r="J2735" i="1"/>
  <c r="L2735" i="1"/>
  <c r="Q2735" i="1"/>
  <c r="R2735" i="1"/>
  <c r="J2736" i="1"/>
  <c r="L2736" i="1"/>
  <c r="Q2736" i="1"/>
  <c r="R2736" i="1"/>
  <c r="J2737" i="1"/>
  <c r="L2737" i="1"/>
  <c r="Q2737" i="1"/>
  <c r="R2737" i="1"/>
  <c r="J2738" i="1"/>
  <c r="L2738" i="1"/>
  <c r="Q2738" i="1"/>
  <c r="R2738" i="1"/>
  <c r="J2739" i="1"/>
  <c r="L2739" i="1"/>
  <c r="Q2739" i="1"/>
  <c r="R2739" i="1"/>
  <c r="J2740" i="1"/>
  <c r="L2740" i="1"/>
  <c r="Q2740" i="1"/>
  <c r="R2740" i="1"/>
  <c r="J2741" i="1"/>
  <c r="L2741" i="1"/>
  <c r="Q2741" i="1"/>
  <c r="R2741" i="1"/>
  <c r="J2742" i="1"/>
  <c r="L2742" i="1"/>
  <c r="Q2742" i="1"/>
  <c r="R2742" i="1"/>
  <c r="J2743" i="1"/>
  <c r="L2743" i="1"/>
  <c r="Q2743" i="1"/>
  <c r="R2743" i="1"/>
  <c r="J2744" i="1"/>
  <c r="L2744" i="1"/>
  <c r="Q2744" i="1"/>
  <c r="R2744" i="1"/>
  <c r="J2745" i="1"/>
  <c r="L2745" i="1"/>
  <c r="Q2745" i="1"/>
  <c r="R2745" i="1"/>
  <c r="J2746" i="1"/>
  <c r="L2746" i="1"/>
  <c r="Q2746" i="1"/>
  <c r="R2746" i="1"/>
  <c r="J2747" i="1"/>
  <c r="L2747" i="1"/>
  <c r="Q2747" i="1"/>
  <c r="R2747" i="1"/>
  <c r="J2748" i="1"/>
  <c r="L2748" i="1"/>
  <c r="Q2748" i="1"/>
  <c r="R2748" i="1"/>
  <c r="J2749" i="1"/>
  <c r="L2749" i="1"/>
  <c r="Q2749" i="1"/>
  <c r="R2749" i="1"/>
  <c r="J2750" i="1"/>
  <c r="L2750" i="1"/>
  <c r="Q2750" i="1"/>
  <c r="R2750" i="1"/>
  <c r="J2751" i="1"/>
  <c r="L2751" i="1"/>
  <c r="Q2751" i="1"/>
  <c r="R2751" i="1"/>
  <c r="J2752" i="1"/>
  <c r="L2752" i="1"/>
  <c r="Q2752" i="1"/>
  <c r="R2752" i="1"/>
  <c r="J2753" i="1"/>
  <c r="L2753" i="1"/>
  <c r="Q2753" i="1"/>
  <c r="R2753" i="1"/>
  <c r="J2754" i="1"/>
  <c r="L2754" i="1"/>
  <c r="Q2754" i="1"/>
  <c r="R2754" i="1"/>
  <c r="J2755" i="1"/>
  <c r="L2755" i="1"/>
  <c r="Q2755" i="1"/>
  <c r="R2755" i="1"/>
  <c r="J2756" i="1"/>
  <c r="L2756" i="1"/>
  <c r="Q2756" i="1"/>
  <c r="R2756" i="1"/>
  <c r="J2757" i="1"/>
  <c r="L2757" i="1"/>
  <c r="Q2757" i="1"/>
  <c r="R2757" i="1"/>
  <c r="J2758" i="1"/>
  <c r="L2758" i="1"/>
  <c r="Q2758" i="1"/>
  <c r="R2758" i="1"/>
  <c r="J2759" i="1"/>
  <c r="L2759" i="1"/>
  <c r="Q2759" i="1"/>
  <c r="R2759" i="1"/>
  <c r="J2760" i="1"/>
  <c r="L2760" i="1"/>
  <c r="Q2760" i="1"/>
  <c r="R2760" i="1"/>
  <c r="J2761" i="1"/>
  <c r="L2761" i="1"/>
  <c r="Q2761" i="1"/>
  <c r="R2761" i="1"/>
  <c r="J2762" i="1"/>
  <c r="L2762" i="1"/>
  <c r="Q2762" i="1"/>
  <c r="R2762" i="1"/>
  <c r="J2763" i="1"/>
  <c r="L2763" i="1"/>
  <c r="Q2763" i="1"/>
  <c r="R2763" i="1"/>
  <c r="J2764" i="1"/>
  <c r="L2764" i="1"/>
  <c r="Q2764" i="1"/>
  <c r="R2764" i="1"/>
  <c r="J2765" i="1"/>
  <c r="L2765" i="1"/>
  <c r="Q2765" i="1"/>
  <c r="R2765" i="1"/>
  <c r="J2766" i="1"/>
  <c r="L2766" i="1"/>
  <c r="Q2766" i="1"/>
  <c r="R2766" i="1"/>
  <c r="J2767" i="1"/>
  <c r="L2767" i="1"/>
  <c r="Q2767" i="1"/>
  <c r="R2767" i="1"/>
  <c r="J2768" i="1"/>
  <c r="L2768" i="1"/>
  <c r="Q2768" i="1"/>
  <c r="R2768" i="1"/>
  <c r="J2769" i="1"/>
  <c r="L2769" i="1"/>
  <c r="Q2769" i="1"/>
  <c r="R2769" i="1"/>
  <c r="J2770" i="1"/>
  <c r="L2770" i="1"/>
  <c r="Q2770" i="1"/>
  <c r="R2770" i="1"/>
  <c r="J2771" i="1"/>
  <c r="L2771" i="1"/>
  <c r="Q2771" i="1"/>
  <c r="R2771" i="1"/>
  <c r="J2772" i="1"/>
  <c r="L2772" i="1"/>
  <c r="Q2772" i="1"/>
  <c r="R2772" i="1"/>
  <c r="J2773" i="1"/>
  <c r="L2773" i="1"/>
  <c r="Q2773" i="1"/>
  <c r="R2773" i="1"/>
  <c r="J2774" i="1"/>
  <c r="L2774" i="1"/>
  <c r="Q2774" i="1"/>
  <c r="R2774" i="1"/>
  <c r="J2775" i="1"/>
  <c r="L2775" i="1"/>
  <c r="Q2775" i="1"/>
  <c r="R2775" i="1"/>
  <c r="J2776" i="1"/>
  <c r="L2776" i="1"/>
  <c r="Q2776" i="1"/>
  <c r="R2776" i="1"/>
  <c r="J2777" i="1"/>
  <c r="L2777" i="1"/>
  <c r="Q2777" i="1"/>
  <c r="R2777" i="1"/>
  <c r="J2778" i="1"/>
  <c r="L2778" i="1"/>
  <c r="Q2778" i="1"/>
  <c r="R2778" i="1"/>
  <c r="J2779" i="1"/>
  <c r="L2779" i="1"/>
  <c r="Q2779" i="1"/>
  <c r="R2779" i="1"/>
  <c r="J2780" i="1"/>
  <c r="L2780" i="1"/>
  <c r="Q2780" i="1"/>
  <c r="R2780" i="1"/>
  <c r="J2781" i="1"/>
  <c r="L2781" i="1"/>
  <c r="Q2781" i="1"/>
  <c r="R2781" i="1"/>
  <c r="J2782" i="1"/>
  <c r="L2782" i="1"/>
  <c r="Q2782" i="1"/>
  <c r="R2782" i="1"/>
  <c r="J2783" i="1"/>
  <c r="L2783" i="1"/>
  <c r="Q2783" i="1"/>
  <c r="R2783" i="1"/>
  <c r="J2784" i="1"/>
  <c r="L2784" i="1"/>
  <c r="Q2784" i="1"/>
  <c r="R2784" i="1"/>
  <c r="J2785" i="1"/>
  <c r="L2785" i="1"/>
  <c r="Q2785" i="1"/>
  <c r="R2785" i="1"/>
  <c r="J2786" i="1"/>
  <c r="L2786" i="1"/>
  <c r="Q2786" i="1"/>
  <c r="R2786" i="1"/>
  <c r="J2787" i="1"/>
  <c r="L2787" i="1"/>
  <c r="Q2787" i="1"/>
  <c r="R2787" i="1"/>
  <c r="J2788" i="1"/>
  <c r="L2788" i="1"/>
  <c r="Q2788" i="1"/>
  <c r="R2788" i="1"/>
  <c r="J2789" i="1"/>
  <c r="L2789" i="1"/>
  <c r="Q2789" i="1"/>
  <c r="R2789" i="1"/>
  <c r="J2790" i="1"/>
  <c r="L2790" i="1"/>
  <c r="Q2790" i="1"/>
  <c r="R2790" i="1"/>
  <c r="J2791" i="1"/>
  <c r="L2791" i="1"/>
  <c r="Q2791" i="1"/>
  <c r="R2791" i="1"/>
  <c r="J2792" i="1"/>
  <c r="L2792" i="1"/>
  <c r="Q2792" i="1"/>
  <c r="R2792" i="1"/>
  <c r="J2793" i="1"/>
  <c r="L2793" i="1"/>
  <c r="Q2793" i="1"/>
  <c r="R2793" i="1"/>
  <c r="J2794" i="1"/>
  <c r="L2794" i="1"/>
  <c r="Q2794" i="1"/>
  <c r="R2794" i="1"/>
  <c r="J2795" i="1"/>
  <c r="L2795" i="1"/>
  <c r="Q2795" i="1"/>
  <c r="R2795" i="1"/>
  <c r="J2796" i="1"/>
  <c r="L2796" i="1"/>
  <c r="Q2796" i="1"/>
  <c r="R2796" i="1"/>
  <c r="J2797" i="1"/>
  <c r="L2797" i="1"/>
  <c r="Q2797" i="1"/>
  <c r="R2797" i="1"/>
  <c r="J2798" i="1"/>
  <c r="L2798" i="1"/>
  <c r="Q2798" i="1"/>
  <c r="R2798" i="1"/>
  <c r="J2799" i="1"/>
  <c r="L2799" i="1"/>
  <c r="Q2799" i="1"/>
  <c r="R2799" i="1"/>
  <c r="J2800" i="1"/>
  <c r="L2800" i="1"/>
  <c r="Q2800" i="1"/>
  <c r="R2800" i="1"/>
  <c r="J2801" i="1"/>
  <c r="L2801" i="1"/>
  <c r="Q2801" i="1"/>
  <c r="R2801" i="1"/>
  <c r="J2802" i="1"/>
  <c r="L2802" i="1"/>
  <c r="Q2802" i="1"/>
  <c r="R2802" i="1"/>
  <c r="J2803" i="1"/>
  <c r="L2803" i="1"/>
  <c r="Q2803" i="1"/>
  <c r="R2803" i="1"/>
  <c r="J2804" i="1"/>
  <c r="L2804" i="1"/>
  <c r="Q2804" i="1"/>
  <c r="R2804" i="1"/>
  <c r="J2805" i="1"/>
  <c r="L2805" i="1"/>
  <c r="Q2805" i="1"/>
  <c r="R2805" i="1"/>
  <c r="J2806" i="1"/>
  <c r="L2806" i="1"/>
  <c r="Q2806" i="1"/>
  <c r="R2806" i="1"/>
  <c r="J2807" i="1"/>
  <c r="L2807" i="1"/>
  <c r="Q2807" i="1"/>
  <c r="R2807" i="1"/>
  <c r="J2808" i="1"/>
  <c r="L2808" i="1"/>
  <c r="Q2808" i="1"/>
  <c r="R2808" i="1"/>
  <c r="J2809" i="1"/>
  <c r="L2809" i="1"/>
  <c r="Q2809" i="1"/>
  <c r="R2809" i="1"/>
  <c r="J2810" i="1"/>
  <c r="L2810" i="1"/>
  <c r="Q2810" i="1"/>
  <c r="R2810" i="1"/>
  <c r="J2811" i="1"/>
  <c r="L2811" i="1"/>
  <c r="Q2811" i="1"/>
  <c r="R2811" i="1"/>
  <c r="J2812" i="1"/>
  <c r="L2812" i="1"/>
  <c r="Q2812" i="1"/>
  <c r="R2812" i="1"/>
  <c r="J2813" i="1"/>
  <c r="L2813" i="1"/>
  <c r="Q2813" i="1"/>
  <c r="R2813" i="1"/>
  <c r="J2814" i="1"/>
  <c r="L2814" i="1"/>
  <c r="Q2814" i="1"/>
  <c r="R2814" i="1"/>
  <c r="J2815" i="1"/>
  <c r="L2815" i="1"/>
  <c r="Q2815" i="1"/>
  <c r="R2815" i="1"/>
  <c r="J2816" i="1"/>
  <c r="L2816" i="1"/>
  <c r="Q2816" i="1"/>
  <c r="R2816" i="1"/>
  <c r="J2817" i="1"/>
  <c r="L2817" i="1"/>
  <c r="Q2817" i="1"/>
  <c r="R2817" i="1"/>
  <c r="J2818" i="1"/>
  <c r="L2818" i="1"/>
  <c r="Q2818" i="1"/>
  <c r="R2818" i="1"/>
  <c r="J2819" i="1"/>
  <c r="L2819" i="1"/>
  <c r="Q2819" i="1"/>
  <c r="R2819" i="1"/>
  <c r="J2820" i="1"/>
  <c r="L2820" i="1"/>
  <c r="Q2820" i="1"/>
  <c r="R2820" i="1"/>
  <c r="J2821" i="1"/>
  <c r="L2821" i="1"/>
  <c r="Q2821" i="1"/>
  <c r="R2821" i="1"/>
  <c r="J2822" i="1"/>
  <c r="L2822" i="1"/>
  <c r="Q2822" i="1"/>
  <c r="R2822" i="1"/>
  <c r="J2823" i="1"/>
  <c r="L2823" i="1"/>
  <c r="Q2823" i="1"/>
  <c r="R2823" i="1"/>
  <c r="J2824" i="1"/>
  <c r="L2824" i="1"/>
  <c r="Q2824" i="1"/>
  <c r="R2824" i="1"/>
  <c r="J2825" i="1"/>
  <c r="L2825" i="1"/>
  <c r="Q2825" i="1"/>
  <c r="R2825" i="1"/>
  <c r="J2826" i="1"/>
  <c r="L2826" i="1"/>
  <c r="Q2826" i="1"/>
  <c r="R2826" i="1"/>
  <c r="J2827" i="1"/>
  <c r="L2827" i="1"/>
  <c r="Q2827" i="1"/>
  <c r="R2827" i="1"/>
  <c r="J2828" i="1"/>
  <c r="L2828" i="1"/>
  <c r="Q2828" i="1"/>
  <c r="R2828" i="1"/>
  <c r="J2829" i="1"/>
  <c r="L2829" i="1"/>
  <c r="Q2829" i="1"/>
  <c r="R2829" i="1"/>
  <c r="J2830" i="1"/>
  <c r="L2830" i="1"/>
  <c r="Q2830" i="1"/>
  <c r="R2830" i="1"/>
  <c r="J2831" i="1"/>
  <c r="L2831" i="1"/>
  <c r="Q2831" i="1"/>
  <c r="R2831" i="1"/>
  <c r="J2832" i="1"/>
  <c r="L2832" i="1"/>
  <c r="Q2832" i="1"/>
  <c r="R2832" i="1"/>
  <c r="J2833" i="1"/>
  <c r="L2833" i="1"/>
  <c r="Q2833" i="1"/>
  <c r="R2833" i="1"/>
  <c r="J2834" i="1"/>
  <c r="L2834" i="1"/>
  <c r="Q2834" i="1"/>
  <c r="R2834" i="1"/>
  <c r="J2835" i="1"/>
  <c r="L2835" i="1"/>
  <c r="Q2835" i="1"/>
  <c r="R2835" i="1"/>
  <c r="J2836" i="1"/>
  <c r="L2836" i="1"/>
  <c r="Q2836" i="1"/>
  <c r="R2836" i="1"/>
  <c r="J2837" i="1"/>
  <c r="L2837" i="1"/>
  <c r="Q2837" i="1"/>
  <c r="R2837" i="1"/>
  <c r="J2838" i="1"/>
  <c r="L2838" i="1"/>
  <c r="Q2838" i="1"/>
  <c r="R2838" i="1"/>
  <c r="J2839" i="1"/>
  <c r="L2839" i="1"/>
  <c r="Q2839" i="1"/>
  <c r="R2839" i="1"/>
  <c r="J2840" i="1"/>
  <c r="L2840" i="1"/>
  <c r="Q2840" i="1"/>
  <c r="R2840" i="1"/>
  <c r="J2841" i="1"/>
  <c r="L2841" i="1"/>
  <c r="Q2841" i="1"/>
  <c r="R2841" i="1"/>
  <c r="J2842" i="1"/>
  <c r="L2842" i="1"/>
  <c r="Q2842" i="1"/>
  <c r="R2842" i="1"/>
  <c r="J2843" i="1"/>
  <c r="L2843" i="1"/>
  <c r="Q2843" i="1"/>
  <c r="R2843" i="1"/>
  <c r="J2844" i="1"/>
  <c r="L2844" i="1"/>
  <c r="Q2844" i="1"/>
  <c r="R2844" i="1"/>
  <c r="J2845" i="1"/>
  <c r="L2845" i="1"/>
  <c r="Q2845" i="1"/>
  <c r="R2845" i="1"/>
  <c r="J2846" i="1"/>
  <c r="L2846" i="1"/>
  <c r="Q2846" i="1"/>
  <c r="R2846" i="1"/>
  <c r="J2847" i="1"/>
  <c r="L2847" i="1"/>
  <c r="Q2847" i="1"/>
  <c r="R2847" i="1"/>
  <c r="J2848" i="1"/>
  <c r="L2848" i="1"/>
  <c r="Q2848" i="1"/>
  <c r="R2848" i="1"/>
  <c r="J2849" i="1"/>
  <c r="L2849" i="1"/>
  <c r="Q2849" i="1"/>
  <c r="R2849" i="1"/>
  <c r="J2850" i="1"/>
  <c r="L2850" i="1"/>
  <c r="Q2850" i="1"/>
  <c r="R2850" i="1"/>
  <c r="J2851" i="1"/>
  <c r="L2851" i="1"/>
  <c r="Q2851" i="1"/>
  <c r="R2851" i="1"/>
  <c r="J2852" i="1"/>
  <c r="L2852" i="1"/>
  <c r="Q2852" i="1"/>
  <c r="R2852" i="1"/>
  <c r="J2853" i="1"/>
  <c r="L2853" i="1"/>
  <c r="Q2853" i="1"/>
  <c r="R2853" i="1"/>
  <c r="J2854" i="1"/>
  <c r="L2854" i="1"/>
  <c r="Q2854" i="1"/>
  <c r="R2854" i="1"/>
  <c r="J2855" i="1"/>
  <c r="L2855" i="1"/>
  <c r="Q2855" i="1"/>
  <c r="R2855" i="1"/>
  <c r="J2856" i="1"/>
  <c r="L2856" i="1"/>
  <c r="Q2856" i="1"/>
  <c r="R2856" i="1"/>
  <c r="J2857" i="1"/>
  <c r="L2857" i="1"/>
  <c r="Q2857" i="1"/>
  <c r="R2857" i="1"/>
  <c r="J2858" i="1"/>
  <c r="L2858" i="1"/>
  <c r="Q2858" i="1"/>
  <c r="R2858" i="1"/>
  <c r="J2859" i="1"/>
  <c r="L2859" i="1"/>
  <c r="Q2859" i="1"/>
  <c r="R2859" i="1"/>
  <c r="J2860" i="1"/>
  <c r="L2860" i="1"/>
  <c r="Q2860" i="1"/>
  <c r="R2860" i="1"/>
  <c r="J2861" i="1"/>
  <c r="L2861" i="1"/>
  <c r="Q2861" i="1"/>
  <c r="R2861" i="1"/>
  <c r="J2862" i="1"/>
  <c r="L2862" i="1"/>
  <c r="Q2862" i="1"/>
  <c r="R2862" i="1"/>
  <c r="J2863" i="1"/>
  <c r="L2863" i="1"/>
  <c r="Q2863" i="1"/>
  <c r="R2863" i="1"/>
  <c r="J2864" i="1"/>
  <c r="L2864" i="1"/>
  <c r="Q2864" i="1"/>
  <c r="R2864" i="1"/>
  <c r="J2865" i="1"/>
  <c r="L2865" i="1"/>
  <c r="Q2865" i="1"/>
  <c r="R2865" i="1"/>
  <c r="J2866" i="1"/>
  <c r="L2866" i="1"/>
  <c r="Q2866" i="1"/>
  <c r="R2866" i="1"/>
  <c r="J2867" i="1"/>
  <c r="L2867" i="1"/>
  <c r="Q2867" i="1"/>
  <c r="R2867" i="1"/>
  <c r="J2868" i="1"/>
  <c r="L2868" i="1"/>
  <c r="Q2868" i="1"/>
  <c r="R2868" i="1"/>
  <c r="J2869" i="1"/>
  <c r="L2869" i="1"/>
  <c r="Q2869" i="1"/>
  <c r="R2869" i="1"/>
  <c r="J2870" i="1"/>
  <c r="L2870" i="1"/>
  <c r="Q2870" i="1"/>
  <c r="R2870" i="1"/>
  <c r="J2871" i="1"/>
  <c r="L2871" i="1"/>
  <c r="Q2871" i="1"/>
  <c r="R2871" i="1"/>
  <c r="J2872" i="1"/>
  <c r="L2872" i="1"/>
  <c r="Q2872" i="1"/>
  <c r="R2872" i="1"/>
  <c r="J2873" i="1"/>
  <c r="L2873" i="1"/>
  <c r="Q2873" i="1"/>
  <c r="R2873" i="1"/>
  <c r="J2874" i="1"/>
  <c r="L2874" i="1"/>
  <c r="Q2874" i="1"/>
  <c r="R2874" i="1"/>
  <c r="J2875" i="1"/>
  <c r="L2875" i="1"/>
  <c r="Q2875" i="1"/>
  <c r="R2875" i="1"/>
  <c r="J2876" i="1"/>
  <c r="L2876" i="1"/>
  <c r="Q2876" i="1"/>
  <c r="R2876" i="1"/>
  <c r="J2877" i="1"/>
  <c r="L2877" i="1"/>
  <c r="Q2877" i="1"/>
  <c r="R2877" i="1"/>
  <c r="J2878" i="1"/>
  <c r="L2878" i="1"/>
  <c r="Q2878" i="1"/>
  <c r="R2878" i="1"/>
  <c r="J2879" i="1"/>
  <c r="L2879" i="1"/>
  <c r="Q2879" i="1"/>
  <c r="R2879" i="1"/>
  <c r="J2880" i="1"/>
  <c r="L2880" i="1"/>
  <c r="Q2880" i="1"/>
  <c r="R2880" i="1"/>
  <c r="J2881" i="1"/>
  <c r="L2881" i="1"/>
  <c r="Q2881" i="1"/>
  <c r="R2881" i="1"/>
  <c r="J2882" i="1"/>
  <c r="L2882" i="1"/>
  <c r="Q2882" i="1"/>
  <c r="R2882" i="1"/>
  <c r="J2883" i="1"/>
  <c r="L2883" i="1"/>
  <c r="Q2883" i="1"/>
  <c r="R2883" i="1"/>
  <c r="J2884" i="1"/>
  <c r="L2884" i="1"/>
  <c r="Q2884" i="1"/>
  <c r="R2884" i="1"/>
  <c r="J2885" i="1"/>
  <c r="L2885" i="1"/>
  <c r="Q2885" i="1"/>
  <c r="R2885" i="1"/>
  <c r="J2886" i="1"/>
  <c r="L2886" i="1"/>
  <c r="Q2886" i="1"/>
  <c r="R2886" i="1"/>
  <c r="J2887" i="1"/>
  <c r="L2887" i="1"/>
  <c r="Q2887" i="1"/>
  <c r="R2887" i="1"/>
  <c r="J2888" i="1"/>
  <c r="L2888" i="1"/>
  <c r="Q2888" i="1"/>
  <c r="R2888" i="1"/>
  <c r="J2889" i="1"/>
  <c r="L2889" i="1"/>
  <c r="Q2889" i="1"/>
  <c r="R2889" i="1"/>
  <c r="J2890" i="1"/>
  <c r="L2890" i="1"/>
  <c r="Q2890" i="1"/>
  <c r="R2890" i="1"/>
  <c r="J2891" i="1"/>
  <c r="L2891" i="1"/>
  <c r="Q2891" i="1"/>
  <c r="R2891" i="1"/>
  <c r="J2892" i="1"/>
  <c r="L2892" i="1"/>
  <c r="Q2892" i="1"/>
  <c r="R2892" i="1"/>
  <c r="J2893" i="1"/>
  <c r="L2893" i="1"/>
  <c r="Q2893" i="1"/>
  <c r="R2893" i="1"/>
  <c r="J2894" i="1"/>
  <c r="L2894" i="1"/>
  <c r="Q2894" i="1"/>
  <c r="R2894" i="1"/>
  <c r="J2895" i="1"/>
  <c r="L2895" i="1"/>
  <c r="Q2895" i="1"/>
  <c r="R2895" i="1"/>
  <c r="J2896" i="1"/>
  <c r="L2896" i="1"/>
  <c r="Q2896" i="1"/>
  <c r="R2896" i="1"/>
  <c r="J2897" i="1"/>
  <c r="L2897" i="1"/>
  <c r="Q2897" i="1"/>
  <c r="R2897" i="1"/>
  <c r="J2898" i="1"/>
  <c r="L2898" i="1"/>
  <c r="Q2898" i="1"/>
  <c r="R2898" i="1"/>
  <c r="J2899" i="1"/>
  <c r="L2899" i="1"/>
  <c r="Q2899" i="1"/>
  <c r="R2899" i="1"/>
  <c r="J2900" i="1"/>
  <c r="L2900" i="1"/>
  <c r="Q2900" i="1"/>
  <c r="R2900" i="1"/>
  <c r="J2901" i="1"/>
  <c r="L2901" i="1"/>
  <c r="Q2901" i="1"/>
  <c r="R2901" i="1"/>
  <c r="J2902" i="1"/>
  <c r="L2902" i="1"/>
  <c r="Q2902" i="1"/>
  <c r="R2902" i="1"/>
  <c r="J2903" i="1"/>
  <c r="L2903" i="1"/>
  <c r="Q2903" i="1"/>
  <c r="R2903" i="1"/>
  <c r="J2904" i="1"/>
  <c r="L2904" i="1"/>
  <c r="Q2904" i="1"/>
  <c r="R2904" i="1"/>
  <c r="J2905" i="1"/>
  <c r="L2905" i="1"/>
  <c r="Q2905" i="1"/>
  <c r="R2905" i="1"/>
  <c r="J2906" i="1"/>
  <c r="L2906" i="1"/>
  <c r="Q2906" i="1"/>
  <c r="R2906" i="1"/>
  <c r="J2907" i="1"/>
  <c r="L2907" i="1"/>
  <c r="Q2907" i="1"/>
  <c r="R2907" i="1"/>
  <c r="J2908" i="1"/>
  <c r="L2908" i="1"/>
  <c r="Q2908" i="1"/>
  <c r="R2908" i="1"/>
  <c r="J2909" i="1"/>
  <c r="L2909" i="1"/>
  <c r="Q2909" i="1"/>
  <c r="R2909" i="1"/>
  <c r="J2910" i="1"/>
  <c r="L2910" i="1"/>
  <c r="Q2910" i="1"/>
  <c r="R2910" i="1"/>
  <c r="J2911" i="1"/>
  <c r="L2911" i="1"/>
  <c r="Q2911" i="1"/>
  <c r="R2911" i="1"/>
  <c r="J2912" i="1"/>
  <c r="L2912" i="1"/>
  <c r="Q2912" i="1"/>
  <c r="R2912" i="1"/>
  <c r="J2913" i="1"/>
  <c r="L2913" i="1"/>
  <c r="Q2913" i="1"/>
  <c r="R2913" i="1"/>
  <c r="J2914" i="1"/>
  <c r="L2914" i="1"/>
  <c r="Q2914" i="1"/>
  <c r="R2914" i="1"/>
  <c r="J2915" i="1"/>
  <c r="L2915" i="1"/>
  <c r="Q2915" i="1"/>
  <c r="R2915" i="1"/>
  <c r="J2916" i="1"/>
  <c r="L2916" i="1"/>
  <c r="Q2916" i="1"/>
  <c r="R2916" i="1"/>
  <c r="J2917" i="1"/>
  <c r="L2917" i="1"/>
  <c r="Q2917" i="1"/>
  <c r="R2917" i="1"/>
  <c r="J2918" i="1"/>
  <c r="L2918" i="1"/>
  <c r="Q2918" i="1"/>
  <c r="R2918" i="1"/>
  <c r="J2919" i="1"/>
  <c r="L2919" i="1"/>
  <c r="Q2919" i="1"/>
  <c r="R2919" i="1"/>
  <c r="J2920" i="1"/>
  <c r="L2920" i="1"/>
  <c r="Q2920" i="1"/>
  <c r="R2920" i="1"/>
  <c r="J2921" i="1"/>
  <c r="L2921" i="1"/>
  <c r="Q2921" i="1"/>
  <c r="R2921" i="1"/>
  <c r="J2922" i="1"/>
  <c r="L2922" i="1"/>
  <c r="Q2922" i="1"/>
  <c r="R2922" i="1"/>
  <c r="J2923" i="1"/>
  <c r="L2923" i="1"/>
  <c r="Q2923" i="1"/>
  <c r="R2923" i="1"/>
  <c r="J2924" i="1"/>
  <c r="L2924" i="1"/>
  <c r="Q2924" i="1"/>
  <c r="R2924" i="1"/>
  <c r="J2925" i="1"/>
  <c r="L2925" i="1"/>
  <c r="Q2925" i="1"/>
  <c r="R2925" i="1"/>
  <c r="J2926" i="1"/>
  <c r="L2926" i="1"/>
  <c r="Q2926" i="1"/>
  <c r="R2926" i="1"/>
  <c r="J2927" i="1"/>
  <c r="L2927" i="1"/>
  <c r="Q2927" i="1"/>
  <c r="R2927" i="1"/>
  <c r="J2928" i="1"/>
  <c r="L2928" i="1"/>
  <c r="Q2928" i="1"/>
  <c r="R2928" i="1"/>
  <c r="J2929" i="1"/>
  <c r="L2929" i="1"/>
  <c r="Q2929" i="1"/>
  <c r="R2929" i="1"/>
  <c r="J2930" i="1"/>
  <c r="L2930" i="1"/>
  <c r="Q2930" i="1"/>
  <c r="R2930" i="1"/>
  <c r="J2931" i="1"/>
  <c r="L2931" i="1"/>
  <c r="Q2931" i="1"/>
  <c r="R2931" i="1"/>
  <c r="J2932" i="1"/>
  <c r="L2932" i="1"/>
  <c r="Q2932" i="1"/>
  <c r="R2932" i="1"/>
  <c r="J2933" i="1"/>
  <c r="L2933" i="1"/>
  <c r="Q2933" i="1"/>
  <c r="R2933" i="1"/>
  <c r="J2934" i="1"/>
  <c r="L2934" i="1"/>
  <c r="Q2934" i="1"/>
  <c r="R2934" i="1"/>
  <c r="J2935" i="1"/>
  <c r="L2935" i="1"/>
  <c r="Q2935" i="1"/>
  <c r="R2935" i="1"/>
  <c r="J2936" i="1"/>
  <c r="L2936" i="1"/>
  <c r="Q2936" i="1"/>
  <c r="R2936" i="1"/>
  <c r="J2937" i="1"/>
  <c r="L2937" i="1"/>
  <c r="Q2937" i="1"/>
  <c r="R2937" i="1"/>
  <c r="J2938" i="1"/>
  <c r="L2938" i="1"/>
  <c r="Q2938" i="1"/>
  <c r="R2938" i="1"/>
  <c r="J2939" i="1"/>
  <c r="L2939" i="1"/>
  <c r="Q2939" i="1"/>
  <c r="R2939" i="1"/>
  <c r="J2940" i="1"/>
  <c r="L2940" i="1"/>
  <c r="Q2940" i="1"/>
  <c r="R2940" i="1"/>
  <c r="J2941" i="1"/>
  <c r="L2941" i="1"/>
  <c r="Q2941" i="1"/>
  <c r="R2941" i="1"/>
  <c r="J2942" i="1"/>
  <c r="L2942" i="1"/>
  <c r="Q2942" i="1"/>
  <c r="R2942" i="1"/>
  <c r="J2943" i="1"/>
  <c r="L2943" i="1"/>
  <c r="Q2943" i="1"/>
  <c r="R2943" i="1"/>
  <c r="J2944" i="1"/>
  <c r="L2944" i="1"/>
  <c r="Q2944" i="1"/>
  <c r="R2944" i="1"/>
  <c r="J2945" i="1"/>
  <c r="L2945" i="1"/>
  <c r="Q2945" i="1"/>
  <c r="R2945" i="1"/>
  <c r="J2946" i="1"/>
  <c r="L2946" i="1"/>
  <c r="Q2946" i="1"/>
  <c r="R2946" i="1"/>
  <c r="J2947" i="1"/>
  <c r="L2947" i="1"/>
  <c r="Q2947" i="1"/>
  <c r="R2947" i="1"/>
  <c r="J2948" i="1"/>
  <c r="L2948" i="1"/>
  <c r="Q2948" i="1"/>
  <c r="R2948" i="1"/>
  <c r="J2949" i="1"/>
  <c r="L2949" i="1"/>
  <c r="Q2949" i="1"/>
  <c r="R2949" i="1"/>
  <c r="J2950" i="1"/>
  <c r="L2950" i="1"/>
  <c r="Q2950" i="1"/>
  <c r="R2950" i="1"/>
  <c r="J2951" i="1"/>
  <c r="L2951" i="1"/>
  <c r="Q2951" i="1"/>
  <c r="R2951" i="1"/>
  <c r="J2952" i="1"/>
  <c r="L2952" i="1"/>
  <c r="Q2952" i="1"/>
  <c r="R2952" i="1"/>
  <c r="J2953" i="1"/>
  <c r="L2953" i="1"/>
  <c r="Q2953" i="1"/>
  <c r="R2953" i="1"/>
  <c r="J2954" i="1"/>
  <c r="L2954" i="1"/>
  <c r="Q2954" i="1"/>
  <c r="R2954" i="1"/>
  <c r="J2955" i="1"/>
  <c r="L2955" i="1"/>
  <c r="Q2955" i="1"/>
  <c r="R2955" i="1"/>
  <c r="J2956" i="1"/>
  <c r="L2956" i="1"/>
  <c r="Q2956" i="1"/>
  <c r="R2956" i="1"/>
  <c r="J2957" i="1"/>
  <c r="L2957" i="1"/>
  <c r="Q2957" i="1"/>
  <c r="R2957" i="1"/>
  <c r="J2958" i="1"/>
  <c r="L2958" i="1"/>
  <c r="Q2958" i="1"/>
  <c r="R2958" i="1"/>
  <c r="J2959" i="1"/>
  <c r="L2959" i="1"/>
  <c r="Q2959" i="1"/>
  <c r="R2959" i="1"/>
  <c r="J2960" i="1"/>
  <c r="L2960" i="1"/>
  <c r="Q2960" i="1"/>
  <c r="R2960" i="1"/>
  <c r="J2961" i="1"/>
  <c r="L2961" i="1"/>
  <c r="Q2961" i="1"/>
  <c r="R2961" i="1"/>
  <c r="J2962" i="1"/>
  <c r="L2962" i="1"/>
  <c r="Q2962" i="1"/>
  <c r="R2962" i="1"/>
  <c r="J2963" i="1"/>
  <c r="L2963" i="1"/>
  <c r="Q2963" i="1"/>
  <c r="R2963" i="1"/>
  <c r="J2964" i="1"/>
  <c r="L2964" i="1"/>
  <c r="Q2964" i="1"/>
  <c r="R2964" i="1"/>
  <c r="J2965" i="1"/>
  <c r="L2965" i="1"/>
  <c r="Q2965" i="1"/>
  <c r="R2965" i="1"/>
  <c r="J2966" i="1"/>
  <c r="L2966" i="1"/>
  <c r="Q2966" i="1"/>
  <c r="R2966" i="1"/>
  <c r="J2967" i="1"/>
  <c r="L2967" i="1"/>
  <c r="Q2967" i="1"/>
  <c r="R2967" i="1"/>
  <c r="J2968" i="1"/>
  <c r="L2968" i="1"/>
  <c r="Q2968" i="1"/>
  <c r="R2968" i="1"/>
  <c r="J2969" i="1"/>
  <c r="L2969" i="1"/>
  <c r="Q2969" i="1"/>
  <c r="R2969" i="1"/>
  <c r="J2970" i="1"/>
  <c r="L2970" i="1"/>
  <c r="Q2970" i="1"/>
  <c r="R2970" i="1"/>
  <c r="J2971" i="1"/>
  <c r="L2971" i="1"/>
  <c r="Q2971" i="1"/>
  <c r="R2971" i="1"/>
  <c r="J2972" i="1"/>
  <c r="L2972" i="1"/>
  <c r="Q2972" i="1"/>
  <c r="R2972" i="1"/>
  <c r="J2973" i="1"/>
  <c r="L2973" i="1"/>
  <c r="Q2973" i="1"/>
  <c r="R2973" i="1"/>
  <c r="J2974" i="1"/>
  <c r="L2974" i="1"/>
  <c r="Q2974" i="1"/>
  <c r="R2974" i="1"/>
  <c r="J2975" i="1"/>
  <c r="L2975" i="1"/>
  <c r="Q2975" i="1"/>
  <c r="R2975" i="1"/>
  <c r="J2976" i="1"/>
  <c r="L2976" i="1"/>
  <c r="Q2976" i="1"/>
  <c r="R2976" i="1"/>
  <c r="J2977" i="1"/>
  <c r="L2977" i="1"/>
  <c r="Q2977" i="1"/>
  <c r="R2977" i="1"/>
  <c r="J2978" i="1"/>
  <c r="L2978" i="1"/>
  <c r="Q2978" i="1"/>
  <c r="R2978" i="1"/>
  <c r="J2979" i="1"/>
  <c r="L2979" i="1"/>
  <c r="Q2979" i="1"/>
  <c r="R2979" i="1"/>
  <c r="J2980" i="1"/>
  <c r="L2980" i="1"/>
  <c r="Q2980" i="1"/>
  <c r="R2980" i="1"/>
  <c r="J2981" i="1"/>
  <c r="L2981" i="1"/>
  <c r="Q2981" i="1"/>
  <c r="R2981" i="1"/>
  <c r="J2982" i="1"/>
  <c r="L2982" i="1"/>
  <c r="Q2982" i="1"/>
  <c r="R2982" i="1"/>
  <c r="J2983" i="1"/>
  <c r="L2983" i="1"/>
  <c r="Q2983" i="1"/>
  <c r="R2983" i="1"/>
  <c r="J2984" i="1"/>
  <c r="L2984" i="1"/>
  <c r="Q2984" i="1"/>
  <c r="R2984" i="1"/>
  <c r="J2985" i="1"/>
  <c r="L2985" i="1"/>
  <c r="Q2985" i="1"/>
  <c r="R2985" i="1"/>
  <c r="J2986" i="1"/>
  <c r="L2986" i="1"/>
  <c r="Q2986" i="1"/>
  <c r="R2986" i="1"/>
  <c r="J2987" i="1"/>
  <c r="L2987" i="1"/>
  <c r="Q2987" i="1"/>
  <c r="R2987" i="1"/>
  <c r="J2988" i="1"/>
  <c r="L2988" i="1"/>
  <c r="Q2988" i="1"/>
  <c r="R2988" i="1"/>
  <c r="J2989" i="1"/>
  <c r="L2989" i="1"/>
  <c r="Q2989" i="1"/>
  <c r="R2989" i="1"/>
  <c r="J2990" i="1"/>
  <c r="L2990" i="1"/>
  <c r="Q2990" i="1"/>
  <c r="R2990" i="1"/>
  <c r="J2991" i="1"/>
  <c r="L2991" i="1"/>
  <c r="Q2991" i="1"/>
  <c r="R2991" i="1"/>
  <c r="J2992" i="1"/>
  <c r="L2992" i="1"/>
  <c r="Q2992" i="1"/>
  <c r="R2992" i="1"/>
  <c r="J2993" i="1"/>
  <c r="L2993" i="1"/>
  <c r="Q2993" i="1"/>
  <c r="R2993" i="1"/>
  <c r="J2994" i="1"/>
  <c r="L2994" i="1"/>
  <c r="Q2994" i="1"/>
  <c r="R2994" i="1"/>
  <c r="J2995" i="1"/>
  <c r="L2995" i="1"/>
  <c r="Q2995" i="1"/>
  <c r="R2995" i="1"/>
  <c r="J2996" i="1"/>
  <c r="L2996" i="1"/>
  <c r="Q2996" i="1"/>
  <c r="R2996" i="1"/>
  <c r="J2997" i="1"/>
  <c r="L2997" i="1"/>
  <c r="Q2997" i="1"/>
  <c r="R2997" i="1"/>
  <c r="J2998" i="1"/>
  <c r="L2998" i="1"/>
  <c r="Q2998" i="1"/>
  <c r="R2998" i="1"/>
  <c r="J2999" i="1"/>
  <c r="L2999" i="1"/>
  <c r="Q2999" i="1"/>
  <c r="R2999" i="1"/>
  <c r="J3000" i="1"/>
  <c r="L3000" i="1"/>
  <c r="Q3000" i="1"/>
  <c r="R3000" i="1"/>
  <c r="J3001" i="1"/>
  <c r="L3001" i="1"/>
  <c r="Q3001" i="1"/>
  <c r="R3001" i="1"/>
  <c r="J3002" i="1"/>
  <c r="L3002" i="1"/>
  <c r="Q3002" i="1"/>
  <c r="R3002" i="1"/>
  <c r="J3003" i="1"/>
  <c r="L3003" i="1"/>
  <c r="Q3003" i="1"/>
  <c r="R3003" i="1"/>
  <c r="J3004" i="1"/>
  <c r="L3004" i="1"/>
  <c r="Q3004" i="1"/>
  <c r="R3004" i="1"/>
  <c r="J3005" i="1"/>
  <c r="L3005" i="1"/>
  <c r="Q3005" i="1"/>
  <c r="R3005" i="1"/>
  <c r="J3006" i="1"/>
  <c r="L3006" i="1"/>
  <c r="Q3006" i="1"/>
  <c r="R3006" i="1"/>
  <c r="J3007" i="1"/>
  <c r="L3007" i="1"/>
  <c r="Q3007" i="1"/>
  <c r="R3007" i="1"/>
  <c r="J3008" i="1"/>
  <c r="L3008" i="1"/>
  <c r="Q3008" i="1"/>
  <c r="R3008" i="1"/>
  <c r="J3009" i="1"/>
  <c r="L3009" i="1"/>
  <c r="Q3009" i="1"/>
  <c r="R3009" i="1"/>
  <c r="J3010" i="1"/>
  <c r="L3010" i="1"/>
  <c r="Q3010" i="1"/>
  <c r="R3010" i="1"/>
  <c r="J3011" i="1"/>
  <c r="L3011" i="1"/>
  <c r="Q3011" i="1"/>
  <c r="R3011" i="1"/>
  <c r="J3012" i="1"/>
  <c r="L3012" i="1"/>
  <c r="Q3012" i="1"/>
  <c r="R3012" i="1"/>
  <c r="J3013" i="1"/>
  <c r="L3013" i="1"/>
  <c r="Q3013" i="1"/>
  <c r="R3013" i="1"/>
  <c r="J3014" i="1"/>
  <c r="L3014" i="1"/>
  <c r="Q3014" i="1"/>
  <c r="R3014" i="1"/>
  <c r="J3015" i="1"/>
  <c r="L3015" i="1"/>
  <c r="Q3015" i="1"/>
  <c r="R3015" i="1"/>
  <c r="J3016" i="1"/>
  <c r="L3016" i="1"/>
  <c r="Q3016" i="1"/>
  <c r="R3016" i="1"/>
  <c r="J3017" i="1"/>
  <c r="L3017" i="1"/>
  <c r="Q3017" i="1"/>
  <c r="R3017" i="1"/>
  <c r="J3018" i="1"/>
  <c r="L3018" i="1"/>
  <c r="Q3018" i="1"/>
  <c r="R3018" i="1"/>
  <c r="J3019" i="1"/>
  <c r="L3019" i="1"/>
  <c r="Q3019" i="1"/>
  <c r="R3019" i="1"/>
  <c r="J3020" i="1"/>
  <c r="L3020" i="1"/>
  <c r="Q3020" i="1"/>
  <c r="R3020" i="1"/>
  <c r="J3021" i="1"/>
  <c r="L3021" i="1"/>
  <c r="Q3021" i="1"/>
  <c r="R3021" i="1"/>
  <c r="J3022" i="1"/>
  <c r="L3022" i="1"/>
  <c r="Q3022" i="1"/>
  <c r="R3022" i="1"/>
  <c r="J3023" i="1"/>
  <c r="L3023" i="1"/>
  <c r="Q3023" i="1"/>
  <c r="R3023" i="1"/>
  <c r="J3024" i="1"/>
  <c r="L3024" i="1"/>
  <c r="Q3024" i="1"/>
  <c r="R3024" i="1"/>
  <c r="J3025" i="1"/>
  <c r="L3025" i="1"/>
  <c r="Q3025" i="1"/>
  <c r="R3025" i="1"/>
  <c r="J3026" i="1"/>
  <c r="L3026" i="1"/>
  <c r="Q3026" i="1"/>
  <c r="R3026" i="1"/>
  <c r="J3027" i="1"/>
  <c r="L3027" i="1"/>
  <c r="Q3027" i="1"/>
  <c r="R3027" i="1"/>
  <c r="J3028" i="1"/>
  <c r="L3028" i="1"/>
  <c r="Q3028" i="1"/>
  <c r="R3028" i="1"/>
  <c r="J3029" i="1"/>
  <c r="L3029" i="1"/>
  <c r="Q3029" i="1"/>
  <c r="R3029" i="1"/>
  <c r="J3030" i="1"/>
  <c r="L3030" i="1"/>
  <c r="Q3030" i="1"/>
  <c r="R3030" i="1"/>
  <c r="J3031" i="1"/>
  <c r="L3031" i="1"/>
  <c r="Q3031" i="1"/>
  <c r="R3031" i="1"/>
  <c r="J3032" i="1"/>
  <c r="L3032" i="1"/>
  <c r="Q3032" i="1"/>
  <c r="R3032" i="1"/>
  <c r="J3033" i="1"/>
  <c r="L3033" i="1"/>
  <c r="Q3033" i="1"/>
  <c r="R3033" i="1"/>
  <c r="J3034" i="1"/>
  <c r="L3034" i="1"/>
  <c r="Q3034" i="1"/>
  <c r="R3034" i="1"/>
  <c r="J3035" i="1"/>
  <c r="L3035" i="1"/>
  <c r="Q3035" i="1"/>
  <c r="R3035" i="1"/>
  <c r="J3036" i="1"/>
  <c r="L3036" i="1"/>
  <c r="Q3036" i="1"/>
  <c r="R3036" i="1"/>
  <c r="J3037" i="1"/>
  <c r="L3037" i="1"/>
  <c r="Q3037" i="1"/>
  <c r="R3037" i="1"/>
  <c r="J3038" i="1"/>
  <c r="L3038" i="1"/>
  <c r="Q3038" i="1"/>
  <c r="R3038" i="1"/>
  <c r="J3039" i="1"/>
  <c r="L3039" i="1"/>
  <c r="Q3039" i="1"/>
  <c r="R3039" i="1"/>
  <c r="J3040" i="1"/>
  <c r="L3040" i="1"/>
  <c r="Q3040" i="1"/>
  <c r="R3040" i="1"/>
  <c r="J3041" i="1"/>
  <c r="L3041" i="1"/>
  <c r="Q3041" i="1"/>
  <c r="R3041" i="1"/>
  <c r="J3042" i="1"/>
  <c r="L3042" i="1"/>
  <c r="Q3042" i="1"/>
  <c r="R3042" i="1"/>
  <c r="J3043" i="1"/>
  <c r="L3043" i="1"/>
  <c r="Q3043" i="1"/>
  <c r="R3043" i="1"/>
  <c r="J3044" i="1"/>
  <c r="L3044" i="1"/>
  <c r="Q3044" i="1"/>
  <c r="R3044" i="1"/>
  <c r="J3045" i="1"/>
  <c r="L3045" i="1"/>
  <c r="Q3045" i="1"/>
  <c r="R3045" i="1"/>
  <c r="J3046" i="1"/>
  <c r="L3046" i="1"/>
  <c r="Q3046" i="1"/>
  <c r="R3046" i="1"/>
  <c r="J3047" i="1"/>
  <c r="L3047" i="1"/>
  <c r="Q3047" i="1"/>
  <c r="R3047" i="1"/>
  <c r="J3048" i="1"/>
  <c r="L3048" i="1"/>
  <c r="Q3048" i="1"/>
  <c r="R3048" i="1"/>
  <c r="J3049" i="1"/>
  <c r="L3049" i="1"/>
  <c r="Q3049" i="1"/>
  <c r="R3049" i="1"/>
  <c r="J3050" i="1"/>
  <c r="L3050" i="1"/>
  <c r="Q3050" i="1"/>
  <c r="R3050" i="1"/>
  <c r="J3051" i="1"/>
  <c r="L3051" i="1"/>
  <c r="Q3051" i="1"/>
  <c r="R3051" i="1"/>
  <c r="J3052" i="1"/>
  <c r="L3052" i="1"/>
  <c r="Q3052" i="1"/>
  <c r="R3052" i="1"/>
  <c r="J3053" i="1"/>
  <c r="L3053" i="1"/>
  <c r="Q3053" i="1"/>
  <c r="R3053" i="1"/>
  <c r="J3054" i="1"/>
  <c r="L3054" i="1"/>
  <c r="Q3054" i="1"/>
  <c r="R3054" i="1"/>
  <c r="J3055" i="1"/>
  <c r="L3055" i="1"/>
  <c r="Q3055" i="1"/>
  <c r="R3055" i="1"/>
  <c r="J3056" i="1"/>
  <c r="L3056" i="1"/>
  <c r="Q3056" i="1"/>
  <c r="R3056" i="1"/>
  <c r="J3057" i="1"/>
  <c r="L3057" i="1"/>
  <c r="Q3057" i="1"/>
  <c r="R3057" i="1"/>
  <c r="J3058" i="1"/>
  <c r="L3058" i="1"/>
  <c r="Q3058" i="1"/>
  <c r="R3058" i="1"/>
  <c r="J3059" i="1"/>
  <c r="L3059" i="1"/>
  <c r="Q3059" i="1"/>
  <c r="R3059" i="1"/>
  <c r="J3060" i="1"/>
  <c r="L3060" i="1"/>
  <c r="Q3060" i="1"/>
  <c r="R3060" i="1"/>
  <c r="J3061" i="1"/>
  <c r="L3061" i="1"/>
  <c r="Q3061" i="1"/>
  <c r="R3061" i="1"/>
  <c r="J3062" i="1"/>
  <c r="L3062" i="1"/>
  <c r="Q3062" i="1"/>
  <c r="R3062" i="1"/>
  <c r="J3063" i="1"/>
  <c r="L3063" i="1"/>
  <c r="Q3063" i="1"/>
  <c r="R3063" i="1"/>
  <c r="J3064" i="1"/>
  <c r="L3064" i="1"/>
  <c r="Q3064" i="1"/>
  <c r="R3064" i="1"/>
  <c r="J3065" i="1"/>
  <c r="L3065" i="1"/>
  <c r="Q3065" i="1"/>
  <c r="R3065" i="1"/>
  <c r="J3066" i="1"/>
  <c r="L3066" i="1"/>
  <c r="Q3066" i="1"/>
  <c r="R3066" i="1"/>
  <c r="J3067" i="1"/>
  <c r="L3067" i="1"/>
  <c r="Q3067" i="1"/>
  <c r="R3067" i="1"/>
  <c r="J3068" i="1"/>
  <c r="L3068" i="1"/>
  <c r="Q3068" i="1"/>
  <c r="R3068" i="1"/>
  <c r="J3069" i="1"/>
  <c r="L3069" i="1"/>
  <c r="Q3069" i="1"/>
  <c r="R3069" i="1"/>
  <c r="J3070" i="1"/>
  <c r="L3070" i="1"/>
  <c r="Q3070" i="1"/>
  <c r="R3070" i="1"/>
  <c r="J3071" i="1"/>
  <c r="L3071" i="1"/>
  <c r="Q3071" i="1"/>
  <c r="R3071" i="1"/>
  <c r="J3072" i="1"/>
  <c r="L3072" i="1"/>
  <c r="Q3072" i="1"/>
  <c r="R3072" i="1"/>
  <c r="J3073" i="1"/>
  <c r="L3073" i="1"/>
  <c r="Q3073" i="1"/>
  <c r="R3073" i="1"/>
  <c r="J3074" i="1"/>
  <c r="L3074" i="1"/>
  <c r="Q3074" i="1"/>
  <c r="R3074" i="1"/>
  <c r="J3075" i="1"/>
  <c r="L3075" i="1"/>
  <c r="Q3075" i="1"/>
  <c r="R3075" i="1"/>
  <c r="J3076" i="1"/>
  <c r="L3076" i="1"/>
  <c r="Q3076" i="1"/>
  <c r="R3076" i="1"/>
  <c r="J3077" i="1"/>
  <c r="L3077" i="1"/>
  <c r="Q3077" i="1"/>
  <c r="R3077" i="1"/>
  <c r="J3078" i="1"/>
  <c r="L3078" i="1"/>
  <c r="Q3078" i="1"/>
  <c r="R3078" i="1"/>
  <c r="J3079" i="1"/>
  <c r="L3079" i="1"/>
  <c r="Q3079" i="1"/>
  <c r="R3079" i="1"/>
  <c r="J3080" i="1"/>
  <c r="L3080" i="1"/>
  <c r="Q3080" i="1"/>
  <c r="R3080" i="1"/>
  <c r="J3081" i="1"/>
  <c r="L3081" i="1"/>
  <c r="Q3081" i="1"/>
  <c r="R3081" i="1"/>
  <c r="J3082" i="1"/>
  <c r="L3082" i="1"/>
  <c r="Q3082" i="1"/>
  <c r="R3082" i="1"/>
  <c r="J3083" i="1"/>
  <c r="L3083" i="1"/>
  <c r="Q3083" i="1"/>
  <c r="R3083" i="1"/>
  <c r="J3084" i="1"/>
  <c r="L3084" i="1"/>
  <c r="Q3084" i="1"/>
  <c r="R3084" i="1"/>
  <c r="J3085" i="1"/>
  <c r="L3085" i="1"/>
  <c r="Q3085" i="1"/>
  <c r="R3085" i="1"/>
  <c r="J3086" i="1"/>
  <c r="L3086" i="1"/>
  <c r="Q3086" i="1"/>
  <c r="R3086" i="1"/>
  <c r="J3087" i="1"/>
  <c r="L3087" i="1"/>
  <c r="Q3087" i="1"/>
  <c r="R3087" i="1"/>
  <c r="J3088" i="1"/>
  <c r="L3088" i="1"/>
  <c r="Q3088" i="1"/>
  <c r="R3088" i="1"/>
  <c r="J3089" i="1"/>
  <c r="L3089" i="1"/>
  <c r="Q3089" i="1"/>
  <c r="R3089" i="1"/>
  <c r="J3090" i="1"/>
  <c r="L3090" i="1"/>
  <c r="Q3090" i="1"/>
  <c r="R3090" i="1"/>
  <c r="J3091" i="1"/>
  <c r="L3091" i="1"/>
  <c r="Q3091" i="1"/>
  <c r="R3091" i="1"/>
  <c r="J3092" i="1"/>
  <c r="L3092" i="1"/>
  <c r="Q3092" i="1"/>
  <c r="R3092" i="1"/>
  <c r="J3093" i="1"/>
  <c r="L3093" i="1"/>
  <c r="Q3093" i="1"/>
  <c r="R3093" i="1"/>
  <c r="J3094" i="1"/>
  <c r="L3094" i="1"/>
  <c r="Q3094" i="1"/>
  <c r="R3094" i="1"/>
  <c r="J3095" i="1"/>
  <c r="L3095" i="1"/>
  <c r="Q3095" i="1"/>
  <c r="R3095" i="1"/>
  <c r="J3096" i="1"/>
  <c r="L3096" i="1"/>
  <c r="Q3096" i="1"/>
  <c r="R3096" i="1"/>
  <c r="J3097" i="1"/>
  <c r="L3097" i="1"/>
  <c r="Q3097" i="1"/>
  <c r="R3097" i="1"/>
  <c r="J3098" i="1"/>
  <c r="L3098" i="1"/>
  <c r="Q3098" i="1"/>
  <c r="R3098" i="1"/>
  <c r="J3099" i="1"/>
  <c r="L3099" i="1"/>
  <c r="Q3099" i="1"/>
  <c r="R3099" i="1"/>
  <c r="J3100" i="1"/>
  <c r="L3100" i="1"/>
  <c r="Q3100" i="1"/>
  <c r="R3100" i="1"/>
  <c r="J3101" i="1"/>
  <c r="L3101" i="1"/>
  <c r="Q3101" i="1"/>
  <c r="R3101" i="1"/>
  <c r="J3102" i="1"/>
  <c r="L3102" i="1"/>
  <c r="Q3102" i="1"/>
  <c r="R3102" i="1"/>
  <c r="J3103" i="1"/>
  <c r="L3103" i="1"/>
  <c r="Q3103" i="1"/>
  <c r="R3103" i="1"/>
  <c r="J3104" i="1"/>
  <c r="L3104" i="1"/>
  <c r="Q3104" i="1"/>
  <c r="R3104" i="1"/>
  <c r="J3105" i="1"/>
  <c r="L3105" i="1"/>
  <c r="Q3105" i="1"/>
  <c r="R3105" i="1"/>
  <c r="J3106" i="1"/>
  <c r="L3106" i="1"/>
  <c r="Q3106" i="1"/>
  <c r="R3106" i="1"/>
  <c r="J3107" i="1"/>
  <c r="L3107" i="1"/>
  <c r="Q3107" i="1"/>
  <c r="R3107" i="1"/>
  <c r="J3108" i="1"/>
  <c r="L3108" i="1"/>
  <c r="Q3108" i="1"/>
  <c r="R3108" i="1"/>
  <c r="J3109" i="1"/>
  <c r="L3109" i="1"/>
  <c r="Q3109" i="1"/>
  <c r="R3109" i="1"/>
  <c r="J3110" i="1"/>
  <c r="L3110" i="1"/>
  <c r="Q3110" i="1"/>
  <c r="R3110" i="1"/>
  <c r="J3111" i="1"/>
  <c r="L3111" i="1"/>
  <c r="Q3111" i="1"/>
  <c r="R3111" i="1"/>
  <c r="J3112" i="1"/>
  <c r="L3112" i="1"/>
  <c r="Q3112" i="1"/>
  <c r="R3112" i="1"/>
  <c r="J3113" i="1"/>
  <c r="L3113" i="1"/>
  <c r="Q3113" i="1"/>
  <c r="R3113" i="1"/>
  <c r="J3114" i="1"/>
  <c r="L3114" i="1"/>
  <c r="Q3114" i="1"/>
  <c r="R3114" i="1"/>
  <c r="J3115" i="1"/>
  <c r="L3115" i="1"/>
  <c r="Q3115" i="1"/>
  <c r="R3115" i="1"/>
  <c r="J3116" i="1"/>
  <c r="L3116" i="1"/>
  <c r="Q3116" i="1"/>
  <c r="R3116" i="1"/>
  <c r="J3117" i="1"/>
  <c r="L3117" i="1"/>
  <c r="Q3117" i="1"/>
  <c r="R3117" i="1"/>
  <c r="J3118" i="1"/>
  <c r="L3118" i="1"/>
  <c r="Q3118" i="1"/>
  <c r="R3118" i="1"/>
  <c r="J3119" i="1"/>
  <c r="L3119" i="1"/>
  <c r="Q3119" i="1"/>
  <c r="R3119" i="1"/>
  <c r="J3120" i="1"/>
  <c r="L3120" i="1"/>
  <c r="Q3120" i="1"/>
  <c r="R3120" i="1"/>
  <c r="J3121" i="1"/>
  <c r="L3121" i="1"/>
  <c r="Q3121" i="1"/>
  <c r="R3121" i="1"/>
  <c r="J3122" i="1"/>
  <c r="L3122" i="1"/>
  <c r="Q3122" i="1"/>
  <c r="R3122" i="1"/>
  <c r="J3123" i="1"/>
  <c r="L3123" i="1"/>
  <c r="Q3123" i="1"/>
  <c r="R3123" i="1"/>
  <c r="J3124" i="1"/>
  <c r="L3124" i="1"/>
  <c r="Q3124" i="1"/>
  <c r="R3124" i="1"/>
  <c r="J3125" i="1"/>
  <c r="L3125" i="1"/>
  <c r="Q3125" i="1"/>
  <c r="R3125" i="1"/>
  <c r="J3126" i="1"/>
  <c r="L3126" i="1"/>
  <c r="Q3126" i="1"/>
  <c r="R3126" i="1"/>
  <c r="J3127" i="1"/>
  <c r="L3127" i="1"/>
  <c r="Q3127" i="1"/>
  <c r="R3127" i="1"/>
  <c r="J3128" i="1"/>
  <c r="L3128" i="1"/>
  <c r="Q3128" i="1"/>
  <c r="R3128" i="1"/>
  <c r="J3129" i="1"/>
  <c r="L3129" i="1"/>
  <c r="Q3129" i="1"/>
  <c r="R3129" i="1"/>
  <c r="J3130" i="1"/>
  <c r="L3130" i="1"/>
  <c r="Q3130" i="1"/>
  <c r="R3130" i="1"/>
  <c r="J3131" i="1"/>
  <c r="L3131" i="1"/>
  <c r="Q3131" i="1"/>
  <c r="R3131" i="1"/>
  <c r="J3132" i="1"/>
  <c r="L3132" i="1"/>
  <c r="Q3132" i="1"/>
  <c r="R3132" i="1"/>
  <c r="J3133" i="1"/>
  <c r="L3133" i="1"/>
  <c r="Q3133" i="1"/>
  <c r="R3133" i="1"/>
  <c r="J3134" i="1"/>
  <c r="L3134" i="1"/>
  <c r="Q3134" i="1"/>
  <c r="R3134" i="1"/>
  <c r="J3135" i="1"/>
  <c r="L3135" i="1"/>
  <c r="Q3135" i="1"/>
  <c r="R3135" i="1"/>
  <c r="J3136" i="1"/>
  <c r="L3136" i="1"/>
  <c r="Q3136" i="1"/>
  <c r="R3136" i="1"/>
  <c r="J3137" i="1"/>
  <c r="L3137" i="1"/>
  <c r="Q3137" i="1"/>
  <c r="R3137" i="1"/>
  <c r="J3138" i="1"/>
  <c r="L3138" i="1"/>
  <c r="Q3138" i="1"/>
  <c r="R3138" i="1"/>
  <c r="J3139" i="1"/>
  <c r="L3139" i="1"/>
  <c r="Q3139" i="1"/>
  <c r="R3139" i="1"/>
  <c r="J3140" i="1"/>
  <c r="L3140" i="1"/>
  <c r="Q3140" i="1"/>
  <c r="R3140" i="1"/>
  <c r="J3141" i="1"/>
  <c r="L3141" i="1"/>
  <c r="Q3141" i="1"/>
  <c r="R3141" i="1"/>
  <c r="J3142" i="1"/>
  <c r="L3142" i="1"/>
  <c r="Q3142" i="1"/>
  <c r="R3142" i="1"/>
  <c r="J3143" i="1"/>
  <c r="L3143" i="1"/>
  <c r="Q3143" i="1"/>
  <c r="R3143" i="1"/>
  <c r="J3144" i="1"/>
  <c r="L3144" i="1"/>
  <c r="Q3144" i="1"/>
  <c r="R3144" i="1"/>
  <c r="J3145" i="1"/>
  <c r="L3145" i="1"/>
  <c r="Q3145" i="1"/>
  <c r="R3145" i="1"/>
  <c r="J3146" i="1"/>
  <c r="L3146" i="1"/>
  <c r="Q3146" i="1"/>
  <c r="R3146" i="1"/>
  <c r="J3147" i="1"/>
  <c r="L3147" i="1"/>
  <c r="Q3147" i="1"/>
  <c r="R3147" i="1"/>
  <c r="J3148" i="1"/>
  <c r="L3148" i="1"/>
  <c r="Q3148" i="1"/>
  <c r="R3148" i="1"/>
  <c r="J3149" i="1"/>
  <c r="L3149" i="1"/>
  <c r="Q3149" i="1"/>
  <c r="R3149" i="1"/>
  <c r="J3150" i="1"/>
  <c r="L3150" i="1"/>
  <c r="Q3150" i="1"/>
  <c r="R3150" i="1"/>
  <c r="J3151" i="1"/>
  <c r="L3151" i="1"/>
  <c r="Q3151" i="1"/>
  <c r="R3151" i="1"/>
  <c r="J3152" i="1"/>
  <c r="L3152" i="1"/>
  <c r="Q3152" i="1"/>
  <c r="R3152" i="1"/>
  <c r="J3153" i="1"/>
  <c r="L3153" i="1"/>
  <c r="Q3153" i="1"/>
  <c r="R3153" i="1"/>
  <c r="J3154" i="1"/>
  <c r="L3154" i="1"/>
  <c r="Q3154" i="1"/>
  <c r="R3154" i="1"/>
  <c r="J3155" i="1"/>
  <c r="L3155" i="1"/>
  <c r="Q3155" i="1"/>
  <c r="R3155" i="1"/>
  <c r="J3156" i="1"/>
  <c r="L3156" i="1"/>
  <c r="Q3156" i="1"/>
  <c r="R3156" i="1"/>
  <c r="J3157" i="1"/>
  <c r="L3157" i="1"/>
  <c r="Q3157" i="1"/>
  <c r="R3157" i="1"/>
  <c r="J3158" i="1"/>
  <c r="L3158" i="1"/>
  <c r="Q3158" i="1"/>
  <c r="R3158" i="1"/>
  <c r="J3159" i="1"/>
  <c r="L3159" i="1"/>
  <c r="Q3159" i="1"/>
  <c r="R3159" i="1"/>
  <c r="J3160" i="1"/>
  <c r="L3160" i="1"/>
  <c r="Q3160" i="1"/>
  <c r="R3160" i="1"/>
  <c r="J3161" i="1"/>
  <c r="L3161" i="1"/>
  <c r="Q3161" i="1"/>
  <c r="R3161" i="1"/>
  <c r="J3162" i="1"/>
  <c r="L3162" i="1"/>
  <c r="Q3162" i="1"/>
  <c r="R3162" i="1"/>
  <c r="J3163" i="1"/>
  <c r="L3163" i="1"/>
  <c r="Q3163" i="1"/>
  <c r="R3163" i="1"/>
  <c r="J3164" i="1"/>
  <c r="L3164" i="1"/>
  <c r="Q3164" i="1"/>
  <c r="R3164" i="1"/>
  <c r="J3165" i="1"/>
  <c r="L3165" i="1"/>
  <c r="Q3165" i="1"/>
  <c r="R3165" i="1"/>
  <c r="J3166" i="1"/>
  <c r="L3166" i="1"/>
  <c r="Q3166" i="1"/>
  <c r="R3166" i="1"/>
  <c r="J3167" i="1"/>
  <c r="L3167" i="1"/>
  <c r="Q3167" i="1"/>
  <c r="R3167" i="1"/>
  <c r="J3168" i="1"/>
  <c r="L3168" i="1"/>
  <c r="Q3168" i="1"/>
  <c r="R3168" i="1"/>
  <c r="J3169" i="1"/>
  <c r="L3169" i="1"/>
  <c r="Q3169" i="1"/>
  <c r="R3169" i="1"/>
  <c r="J3170" i="1"/>
  <c r="L3170" i="1"/>
  <c r="Q3170" i="1"/>
  <c r="R3170" i="1"/>
  <c r="J3171" i="1"/>
  <c r="L3171" i="1"/>
  <c r="Q3171" i="1"/>
  <c r="R3171" i="1"/>
  <c r="J3172" i="1"/>
  <c r="L3172" i="1"/>
  <c r="Q3172" i="1"/>
  <c r="R3172" i="1"/>
  <c r="J3173" i="1"/>
  <c r="L3173" i="1"/>
  <c r="Q3173" i="1"/>
  <c r="R3173" i="1"/>
  <c r="J3174" i="1"/>
  <c r="L3174" i="1"/>
  <c r="Q3174" i="1"/>
  <c r="R3174" i="1"/>
  <c r="J3175" i="1"/>
  <c r="L3175" i="1"/>
  <c r="Q3175" i="1"/>
  <c r="R3175" i="1"/>
  <c r="J3176" i="1"/>
  <c r="L3176" i="1"/>
  <c r="Q3176" i="1"/>
  <c r="R3176" i="1"/>
  <c r="J3177" i="1"/>
  <c r="L3177" i="1"/>
  <c r="Q3177" i="1"/>
  <c r="R3177" i="1"/>
  <c r="J3178" i="1"/>
  <c r="L3178" i="1"/>
  <c r="Q3178" i="1"/>
  <c r="R3178" i="1"/>
  <c r="J3179" i="1"/>
  <c r="L3179" i="1"/>
  <c r="Q3179" i="1"/>
  <c r="R3179" i="1"/>
  <c r="J3180" i="1"/>
  <c r="L3180" i="1"/>
  <c r="Q3180" i="1"/>
  <c r="R3180" i="1"/>
  <c r="J3181" i="1"/>
  <c r="L3181" i="1"/>
  <c r="Q3181" i="1"/>
  <c r="R3181" i="1"/>
  <c r="J3182" i="1"/>
  <c r="L3182" i="1"/>
  <c r="Q3182" i="1"/>
  <c r="R3182" i="1"/>
  <c r="J3183" i="1"/>
  <c r="L3183" i="1"/>
  <c r="Q3183" i="1"/>
  <c r="R3183" i="1"/>
  <c r="J3184" i="1"/>
  <c r="L3184" i="1"/>
  <c r="Q3184" i="1"/>
  <c r="R3184" i="1"/>
  <c r="J3185" i="1"/>
  <c r="L3185" i="1"/>
  <c r="Q3185" i="1"/>
  <c r="R3185" i="1"/>
  <c r="J3186" i="1"/>
  <c r="L3186" i="1"/>
  <c r="Q3186" i="1"/>
  <c r="R3186" i="1"/>
  <c r="J3187" i="1"/>
  <c r="L3187" i="1"/>
  <c r="Q3187" i="1"/>
  <c r="R3187" i="1"/>
  <c r="J3188" i="1"/>
  <c r="L3188" i="1"/>
  <c r="Q3188" i="1"/>
  <c r="R3188" i="1"/>
  <c r="J3189" i="1"/>
  <c r="L3189" i="1"/>
  <c r="Q3189" i="1"/>
  <c r="R3189" i="1"/>
  <c r="J3190" i="1"/>
  <c r="L3190" i="1"/>
  <c r="Q3190" i="1"/>
  <c r="R3190" i="1"/>
  <c r="J3191" i="1"/>
  <c r="L3191" i="1"/>
  <c r="Q3191" i="1"/>
  <c r="R3191" i="1"/>
  <c r="J3192" i="1"/>
  <c r="L3192" i="1"/>
  <c r="Q3192" i="1"/>
  <c r="R3192" i="1"/>
  <c r="J3193" i="1"/>
  <c r="L3193" i="1"/>
  <c r="Q3193" i="1"/>
  <c r="R3193" i="1"/>
  <c r="J3194" i="1"/>
  <c r="L3194" i="1"/>
  <c r="Q3194" i="1"/>
  <c r="R3194" i="1"/>
  <c r="J3195" i="1"/>
  <c r="L3195" i="1"/>
  <c r="Q3195" i="1"/>
  <c r="R3195" i="1"/>
  <c r="J3196" i="1"/>
  <c r="L3196" i="1"/>
  <c r="Q3196" i="1"/>
  <c r="R3196" i="1"/>
  <c r="J3197" i="1"/>
  <c r="L3197" i="1"/>
  <c r="Q3197" i="1"/>
  <c r="R3197" i="1"/>
  <c r="J3198" i="1"/>
  <c r="L3198" i="1"/>
  <c r="Q3198" i="1"/>
  <c r="R3198" i="1"/>
  <c r="J3199" i="1"/>
  <c r="L3199" i="1"/>
  <c r="Q3199" i="1"/>
  <c r="R3199" i="1"/>
  <c r="J3200" i="1"/>
  <c r="L3200" i="1"/>
  <c r="Q3200" i="1"/>
  <c r="R3200" i="1"/>
  <c r="J3201" i="1"/>
  <c r="L3201" i="1"/>
  <c r="Q3201" i="1"/>
  <c r="R3201" i="1"/>
  <c r="J3202" i="1"/>
  <c r="L3202" i="1"/>
  <c r="Q3202" i="1"/>
  <c r="R3202" i="1"/>
  <c r="J3203" i="1"/>
  <c r="L3203" i="1"/>
  <c r="Q3203" i="1"/>
  <c r="R3203" i="1"/>
  <c r="J3204" i="1"/>
  <c r="L3204" i="1"/>
  <c r="Q3204" i="1"/>
  <c r="R3204" i="1"/>
  <c r="J3205" i="1"/>
  <c r="L3205" i="1"/>
  <c r="Q3205" i="1"/>
  <c r="R3205" i="1"/>
  <c r="J3206" i="1"/>
  <c r="L3206" i="1"/>
  <c r="Q3206" i="1"/>
  <c r="R3206" i="1"/>
  <c r="J3207" i="1"/>
  <c r="L3207" i="1"/>
  <c r="Q3207" i="1"/>
  <c r="R3207" i="1"/>
  <c r="J3208" i="1"/>
  <c r="L3208" i="1"/>
  <c r="Q3208" i="1"/>
  <c r="R3208" i="1"/>
  <c r="J3209" i="1"/>
  <c r="L3209" i="1"/>
  <c r="Q3209" i="1"/>
  <c r="R3209" i="1"/>
  <c r="J3210" i="1"/>
  <c r="L3210" i="1"/>
  <c r="Q3210" i="1"/>
  <c r="R3210" i="1"/>
  <c r="J3211" i="1"/>
  <c r="L3211" i="1"/>
  <c r="Q3211" i="1"/>
  <c r="R3211" i="1"/>
  <c r="J3212" i="1"/>
  <c r="L3212" i="1"/>
  <c r="Q3212" i="1"/>
  <c r="R3212" i="1"/>
  <c r="J3213" i="1"/>
  <c r="L3213" i="1"/>
  <c r="Q3213" i="1"/>
  <c r="R3213" i="1"/>
  <c r="J3214" i="1"/>
  <c r="L3214" i="1"/>
  <c r="Q3214" i="1"/>
  <c r="R3214" i="1"/>
  <c r="J3215" i="1"/>
  <c r="L3215" i="1"/>
  <c r="Q3215" i="1"/>
  <c r="R3215" i="1"/>
  <c r="J3216" i="1"/>
  <c r="L3216" i="1"/>
  <c r="Q3216" i="1"/>
  <c r="R3216" i="1"/>
  <c r="J3217" i="1"/>
  <c r="L3217" i="1"/>
  <c r="Q3217" i="1"/>
  <c r="R3217" i="1"/>
  <c r="J3218" i="1"/>
  <c r="L3218" i="1"/>
  <c r="Q3218" i="1"/>
  <c r="R3218" i="1"/>
  <c r="J3219" i="1"/>
  <c r="L3219" i="1"/>
  <c r="Q3219" i="1"/>
  <c r="R3219" i="1"/>
  <c r="J3220" i="1"/>
  <c r="L3220" i="1"/>
  <c r="Q3220" i="1"/>
  <c r="R3220" i="1"/>
  <c r="J3221" i="1"/>
  <c r="L3221" i="1"/>
  <c r="Q3221" i="1"/>
  <c r="R3221" i="1"/>
  <c r="J3222" i="1"/>
  <c r="L3222" i="1"/>
  <c r="Q3222" i="1"/>
  <c r="R3222" i="1"/>
  <c r="J3223" i="1"/>
  <c r="L3223" i="1"/>
  <c r="Q3223" i="1"/>
  <c r="R3223" i="1"/>
  <c r="J3224" i="1"/>
  <c r="L3224" i="1"/>
  <c r="Q3224" i="1"/>
  <c r="R3224" i="1"/>
  <c r="J3225" i="1"/>
  <c r="L3225" i="1"/>
  <c r="Q3225" i="1"/>
  <c r="R3225" i="1"/>
  <c r="J3226" i="1"/>
  <c r="L3226" i="1"/>
  <c r="Q3226" i="1"/>
  <c r="R3226" i="1"/>
  <c r="J3227" i="1"/>
  <c r="L3227" i="1"/>
  <c r="Q3227" i="1"/>
  <c r="R3227" i="1"/>
  <c r="J3228" i="1"/>
  <c r="L3228" i="1"/>
  <c r="Q3228" i="1"/>
  <c r="R3228" i="1"/>
  <c r="J3229" i="1"/>
  <c r="L3229" i="1"/>
  <c r="Q3229" i="1"/>
  <c r="R3229" i="1"/>
  <c r="J3230" i="1"/>
  <c r="L3230" i="1"/>
  <c r="Q3230" i="1"/>
  <c r="R3230" i="1"/>
  <c r="J3231" i="1"/>
  <c r="L3231" i="1"/>
  <c r="Q3231" i="1"/>
  <c r="R3231" i="1"/>
  <c r="J3232" i="1"/>
  <c r="L3232" i="1"/>
  <c r="Q3232" i="1"/>
  <c r="R3232" i="1"/>
  <c r="J3233" i="1"/>
  <c r="L3233" i="1"/>
  <c r="Q3233" i="1"/>
  <c r="R3233" i="1"/>
  <c r="J3234" i="1"/>
  <c r="L3234" i="1"/>
  <c r="Q3234" i="1"/>
  <c r="R3234" i="1"/>
  <c r="J3235" i="1"/>
  <c r="L3235" i="1"/>
  <c r="Q3235" i="1"/>
  <c r="R3235" i="1"/>
  <c r="J3236" i="1"/>
  <c r="L3236" i="1"/>
  <c r="Q3236" i="1"/>
  <c r="R3236" i="1"/>
  <c r="J3237" i="1"/>
  <c r="L3237" i="1"/>
  <c r="Q3237" i="1"/>
  <c r="R3237" i="1"/>
  <c r="J3238" i="1"/>
  <c r="L3238" i="1"/>
  <c r="Q3238" i="1"/>
  <c r="R3238" i="1"/>
  <c r="J3239" i="1"/>
  <c r="L3239" i="1"/>
  <c r="Q3239" i="1"/>
  <c r="R3239" i="1"/>
  <c r="J3240" i="1"/>
  <c r="L3240" i="1"/>
  <c r="Q3240" i="1"/>
  <c r="R3240" i="1"/>
  <c r="J3241" i="1"/>
  <c r="L3241" i="1"/>
  <c r="Q3241" i="1"/>
  <c r="R3241" i="1"/>
  <c r="J3242" i="1"/>
  <c r="L3242" i="1"/>
  <c r="Q3242" i="1"/>
  <c r="R3242" i="1"/>
  <c r="J3243" i="1"/>
  <c r="L3243" i="1"/>
  <c r="Q3243" i="1"/>
  <c r="R3243" i="1"/>
  <c r="J3244" i="1"/>
  <c r="L3244" i="1"/>
  <c r="Q3244" i="1"/>
  <c r="R3244" i="1"/>
  <c r="J3245" i="1"/>
  <c r="L3245" i="1"/>
  <c r="Q3245" i="1"/>
  <c r="R3245" i="1"/>
  <c r="J3246" i="1"/>
  <c r="L3246" i="1"/>
  <c r="Q3246" i="1"/>
  <c r="R3246" i="1"/>
  <c r="J3247" i="1"/>
  <c r="L3247" i="1"/>
  <c r="Q3247" i="1"/>
  <c r="R3247" i="1"/>
  <c r="J3248" i="1"/>
  <c r="L3248" i="1"/>
  <c r="Q3248" i="1"/>
  <c r="R3248" i="1"/>
  <c r="J3249" i="1"/>
  <c r="L3249" i="1"/>
  <c r="Q3249" i="1"/>
  <c r="R3249" i="1"/>
  <c r="J3250" i="1"/>
  <c r="L3250" i="1"/>
  <c r="Q3250" i="1"/>
  <c r="R3250" i="1"/>
  <c r="J3251" i="1"/>
  <c r="L3251" i="1"/>
  <c r="Q3251" i="1"/>
  <c r="R3251" i="1"/>
  <c r="J3252" i="1"/>
  <c r="L3252" i="1"/>
  <c r="Q3252" i="1"/>
  <c r="R3252" i="1"/>
  <c r="J3253" i="1"/>
  <c r="L3253" i="1"/>
  <c r="Q3253" i="1"/>
  <c r="R3253" i="1"/>
  <c r="J3254" i="1"/>
  <c r="L3254" i="1"/>
  <c r="Q3254" i="1"/>
  <c r="R3254" i="1"/>
  <c r="J3255" i="1"/>
  <c r="L3255" i="1"/>
  <c r="Q3255" i="1"/>
  <c r="R3255" i="1"/>
  <c r="J3256" i="1"/>
  <c r="L3256" i="1"/>
  <c r="Q3256" i="1"/>
  <c r="R3256" i="1"/>
  <c r="J3257" i="1"/>
  <c r="L3257" i="1"/>
  <c r="Q3257" i="1"/>
  <c r="R3257" i="1"/>
  <c r="J3258" i="1"/>
  <c r="L3258" i="1"/>
  <c r="Q3258" i="1"/>
  <c r="R3258" i="1"/>
  <c r="J3259" i="1"/>
  <c r="L3259" i="1"/>
  <c r="Q3259" i="1"/>
  <c r="R3259" i="1"/>
  <c r="J3260" i="1"/>
  <c r="L3260" i="1"/>
  <c r="Q3260" i="1"/>
  <c r="R3260" i="1"/>
  <c r="J3261" i="1"/>
  <c r="L3261" i="1"/>
  <c r="Q3261" i="1"/>
  <c r="R3261" i="1"/>
  <c r="J3262" i="1"/>
  <c r="L3262" i="1"/>
  <c r="Q3262" i="1"/>
  <c r="R3262" i="1"/>
  <c r="J3263" i="1"/>
  <c r="L3263" i="1"/>
  <c r="Q3263" i="1"/>
  <c r="R3263" i="1"/>
  <c r="J3264" i="1"/>
  <c r="L3264" i="1"/>
  <c r="Q3264" i="1"/>
  <c r="R3264" i="1"/>
  <c r="J3265" i="1"/>
  <c r="L3265" i="1"/>
  <c r="Q3265" i="1"/>
  <c r="R3265" i="1"/>
  <c r="J3266" i="1"/>
  <c r="L3266" i="1"/>
  <c r="Q3266" i="1"/>
  <c r="R3266" i="1"/>
  <c r="J3267" i="1"/>
  <c r="L3267" i="1"/>
  <c r="Q3267" i="1"/>
  <c r="R3267" i="1"/>
  <c r="J3268" i="1"/>
  <c r="L3268" i="1"/>
  <c r="Q3268" i="1"/>
  <c r="R3268" i="1"/>
  <c r="J3269" i="1"/>
  <c r="L3269" i="1"/>
  <c r="Q3269" i="1"/>
  <c r="R3269" i="1"/>
  <c r="J3270" i="1"/>
  <c r="L3270" i="1"/>
  <c r="Q3270" i="1"/>
  <c r="R3270" i="1"/>
  <c r="J3271" i="1"/>
  <c r="L3271" i="1"/>
  <c r="Q3271" i="1"/>
  <c r="R3271" i="1"/>
  <c r="J3272" i="1"/>
  <c r="L3272" i="1"/>
  <c r="Q3272" i="1"/>
  <c r="R3272" i="1"/>
  <c r="J3273" i="1"/>
  <c r="L3273" i="1"/>
  <c r="Q3273" i="1"/>
  <c r="R3273" i="1"/>
  <c r="J3274" i="1"/>
  <c r="L3274" i="1"/>
  <c r="Q3274" i="1"/>
  <c r="R3274" i="1"/>
  <c r="J3275" i="1"/>
  <c r="L3275" i="1"/>
  <c r="Q3275" i="1"/>
  <c r="R3275" i="1"/>
  <c r="J3276" i="1"/>
  <c r="L3276" i="1"/>
  <c r="Q3276" i="1"/>
  <c r="R3276" i="1"/>
  <c r="J3277" i="1"/>
  <c r="L3277" i="1"/>
  <c r="Q3277" i="1"/>
  <c r="R3277" i="1"/>
  <c r="J3278" i="1"/>
  <c r="L3278" i="1"/>
  <c r="Q3278" i="1"/>
  <c r="R3278" i="1"/>
  <c r="J3279" i="1"/>
  <c r="L3279" i="1"/>
  <c r="Q3279" i="1"/>
  <c r="R3279" i="1"/>
  <c r="J3280" i="1"/>
  <c r="L3280" i="1"/>
  <c r="Q3280" i="1"/>
  <c r="R3280" i="1"/>
  <c r="J3281" i="1"/>
  <c r="L3281" i="1"/>
  <c r="Q3281" i="1"/>
  <c r="R3281" i="1"/>
  <c r="J3282" i="1"/>
  <c r="L3282" i="1"/>
  <c r="Q3282" i="1"/>
  <c r="R3282" i="1"/>
  <c r="J3283" i="1"/>
  <c r="L3283" i="1"/>
  <c r="Q3283" i="1"/>
  <c r="R3283" i="1"/>
  <c r="J3284" i="1"/>
  <c r="L3284" i="1"/>
  <c r="Q3284" i="1"/>
  <c r="R3284" i="1"/>
  <c r="J3285" i="1"/>
  <c r="L3285" i="1"/>
  <c r="Q3285" i="1"/>
  <c r="R3285" i="1"/>
  <c r="J3286" i="1"/>
  <c r="L3286" i="1"/>
  <c r="Q3286" i="1"/>
  <c r="R3286" i="1"/>
  <c r="J3287" i="1"/>
  <c r="L3287" i="1"/>
  <c r="Q3287" i="1"/>
  <c r="R3287" i="1"/>
  <c r="J3288" i="1"/>
  <c r="L3288" i="1"/>
  <c r="Q3288" i="1"/>
  <c r="R3288" i="1"/>
  <c r="J3289" i="1"/>
  <c r="L3289" i="1"/>
  <c r="Q3289" i="1"/>
  <c r="R3289" i="1"/>
  <c r="J3290" i="1"/>
  <c r="L3290" i="1"/>
  <c r="Q3290" i="1"/>
  <c r="R3290" i="1"/>
  <c r="J3291" i="1"/>
  <c r="L3291" i="1"/>
  <c r="Q3291" i="1"/>
  <c r="R3291" i="1"/>
  <c r="J3292" i="1"/>
  <c r="L3292" i="1"/>
  <c r="Q3292" i="1"/>
  <c r="R3292" i="1"/>
  <c r="J3293" i="1"/>
  <c r="L3293" i="1"/>
  <c r="Q3293" i="1"/>
  <c r="R3293" i="1"/>
  <c r="J3294" i="1"/>
  <c r="L3294" i="1"/>
  <c r="Q3294" i="1"/>
  <c r="R3294" i="1"/>
  <c r="J3295" i="1"/>
  <c r="L3295" i="1"/>
  <c r="Q3295" i="1"/>
  <c r="R3295" i="1"/>
  <c r="J3296" i="1"/>
  <c r="L3296" i="1"/>
  <c r="Q3296" i="1"/>
  <c r="R3296" i="1"/>
  <c r="J3297" i="1"/>
  <c r="L3297" i="1"/>
  <c r="Q3297" i="1"/>
  <c r="R3297" i="1"/>
  <c r="J3298" i="1"/>
  <c r="L3298" i="1"/>
  <c r="Q3298" i="1"/>
  <c r="R3298" i="1"/>
  <c r="J3299" i="1"/>
  <c r="L3299" i="1"/>
  <c r="Q3299" i="1"/>
  <c r="R3299" i="1"/>
  <c r="J3300" i="1"/>
  <c r="L3300" i="1"/>
  <c r="Q3300" i="1"/>
  <c r="R3300" i="1"/>
  <c r="J3301" i="1"/>
  <c r="L3301" i="1"/>
  <c r="Q3301" i="1"/>
  <c r="R3301" i="1"/>
  <c r="J3302" i="1"/>
  <c r="L3302" i="1"/>
  <c r="Q3302" i="1"/>
  <c r="R3302" i="1"/>
  <c r="J3303" i="1"/>
  <c r="L3303" i="1"/>
  <c r="Q3303" i="1"/>
  <c r="R3303" i="1"/>
  <c r="J3304" i="1"/>
  <c r="L3304" i="1"/>
  <c r="Q3304" i="1"/>
  <c r="R3304" i="1"/>
  <c r="J3305" i="1"/>
  <c r="L3305" i="1"/>
  <c r="Q3305" i="1"/>
  <c r="R3305" i="1"/>
  <c r="J3306" i="1"/>
  <c r="L3306" i="1"/>
  <c r="Q3306" i="1"/>
  <c r="R3306" i="1"/>
  <c r="J3307" i="1"/>
  <c r="L3307" i="1"/>
  <c r="Q3307" i="1"/>
  <c r="R3307" i="1"/>
  <c r="J3308" i="1"/>
  <c r="L3308" i="1"/>
  <c r="Q3308" i="1"/>
  <c r="R3308" i="1"/>
  <c r="J3309" i="1"/>
  <c r="L3309" i="1"/>
  <c r="Q3309" i="1"/>
  <c r="R3309" i="1"/>
  <c r="J3310" i="1"/>
  <c r="L3310" i="1"/>
  <c r="Q3310" i="1"/>
  <c r="R3310" i="1"/>
  <c r="J3311" i="1"/>
  <c r="L3311" i="1"/>
  <c r="Q3311" i="1"/>
  <c r="R3311" i="1"/>
  <c r="J3312" i="1"/>
  <c r="L3312" i="1"/>
  <c r="Q3312" i="1"/>
  <c r="R3312" i="1"/>
  <c r="J3313" i="1"/>
  <c r="L3313" i="1"/>
  <c r="Q3313" i="1"/>
  <c r="R3313" i="1"/>
  <c r="J3314" i="1"/>
  <c r="L3314" i="1"/>
  <c r="Q3314" i="1"/>
  <c r="R3314" i="1"/>
  <c r="J3315" i="1"/>
  <c r="L3315" i="1"/>
  <c r="Q3315" i="1"/>
  <c r="R3315" i="1"/>
  <c r="J3316" i="1"/>
  <c r="L3316" i="1"/>
  <c r="Q3316" i="1"/>
  <c r="R3316" i="1"/>
  <c r="J3317" i="1"/>
  <c r="L3317" i="1"/>
  <c r="Q3317" i="1"/>
  <c r="R3317" i="1"/>
  <c r="J3318" i="1"/>
  <c r="L3318" i="1"/>
  <c r="Q3318" i="1"/>
  <c r="R3318" i="1"/>
  <c r="J3319" i="1"/>
  <c r="L3319" i="1"/>
  <c r="Q3319" i="1"/>
  <c r="R3319" i="1"/>
  <c r="J3320" i="1"/>
  <c r="L3320" i="1"/>
  <c r="Q3320" i="1"/>
  <c r="R3320" i="1"/>
  <c r="J3321" i="1"/>
  <c r="L3321" i="1"/>
  <c r="Q3321" i="1"/>
  <c r="R3321" i="1"/>
  <c r="J3322" i="1"/>
  <c r="L3322" i="1"/>
  <c r="Q3322" i="1"/>
  <c r="R3322" i="1"/>
  <c r="J3323" i="1"/>
  <c r="L3323" i="1"/>
  <c r="Q3323" i="1"/>
  <c r="R3323" i="1"/>
  <c r="J3324" i="1"/>
  <c r="L3324" i="1"/>
  <c r="Q3324" i="1"/>
  <c r="R3324" i="1"/>
  <c r="J3325" i="1"/>
  <c r="L3325" i="1"/>
  <c r="Q3325" i="1"/>
  <c r="R3325" i="1"/>
  <c r="J3326" i="1"/>
  <c r="L3326" i="1"/>
  <c r="Q3326" i="1"/>
  <c r="R3326" i="1"/>
  <c r="J3327" i="1"/>
  <c r="L3327" i="1"/>
  <c r="Q3327" i="1"/>
  <c r="R3327" i="1"/>
  <c r="J3328" i="1"/>
  <c r="L3328" i="1"/>
  <c r="Q3328" i="1"/>
  <c r="R3328" i="1"/>
  <c r="J3329" i="1"/>
  <c r="L3329" i="1"/>
  <c r="Q3329" i="1"/>
  <c r="R3329" i="1"/>
  <c r="J3330" i="1"/>
  <c r="L3330" i="1"/>
  <c r="Q3330" i="1"/>
  <c r="R3330" i="1"/>
  <c r="J3331" i="1"/>
  <c r="L3331" i="1"/>
  <c r="Q3331" i="1"/>
  <c r="R3331" i="1"/>
  <c r="J3332" i="1"/>
  <c r="L3332" i="1"/>
  <c r="Q3332" i="1"/>
  <c r="R3332" i="1"/>
  <c r="J3333" i="1"/>
  <c r="L3333" i="1"/>
  <c r="Q3333" i="1"/>
  <c r="R3333" i="1"/>
  <c r="J3334" i="1"/>
  <c r="L3334" i="1"/>
  <c r="Q3334" i="1"/>
  <c r="R3334" i="1"/>
  <c r="J3335" i="1"/>
  <c r="L3335" i="1"/>
  <c r="Q3335" i="1"/>
  <c r="R3335" i="1"/>
  <c r="J3336" i="1"/>
  <c r="L3336" i="1"/>
  <c r="Q3336" i="1"/>
  <c r="R3336" i="1"/>
  <c r="J3337" i="1"/>
  <c r="L3337" i="1"/>
  <c r="Q3337" i="1"/>
  <c r="R3337" i="1"/>
  <c r="J3338" i="1"/>
  <c r="L3338" i="1"/>
  <c r="Q3338" i="1"/>
  <c r="R3338" i="1"/>
  <c r="J3339" i="1"/>
  <c r="L3339" i="1"/>
  <c r="Q3339" i="1"/>
  <c r="R3339" i="1"/>
  <c r="J3340" i="1"/>
  <c r="L3340" i="1"/>
  <c r="Q3340" i="1"/>
  <c r="R3340" i="1"/>
  <c r="J3341" i="1"/>
  <c r="L3341" i="1"/>
  <c r="Q3341" i="1"/>
  <c r="R3341" i="1"/>
  <c r="J3342" i="1"/>
  <c r="L3342" i="1"/>
  <c r="Q3342" i="1"/>
  <c r="R3342" i="1"/>
  <c r="J3343" i="1"/>
  <c r="L3343" i="1"/>
  <c r="Q3343" i="1"/>
  <c r="R3343" i="1"/>
  <c r="J3344" i="1"/>
  <c r="L3344" i="1"/>
  <c r="Q3344" i="1"/>
  <c r="R3344" i="1"/>
  <c r="J3345" i="1"/>
  <c r="L3345" i="1"/>
  <c r="Q3345" i="1"/>
  <c r="R3345" i="1"/>
  <c r="J3346" i="1"/>
  <c r="L3346" i="1"/>
  <c r="Q3346" i="1"/>
  <c r="R3346" i="1"/>
  <c r="J3347" i="1"/>
  <c r="L3347" i="1"/>
  <c r="Q3347" i="1"/>
  <c r="R3347" i="1"/>
  <c r="J3348" i="1"/>
  <c r="L3348" i="1"/>
  <c r="Q3348" i="1"/>
  <c r="R3348" i="1"/>
  <c r="J3349" i="1"/>
  <c r="L3349" i="1"/>
  <c r="Q3349" i="1"/>
  <c r="R3349" i="1"/>
  <c r="J3350" i="1"/>
  <c r="L3350" i="1"/>
  <c r="Q3350" i="1"/>
  <c r="R3350" i="1"/>
  <c r="J3351" i="1"/>
  <c r="L3351" i="1"/>
  <c r="Q3351" i="1"/>
  <c r="R3351" i="1"/>
  <c r="J3352" i="1"/>
  <c r="L3352" i="1"/>
  <c r="Q3352" i="1"/>
  <c r="R3352" i="1"/>
  <c r="J3353" i="1"/>
  <c r="L3353" i="1"/>
  <c r="Q3353" i="1"/>
  <c r="R3353" i="1"/>
  <c r="J3354" i="1"/>
  <c r="L3354" i="1"/>
  <c r="Q3354" i="1"/>
  <c r="R3354" i="1"/>
  <c r="J3355" i="1"/>
  <c r="L3355" i="1"/>
  <c r="Q3355" i="1"/>
  <c r="R3355" i="1"/>
  <c r="J3356" i="1"/>
  <c r="L3356" i="1"/>
  <c r="Q3356" i="1"/>
  <c r="R3356" i="1"/>
  <c r="J3357" i="1"/>
  <c r="L3357" i="1"/>
  <c r="Q3357" i="1"/>
  <c r="R3357" i="1"/>
  <c r="J3358" i="1"/>
  <c r="L3358" i="1"/>
  <c r="Q3358" i="1"/>
  <c r="R3358" i="1"/>
  <c r="J3359" i="1"/>
  <c r="L3359" i="1"/>
  <c r="Q3359" i="1"/>
  <c r="R3359" i="1"/>
  <c r="J3360" i="1"/>
  <c r="L3360" i="1"/>
  <c r="Q3360" i="1"/>
  <c r="R3360" i="1"/>
  <c r="J3361" i="1"/>
  <c r="L3361" i="1"/>
  <c r="Q3361" i="1"/>
  <c r="R3361" i="1"/>
  <c r="J3362" i="1"/>
  <c r="L3362" i="1"/>
  <c r="Q3362" i="1"/>
  <c r="R3362" i="1"/>
  <c r="J3363" i="1"/>
  <c r="L3363" i="1"/>
  <c r="Q3363" i="1"/>
  <c r="R3363" i="1"/>
  <c r="J3364" i="1"/>
  <c r="L3364" i="1"/>
  <c r="Q3364" i="1"/>
  <c r="R3364" i="1"/>
  <c r="J3365" i="1"/>
  <c r="L3365" i="1"/>
  <c r="Q3365" i="1"/>
  <c r="R3365" i="1"/>
  <c r="J3366" i="1"/>
  <c r="L3366" i="1"/>
  <c r="Q3366" i="1"/>
  <c r="R3366" i="1"/>
  <c r="J3367" i="1"/>
  <c r="L3367" i="1"/>
  <c r="Q3367" i="1"/>
  <c r="R3367" i="1"/>
  <c r="J3368" i="1"/>
  <c r="L3368" i="1"/>
  <c r="Q3368" i="1"/>
  <c r="R3368" i="1"/>
  <c r="J3369" i="1"/>
  <c r="L3369" i="1"/>
  <c r="Q3369" i="1"/>
  <c r="R3369" i="1"/>
  <c r="J3370" i="1"/>
  <c r="L3370" i="1"/>
  <c r="Q3370" i="1"/>
  <c r="R3370" i="1"/>
  <c r="J3371" i="1"/>
  <c r="L3371" i="1"/>
  <c r="Q3371" i="1"/>
  <c r="R3371" i="1"/>
  <c r="J3372" i="1"/>
  <c r="L3372" i="1"/>
  <c r="Q3372" i="1"/>
  <c r="R3372" i="1"/>
  <c r="J3373" i="1"/>
  <c r="L3373" i="1"/>
  <c r="Q3373" i="1"/>
  <c r="R3373" i="1"/>
  <c r="J3374" i="1"/>
  <c r="L3374" i="1"/>
  <c r="Q3374" i="1"/>
  <c r="R3374" i="1"/>
  <c r="J3375" i="1"/>
  <c r="L3375" i="1"/>
  <c r="Q3375" i="1"/>
  <c r="R3375" i="1"/>
  <c r="J3376" i="1"/>
  <c r="L3376" i="1"/>
  <c r="Q3376" i="1"/>
  <c r="R3376" i="1"/>
  <c r="J3377" i="1"/>
  <c r="L3377" i="1"/>
  <c r="Q3377" i="1"/>
  <c r="R3377" i="1"/>
  <c r="J3378" i="1"/>
  <c r="L3378" i="1"/>
  <c r="Q3378" i="1"/>
  <c r="R3378" i="1"/>
  <c r="J3379" i="1"/>
  <c r="L3379" i="1"/>
  <c r="Q3379" i="1"/>
  <c r="R3379" i="1"/>
  <c r="J3380" i="1"/>
  <c r="L3380" i="1"/>
  <c r="Q3380" i="1"/>
  <c r="R3380" i="1"/>
  <c r="J3381" i="1"/>
  <c r="L3381" i="1"/>
  <c r="Q3381" i="1"/>
  <c r="R3381" i="1"/>
  <c r="J3382" i="1"/>
  <c r="L3382" i="1"/>
  <c r="Q3382" i="1"/>
  <c r="R3382" i="1"/>
  <c r="J3383" i="1"/>
  <c r="L3383" i="1"/>
  <c r="Q3383" i="1"/>
  <c r="R3383" i="1"/>
  <c r="J3384" i="1"/>
  <c r="L3384" i="1"/>
  <c r="Q3384" i="1"/>
  <c r="R3384" i="1"/>
  <c r="J3385" i="1"/>
  <c r="L3385" i="1"/>
  <c r="Q3385" i="1"/>
  <c r="R3385" i="1"/>
  <c r="J3386" i="1"/>
  <c r="L3386" i="1"/>
  <c r="Q3386" i="1"/>
  <c r="R3386" i="1"/>
  <c r="J3387" i="1"/>
  <c r="L3387" i="1"/>
  <c r="Q3387" i="1"/>
  <c r="R3387" i="1"/>
  <c r="J3388" i="1"/>
  <c r="L3388" i="1"/>
  <c r="Q3388" i="1"/>
  <c r="R3388" i="1"/>
  <c r="J3389" i="1"/>
  <c r="L3389" i="1"/>
  <c r="Q3389" i="1"/>
  <c r="R3389" i="1"/>
  <c r="J3390" i="1"/>
  <c r="L3390" i="1"/>
  <c r="Q3390" i="1"/>
  <c r="R3390" i="1"/>
  <c r="J3391" i="1"/>
  <c r="L3391" i="1"/>
  <c r="Q3391" i="1"/>
  <c r="R3391" i="1"/>
  <c r="J3392" i="1"/>
  <c r="L3392" i="1"/>
  <c r="Q3392" i="1"/>
  <c r="R3392" i="1"/>
  <c r="J3393" i="1"/>
  <c r="L3393" i="1"/>
  <c r="Q3393" i="1"/>
  <c r="R3393" i="1"/>
  <c r="J3394" i="1"/>
  <c r="L3394" i="1"/>
  <c r="Q3394" i="1"/>
  <c r="R3394" i="1"/>
  <c r="J3395" i="1"/>
  <c r="L3395" i="1"/>
  <c r="Q3395" i="1"/>
  <c r="R3395" i="1"/>
  <c r="J3396" i="1"/>
  <c r="L3396" i="1"/>
  <c r="Q3396" i="1"/>
  <c r="R3396" i="1"/>
  <c r="J3397" i="1"/>
  <c r="L3397" i="1"/>
  <c r="Q3397" i="1"/>
  <c r="R3397" i="1"/>
  <c r="J3398" i="1"/>
  <c r="L3398" i="1"/>
  <c r="Q3398" i="1"/>
  <c r="R3398" i="1"/>
  <c r="J3399" i="1"/>
  <c r="L3399" i="1"/>
  <c r="Q3399" i="1"/>
  <c r="R3399" i="1"/>
  <c r="J3400" i="1"/>
  <c r="L3400" i="1"/>
  <c r="Q3400" i="1"/>
  <c r="R3400" i="1"/>
  <c r="J3401" i="1"/>
  <c r="L3401" i="1"/>
  <c r="Q3401" i="1"/>
  <c r="R3401" i="1"/>
  <c r="J3402" i="1"/>
  <c r="L3402" i="1"/>
  <c r="Q3402" i="1"/>
  <c r="R3402" i="1"/>
  <c r="J3403" i="1"/>
  <c r="L3403" i="1"/>
  <c r="Q3403" i="1"/>
  <c r="R3403" i="1"/>
  <c r="J3404" i="1"/>
  <c r="L3404" i="1"/>
  <c r="Q3404" i="1"/>
  <c r="R3404" i="1"/>
  <c r="J3405" i="1"/>
  <c r="L3405" i="1"/>
  <c r="Q3405" i="1"/>
  <c r="R3405" i="1"/>
  <c r="J3406" i="1"/>
  <c r="L3406" i="1"/>
  <c r="Q3406" i="1"/>
  <c r="R3406" i="1"/>
  <c r="J3407" i="1"/>
  <c r="L3407" i="1"/>
  <c r="Q3407" i="1"/>
  <c r="R3407" i="1"/>
  <c r="J3408" i="1"/>
  <c r="L3408" i="1"/>
  <c r="Q3408" i="1"/>
  <c r="R3408" i="1"/>
  <c r="J3409" i="1"/>
  <c r="L3409" i="1"/>
  <c r="Q3409" i="1"/>
  <c r="R3409" i="1"/>
  <c r="J3410" i="1"/>
  <c r="L3410" i="1"/>
  <c r="Q3410" i="1"/>
  <c r="R3410" i="1"/>
  <c r="J3411" i="1"/>
  <c r="L3411" i="1"/>
  <c r="Q3411" i="1"/>
  <c r="R3411" i="1"/>
  <c r="J3412" i="1"/>
  <c r="L3412" i="1"/>
  <c r="Q3412" i="1"/>
  <c r="R3412" i="1"/>
  <c r="J3413" i="1"/>
  <c r="L3413" i="1"/>
  <c r="Q3413" i="1"/>
  <c r="R3413" i="1"/>
  <c r="J3414" i="1"/>
  <c r="L3414" i="1"/>
  <c r="Q3414" i="1"/>
  <c r="R3414" i="1"/>
  <c r="J3415" i="1"/>
  <c r="L3415" i="1"/>
  <c r="Q3415" i="1"/>
  <c r="R3415" i="1"/>
  <c r="J3416" i="1"/>
  <c r="L3416" i="1"/>
  <c r="Q3416" i="1"/>
  <c r="R3416" i="1"/>
  <c r="J3417" i="1"/>
  <c r="L3417" i="1"/>
  <c r="Q3417" i="1"/>
  <c r="R3417" i="1"/>
  <c r="J3418" i="1"/>
  <c r="L3418" i="1"/>
  <c r="Q3418" i="1"/>
  <c r="R3418" i="1"/>
  <c r="J3419" i="1"/>
  <c r="L3419" i="1"/>
  <c r="Q3419" i="1"/>
  <c r="R3419" i="1"/>
  <c r="J3420" i="1"/>
  <c r="L3420" i="1"/>
  <c r="Q3420" i="1"/>
  <c r="R3420" i="1"/>
  <c r="J3421" i="1"/>
  <c r="L3421" i="1"/>
  <c r="Q3421" i="1"/>
  <c r="R3421" i="1"/>
  <c r="J3422" i="1"/>
  <c r="L3422" i="1"/>
  <c r="Q3422" i="1"/>
  <c r="R3422" i="1"/>
  <c r="J3423" i="1"/>
  <c r="L3423" i="1"/>
  <c r="Q3423" i="1"/>
  <c r="R3423" i="1"/>
  <c r="J3424" i="1"/>
  <c r="L3424" i="1"/>
  <c r="Q3424" i="1"/>
  <c r="R3424" i="1"/>
  <c r="J3425" i="1"/>
  <c r="L3425" i="1"/>
  <c r="Q3425" i="1"/>
  <c r="R3425" i="1"/>
  <c r="J3426" i="1"/>
  <c r="L3426" i="1"/>
  <c r="Q3426" i="1"/>
  <c r="R3426" i="1"/>
  <c r="J3427" i="1"/>
  <c r="L3427" i="1"/>
  <c r="Q3427" i="1"/>
  <c r="R3427" i="1"/>
  <c r="J3428" i="1"/>
  <c r="L3428" i="1"/>
  <c r="Q3428" i="1"/>
  <c r="R3428" i="1"/>
  <c r="J3429" i="1"/>
  <c r="L3429" i="1"/>
  <c r="Q3429" i="1"/>
  <c r="R3429" i="1"/>
  <c r="J3430" i="1"/>
  <c r="L3430" i="1"/>
  <c r="Q3430" i="1"/>
  <c r="R3430" i="1"/>
  <c r="J3431" i="1"/>
  <c r="L3431" i="1"/>
  <c r="Q3431" i="1"/>
  <c r="R3431" i="1"/>
  <c r="J3432" i="1"/>
  <c r="L3432" i="1"/>
  <c r="Q3432" i="1"/>
  <c r="R3432" i="1"/>
  <c r="J3433" i="1"/>
  <c r="L3433" i="1"/>
  <c r="Q3433" i="1"/>
  <c r="R3433" i="1"/>
  <c r="J3434" i="1"/>
  <c r="L3434" i="1"/>
  <c r="Q3434" i="1"/>
  <c r="R3434" i="1"/>
  <c r="J3435" i="1"/>
  <c r="L3435" i="1"/>
  <c r="Q3435" i="1"/>
  <c r="R3435" i="1"/>
  <c r="J3436" i="1"/>
  <c r="L3436" i="1"/>
  <c r="Q3436" i="1"/>
  <c r="R3436" i="1"/>
  <c r="J3437" i="1"/>
  <c r="L3437" i="1"/>
  <c r="Q3437" i="1"/>
  <c r="R3437" i="1"/>
  <c r="J3438" i="1"/>
  <c r="L3438" i="1"/>
  <c r="Q3438" i="1"/>
  <c r="R3438" i="1"/>
  <c r="J3439" i="1"/>
  <c r="L3439" i="1"/>
  <c r="Q3439" i="1"/>
  <c r="R3439" i="1"/>
  <c r="J3440" i="1"/>
  <c r="L3440" i="1"/>
  <c r="Q3440" i="1"/>
  <c r="R3440" i="1"/>
  <c r="J3441" i="1"/>
  <c r="L3441" i="1"/>
  <c r="Q3441" i="1"/>
  <c r="R3441" i="1"/>
  <c r="J3442" i="1"/>
  <c r="L3442" i="1"/>
  <c r="Q3442" i="1"/>
  <c r="R3442" i="1"/>
  <c r="J3443" i="1"/>
  <c r="L3443" i="1"/>
  <c r="Q3443" i="1"/>
  <c r="R3443" i="1"/>
  <c r="J3444" i="1"/>
  <c r="L3444" i="1"/>
  <c r="Q3444" i="1"/>
  <c r="R3444" i="1"/>
  <c r="J3445" i="1"/>
  <c r="L3445" i="1"/>
  <c r="Q3445" i="1"/>
  <c r="R3445" i="1"/>
  <c r="J3446" i="1"/>
  <c r="L3446" i="1"/>
  <c r="Q3446" i="1"/>
  <c r="R3446" i="1"/>
  <c r="J3447" i="1"/>
  <c r="L3447" i="1"/>
  <c r="Q3447" i="1"/>
  <c r="R3447" i="1"/>
  <c r="J3448" i="1"/>
  <c r="L3448" i="1"/>
  <c r="Q3448" i="1"/>
  <c r="R3448" i="1"/>
  <c r="J3449" i="1"/>
  <c r="L3449" i="1"/>
  <c r="Q3449" i="1"/>
  <c r="R3449" i="1"/>
  <c r="J3450" i="1"/>
  <c r="L3450" i="1"/>
  <c r="Q3450" i="1"/>
  <c r="R3450" i="1"/>
  <c r="J3451" i="1"/>
  <c r="L3451" i="1"/>
  <c r="Q3451" i="1"/>
  <c r="R3451" i="1"/>
  <c r="J3452" i="1"/>
  <c r="L3452" i="1"/>
  <c r="Q3452" i="1"/>
  <c r="R3452" i="1"/>
  <c r="J3453" i="1"/>
  <c r="L3453" i="1"/>
  <c r="Q3453" i="1"/>
  <c r="R3453" i="1"/>
  <c r="J3454" i="1"/>
  <c r="L3454" i="1"/>
  <c r="Q3454" i="1"/>
  <c r="R3454" i="1"/>
  <c r="J3455" i="1"/>
  <c r="L3455" i="1"/>
  <c r="Q3455" i="1"/>
  <c r="R3455" i="1"/>
  <c r="J3456" i="1"/>
  <c r="L3456" i="1"/>
  <c r="Q3456" i="1"/>
  <c r="R3456" i="1"/>
  <c r="J3457" i="1"/>
  <c r="L3457" i="1"/>
  <c r="Q3457" i="1"/>
  <c r="R3457" i="1"/>
  <c r="J3458" i="1"/>
  <c r="L3458" i="1"/>
  <c r="Q3458" i="1"/>
  <c r="R3458" i="1"/>
  <c r="J3459" i="1"/>
  <c r="L3459" i="1"/>
  <c r="Q3459" i="1"/>
  <c r="R3459" i="1"/>
  <c r="J3460" i="1"/>
  <c r="L3460" i="1"/>
  <c r="Q3460" i="1"/>
  <c r="R3460" i="1"/>
  <c r="J3461" i="1"/>
  <c r="L3461" i="1"/>
  <c r="Q3461" i="1"/>
  <c r="R3461" i="1"/>
  <c r="J3462" i="1"/>
  <c r="L3462" i="1"/>
  <c r="Q3462" i="1"/>
  <c r="R3462" i="1"/>
  <c r="J3463" i="1"/>
  <c r="L3463" i="1"/>
  <c r="Q3463" i="1"/>
  <c r="R3463" i="1"/>
  <c r="J3464" i="1"/>
  <c r="L3464" i="1"/>
  <c r="Q3464" i="1"/>
  <c r="R3464" i="1"/>
  <c r="J3465" i="1"/>
  <c r="L3465" i="1"/>
  <c r="Q3465" i="1"/>
  <c r="R3465" i="1"/>
  <c r="J3466" i="1"/>
  <c r="L3466" i="1"/>
  <c r="Q3466" i="1"/>
  <c r="R3466" i="1"/>
  <c r="J3467" i="1"/>
  <c r="L3467" i="1"/>
  <c r="Q3467" i="1"/>
  <c r="R3467" i="1"/>
  <c r="J3468" i="1"/>
  <c r="L3468" i="1"/>
  <c r="Q3468" i="1"/>
  <c r="R3468" i="1"/>
  <c r="J3469" i="1"/>
  <c r="L3469" i="1"/>
  <c r="Q3469" i="1"/>
  <c r="R3469" i="1"/>
  <c r="J3470" i="1"/>
  <c r="L3470" i="1"/>
  <c r="Q3470" i="1"/>
  <c r="R3470" i="1"/>
  <c r="J3471" i="1"/>
  <c r="L3471" i="1"/>
  <c r="Q3471" i="1"/>
  <c r="R3471" i="1"/>
  <c r="J3472" i="1"/>
  <c r="L3472" i="1"/>
  <c r="Q3472" i="1"/>
  <c r="R3472" i="1"/>
  <c r="J3473" i="1"/>
  <c r="L3473" i="1"/>
  <c r="Q3473" i="1"/>
  <c r="R3473" i="1"/>
  <c r="J3474" i="1"/>
  <c r="L3474" i="1"/>
  <c r="Q3474" i="1"/>
  <c r="R3474" i="1"/>
  <c r="J3475" i="1"/>
  <c r="L3475" i="1"/>
  <c r="Q3475" i="1"/>
  <c r="R3475" i="1"/>
  <c r="J3476" i="1"/>
  <c r="L3476" i="1"/>
  <c r="Q3476" i="1"/>
  <c r="R3476" i="1"/>
  <c r="J3477" i="1"/>
  <c r="L3477" i="1"/>
  <c r="Q3477" i="1"/>
  <c r="R3477" i="1"/>
  <c r="J3478" i="1"/>
  <c r="L3478" i="1"/>
  <c r="Q3478" i="1"/>
  <c r="R3478" i="1"/>
  <c r="J3479" i="1"/>
  <c r="L3479" i="1"/>
  <c r="Q3479" i="1"/>
  <c r="R3479" i="1"/>
  <c r="J3480" i="1"/>
  <c r="L3480" i="1"/>
  <c r="Q3480" i="1"/>
  <c r="R3480" i="1"/>
  <c r="J3481" i="1"/>
  <c r="L3481" i="1"/>
  <c r="Q3481" i="1"/>
  <c r="R3481" i="1"/>
  <c r="J3482" i="1"/>
  <c r="L3482" i="1"/>
  <c r="Q3482" i="1"/>
  <c r="R3482" i="1"/>
  <c r="J3483" i="1"/>
  <c r="L3483" i="1"/>
  <c r="Q3483" i="1"/>
  <c r="R3483" i="1"/>
  <c r="J3484" i="1"/>
  <c r="L3484" i="1"/>
  <c r="Q3484" i="1"/>
  <c r="R3484" i="1"/>
  <c r="J3485" i="1"/>
  <c r="L3485" i="1"/>
  <c r="Q3485" i="1"/>
  <c r="R3485" i="1"/>
  <c r="J3486" i="1"/>
  <c r="L3486" i="1"/>
  <c r="Q3486" i="1"/>
  <c r="R3486" i="1"/>
  <c r="J3487" i="1"/>
  <c r="L3487" i="1"/>
  <c r="Q3487" i="1"/>
  <c r="R3487" i="1"/>
  <c r="J3488" i="1"/>
  <c r="L3488" i="1"/>
  <c r="Q3488" i="1"/>
  <c r="R3488" i="1"/>
  <c r="J3489" i="1"/>
  <c r="L3489" i="1"/>
  <c r="Q3489" i="1"/>
  <c r="R3489" i="1"/>
  <c r="J3490" i="1"/>
  <c r="L3490" i="1"/>
  <c r="Q3490" i="1"/>
  <c r="R3490" i="1"/>
  <c r="J3491" i="1"/>
  <c r="L3491" i="1"/>
  <c r="Q3491" i="1"/>
  <c r="R3491" i="1"/>
  <c r="J3492" i="1"/>
  <c r="L3492" i="1"/>
  <c r="Q3492" i="1"/>
  <c r="R3492" i="1"/>
  <c r="J3493" i="1"/>
  <c r="L3493" i="1"/>
  <c r="Q3493" i="1"/>
  <c r="R3493" i="1"/>
  <c r="J3494" i="1"/>
  <c r="L3494" i="1"/>
  <c r="Q3494" i="1"/>
  <c r="R3494" i="1"/>
  <c r="J3495" i="1"/>
  <c r="L3495" i="1"/>
  <c r="Q3495" i="1"/>
  <c r="R3495" i="1"/>
  <c r="J3496" i="1"/>
  <c r="L3496" i="1"/>
  <c r="Q3496" i="1"/>
  <c r="R3496" i="1"/>
  <c r="J3497" i="1"/>
  <c r="L3497" i="1"/>
  <c r="Q3497" i="1"/>
  <c r="R3497" i="1"/>
  <c r="J3498" i="1"/>
  <c r="L3498" i="1"/>
  <c r="Q3498" i="1"/>
  <c r="R3498" i="1"/>
  <c r="J3499" i="1"/>
  <c r="L3499" i="1"/>
  <c r="Q3499" i="1"/>
  <c r="R3499" i="1"/>
  <c r="J3500" i="1"/>
  <c r="L3500" i="1"/>
  <c r="Q3500" i="1"/>
  <c r="R3500" i="1"/>
  <c r="J3501" i="1"/>
  <c r="L3501" i="1"/>
  <c r="Q3501" i="1"/>
  <c r="R3501" i="1"/>
  <c r="J3502" i="1"/>
  <c r="L3502" i="1"/>
  <c r="Q3502" i="1"/>
  <c r="R3502" i="1"/>
  <c r="J3503" i="1"/>
  <c r="L3503" i="1"/>
  <c r="Q3503" i="1"/>
  <c r="R3503" i="1"/>
  <c r="J3504" i="1"/>
  <c r="L3504" i="1"/>
  <c r="Q3504" i="1"/>
  <c r="R3504" i="1"/>
  <c r="J3505" i="1"/>
  <c r="L3505" i="1"/>
  <c r="Q3505" i="1"/>
  <c r="R3505" i="1"/>
  <c r="J3506" i="1"/>
  <c r="L3506" i="1"/>
  <c r="Q3506" i="1"/>
  <c r="R3506" i="1"/>
  <c r="J3507" i="1"/>
  <c r="L3507" i="1"/>
  <c r="Q3507" i="1"/>
  <c r="R3507" i="1"/>
  <c r="J3508" i="1"/>
  <c r="L3508" i="1"/>
  <c r="Q3508" i="1"/>
  <c r="R3508" i="1"/>
  <c r="J3509" i="1"/>
  <c r="L3509" i="1"/>
  <c r="Q3509" i="1"/>
  <c r="R3509" i="1"/>
  <c r="J3510" i="1"/>
  <c r="L3510" i="1"/>
  <c r="Q3510" i="1"/>
  <c r="R3510" i="1"/>
  <c r="J3511" i="1"/>
  <c r="L3511" i="1"/>
  <c r="Q3511" i="1"/>
  <c r="R3511" i="1"/>
  <c r="J3512" i="1"/>
  <c r="L3512" i="1"/>
  <c r="Q3512" i="1"/>
  <c r="R3512" i="1"/>
  <c r="J3513" i="1"/>
  <c r="L3513" i="1"/>
  <c r="Q3513" i="1"/>
  <c r="R3513" i="1"/>
  <c r="J3514" i="1"/>
  <c r="L3514" i="1"/>
  <c r="Q3514" i="1"/>
  <c r="R3514" i="1"/>
  <c r="J3515" i="1"/>
  <c r="L3515" i="1"/>
  <c r="Q3515" i="1"/>
  <c r="R3515" i="1"/>
  <c r="J3516" i="1"/>
  <c r="L3516" i="1"/>
  <c r="Q3516" i="1"/>
  <c r="R3516" i="1"/>
  <c r="J3517" i="1"/>
  <c r="L3517" i="1"/>
  <c r="Q3517" i="1"/>
  <c r="R3517" i="1"/>
  <c r="J3518" i="1"/>
  <c r="L3518" i="1"/>
  <c r="Q3518" i="1"/>
  <c r="R3518" i="1"/>
  <c r="J3519" i="1"/>
  <c r="L3519" i="1"/>
  <c r="Q3519" i="1"/>
  <c r="R3519" i="1"/>
  <c r="J3520" i="1"/>
  <c r="L3520" i="1"/>
  <c r="Q3520" i="1"/>
  <c r="R3520" i="1"/>
  <c r="J3521" i="1"/>
  <c r="L3521" i="1"/>
  <c r="Q3521" i="1"/>
  <c r="R3521" i="1"/>
  <c r="J3522" i="1"/>
  <c r="L3522" i="1"/>
  <c r="Q3522" i="1"/>
  <c r="R3522" i="1"/>
  <c r="J3523" i="1"/>
  <c r="L3523" i="1"/>
  <c r="Q3523" i="1"/>
  <c r="R3523" i="1"/>
  <c r="J3524" i="1"/>
  <c r="L3524" i="1"/>
  <c r="Q3524" i="1"/>
  <c r="R3524" i="1"/>
  <c r="J3525" i="1"/>
  <c r="L3525" i="1"/>
  <c r="Q3525" i="1"/>
  <c r="R3525" i="1"/>
  <c r="J3526" i="1"/>
  <c r="L3526" i="1"/>
  <c r="Q3526" i="1"/>
  <c r="R3526" i="1"/>
  <c r="J3527" i="1"/>
  <c r="L3527" i="1"/>
  <c r="Q3527" i="1"/>
  <c r="R3527" i="1"/>
  <c r="J3528" i="1"/>
  <c r="L3528" i="1"/>
  <c r="Q3528" i="1"/>
  <c r="R3528" i="1"/>
  <c r="J3529" i="1"/>
  <c r="L3529" i="1"/>
  <c r="Q3529" i="1"/>
  <c r="R3529" i="1"/>
  <c r="J3530" i="1"/>
  <c r="L3530" i="1"/>
  <c r="Q3530" i="1"/>
  <c r="R3530" i="1"/>
  <c r="J3531" i="1"/>
  <c r="L3531" i="1"/>
  <c r="Q3531" i="1"/>
  <c r="R3531" i="1"/>
  <c r="J3532" i="1"/>
  <c r="L3532" i="1"/>
  <c r="Q3532" i="1"/>
  <c r="R3532" i="1"/>
  <c r="J3533" i="1"/>
  <c r="L3533" i="1"/>
  <c r="Q3533" i="1"/>
  <c r="R3533" i="1"/>
  <c r="J3534" i="1"/>
  <c r="L3534" i="1"/>
  <c r="Q3534" i="1"/>
  <c r="R3534" i="1"/>
  <c r="J3535" i="1"/>
  <c r="L3535" i="1"/>
  <c r="Q3535" i="1"/>
  <c r="R3535" i="1"/>
  <c r="J3536" i="1"/>
  <c r="L3536" i="1"/>
  <c r="Q3536" i="1"/>
  <c r="R3536" i="1"/>
  <c r="J3537" i="1"/>
  <c r="L3537" i="1"/>
  <c r="Q3537" i="1"/>
  <c r="R3537" i="1"/>
  <c r="J3538" i="1"/>
  <c r="L3538" i="1"/>
  <c r="Q3538" i="1"/>
  <c r="R3538" i="1"/>
  <c r="J3539" i="1"/>
  <c r="L3539" i="1"/>
  <c r="Q3539" i="1"/>
  <c r="R3539" i="1"/>
  <c r="J3540" i="1"/>
  <c r="L3540" i="1"/>
  <c r="Q3540" i="1"/>
  <c r="R3540" i="1"/>
  <c r="J3541" i="1"/>
  <c r="L3541" i="1"/>
  <c r="Q3541" i="1"/>
  <c r="R3541" i="1"/>
  <c r="J3542" i="1"/>
  <c r="L3542" i="1"/>
  <c r="Q3542" i="1"/>
  <c r="R3542" i="1"/>
  <c r="J3543" i="1"/>
  <c r="L3543" i="1"/>
  <c r="Q3543" i="1"/>
  <c r="R3543" i="1"/>
  <c r="J3544" i="1"/>
  <c r="L3544" i="1"/>
  <c r="Q3544" i="1"/>
  <c r="R3544" i="1"/>
  <c r="J3545" i="1"/>
  <c r="L3545" i="1"/>
  <c r="Q3545" i="1"/>
  <c r="R3545" i="1"/>
  <c r="J3546" i="1"/>
  <c r="L3546" i="1"/>
  <c r="Q3546" i="1"/>
  <c r="R3546" i="1"/>
  <c r="J3547" i="1"/>
  <c r="L3547" i="1"/>
  <c r="Q3547" i="1"/>
  <c r="R3547" i="1"/>
  <c r="J3548" i="1"/>
  <c r="L3548" i="1"/>
  <c r="Q3548" i="1"/>
  <c r="R3548" i="1"/>
  <c r="J3549" i="1"/>
  <c r="L3549" i="1"/>
  <c r="Q3549" i="1"/>
  <c r="R3549" i="1"/>
  <c r="J3550" i="1"/>
  <c r="L3550" i="1"/>
  <c r="Q3550" i="1"/>
  <c r="R3550" i="1"/>
  <c r="J3551" i="1"/>
  <c r="L3551" i="1"/>
  <c r="Q3551" i="1"/>
  <c r="R3551" i="1"/>
  <c r="J3552" i="1"/>
  <c r="L3552" i="1"/>
  <c r="Q3552" i="1"/>
  <c r="R3552" i="1"/>
  <c r="J3553" i="1"/>
  <c r="L3553" i="1"/>
  <c r="Q3553" i="1"/>
  <c r="R3553" i="1"/>
  <c r="J3554" i="1"/>
  <c r="L3554" i="1"/>
  <c r="Q3554" i="1"/>
  <c r="R3554" i="1"/>
  <c r="J3555" i="1"/>
  <c r="L3555" i="1"/>
  <c r="Q3555" i="1"/>
  <c r="R3555" i="1"/>
  <c r="J3556" i="1"/>
  <c r="L3556" i="1"/>
  <c r="Q3556" i="1"/>
  <c r="R3556" i="1"/>
  <c r="J3557" i="1"/>
  <c r="L3557" i="1"/>
  <c r="Q3557" i="1"/>
  <c r="R3557" i="1"/>
  <c r="J3558" i="1"/>
  <c r="L3558" i="1"/>
  <c r="Q3558" i="1"/>
  <c r="R3558" i="1"/>
  <c r="J3559" i="1"/>
  <c r="L3559" i="1"/>
  <c r="Q3559" i="1"/>
  <c r="R3559" i="1"/>
  <c r="J3560" i="1"/>
  <c r="L3560" i="1"/>
  <c r="Q3560" i="1"/>
  <c r="R3560" i="1"/>
  <c r="J3561" i="1"/>
  <c r="L3561" i="1"/>
  <c r="Q3561" i="1"/>
  <c r="R3561" i="1"/>
  <c r="J3562" i="1"/>
  <c r="L3562" i="1"/>
  <c r="Q3562" i="1"/>
  <c r="R3562" i="1"/>
  <c r="J3563" i="1"/>
  <c r="L3563" i="1"/>
  <c r="Q3563" i="1"/>
  <c r="R3563" i="1"/>
  <c r="J3564" i="1"/>
  <c r="L3564" i="1"/>
  <c r="Q3564" i="1"/>
  <c r="R3564" i="1"/>
  <c r="J3565" i="1"/>
  <c r="L3565" i="1"/>
  <c r="Q3565" i="1"/>
  <c r="R3565" i="1"/>
  <c r="J3566" i="1"/>
  <c r="L3566" i="1"/>
  <c r="Q3566" i="1"/>
  <c r="R3566" i="1"/>
  <c r="J3567" i="1"/>
  <c r="L3567" i="1"/>
  <c r="Q3567" i="1"/>
  <c r="R3567" i="1"/>
  <c r="J3568" i="1"/>
  <c r="L3568" i="1"/>
  <c r="Q3568" i="1"/>
  <c r="R3568" i="1"/>
  <c r="J3569" i="1"/>
  <c r="L3569" i="1"/>
  <c r="Q3569" i="1"/>
  <c r="R3569" i="1"/>
  <c r="J3570" i="1"/>
  <c r="L3570" i="1"/>
  <c r="Q3570" i="1"/>
  <c r="R3570" i="1"/>
  <c r="J3571" i="1"/>
  <c r="L3571" i="1"/>
  <c r="Q3571" i="1"/>
  <c r="R3571" i="1"/>
  <c r="J3572" i="1"/>
  <c r="L3572" i="1"/>
  <c r="Q3572" i="1"/>
  <c r="R3572" i="1"/>
  <c r="J3573" i="1"/>
  <c r="L3573" i="1"/>
  <c r="Q3573" i="1"/>
  <c r="R3573" i="1"/>
  <c r="J3574" i="1"/>
  <c r="L3574" i="1"/>
  <c r="Q3574" i="1"/>
  <c r="R3574" i="1"/>
  <c r="J3575" i="1"/>
  <c r="L3575" i="1"/>
  <c r="Q3575" i="1"/>
  <c r="R3575" i="1"/>
  <c r="J3576" i="1"/>
  <c r="L3576" i="1"/>
  <c r="Q3576" i="1"/>
  <c r="R3576" i="1"/>
  <c r="J3577" i="1"/>
  <c r="L3577" i="1"/>
  <c r="Q3577" i="1"/>
  <c r="R3577" i="1"/>
  <c r="J3578" i="1"/>
  <c r="L3578" i="1"/>
  <c r="Q3578" i="1"/>
  <c r="R3578" i="1"/>
  <c r="J3579" i="1"/>
  <c r="L3579" i="1"/>
  <c r="Q3579" i="1"/>
  <c r="R3579" i="1"/>
  <c r="J3580" i="1"/>
  <c r="L3580" i="1"/>
  <c r="Q3580" i="1"/>
  <c r="R3580" i="1"/>
  <c r="J3581" i="1"/>
  <c r="L3581" i="1"/>
  <c r="Q3581" i="1"/>
  <c r="R3581" i="1"/>
  <c r="J3582" i="1"/>
  <c r="L3582" i="1"/>
  <c r="Q3582" i="1"/>
  <c r="R3582" i="1"/>
  <c r="J3583" i="1"/>
  <c r="L3583" i="1"/>
  <c r="Q3583" i="1"/>
  <c r="R3583" i="1"/>
  <c r="J3584" i="1"/>
  <c r="L3584" i="1"/>
  <c r="Q3584" i="1"/>
  <c r="R3584" i="1"/>
  <c r="J3585" i="1"/>
  <c r="L3585" i="1"/>
  <c r="Q3585" i="1"/>
  <c r="R3585" i="1"/>
  <c r="J3586" i="1"/>
  <c r="L3586" i="1"/>
  <c r="Q3586" i="1"/>
  <c r="R3586" i="1"/>
  <c r="J3587" i="1"/>
  <c r="L3587" i="1"/>
  <c r="Q3587" i="1"/>
  <c r="R3587" i="1"/>
  <c r="J3588" i="1"/>
  <c r="L3588" i="1"/>
  <c r="Q3588" i="1"/>
  <c r="R3588" i="1"/>
  <c r="J3589" i="1"/>
  <c r="L3589" i="1"/>
  <c r="Q3589" i="1"/>
  <c r="R3589" i="1"/>
  <c r="J3590" i="1"/>
  <c r="L3590" i="1"/>
  <c r="Q3590" i="1"/>
  <c r="R3590" i="1"/>
  <c r="J3591" i="1"/>
  <c r="L3591" i="1"/>
  <c r="Q3591" i="1"/>
  <c r="R3591" i="1"/>
  <c r="J3592" i="1"/>
  <c r="L3592" i="1"/>
  <c r="Q3592" i="1"/>
  <c r="R3592" i="1"/>
  <c r="J3593" i="1"/>
  <c r="L3593" i="1"/>
  <c r="Q3593" i="1"/>
  <c r="R3593" i="1"/>
  <c r="J3594" i="1"/>
  <c r="L3594" i="1"/>
  <c r="Q3594" i="1"/>
  <c r="R3594" i="1"/>
  <c r="J3595" i="1"/>
  <c r="L3595" i="1"/>
  <c r="Q3595" i="1"/>
  <c r="R3595" i="1"/>
  <c r="J3596" i="1"/>
  <c r="L3596" i="1"/>
  <c r="Q3596" i="1"/>
  <c r="R3596" i="1"/>
  <c r="J3597" i="1"/>
  <c r="L3597" i="1"/>
  <c r="Q3597" i="1"/>
  <c r="R3597" i="1"/>
  <c r="J3598" i="1"/>
  <c r="L3598" i="1"/>
  <c r="Q3598" i="1"/>
  <c r="R3598" i="1"/>
  <c r="J3599" i="1"/>
  <c r="L3599" i="1"/>
  <c r="Q3599" i="1"/>
  <c r="R3599" i="1"/>
  <c r="J3600" i="1"/>
  <c r="L3600" i="1"/>
  <c r="Q3600" i="1"/>
  <c r="R3600" i="1"/>
  <c r="J3601" i="1"/>
  <c r="L3601" i="1"/>
  <c r="Q3601" i="1"/>
  <c r="R3601" i="1"/>
  <c r="J3602" i="1"/>
  <c r="L3602" i="1"/>
  <c r="Q3602" i="1"/>
  <c r="R3602" i="1"/>
  <c r="J3603" i="1"/>
  <c r="L3603" i="1"/>
  <c r="Q3603" i="1"/>
  <c r="R3603" i="1"/>
  <c r="J3604" i="1"/>
  <c r="L3604" i="1"/>
  <c r="Q3604" i="1"/>
  <c r="R3604" i="1"/>
  <c r="J3605" i="1"/>
  <c r="L3605" i="1"/>
  <c r="Q3605" i="1"/>
  <c r="R3605" i="1"/>
  <c r="J3606" i="1"/>
  <c r="L3606" i="1"/>
  <c r="Q3606" i="1"/>
  <c r="R3606" i="1"/>
  <c r="J3607" i="1"/>
  <c r="L3607" i="1"/>
  <c r="Q3607" i="1"/>
  <c r="R3607" i="1"/>
  <c r="J3608" i="1"/>
  <c r="L3608" i="1"/>
  <c r="Q3608" i="1"/>
  <c r="R3608" i="1"/>
  <c r="J3609" i="1"/>
  <c r="L3609" i="1"/>
  <c r="Q3609" i="1"/>
  <c r="R3609" i="1"/>
  <c r="J3610" i="1"/>
  <c r="L3610" i="1"/>
  <c r="Q3610" i="1"/>
  <c r="R3610" i="1"/>
  <c r="J3611" i="1"/>
  <c r="L3611" i="1"/>
  <c r="Q3611" i="1"/>
  <c r="R3611" i="1"/>
  <c r="J3612" i="1"/>
  <c r="L3612" i="1"/>
  <c r="Q3612" i="1"/>
  <c r="R3612" i="1"/>
  <c r="J3613" i="1"/>
  <c r="L3613" i="1"/>
  <c r="Q3613" i="1"/>
  <c r="R3613" i="1"/>
  <c r="J3614" i="1"/>
  <c r="L3614" i="1"/>
  <c r="Q3614" i="1"/>
  <c r="R3614" i="1"/>
  <c r="J3615" i="1"/>
  <c r="L3615" i="1"/>
  <c r="Q3615" i="1"/>
  <c r="R3615" i="1"/>
  <c r="J3616" i="1"/>
  <c r="L3616" i="1"/>
  <c r="Q3616" i="1"/>
  <c r="R3616" i="1"/>
  <c r="J3617" i="1"/>
  <c r="L3617" i="1"/>
  <c r="Q3617" i="1"/>
  <c r="R3617" i="1"/>
  <c r="J3618" i="1"/>
  <c r="L3618" i="1"/>
  <c r="Q3618" i="1"/>
  <c r="R3618" i="1"/>
  <c r="J3619" i="1"/>
  <c r="L3619" i="1"/>
  <c r="Q3619" i="1"/>
  <c r="R3619" i="1"/>
  <c r="J3620" i="1"/>
  <c r="L3620" i="1"/>
  <c r="Q3620" i="1"/>
  <c r="R3620" i="1"/>
  <c r="J3621" i="1"/>
  <c r="L3621" i="1"/>
  <c r="Q3621" i="1"/>
  <c r="R3621" i="1"/>
  <c r="J3622" i="1"/>
  <c r="L3622" i="1"/>
  <c r="Q3622" i="1"/>
  <c r="R3622" i="1"/>
  <c r="J3623" i="1"/>
  <c r="L3623" i="1"/>
  <c r="Q3623" i="1"/>
  <c r="R3623" i="1"/>
  <c r="J3624" i="1"/>
  <c r="L3624" i="1"/>
  <c r="Q3624" i="1"/>
  <c r="R3624" i="1"/>
  <c r="J3625" i="1"/>
  <c r="L3625" i="1"/>
  <c r="Q3625" i="1"/>
  <c r="R3625" i="1"/>
  <c r="J3626" i="1"/>
  <c r="L3626" i="1"/>
  <c r="Q3626" i="1"/>
  <c r="R3626" i="1"/>
  <c r="J3627" i="1"/>
  <c r="L3627" i="1"/>
  <c r="Q3627" i="1"/>
  <c r="R3627" i="1"/>
  <c r="J3628" i="1"/>
  <c r="L3628" i="1"/>
  <c r="Q3628" i="1"/>
  <c r="R3628" i="1"/>
  <c r="J3629" i="1"/>
  <c r="L3629" i="1"/>
  <c r="Q3629" i="1"/>
  <c r="R3629" i="1"/>
  <c r="J3630" i="1"/>
  <c r="L3630" i="1"/>
  <c r="Q3630" i="1"/>
  <c r="R3630" i="1"/>
  <c r="J3631" i="1"/>
  <c r="L3631" i="1"/>
  <c r="Q3631" i="1"/>
  <c r="R3631" i="1"/>
  <c r="J3632" i="1"/>
  <c r="L3632" i="1"/>
  <c r="Q3632" i="1"/>
  <c r="R3632" i="1"/>
  <c r="J3633" i="1"/>
  <c r="L3633" i="1"/>
  <c r="Q3633" i="1"/>
  <c r="R3633" i="1"/>
  <c r="J3634" i="1"/>
  <c r="L3634" i="1"/>
  <c r="Q3634" i="1"/>
  <c r="R3634" i="1"/>
  <c r="J3635" i="1"/>
  <c r="L3635" i="1"/>
  <c r="Q3635" i="1"/>
  <c r="R3635" i="1"/>
  <c r="J3636" i="1"/>
  <c r="L3636" i="1"/>
  <c r="Q3636" i="1"/>
  <c r="R3636" i="1"/>
  <c r="J3637" i="1"/>
  <c r="L3637" i="1"/>
  <c r="Q3637" i="1"/>
  <c r="R3637" i="1"/>
  <c r="J3638" i="1"/>
  <c r="L3638" i="1"/>
  <c r="Q3638" i="1"/>
  <c r="R3638" i="1"/>
  <c r="J3639" i="1"/>
  <c r="L3639" i="1"/>
  <c r="Q3639" i="1"/>
  <c r="R3639" i="1"/>
  <c r="J3640" i="1"/>
  <c r="L3640" i="1"/>
  <c r="Q3640" i="1"/>
  <c r="R3640" i="1"/>
  <c r="J3641" i="1"/>
  <c r="L3641" i="1"/>
  <c r="Q3641" i="1"/>
  <c r="R3641" i="1"/>
  <c r="J3642" i="1"/>
  <c r="L3642" i="1"/>
  <c r="Q3642" i="1"/>
  <c r="R3642" i="1"/>
  <c r="J3643" i="1"/>
  <c r="L3643" i="1"/>
  <c r="Q3643" i="1"/>
  <c r="R3643" i="1"/>
  <c r="J3644" i="1"/>
  <c r="L3644" i="1"/>
  <c r="Q3644" i="1"/>
  <c r="R3644" i="1"/>
  <c r="J3645" i="1"/>
  <c r="L3645" i="1"/>
  <c r="Q3645" i="1"/>
  <c r="R3645" i="1"/>
  <c r="J3646" i="1"/>
  <c r="L3646" i="1"/>
  <c r="Q3646" i="1"/>
  <c r="R3646" i="1"/>
  <c r="J3647" i="1"/>
  <c r="L3647" i="1"/>
  <c r="Q3647" i="1"/>
  <c r="R3647" i="1"/>
  <c r="J3648" i="1"/>
  <c r="L3648" i="1"/>
  <c r="Q3648" i="1"/>
  <c r="R3648" i="1"/>
  <c r="J3649" i="1"/>
  <c r="L3649" i="1"/>
  <c r="Q3649" i="1"/>
  <c r="R3649" i="1"/>
  <c r="J3650" i="1"/>
  <c r="L3650" i="1"/>
  <c r="Q3650" i="1"/>
  <c r="R3650" i="1"/>
  <c r="J3651" i="1"/>
  <c r="L3651" i="1"/>
  <c r="Q3651" i="1"/>
  <c r="R3651" i="1"/>
  <c r="J3652" i="1"/>
  <c r="L3652" i="1"/>
  <c r="Q3652" i="1"/>
  <c r="R3652" i="1"/>
  <c r="J3653" i="1"/>
  <c r="L3653" i="1"/>
  <c r="Q3653" i="1"/>
  <c r="R3653" i="1"/>
  <c r="J3654" i="1"/>
  <c r="L3654" i="1"/>
  <c r="Q3654" i="1"/>
  <c r="R3654" i="1"/>
  <c r="J3655" i="1"/>
  <c r="L3655" i="1"/>
  <c r="Q3655" i="1"/>
  <c r="R3655" i="1"/>
  <c r="J3656" i="1"/>
  <c r="L3656" i="1"/>
  <c r="Q3656" i="1"/>
  <c r="R3656" i="1"/>
  <c r="J3657" i="1"/>
  <c r="L3657" i="1"/>
  <c r="Q3657" i="1"/>
  <c r="R3657" i="1"/>
  <c r="J3658" i="1"/>
  <c r="L3658" i="1"/>
  <c r="Q3658" i="1"/>
  <c r="R3658" i="1"/>
  <c r="J3659" i="1"/>
  <c r="L3659" i="1"/>
  <c r="Q3659" i="1"/>
  <c r="R3659" i="1"/>
  <c r="J3660" i="1"/>
  <c r="L3660" i="1"/>
  <c r="Q3660" i="1"/>
  <c r="R3660" i="1"/>
  <c r="J3661" i="1"/>
  <c r="L3661" i="1"/>
  <c r="Q3661" i="1"/>
  <c r="R3661" i="1"/>
  <c r="J3662" i="1"/>
  <c r="L3662" i="1"/>
  <c r="Q3662" i="1"/>
  <c r="R3662" i="1"/>
  <c r="J3663" i="1"/>
  <c r="L3663" i="1"/>
  <c r="Q3663" i="1"/>
  <c r="R3663" i="1"/>
  <c r="J3664" i="1"/>
  <c r="L3664" i="1"/>
  <c r="Q3664" i="1"/>
  <c r="R3664" i="1"/>
  <c r="J3665" i="1"/>
  <c r="L3665" i="1"/>
  <c r="Q3665" i="1"/>
  <c r="R3665" i="1"/>
  <c r="J3666" i="1"/>
  <c r="L3666" i="1"/>
  <c r="Q3666" i="1"/>
  <c r="R3666" i="1"/>
  <c r="J3667" i="1"/>
  <c r="L3667" i="1"/>
  <c r="Q3667" i="1"/>
  <c r="R3667" i="1"/>
  <c r="J3668" i="1"/>
  <c r="L3668" i="1"/>
  <c r="Q3668" i="1"/>
  <c r="R3668" i="1"/>
  <c r="J3669" i="1"/>
  <c r="L3669" i="1"/>
  <c r="Q3669" i="1"/>
  <c r="R3669" i="1"/>
  <c r="J3670" i="1"/>
  <c r="L3670" i="1"/>
  <c r="Q3670" i="1"/>
  <c r="R3670" i="1"/>
  <c r="J3671" i="1"/>
  <c r="L3671" i="1"/>
  <c r="Q3671" i="1"/>
  <c r="R3671" i="1"/>
  <c r="J3672" i="1"/>
  <c r="L3672" i="1"/>
  <c r="Q3672" i="1"/>
  <c r="R3672" i="1"/>
  <c r="J3673" i="1"/>
  <c r="L3673" i="1"/>
  <c r="Q3673" i="1"/>
  <c r="R3673" i="1"/>
  <c r="J3674" i="1"/>
  <c r="L3674" i="1"/>
  <c r="Q3674" i="1"/>
  <c r="R3674" i="1"/>
  <c r="J3675" i="1"/>
  <c r="L3675" i="1"/>
  <c r="Q3675" i="1"/>
  <c r="R3675" i="1"/>
  <c r="J3676" i="1"/>
  <c r="L3676" i="1"/>
  <c r="Q3676" i="1"/>
  <c r="R3676" i="1"/>
  <c r="J3677" i="1"/>
  <c r="L3677" i="1"/>
  <c r="Q3677" i="1"/>
  <c r="R3677" i="1"/>
  <c r="J3678" i="1"/>
  <c r="L3678" i="1"/>
  <c r="Q3678" i="1"/>
  <c r="R3678" i="1"/>
  <c r="J3679" i="1"/>
  <c r="L3679" i="1"/>
  <c r="Q3679" i="1"/>
  <c r="R3679" i="1"/>
  <c r="J3680" i="1"/>
  <c r="L3680" i="1"/>
  <c r="Q3680" i="1"/>
  <c r="R3680" i="1"/>
  <c r="J3681" i="1"/>
  <c r="L3681" i="1"/>
  <c r="Q3681" i="1"/>
  <c r="R3681" i="1"/>
  <c r="J3682" i="1"/>
  <c r="L3682" i="1"/>
  <c r="Q3682" i="1"/>
  <c r="R3682" i="1"/>
  <c r="J3683" i="1"/>
  <c r="L3683" i="1"/>
  <c r="Q3683" i="1"/>
  <c r="R3683" i="1"/>
  <c r="J3684" i="1"/>
  <c r="L3684" i="1"/>
  <c r="Q3684" i="1"/>
  <c r="R3684" i="1"/>
  <c r="J3685" i="1"/>
  <c r="L3685" i="1"/>
  <c r="Q3685" i="1"/>
  <c r="R3685" i="1"/>
  <c r="J3686" i="1"/>
  <c r="L3686" i="1"/>
  <c r="Q3686" i="1"/>
  <c r="R3686" i="1"/>
  <c r="J3687" i="1"/>
  <c r="L3687" i="1"/>
  <c r="Q3687" i="1"/>
  <c r="R3687" i="1"/>
  <c r="J3688" i="1"/>
  <c r="L3688" i="1"/>
  <c r="Q3688" i="1"/>
  <c r="R3688" i="1"/>
  <c r="J3689" i="1"/>
  <c r="L3689" i="1"/>
  <c r="Q3689" i="1"/>
  <c r="R3689" i="1"/>
  <c r="J3690" i="1"/>
  <c r="L3690" i="1"/>
  <c r="Q3690" i="1"/>
  <c r="R3690" i="1"/>
  <c r="J3691" i="1"/>
  <c r="L3691" i="1"/>
  <c r="Q3691" i="1"/>
  <c r="R3691" i="1"/>
  <c r="J3692" i="1"/>
  <c r="L3692" i="1"/>
  <c r="Q3692" i="1"/>
  <c r="R3692" i="1"/>
  <c r="J3693" i="1"/>
  <c r="L3693" i="1"/>
  <c r="Q3693" i="1"/>
  <c r="R3693" i="1"/>
  <c r="J3694" i="1"/>
  <c r="L3694" i="1"/>
  <c r="Q3694" i="1"/>
  <c r="R3694" i="1"/>
  <c r="J3695" i="1"/>
  <c r="L3695" i="1"/>
  <c r="Q3695" i="1"/>
  <c r="R3695" i="1"/>
  <c r="J3696" i="1"/>
  <c r="L3696" i="1"/>
  <c r="Q3696" i="1"/>
  <c r="R3696" i="1"/>
  <c r="J3697" i="1"/>
  <c r="L3697" i="1"/>
  <c r="Q3697" i="1"/>
  <c r="R3697" i="1"/>
  <c r="J3698" i="1"/>
  <c r="L3698" i="1"/>
  <c r="Q3698" i="1"/>
  <c r="R3698" i="1"/>
  <c r="J3699" i="1"/>
  <c r="L3699" i="1"/>
  <c r="Q3699" i="1"/>
  <c r="R3699" i="1"/>
  <c r="J3700" i="1"/>
  <c r="L3700" i="1"/>
  <c r="Q3700" i="1"/>
  <c r="R3700" i="1"/>
  <c r="J3701" i="1"/>
  <c r="L3701" i="1"/>
  <c r="Q3701" i="1"/>
  <c r="R3701" i="1"/>
  <c r="J3702" i="1"/>
  <c r="L3702" i="1"/>
  <c r="Q3702" i="1"/>
  <c r="R3702" i="1"/>
  <c r="J3703" i="1"/>
  <c r="L3703" i="1"/>
  <c r="Q3703" i="1"/>
  <c r="R3703" i="1"/>
  <c r="J3704" i="1"/>
  <c r="L3704" i="1"/>
  <c r="Q3704" i="1"/>
  <c r="R3704" i="1"/>
  <c r="J3705" i="1"/>
  <c r="L3705" i="1"/>
  <c r="Q3705" i="1"/>
  <c r="R3705" i="1"/>
  <c r="J3706" i="1"/>
  <c r="L3706" i="1"/>
  <c r="Q3706" i="1"/>
  <c r="R3706" i="1"/>
  <c r="J3707" i="1"/>
  <c r="L3707" i="1"/>
  <c r="Q3707" i="1"/>
  <c r="R3707" i="1"/>
  <c r="J3708" i="1"/>
  <c r="L3708" i="1"/>
  <c r="Q3708" i="1"/>
  <c r="R3708" i="1"/>
  <c r="J3709" i="1"/>
  <c r="L3709" i="1"/>
  <c r="Q3709" i="1"/>
  <c r="R3709" i="1"/>
  <c r="J3710" i="1"/>
  <c r="L3710" i="1"/>
  <c r="Q3710" i="1"/>
  <c r="R3710" i="1"/>
  <c r="J3711" i="1"/>
  <c r="L3711" i="1"/>
  <c r="Q3711" i="1"/>
  <c r="R3711" i="1"/>
  <c r="J3712" i="1"/>
  <c r="L3712" i="1"/>
  <c r="Q3712" i="1"/>
  <c r="R3712" i="1"/>
  <c r="J3713" i="1"/>
  <c r="L3713" i="1"/>
  <c r="Q3713" i="1"/>
  <c r="R3713" i="1"/>
  <c r="J3714" i="1"/>
  <c r="L3714" i="1"/>
  <c r="Q3714" i="1"/>
  <c r="R3714" i="1"/>
  <c r="J3715" i="1"/>
  <c r="L3715" i="1"/>
  <c r="Q3715" i="1"/>
  <c r="R3715" i="1"/>
  <c r="J3716" i="1"/>
  <c r="L3716" i="1"/>
  <c r="Q3716" i="1"/>
  <c r="R3716" i="1"/>
  <c r="J3717" i="1"/>
  <c r="L3717" i="1"/>
  <c r="Q3717" i="1"/>
  <c r="R3717" i="1"/>
  <c r="J3718" i="1"/>
  <c r="L3718" i="1"/>
  <c r="Q3718" i="1"/>
  <c r="R3718" i="1"/>
  <c r="J3719" i="1"/>
  <c r="L3719" i="1"/>
  <c r="Q3719" i="1"/>
  <c r="R3719" i="1"/>
  <c r="J3720" i="1"/>
  <c r="L3720" i="1"/>
  <c r="Q3720" i="1"/>
  <c r="R3720" i="1"/>
  <c r="J3721" i="1"/>
  <c r="L3721" i="1"/>
  <c r="Q3721" i="1"/>
  <c r="R3721" i="1"/>
  <c r="J3722" i="1"/>
  <c r="L3722" i="1"/>
  <c r="Q3722" i="1"/>
  <c r="R3722" i="1"/>
  <c r="J3723" i="1"/>
  <c r="L3723" i="1"/>
  <c r="Q3723" i="1"/>
  <c r="R3723" i="1"/>
  <c r="J3724" i="1"/>
  <c r="L3724" i="1"/>
  <c r="Q3724" i="1"/>
  <c r="R3724" i="1"/>
  <c r="J3725" i="1"/>
  <c r="L3725" i="1"/>
  <c r="Q3725" i="1"/>
  <c r="R3725" i="1"/>
  <c r="J3726" i="1"/>
  <c r="L3726" i="1"/>
  <c r="Q3726" i="1"/>
  <c r="R3726" i="1"/>
  <c r="J3727" i="1"/>
  <c r="L3727" i="1"/>
  <c r="Q3727" i="1"/>
  <c r="R3727" i="1"/>
  <c r="J3728" i="1"/>
  <c r="L3728" i="1"/>
  <c r="Q3728" i="1"/>
  <c r="R3728" i="1"/>
  <c r="J3729" i="1"/>
  <c r="L3729" i="1"/>
  <c r="Q3729" i="1"/>
  <c r="R3729" i="1"/>
  <c r="J3730" i="1"/>
  <c r="L3730" i="1"/>
  <c r="Q3730" i="1"/>
  <c r="R3730" i="1"/>
  <c r="J3731" i="1"/>
  <c r="L3731" i="1"/>
  <c r="Q3731" i="1"/>
  <c r="R3731" i="1"/>
  <c r="J3732" i="1"/>
  <c r="L3732" i="1"/>
  <c r="Q3732" i="1"/>
  <c r="R3732" i="1"/>
  <c r="J3733" i="1"/>
  <c r="L3733" i="1"/>
  <c r="Q3733" i="1"/>
  <c r="R3733" i="1"/>
  <c r="J3734" i="1"/>
  <c r="L3734" i="1"/>
  <c r="Q3734" i="1"/>
  <c r="R3734" i="1"/>
  <c r="J3735" i="1"/>
  <c r="L3735" i="1"/>
  <c r="Q3735" i="1"/>
  <c r="R3735" i="1"/>
  <c r="J3736" i="1"/>
  <c r="L3736" i="1"/>
  <c r="Q3736" i="1"/>
  <c r="R3736" i="1"/>
  <c r="J3737" i="1"/>
  <c r="L3737" i="1"/>
  <c r="Q3737" i="1"/>
  <c r="R3737" i="1"/>
  <c r="J3738" i="1"/>
  <c r="L3738" i="1"/>
  <c r="Q3738" i="1"/>
  <c r="R3738" i="1"/>
  <c r="J3739" i="1"/>
  <c r="L3739" i="1"/>
  <c r="Q3739" i="1"/>
  <c r="R3739" i="1"/>
  <c r="J3740" i="1"/>
  <c r="L3740" i="1"/>
  <c r="Q3740" i="1"/>
  <c r="R3740" i="1"/>
  <c r="J3741" i="1"/>
  <c r="L3741" i="1"/>
  <c r="Q3741" i="1"/>
  <c r="R3741" i="1"/>
  <c r="J3742" i="1"/>
  <c r="L3742" i="1"/>
  <c r="Q3742" i="1"/>
  <c r="R3742" i="1"/>
  <c r="J3743" i="1"/>
  <c r="L3743" i="1"/>
  <c r="Q3743" i="1"/>
  <c r="R3743" i="1"/>
  <c r="J3744" i="1"/>
  <c r="L3744" i="1"/>
  <c r="Q3744" i="1"/>
  <c r="R3744" i="1"/>
  <c r="J3745" i="1"/>
  <c r="L3745" i="1"/>
  <c r="Q3745" i="1"/>
  <c r="R3745" i="1"/>
  <c r="J3746" i="1"/>
  <c r="L3746" i="1"/>
  <c r="Q3746" i="1"/>
  <c r="R3746" i="1"/>
  <c r="J3747" i="1"/>
  <c r="L3747" i="1"/>
  <c r="Q3747" i="1"/>
  <c r="R3747" i="1"/>
  <c r="J3748" i="1"/>
  <c r="L3748" i="1"/>
  <c r="Q3748" i="1"/>
  <c r="R3748" i="1"/>
  <c r="J3749" i="1"/>
  <c r="L3749" i="1"/>
  <c r="Q3749" i="1"/>
  <c r="R3749" i="1"/>
  <c r="J3750" i="1"/>
  <c r="L3750" i="1"/>
  <c r="Q3750" i="1"/>
  <c r="R3750" i="1"/>
  <c r="J3751" i="1"/>
  <c r="L3751" i="1"/>
  <c r="Q3751" i="1"/>
  <c r="R3751" i="1"/>
  <c r="J3752" i="1"/>
  <c r="L3752" i="1"/>
  <c r="Q3752" i="1"/>
  <c r="R3752" i="1"/>
  <c r="J3753" i="1"/>
  <c r="L3753" i="1"/>
  <c r="Q3753" i="1"/>
  <c r="R3753" i="1"/>
  <c r="J3754" i="1"/>
  <c r="L3754" i="1"/>
  <c r="Q3754" i="1"/>
  <c r="R3754" i="1"/>
  <c r="J3755" i="1"/>
  <c r="L3755" i="1"/>
  <c r="Q3755" i="1"/>
  <c r="R3755" i="1"/>
  <c r="J3756" i="1"/>
  <c r="L3756" i="1"/>
  <c r="Q3756" i="1"/>
  <c r="R3756" i="1"/>
  <c r="J3757" i="1"/>
  <c r="L3757" i="1"/>
  <c r="Q3757" i="1"/>
  <c r="R3757" i="1"/>
  <c r="J3758" i="1"/>
  <c r="L3758" i="1"/>
  <c r="Q3758" i="1"/>
  <c r="R3758" i="1"/>
  <c r="J3759" i="1"/>
  <c r="L3759" i="1"/>
  <c r="Q3759" i="1"/>
  <c r="R3759" i="1"/>
  <c r="J3760" i="1"/>
  <c r="L3760" i="1"/>
  <c r="Q3760" i="1"/>
  <c r="R3760" i="1"/>
  <c r="J3761" i="1"/>
  <c r="L3761" i="1"/>
  <c r="Q3761" i="1"/>
  <c r="R3761" i="1"/>
  <c r="J3762" i="1"/>
  <c r="L3762" i="1"/>
  <c r="Q3762" i="1"/>
  <c r="R3762" i="1"/>
  <c r="J3763" i="1"/>
  <c r="L3763" i="1"/>
  <c r="Q3763" i="1"/>
  <c r="R3763" i="1"/>
  <c r="J3764" i="1"/>
  <c r="L3764" i="1"/>
  <c r="Q3764" i="1"/>
  <c r="R3764" i="1"/>
  <c r="J3765" i="1"/>
  <c r="L3765" i="1"/>
  <c r="Q3765" i="1"/>
  <c r="R3765" i="1"/>
  <c r="J3766" i="1"/>
  <c r="L3766" i="1"/>
  <c r="Q3766" i="1"/>
  <c r="R3766" i="1"/>
  <c r="J3767" i="1"/>
  <c r="L3767" i="1"/>
  <c r="Q3767" i="1"/>
  <c r="R3767" i="1"/>
  <c r="J3768" i="1"/>
  <c r="L3768" i="1"/>
  <c r="Q3768" i="1"/>
  <c r="R3768" i="1"/>
  <c r="J3769" i="1"/>
  <c r="L3769" i="1"/>
  <c r="Q3769" i="1"/>
  <c r="R3769" i="1"/>
  <c r="J3770" i="1"/>
  <c r="L3770" i="1"/>
  <c r="Q3770" i="1"/>
  <c r="R3770" i="1"/>
  <c r="J3771" i="1"/>
  <c r="L3771" i="1"/>
  <c r="Q3771" i="1"/>
  <c r="R3771" i="1"/>
  <c r="J3772" i="1"/>
  <c r="L3772" i="1"/>
  <c r="Q3772" i="1"/>
  <c r="R3772" i="1"/>
  <c r="J3773" i="1"/>
  <c r="L3773" i="1"/>
  <c r="Q3773" i="1"/>
  <c r="R3773" i="1"/>
  <c r="J3774" i="1"/>
  <c r="L3774" i="1"/>
  <c r="Q3774" i="1"/>
  <c r="R3774" i="1"/>
  <c r="J3775" i="1"/>
  <c r="L3775" i="1"/>
  <c r="Q3775" i="1"/>
  <c r="R3775" i="1"/>
  <c r="J3776" i="1"/>
  <c r="L3776" i="1"/>
  <c r="Q3776" i="1"/>
  <c r="R3776" i="1"/>
  <c r="J3777" i="1"/>
  <c r="L3777" i="1"/>
  <c r="Q3777" i="1"/>
  <c r="R3777" i="1"/>
  <c r="J3778" i="1"/>
  <c r="L3778" i="1"/>
  <c r="Q3778" i="1"/>
  <c r="R3778" i="1"/>
  <c r="J3779" i="1"/>
  <c r="L3779" i="1"/>
  <c r="Q3779" i="1"/>
  <c r="R3779" i="1"/>
  <c r="J3780" i="1"/>
  <c r="L3780" i="1"/>
  <c r="Q3780" i="1"/>
  <c r="R3780" i="1"/>
  <c r="J3781" i="1"/>
  <c r="L3781" i="1"/>
  <c r="Q3781" i="1"/>
  <c r="R3781" i="1"/>
  <c r="J3782" i="1"/>
  <c r="L3782" i="1"/>
  <c r="Q3782" i="1"/>
  <c r="R3782" i="1"/>
  <c r="J3783" i="1"/>
  <c r="L3783" i="1"/>
  <c r="Q3783" i="1"/>
  <c r="R3783" i="1"/>
  <c r="J3784" i="1"/>
  <c r="L3784" i="1"/>
  <c r="Q3784" i="1"/>
  <c r="R3784" i="1"/>
  <c r="J3785" i="1"/>
  <c r="L3785" i="1"/>
  <c r="Q3785" i="1"/>
  <c r="R3785" i="1"/>
  <c r="J3786" i="1"/>
  <c r="L3786" i="1"/>
  <c r="Q3786" i="1"/>
  <c r="R3786" i="1"/>
  <c r="J3787" i="1"/>
  <c r="L3787" i="1"/>
  <c r="Q3787" i="1"/>
  <c r="R3787" i="1"/>
  <c r="J3788" i="1"/>
  <c r="L3788" i="1"/>
  <c r="Q3788" i="1"/>
  <c r="R3788" i="1"/>
  <c r="J3789" i="1"/>
  <c r="L3789" i="1"/>
  <c r="Q3789" i="1"/>
  <c r="R3789" i="1"/>
  <c r="J3790" i="1"/>
  <c r="L3790" i="1"/>
  <c r="Q3790" i="1"/>
  <c r="R3790" i="1"/>
  <c r="J3791" i="1"/>
  <c r="L3791" i="1"/>
  <c r="Q3791" i="1"/>
  <c r="R3791" i="1"/>
  <c r="J3792" i="1"/>
  <c r="L3792" i="1"/>
  <c r="Q3792" i="1"/>
  <c r="R3792" i="1"/>
  <c r="J3793" i="1"/>
  <c r="L3793" i="1"/>
  <c r="Q3793" i="1"/>
  <c r="R3793" i="1"/>
  <c r="J3794" i="1"/>
  <c r="L3794" i="1"/>
  <c r="Q3794" i="1"/>
  <c r="R3794" i="1"/>
  <c r="J3795" i="1"/>
  <c r="L3795" i="1"/>
  <c r="Q3795" i="1"/>
  <c r="R3795" i="1"/>
  <c r="J3796" i="1"/>
  <c r="L3796" i="1"/>
  <c r="Q3796" i="1"/>
  <c r="R3796" i="1"/>
  <c r="J3797" i="1"/>
  <c r="L3797" i="1"/>
  <c r="Q3797" i="1"/>
  <c r="R3797" i="1"/>
  <c r="J3798" i="1"/>
  <c r="L3798" i="1"/>
  <c r="Q3798" i="1"/>
  <c r="R3798" i="1"/>
  <c r="J3799" i="1"/>
  <c r="L3799" i="1"/>
  <c r="Q3799" i="1"/>
  <c r="R3799" i="1"/>
  <c r="J3800" i="1"/>
  <c r="L3800" i="1"/>
  <c r="Q3800" i="1"/>
  <c r="R3800" i="1"/>
  <c r="J3801" i="1"/>
  <c r="L3801" i="1"/>
  <c r="Q3801" i="1"/>
  <c r="R3801" i="1"/>
  <c r="J3802" i="1"/>
  <c r="L3802" i="1"/>
  <c r="Q3802" i="1"/>
  <c r="R3802" i="1"/>
  <c r="J3803" i="1"/>
  <c r="L3803" i="1"/>
  <c r="Q3803" i="1"/>
  <c r="R3803" i="1"/>
  <c r="J3804" i="1"/>
  <c r="L3804" i="1"/>
  <c r="Q3804" i="1"/>
  <c r="R3804" i="1"/>
  <c r="J3805" i="1"/>
  <c r="L3805" i="1"/>
  <c r="Q3805" i="1"/>
  <c r="R3805" i="1"/>
  <c r="J3806" i="1"/>
  <c r="L3806" i="1"/>
  <c r="Q3806" i="1"/>
  <c r="R3806" i="1"/>
  <c r="J3807" i="1"/>
  <c r="L3807" i="1"/>
  <c r="Q3807" i="1"/>
  <c r="R3807" i="1"/>
  <c r="J3808" i="1"/>
  <c r="L3808" i="1"/>
  <c r="Q3808" i="1"/>
  <c r="R3808" i="1"/>
  <c r="J3809" i="1"/>
  <c r="L3809" i="1"/>
  <c r="Q3809" i="1"/>
  <c r="R3809" i="1"/>
  <c r="J3810" i="1"/>
  <c r="L3810" i="1"/>
  <c r="Q3810" i="1"/>
  <c r="R3810" i="1"/>
  <c r="J3811" i="1"/>
  <c r="L3811" i="1"/>
  <c r="Q3811" i="1"/>
  <c r="R3811" i="1"/>
  <c r="J3812" i="1"/>
  <c r="L3812" i="1"/>
  <c r="Q3812" i="1"/>
  <c r="R3812" i="1"/>
  <c r="J3813" i="1"/>
  <c r="L3813" i="1"/>
  <c r="Q3813" i="1"/>
  <c r="R3813" i="1"/>
  <c r="J3814" i="1"/>
  <c r="L3814" i="1"/>
  <c r="Q3814" i="1"/>
  <c r="R3814" i="1"/>
  <c r="J3815" i="1"/>
  <c r="L3815" i="1"/>
  <c r="Q3815" i="1"/>
  <c r="R3815" i="1"/>
  <c r="J3816" i="1"/>
  <c r="L3816" i="1"/>
  <c r="Q3816" i="1"/>
  <c r="R3816" i="1"/>
  <c r="J3817" i="1"/>
  <c r="L3817" i="1"/>
  <c r="Q3817" i="1"/>
  <c r="R3817" i="1"/>
  <c r="J3818" i="1"/>
  <c r="L3818" i="1"/>
  <c r="Q3818" i="1"/>
  <c r="R3818" i="1"/>
  <c r="J3819" i="1"/>
  <c r="L3819" i="1"/>
  <c r="Q3819" i="1"/>
  <c r="R3819" i="1"/>
  <c r="J3820" i="1"/>
  <c r="L3820" i="1"/>
  <c r="Q3820" i="1"/>
  <c r="R3820" i="1"/>
  <c r="J3821" i="1"/>
  <c r="L3821" i="1"/>
  <c r="Q3821" i="1"/>
  <c r="R3821" i="1"/>
  <c r="J3822" i="1"/>
  <c r="L3822" i="1"/>
  <c r="Q3822" i="1"/>
  <c r="R3822" i="1"/>
  <c r="J3823" i="1"/>
  <c r="L3823" i="1"/>
  <c r="Q3823" i="1"/>
  <c r="R3823" i="1"/>
  <c r="J3824" i="1"/>
  <c r="L3824" i="1"/>
  <c r="Q3824" i="1"/>
  <c r="R3824" i="1"/>
  <c r="J3825" i="1"/>
  <c r="L3825" i="1"/>
  <c r="Q3825" i="1"/>
  <c r="R3825" i="1"/>
  <c r="J3826" i="1"/>
  <c r="L3826" i="1"/>
  <c r="Q3826" i="1"/>
  <c r="R3826" i="1"/>
  <c r="J3827" i="1"/>
  <c r="L3827" i="1"/>
  <c r="Q3827" i="1"/>
  <c r="R3827" i="1"/>
  <c r="J3828" i="1"/>
  <c r="L3828" i="1"/>
  <c r="Q3828" i="1"/>
  <c r="R3828" i="1"/>
  <c r="J3829" i="1"/>
  <c r="L3829" i="1"/>
  <c r="Q3829" i="1"/>
  <c r="R3829" i="1"/>
  <c r="J3830" i="1"/>
  <c r="L3830" i="1"/>
  <c r="Q3830" i="1"/>
  <c r="R3830" i="1"/>
  <c r="J3831" i="1"/>
  <c r="L3831" i="1"/>
  <c r="Q3831" i="1"/>
  <c r="R3831" i="1"/>
  <c r="J3832" i="1"/>
  <c r="L3832" i="1"/>
  <c r="Q3832" i="1"/>
  <c r="R3832" i="1"/>
  <c r="J3833" i="1"/>
  <c r="L3833" i="1"/>
  <c r="Q3833" i="1"/>
  <c r="R3833" i="1"/>
  <c r="J3834" i="1"/>
  <c r="L3834" i="1"/>
  <c r="Q3834" i="1"/>
  <c r="R3834" i="1"/>
  <c r="J3835" i="1"/>
  <c r="L3835" i="1"/>
  <c r="Q3835" i="1"/>
  <c r="R3835" i="1"/>
  <c r="J3836" i="1"/>
  <c r="L3836" i="1"/>
  <c r="Q3836" i="1"/>
  <c r="R3836" i="1"/>
  <c r="J3837" i="1"/>
  <c r="L3837" i="1"/>
  <c r="Q3837" i="1"/>
  <c r="R3837" i="1"/>
  <c r="J3838" i="1"/>
  <c r="L3838" i="1"/>
  <c r="Q3838" i="1"/>
  <c r="R3838" i="1"/>
  <c r="J3839" i="1"/>
  <c r="L3839" i="1"/>
  <c r="Q3839" i="1"/>
  <c r="R3839" i="1"/>
  <c r="J3840" i="1"/>
  <c r="L3840" i="1"/>
  <c r="Q3840" i="1"/>
  <c r="R3840" i="1"/>
  <c r="J3841" i="1"/>
  <c r="L3841" i="1"/>
  <c r="Q3841" i="1"/>
  <c r="R3841" i="1"/>
  <c r="J3842" i="1"/>
  <c r="L3842" i="1"/>
  <c r="Q3842" i="1"/>
  <c r="R3842" i="1"/>
  <c r="J3843" i="1"/>
  <c r="L3843" i="1"/>
  <c r="Q3843" i="1"/>
  <c r="R3843" i="1"/>
  <c r="J3844" i="1"/>
  <c r="L3844" i="1"/>
  <c r="Q3844" i="1"/>
  <c r="R3844" i="1"/>
  <c r="J3845" i="1"/>
  <c r="L3845" i="1"/>
  <c r="Q3845" i="1"/>
  <c r="R3845" i="1"/>
  <c r="J3846" i="1"/>
  <c r="L3846" i="1"/>
  <c r="Q3846" i="1"/>
  <c r="R3846" i="1"/>
  <c r="J3847" i="1"/>
  <c r="L3847" i="1"/>
  <c r="Q3847" i="1"/>
  <c r="R3847" i="1"/>
  <c r="J3848" i="1"/>
  <c r="L3848" i="1"/>
  <c r="Q3848" i="1"/>
  <c r="R3848" i="1"/>
  <c r="J3849" i="1"/>
  <c r="L3849" i="1"/>
  <c r="Q3849" i="1"/>
  <c r="R3849" i="1"/>
  <c r="J3850" i="1"/>
  <c r="L3850" i="1"/>
  <c r="Q3850" i="1"/>
  <c r="R3850" i="1"/>
  <c r="J3851" i="1"/>
  <c r="L3851" i="1"/>
  <c r="Q3851" i="1"/>
  <c r="R3851" i="1"/>
  <c r="J3852" i="1"/>
  <c r="L3852" i="1"/>
  <c r="Q3852" i="1"/>
  <c r="R3852" i="1"/>
  <c r="J3853" i="1"/>
  <c r="L3853" i="1"/>
  <c r="Q3853" i="1"/>
  <c r="R3853" i="1"/>
  <c r="J3854" i="1"/>
  <c r="L3854" i="1"/>
  <c r="Q3854" i="1"/>
  <c r="R3854" i="1"/>
  <c r="J3855" i="1"/>
  <c r="L3855" i="1"/>
  <c r="Q3855" i="1"/>
  <c r="R3855" i="1"/>
  <c r="J3856" i="1"/>
  <c r="L3856" i="1"/>
  <c r="Q3856" i="1"/>
  <c r="R3856" i="1"/>
  <c r="J3857" i="1"/>
  <c r="L3857" i="1"/>
  <c r="Q3857" i="1"/>
  <c r="R3857" i="1"/>
  <c r="J3858" i="1"/>
  <c r="L3858" i="1"/>
  <c r="Q3858" i="1"/>
  <c r="R3858" i="1"/>
  <c r="J3859" i="1"/>
  <c r="L3859" i="1"/>
  <c r="Q3859" i="1"/>
  <c r="R3859" i="1"/>
  <c r="J3860" i="1"/>
  <c r="L3860" i="1"/>
  <c r="Q3860" i="1"/>
  <c r="R3860" i="1"/>
  <c r="J3861" i="1"/>
  <c r="L3861" i="1"/>
  <c r="Q3861" i="1"/>
  <c r="R3861" i="1"/>
  <c r="J3862" i="1"/>
  <c r="L3862" i="1"/>
  <c r="Q3862" i="1"/>
  <c r="R3862" i="1"/>
  <c r="J3863" i="1"/>
  <c r="L3863" i="1"/>
  <c r="Q3863" i="1"/>
  <c r="R3863" i="1"/>
  <c r="J3864" i="1"/>
  <c r="L3864" i="1"/>
  <c r="Q3864" i="1"/>
  <c r="R3864" i="1"/>
  <c r="J3865" i="1"/>
  <c r="L3865" i="1"/>
  <c r="Q3865" i="1"/>
  <c r="R3865" i="1"/>
  <c r="J3866" i="1"/>
  <c r="L3866" i="1"/>
  <c r="Q3866" i="1"/>
  <c r="R3866" i="1"/>
  <c r="J3867" i="1"/>
  <c r="L3867" i="1"/>
  <c r="Q3867" i="1"/>
  <c r="R3867" i="1"/>
  <c r="J3868" i="1"/>
  <c r="L3868" i="1"/>
  <c r="Q3868" i="1"/>
  <c r="R3868" i="1"/>
  <c r="J3869" i="1"/>
  <c r="L3869" i="1"/>
  <c r="Q3869" i="1"/>
  <c r="R3869" i="1"/>
  <c r="J3870" i="1"/>
  <c r="L3870" i="1"/>
  <c r="Q3870" i="1"/>
  <c r="R3870" i="1"/>
  <c r="J3871" i="1"/>
  <c r="L3871" i="1"/>
  <c r="Q3871" i="1"/>
  <c r="R3871" i="1"/>
  <c r="J3872" i="1"/>
  <c r="L3872" i="1"/>
  <c r="Q3872" i="1"/>
  <c r="R3872" i="1"/>
  <c r="J3873" i="1"/>
  <c r="L3873" i="1"/>
  <c r="Q3873" i="1"/>
  <c r="R3873" i="1"/>
  <c r="J3874" i="1"/>
  <c r="L3874" i="1"/>
  <c r="Q3874" i="1"/>
  <c r="R3874" i="1"/>
  <c r="J3875" i="1"/>
  <c r="L3875" i="1"/>
  <c r="Q3875" i="1"/>
  <c r="R3875" i="1"/>
  <c r="J3876" i="1"/>
  <c r="L3876" i="1"/>
  <c r="Q3876" i="1"/>
  <c r="R3876" i="1"/>
  <c r="J3877" i="1"/>
  <c r="L3877" i="1"/>
  <c r="Q3877" i="1"/>
  <c r="R3877" i="1"/>
  <c r="J3878" i="1"/>
  <c r="L3878" i="1"/>
  <c r="Q3878" i="1"/>
  <c r="R3878" i="1"/>
  <c r="J3879" i="1"/>
  <c r="L3879" i="1"/>
  <c r="Q3879" i="1"/>
  <c r="R3879" i="1"/>
  <c r="J3880" i="1"/>
  <c r="L3880" i="1"/>
  <c r="Q3880" i="1"/>
  <c r="R3880" i="1"/>
  <c r="J3881" i="1"/>
  <c r="L3881" i="1"/>
  <c r="Q3881" i="1"/>
  <c r="R3881" i="1"/>
  <c r="J3882" i="1"/>
  <c r="L3882" i="1"/>
  <c r="Q3882" i="1"/>
  <c r="R3882" i="1"/>
  <c r="J3883" i="1"/>
  <c r="L3883" i="1"/>
  <c r="Q3883" i="1"/>
  <c r="R3883" i="1"/>
  <c r="J3884" i="1"/>
  <c r="L3884" i="1"/>
  <c r="Q3884" i="1"/>
  <c r="R3884" i="1"/>
  <c r="J3885" i="1"/>
  <c r="L3885" i="1"/>
  <c r="Q3885" i="1"/>
  <c r="R3885" i="1"/>
  <c r="J3886" i="1"/>
  <c r="L3886" i="1"/>
  <c r="Q3886" i="1"/>
  <c r="R3886" i="1"/>
  <c r="J3887" i="1"/>
  <c r="L3887" i="1"/>
  <c r="Q3887" i="1"/>
  <c r="R3887" i="1"/>
  <c r="J3888" i="1"/>
  <c r="L3888" i="1"/>
  <c r="Q3888" i="1"/>
  <c r="R3888" i="1"/>
  <c r="J3889" i="1"/>
  <c r="L3889" i="1"/>
  <c r="Q3889" i="1"/>
  <c r="R3889" i="1"/>
  <c r="J3890" i="1"/>
  <c r="L3890" i="1"/>
  <c r="Q3890" i="1"/>
  <c r="R3890" i="1"/>
  <c r="J3891" i="1"/>
  <c r="L3891" i="1"/>
  <c r="Q3891" i="1"/>
  <c r="R3891" i="1"/>
  <c r="J3892" i="1"/>
  <c r="L3892" i="1"/>
  <c r="Q3892" i="1"/>
  <c r="R3892" i="1"/>
  <c r="J3893" i="1"/>
  <c r="L3893" i="1"/>
  <c r="Q3893" i="1"/>
  <c r="R3893" i="1"/>
  <c r="J3894" i="1"/>
  <c r="L3894" i="1"/>
  <c r="Q3894" i="1"/>
  <c r="R3894" i="1"/>
  <c r="J3895" i="1"/>
  <c r="L3895" i="1"/>
  <c r="Q3895" i="1"/>
  <c r="R3895" i="1"/>
  <c r="J3896" i="1"/>
  <c r="L3896" i="1"/>
  <c r="Q3896" i="1"/>
  <c r="R3896" i="1"/>
  <c r="J3897" i="1"/>
  <c r="L3897" i="1"/>
  <c r="Q3897" i="1"/>
  <c r="R3897" i="1"/>
  <c r="J3898" i="1"/>
  <c r="L3898" i="1"/>
  <c r="Q3898" i="1"/>
  <c r="R3898" i="1"/>
  <c r="J3899" i="1"/>
  <c r="L3899" i="1"/>
  <c r="Q3899" i="1"/>
  <c r="R3899" i="1"/>
  <c r="J3900" i="1"/>
  <c r="L3900" i="1"/>
  <c r="Q3900" i="1"/>
  <c r="R3900" i="1"/>
  <c r="J3901" i="1"/>
  <c r="L3901" i="1"/>
  <c r="Q3901" i="1"/>
  <c r="R3901" i="1"/>
  <c r="J3902" i="1"/>
  <c r="L3902" i="1"/>
  <c r="Q3902" i="1"/>
  <c r="R3902" i="1"/>
  <c r="J3903" i="1"/>
  <c r="L3903" i="1"/>
  <c r="Q3903" i="1"/>
  <c r="R3903" i="1"/>
  <c r="J3904" i="1"/>
  <c r="L3904" i="1"/>
  <c r="Q3904" i="1"/>
  <c r="R3904" i="1"/>
  <c r="J3905" i="1"/>
  <c r="L3905" i="1"/>
  <c r="Q3905" i="1"/>
  <c r="R3905" i="1"/>
  <c r="J3906" i="1"/>
  <c r="L3906" i="1"/>
  <c r="Q3906" i="1"/>
  <c r="R3906" i="1"/>
  <c r="J3907" i="1"/>
  <c r="L3907" i="1"/>
  <c r="Q3907" i="1"/>
  <c r="R3907" i="1"/>
  <c r="J3908" i="1"/>
  <c r="L3908" i="1"/>
  <c r="Q3908" i="1"/>
  <c r="R3908" i="1"/>
  <c r="J3909" i="1"/>
  <c r="L3909" i="1"/>
  <c r="Q3909" i="1"/>
  <c r="R3909" i="1"/>
  <c r="J3910" i="1"/>
  <c r="L3910" i="1"/>
  <c r="Q3910" i="1"/>
  <c r="R3910" i="1"/>
  <c r="J3911" i="1"/>
  <c r="L3911" i="1"/>
  <c r="Q3911" i="1"/>
  <c r="R3911" i="1"/>
  <c r="J3912" i="1"/>
  <c r="L3912" i="1"/>
  <c r="Q3912" i="1"/>
  <c r="R3912" i="1"/>
  <c r="J3913" i="1"/>
  <c r="L3913" i="1"/>
  <c r="Q3913" i="1"/>
  <c r="R3913" i="1"/>
  <c r="J3914" i="1"/>
  <c r="L3914" i="1"/>
  <c r="Q3914" i="1"/>
  <c r="R3914" i="1"/>
  <c r="J3915" i="1"/>
  <c r="L3915" i="1"/>
  <c r="Q3915" i="1"/>
  <c r="R3915" i="1"/>
  <c r="J3916" i="1"/>
  <c r="L3916" i="1"/>
  <c r="Q3916" i="1"/>
  <c r="R3916" i="1"/>
  <c r="J3917" i="1"/>
  <c r="L3917" i="1"/>
  <c r="Q3917" i="1"/>
  <c r="R3917" i="1"/>
  <c r="J3918" i="1"/>
  <c r="L3918" i="1"/>
  <c r="Q3918" i="1"/>
  <c r="R3918" i="1"/>
  <c r="J3919" i="1"/>
  <c r="L3919" i="1"/>
  <c r="Q3919" i="1"/>
  <c r="R3919" i="1"/>
  <c r="J3920" i="1"/>
  <c r="L3920" i="1"/>
  <c r="Q3920" i="1"/>
  <c r="R3920" i="1"/>
  <c r="J3921" i="1"/>
  <c r="L3921" i="1"/>
  <c r="Q3921" i="1"/>
  <c r="R3921" i="1"/>
  <c r="J3922" i="1"/>
  <c r="L3922" i="1"/>
  <c r="Q3922" i="1"/>
  <c r="R3922" i="1"/>
  <c r="J3923" i="1"/>
  <c r="L3923" i="1"/>
  <c r="Q3923" i="1"/>
  <c r="R3923" i="1"/>
  <c r="J3924" i="1"/>
  <c r="L3924" i="1"/>
  <c r="Q3924" i="1"/>
  <c r="R3924" i="1"/>
  <c r="J3925" i="1"/>
  <c r="L3925" i="1"/>
  <c r="Q3925" i="1"/>
  <c r="R3925" i="1"/>
  <c r="J3926" i="1"/>
  <c r="L3926" i="1"/>
  <c r="Q3926" i="1"/>
  <c r="R3926" i="1"/>
  <c r="J3927" i="1"/>
  <c r="L3927" i="1"/>
  <c r="Q3927" i="1"/>
  <c r="R3927" i="1"/>
  <c r="J3928" i="1"/>
  <c r="L3928" i="1"/>
  <c r="Q3928" i="1"/>
  <c r="R3928" i="1"/>
  <c r="J3929" i="1"/>
  <c r="L3929" i="1"/>
  <c r="Q3929" i="1"/>
  <c r="R3929" i="1"/>
  <c r="J3930" i="1"/>
  <c r="L3930" i="1"/>
  <c r="Q3930" i="1"/>
  <c r="R3930" i="1"/>
  <c r="J3931" i="1"/>
  <c r="L3931" i="1"/>
  <c r="Q3931" i="1"/>
  <c r="R3931" i="1"/>
  <c r="J3932" i="1"/>
  <c r="L3932" i="1"/>
  <c r="Q3932" i="1"/>
  <c r="R3932" i="1"/>
  <c r="J3933" i="1"/>
  <c r="L3933" i="1"/>
  <c r="Q3933" i="1"/>
  <c r="R3933" i="1"/>
  <c r="J3934" i="1"/>
  <c r="L3934" i="1"/>
  <c r="Q3934" i="1"/>
  <c r="R3934" i="1"/>
  <c r="J3935" i="1"/>
  <c r="L3935" i="1"/>
  <c r="Q3935" i="1"/>
  <c r="R3935" i="1"/>
  <c r="J3936" i="1"/>
  <c r="L3936" i="1"/>
  <c r="Q3936" i="1"/>
  <c r="R3936" i="1"/>
  <c r="J3937" i="1"/>
  <c r="L3937" i="1"/>
  <c r="Q3937" i="1"/>
  <c r="R3937" i="1"/>
  <c r="J3938" i="1"/>
  <c r="L3938" i="1"/>
  <c r="Q3938" i="1"/>
  <c r="R3938" i="1"/>
  <c r="J3939" i="1"/>
  <c r="L3939" i="1"/>
  <c r="Q3939" i="1"/>
  <c r="R3939" i="1"/>
  <c r="J3940" i="1"/>
  <c r="L3940" i="1"/>
  <c r="Q3940" i="1"/>
  <c r="R3940" i="1"/>
  <c r="J3941" i="1"/>
  <c r="L3941" i="1"/>
  <c r="Q3941" i="1"/>
  <c r="R3941" i="1"/>
  <c r="J3942" i="1"/>
  <c r="L3942" i="1"/>
  <c r="Q3942" i="1"/>
  <c r="R3942" i="1"/>
  <c r="J3943" i="1"/>
  <c r="L3943" i="1"/>
  <c r="Q3943" i="1"/>
  <c r="R3943" i="1"/>
  <c r="J3944" i="1"/>
  <c r="L3944" i="1"/>
  <c r="Q3944" i="1"/>
  <c r="R3944" i="1"/>
  <c r="J3945" i="1"/>
  <c r="L3945" i="1"/>
  <c r="Q3945" i="1"/>
  <c r="R3945" i="1"/>
  <c r="J3946" i="1"/>
  <c r="L3946" i="1"/>
  <c r="Q3946" i="1"/>
  <c r="R3946" i="1"/>
  <c r="J3947" i="1"/>
  <c r="L3947" i="1"/>
  <c r="Q3947" i="1"/>
  <c r="R3947" i="1"/>
  <c r="J3948" i="1"/>
  <c r="L3948" i="1"/>
  <c r="Q3948" i="1"/>
  <c r="R3948" i="1"/>
  <c r="J3949" i="1"/>
  <c r="L3949" i="1"/>
  <c r="Q3949" i="1"/>
  <c r="R3949" i="1"/>
  <c r="J3950" i="1"/>
  <c r="L3950" i="1"/>
  <c r="Q3950" i="1"/>
  <c r="R3950" i="1"/>
  <c r="J3951" i="1"/>
  <c r="L3951" i="1"/>
  <c r="Q3951" i="1"/>
  <c r="R3951" i="1"/>
  <c r="J3952" i="1"/>
  <c r="L3952" i="1"/>
  <c r="Q3952" i="1"/>
  <c r="R3952" i="1"/>
  <c r="J3953" i="1"/>
  <c r="L3953" i="1"/>
  <c r="Q3953" i="1"/>
  <c r="R3953" i="1"/>
  <c r="J3954" i="1"/>
  <c r="L3954" i="1"/>
  <c r="Q3954" i="1"/>
  <c r="R3954" i="1"/>
  <c r="J3955" i="1"/>
  <c r="L3955" i="1"/>
  <c r="Q3955" i="1"/>
  <c r="R3955" i="1"/>
  <c r="J3956" i="1"/>
  <c r="L3956" i="1"/>
  <c r="Q3956" i="1"/>
  <c r="R3956" i="1"/>
  <c r="J3957" i="1"/>
  <c r="L3957" i="1"/>
  <c r="Q3957" i="1"/>
  <c r="R3957" i="1"/>
  <c r="J3958" i="1"/>
  <c r="L3958" i="1"/>
  <c r="Q3958" i="1"/>
  <c r="R3958" i="1"/>
  <c r="J3959" i="1"/>
  <c r="L3959" i="1"/>
  <c r="Q3959" i="1"/>
  <c r="R3959" i="1"/>
  <c r="J3960" i="1"/>
  <c r="L3960" i="1"/>
  <c r="Q3960" i="1"/>
  <c r="R3960" i="1"/>
  <c r="J3961" i="1"/>
  <c r="L3961" i="1"/>
  <c r="Q3961" i="1"/>
  <c r="R3961" i="1"/>
  <c r="J3962" i="1"/>
  <c r="L3962" i="1"/>
  <c r="Q3962" i="1"/>
  <c r="R3962" i="1"/>
  <c r="J3963" i="1"/>
  <c r="L3963" i="1"/>
  <c r="Q3963" i="1"/>
  <c r="R3963" i="1"/>
  <c r="J3964" i="1"/>
  <c r="L3964" i="1"/>
  <c r="Q3964" i="1"/>
  <c r="R3964" i="1"/>
  <c r="J3965" i="1"/>
  <c r="L3965" i="1"/>
  <c r="Q3965" i="1"/>
  <c r="R3965" i="1"/>
  <c r="J3966" i="1"/>
  <c r="L3966" i="1"/>
  <c r="Q3966" i="1"/>
  <c r="R3966" i="1"/>
  <c r="J3967" i="1"/>
  <c r="L3967" i="1"/>
  <c r="Q3967" i="1"/>
  <c r="R3967" i="1"/>
  <c r="J3968" i="1"/>
  <c r="L3968" i="1"/>
  <c r="Q3968" i="1"/>
  <c r="R3968" i="1"/>
  <c r="J3969" i="1"/>
  <c r="L3969" i="1"/>
  <c r="Q3969" i="1"/>
  <c r="R3969" i="1"/>
  <c r="J3970" i="1"/>
  <c r="L3970" i="1"/>
  <c r="Q3970" i="1"/>
  <c r="R3970" i="1"/>
  <c r="J3971" i="1"/>
  <c r="L3971" i="1"/>
  <c r="Q3971" i="1"/>
  <c r="R3971" i="1"/>
  <c r="J3972" i="1"/>
  <c r="L3972" i="1"/>
  <c r="Q3972" i="1"/>
  <c r="R3972" i="1"/>
  <c r="J3973" i="1"/>
  <c r="L3973" i="1"/>
  <c r="Q3973" i="1"/>
  <c r="R3973" i="1"/>
  <c r="J3974" i="1"/>
  <c r="L3974" i="1"/>
  <c r="Q3974" i="1"/>
  <c r="R3974" i="1"/>
  <c r="J3975" i="1"/>
  <c r="L3975" i="1"/>
  <c r="Q3975" i="1"/>
  <c r="R3975" i="1"/>
  <c r="J3976" i="1"/>
  <c r="L3976" i="1"/>
  <c r="Q3976" i="1"/>
  <c r="R3976" i="1"/>
  <c r="J3977" i="1"/>
  <c r="L3977" i="1"/>
  <c r="Q3977" i="1"/>
  <c r="R3977" i="1"/>
  <c r="J3978" i="1"/>
  <c r="L3978" i="1"/>
  <c r="Q3978" i="1"/>
  <c r="R3978" i="1"/>
  <c r="J3979" i="1"/>
  <c r="L3979" i="1"/>
  <c r="Q3979" i="1"/>
  <c r="R3979" i="1"/>
  <c r="J3980" i="1"/>
  <c r="L3980" i="1"/>
  <c r="Q3980" i="1"/>
  <c r="R3980" i="1"/>
  <c r="J3981" i="1"/>
  <c r="L3981" i="1"/>
  <c r="Q3981" i="1"/>
  <c r="R3981" i="1"/>
  <c r="J3982" i="1"/>
  <c r="L3982" i="1"/>
  <c r="Q3982" i="1"/>
  <c r="R3982" i="1"/>
  <c r="J3983" i="1"/>
  <c r="L3983" i="1"/>
  <c r="Q3983" i="1"/>
  <c r="R3983" i="1"/>
  <c r="J3984" i="1"/>
  <c r="L3984" i="1"/>
  <c r="Q3984" i="1"/>
  <c r="R3984" i="1"/>
  <c r="J3985" i="1"/>
  <c r="L3985" i="1"/>
  <c r="Q3985" i="1"/>
  <c r="R3985" i="1"/>
  <c r="J3986" i="1"/>
  <c r="L3986" i="1"/>
  <c r="Q3986" i="1"/>
  <c r="R3986" i="1"/>
  <c r="J3987" i="1"/>
  <c r="L3987" i="1"/>
  <c r="Q3987" i="1"/>
  <c r="R3987" i="1"/>
  <c r="J3988" i="1"/>
  <c r="L3988" i="1"/>
  <c r="Q3988" i="1"/>
  <c r="R3988" i="1"/>
  <c r="J3989" i="1"/>
  <c r="L3989" i="1"/>
  <c r="Q3989" i="1"/>
  <c r="R3989" i="1"/>
  <c r="J3990" i="1"/>
  <c r="L3990" i="1"/>
  <c r="Q3990" i="1"/>
  <c r="R3990" i="1"/>
  <c r="J3991" i="1"/>
  <c r="L3991" i="1"/>
  <c r="Q3991" i="1"/>
  <c r="R3991" i="1"/>
  <c r="J3992" i="1"/>
  <c r="L3992" i="1"/>
  <c r="Q3992" i="1"/>
  <c r="R3992" i="1"/>
  <c r="J3993" i="1"/>
  <c r="L3993" i="1"/>
  <c r="Q3993" i="1"/>
  <c r="R3993" i="1"/>
  <c r="J3994" i="1"/>
  <c r="L3994" i="1"/>
  <c r="Q3994" i="1"/>
  <c r="R3994" i="1"/>
  <c r="J3995" i="1"/>
  <c r="L3995" i="1"/>
  <c r="Q3995" i="1"/>
  <c r="R3995" i="1"/>
  <c r="J3996" i="1"/>
  <c r="L3996" i="1"/>
  <c r="Q3996" i="1"/>
  <c r="R3996" i="1"/>
  <c r="J3997" i="1"/>
  <c r="L3997" i="1"/>
  <c r="Q3997" i="1"/>
  <c r="R3997" i="1"/>
  <c r="J3998" i="1"/>
  <c r="L3998" i="1"/>
  <c r="Q3998" i="1"/>
  <c r="R3998" i="1"/>
  <c r="J3999" i="1"/>
  <c r="L3999" i="1"/>
  <c r="Q3999" i="1"/>
  <c r="R3999" i="1"/>
  <c r="J4000" i="1"/>
  <c r="L4000" i="1"/>
  <c r="Q4000" i="1"/>
  <c r="R4000" i="1"/>
  <c r="J4001" i="1"/>
  <c r="L4001" i="1"/>
  <c r="Q4001" i="1"/>
  <c r="R4001" i="1"/>
  <c r="J4002" i="1"/>
  <c r="L4002" i="1"/>
  <c r="Q4002" i="1"/>
  <c r="R4002" i="1"/>
  <c r="J4003" i="1"/>
  <c r="L4003" i="1"/>
  <c r="Q4003" i="1"/>
  <c r="R4003" i="1"/>
  <c r="J4004" i="1"/>
  <c r="L4004" i="1"/>
  <c r="Q4004" i="1"/>
  <c r="R4004" i="1"/>
  <c r="J4005" i="1"/>
  <c r="L4005" i="1"/>
  <c r="Q4005" i="1"/>
  <c r="R4005" i="1"/>
  <c r="J4006" i="1"/>
  <c r="L4006" i="1"/>
  <c r="Q4006" i="1"/>
  <c r="R4006" i="1"/>
  <c r="J4007" i="1"/>
  <c r="L4007" i="1"/>
  <c r="Q4007" i="1"/>
  <c r="R4007" i="1"/>
  <c r="J4008" i="1"/>
  <c r="L4008" i="1"/>
  <c r="Q4008" i="1"/>
  <c r="R4008" i="1"/>
  <c r="J4009" i="1"/>
  <c r="L4009" i="1"/>
  <c r="Q4009" i="1"/>
  <c r="R4009" i="1"/>
  <c r="J4010" i="1"/>
  <c r="L4010" i="1"/>
  <c r="Q4010" i="1"/>
  <c r="R4010" i="1"/>
  <c r="J4011" i="1"/>
  <c r="L4011" i="1"/>
  <c r="Q4011" i="1"/>
  <c r="R4011" i="1"/>
  <c r="J4012" i="1"/>
  <c r="L4012" i="1"/>
  <c r="Q4012" i="1"/>
  <c r="R4012" i="1"/>
  <c r="J4013" i="1"/>
  <c r="L4013" i="1"/>
  <c r="Q4013" i="1"/>
  <c r="R4013" i="1"/>
  <c r="J4014" i="1"/>
  <c r="L4014" i="1"/>
  <c r="Q4014" i="1"/>
  <c r="R4014" i="1"/>
  <c r="J4015" i="1"/>
  <c r="L4015" i="1"/>
  <c r="Q4015" i="1"/>
  <c r="R4015" i="1"/>
  <c r="J4016" i="1"/>
  <c r="L4016" i="1"/>
  <c r="Q4016" i="1"/>
  <c r="R4016" i="1"/>
  <c r="J4017" i="1"/>
  <c r="L4017" i="1"/>
  <c r="Q4017" i="1"/>
  <c r="R4017" i="1"/>
  <c r="J4018" i="1"/>
  <c r="L4018" i="1"/>
  <c r="Q4018" i="1"/>
  <c r="R4018" i="1"/>
  <c r="J4019" i="1"/>
  <c r="L4019" i="1"/>
  <c r="Q4019" i="1"/>
  <c r="R4019" i="1"/>
  <c r="J4020" i="1"/>
  <c r="L4020" i="1"/>
  <c r="Q4020" i="1"/>
  <c r="R4020" i="1"/>
  <c r="J4021" i="1"/>
  <c r="L4021" i="1"/>
  <c r="Q4021" i="1"/>
  <c r="R4021" i="1"/>
  <c r="J4022" i="1"/>
  <c r="L4022" i="1"/>
  <c r="Q4022" i="1"/>
  <c r="R4022" i="1"/>
  <c r="J4023" i="1"/>
  <c r="L4023" i="1"/>
  <c r="Q4023" i="1"/>
  <c r="R4023" i="1"/>
  <c r="J4024" i="1"/>
  <c r="L4024" i="1"/>
  <c r="Q4024" i="1"/>
  <c r="R4024" i="1"/>
  <c r="J4025" i="1"/>
  <c r="L4025" i="1"/>
  <c r="Q4025" i="1"/>
  <c r="R4025" i="1"/>
  <c r="J4026" i="1"/>
  <c r="L4026" i="1"/>
  <c r="Q4026" i="1"/>
  <c r="R4026" i="1"/>
  <c r="J4027" i="1"/>
  <c r="L4027" i="1"/>
  <c r="Q4027" i="1"/>
  <c r="R4027" i="1"/>
  <c r="J4028" i="1"/>
  <c r="L4028" i="1"/>
  <c r="Q4028" i="1"/>
  <c r="R4028" i="1"/>
  <c r="J4029" i="1"/>
  <c r="L4029" i="1"/>
  <c r="Q4029" i="1"/>
  <c r="R4029" i="1"/>
  <c r="J4030" i="1"/>
  <c r="L4030" i="1"/>
  <c r="Q4030" i="1"/>
  <c r="R4030" i="1"/>
  <c r="J4031" i="1"/>
  <c r="L4031" i="1"/>
  <c r="Q4031" i="1"/>
  <c r="R4031" i="1"/>
  <c r="J4032" i="1"/>
  <c r="L4032" i="1"/>
  <c r="Q4032" i="1"/>
  <c r="R4032" i="1"/>
  <c r="J4033" i="1"/>
  <c r="L4033" i="1"/>
  <c r="Q4033" i="1"/>
  <c r="R4033" i="1"/>
  <c r="J4034" i="1"/>
  <c r="L4034" i="1"/>
  <c r="Q4034" i="1"/>
  <c r="R4034" i="1"/>
  <c r="J4035" i="1"/>
  <c r="L4035" i="1"/>
  <c r="Q4035" i="1"/>
  <c r="R4035" i="1"/>
  <c r="J4036" i="1"/>
  <c r="L4036" i="1"/>
  <c r="Q4036" i="1"/>
  <c r="R4036" i="1"/>
  <c r="J4037" i="1"/>
  <c r="L4037" i="1"/>
  <c r="Q4037" i="1"/>
  <c r="R4037" i="1"/>
  <c r="J4038" i="1"/>
  <c r="L4038" i="1"/>
  <c r="Q4038" i="1"/>
  <c r="R4038" i="1"/>
  <c r="J4039" i="1"/>
  <c r="L4039" i="1"/>
  <c r="Q4039" i="1"/>
  <c r="R4039" i="1"/>
  <c r="J4040" i="1"/>
  <c r="L4040" i="1"/>
  <c r="Q4040" i="1"/>
  <c r="R4040" i="1"/>
  <c r="J4041" i="1"/>
  <c r="L4041" i="1"/>
  <c r="Q4041" i="1"/>
  <c r="R4041" i="1"/>
  <c r="J4042" i="1"/>
  <c r="L4042" i="1"/>
  <c r="Q4042" i="1"/>
  <c r="R4042" i="1"/>
  <c r="J4043" i="1"/>
  <c r="L4043" i="1"/>
  <c r="Q4043" i="1"/>
  <c r="R4043" i="1"/>
  <c r="J4044" i="1"/>
  <c r="L4044" i="1"/>
  <c r="Q4044" i="1"/>
  <c r="R4044" i="1"/>
  <c r="J4045" i="1"/>
  <c r="L4045" i="1"/>
  <c r="Q4045" i="1"/>
  <c r="R4045" i="1"/>
  <c r="J4046" i="1"/>
  <c r="L4046" i="1"/>
  <c r="Q4046" i="1"/>
  <c r="R4046" i="1"/>
  <c r="J4047" i="1"/>
  <c r="L4047" i="1"/>
  <c r="Q4047" i="1"/>
  <c r="R4047" i="1"/>
  <c r="J4048" i="1"/>
  <c r="L4048" i="1"/>
  <c r="Q4048" i="1"/>
  <c r="R4048" i="1"/>
  <c r="J4049" i="1"/>
  <c r="L4049" i="1"/>
  <c r="Q4049" i="1"/>
  <c r="R4049" i="1"/>
  <c r="J4050" i="1"/>
  <c r="L4050" i="1"/>
  <c r="Q4050" i="1"/>
  <c r="R4050" i="1"/>
  <c r="J4051" i="1"/>
  <c r="L4051" i="1"/>
  <c r="Q4051" i="1"/>
  <c r="R4051" i="1"/>
  <c r="J4052" i="1"/>
  <c r="L4052" i="1"/>
  <c r="Q4052" i="1"/>
  <c r="R4052" i="1"/>
  <c r="J4053" i="1"/>
  <c r="L4053" i="1"/>
  <c r="Q4053" i="1"/>
  <c r="R4053" i="1"/>
  <c r="J4054" i="1"/>
  <c r="L4054" i="1"/>
  <c r="Q4054" i="1"/>
  <c r="R4054" i="1"/>
  <c r="J4055" i="1"/>
  <c r="L4055" i="1"/>
  <c r="Q4055" i="1"/>
  <c r="R4055" i="1"/>
  <c r="J4056" i="1"/>
  <c r="L4056" i="1"/>
  <c r="Q4056" i="1"/>
  <c r="R4056" i="1"/>
  <c r="J4057" i="1"/>
  <c r="L4057" i="1"/>
  <c r="Q4057" i="1"/>
  <c r="R4057" i="1"/>
  <c r="J4058" i="1"/>
  <c r="L4058" i="1"/>
  <c r="Q4058" i="1"/>
  <c r="R4058" i="1"/>
  <c r="J4059" i="1"/>
  <c r="L4059" i="1"/>
  <c r="Q4059" i="1"/>
  <c r="R4059" i="1"/>
  <c r="J4060" i="1"/>
  <c r="L4060" i="1"/>
  <c r="Q4060" i="1"/>
  <c r="R4060" i="1"/>
  <c r="J4061" i="1"/>
  <c r="L4061" i="1"/>
  <c r="Q4061" i="1"/>
  <c r="R4061" i="1"/>
  <c r="J4062" i="1"/>
  <c r="L4062" i="1"/>
  <c r="Q4062" i="1"/>
  <c r="R4062" i="1"/>
  <c r="J4063" i="1"/>
  <c r="L4063" i="1"/>
  <c r="Q4063" i="1"/>
  <c r="R4063" i="1"/>
  <c r="J4064" i="1"/>
  <c r="L4064" i="1"/>
  <c r="Q4064" i="1"/>
  <c r="R4064" i="1"/>
  <c r="J4065" i="1"/>
  <c r="L4065" i="1"/>
  <c r="Q4065" i="1"/>
  <c r="R4065" i="1"/>
  <c r="J4066" i="1"/>
  <c r="L4066" i="1"/>
  <c r="Q4066" i="1"/>
  <c r="R4066" i="1"/>
  <c r="J4067" i="1"/>
  <c r="L4067" i="1"/>
  <c r="Q4067" i="1"/>
  <c r="R4067" i="1"/>
  <c r="J4068" i="1"/>
  <c r="L4068" i="1"/>
  <c r="Q4068" i="1"/>
  <c r="R4068" i="1"/>
  <c r="J4069" i="1"/>
  <c r="L4069" i="1"/>
  <c r="Q4069" i="1"/>
  <c r="R4069" i="1"/>
  <c r="J4070" i="1"/>
  <c r="L4070" i="1"/>
  <c r="Q4070" i="1"/>
  <c r="R4070" i="1"/>
  <c r="J4071" i="1"/>
  <c r="L4071" i="1"/>
  <c r="Q4071" i="1"/>
  <c r="R4071" i="1"/>
  <c r="J4072" i="1"/>
  <c r="L4072" i="1"/>
  <c r="Q4072" i="1"/>
  <c r="R4072" i="1"/>
  <c r="J4073" i="1"/>
  <c r="L4073" i="1"/>
  <c r="Q4073" i="1"/>
  <c r="R4073" i="1"/>
  <c r="J4074" i="1"/>
  <c r="L4074" i="1"/>
  <c r="Q4074" i="1"/>
  <c r="R4074" i="1"/>
  <c r="J4075" i="1"/>
  <c r="L4075" i="1"/>
  <c r="Q4075" i="1"/>
  <c r="R4075" i="1"/>
  <c r="J4076" i="1"/>
  <c r="L4076" i="1"/>
  <c r="Q4076" i="1"/>
  <c r="R4076" i="1"/>
  <c r="J4077" i="1"/>
  <c r="L4077" i="1"/>
  <c r="Q4077" i="1"/>
  <c r="R4077" i="1"/>
  <c r="J4078" i="1"/>
  <c r="L4078" i="1"/>
  <c r="Q4078" i="1"/>
  <c r="R4078" i="1"/>
  <c r="J4079" i="1"/>
  <c r="L4079" i="1"/>
  <c r="Q4079" i="1"/>
  <c r="R4079" i="1"/>
  <c r="J4080" i="1"/>
  <c r="L4080" i="1"/>
  <c r="Q4080" i="1"/>
  <c r="R4080" i="1"/>
  <c r="J4081" i="1"/>
  <c r="L4081" i="1"/>
  <c r="Q4081" i="1"/>
  <c r="R4081" i="1"/>
  <c r="J4082" i="1"/>
  <c r="L4082" i="1"/>
  <c r="Q4082" i="1"/>
  <c r="R4082" i="1"/>
  <c r="J4083" i="1"/>
  <c r="L4083" i="1"/>
  <c r="Q4083" i="1"/>
  <c r="R4083" i="1"/>
  <c r="J4084" i="1"/>
  <c r="L4084" i="1"/>
  <c r="Q4084" i="1"/>
  <c r="R4084" i="1"/>
  <c r="J4085" i="1"/>
  <c r="L4085" i="1"/>
  <c r="Q4085" i="1"/>
  <c r="R4085" i="1"/>
  <c r="J4086" i="1"/>
  <c r="L4086" i="1"/>
  <c r="Q4086" i="1"/>
  <c r="R4086" i="1"/>
  <c r="J4087" i="1"/>
  <c r="L4087" i="1"/>
  <c r="Q4087" i="1"/>
  <c r="R4087" i="1"/>
  <c r="J4088" i="1"/>
  <c r="L4088" i="1"/>
  <c r="Q4088" i="1"/>
  <c r="R4088" i="1"/>
  <c r="J4089" i="1"/>
  <c r="L4089" i="1"/>
  <c r="Q4089" i="1"/>
  <c r="R4089" i="1"/>
  <c r="J4090" i="1"/>
  <c r="L4090" i="1"/>
  <c r="Q4090" i="1"/>
  <c r="R4090" i="1"/>
  <c r="J4091" i="1"/>
  <c r="L4091" i="1"/>
  <c r="Q4091" i="1"/>
  <c r="R4091" i="1"/>
  <c r="J4092" i="1"/>
  <c r="L4092" i="1"/>
  <c r="Q4092" i="1"/>
  <c r="R4092" i="1"/>
  <c r="J4093" i="1"/>
  <c r="L4093" i="1"/>
  <c r="Q4093" i="1"/>
  <c r="R4093" i="1"/>
  <c r="J4094" i="1"/>
  <c r="L4094" i="1"/>
  <c r="Q4094" i="1"/>
  <c r="R4094" i="1"/>
  <c r="J4095" i="1"/>
  <c r="L4095" i="1"/>
  <c r="Q4095" i="1"/>
  <c r="R4095" i="1"/>
  <c r="J4096" i="1"/>
  <c r="L4096" i="1"/>
  <c r="Q4096" i="1"/>
  <c r="R4096" i="1"/>
  <c r="J4097" i="1"/>
  <c r="L4097" i="1"/>
  <c r="Q4097" i="1"/>
  <c r="R4097" i="1"/>
  <c r="J4098" i="1"/>
  <c r="L4098" i="1"/>
  <c r="Q4098" i="1"/>
  <c r="R4098" i="1"/>
  <c r="J4099" i="1"/>
  <c r="L4099" i="1"/>
  <c r="Q4099" i="1"/>
  <c r="R4099" i="1"/>
  <c r="J4100" i="1"/>
  <c r="L4100" i="1"/>
  <c r="Q4100" i="1"/>
  <c r="R4100" i="1"/>
  <c r="J4101" i="1"/>
  <c r="L4101" i="1"/>
  <c r="Q4101" i="1"/>
  <c r="R4101" i="1"/>
  <c r="J4102" i="1"/>
  <c r="L4102" i="1"/>
  <c r="Q4102" i="1"/>
  <c r="R4102" i="1"/>
  <c r="J4103" i="1"/>
  <c r="L4103" i="1"/>
  <c r="Q4103" i="1"/>
  <c r="R4103" i="1"/>
  <c r="J4104" i="1"/>
  <c r="L4104" i="1"/>
  <c r="Q4104" i="1"/>
  <c r="R4104" i="1"/>
  <c r="J4105" i="1"/>
  <c r="L4105" i="1"/>
  <c r="Q4105" i="1"/>
  <c r="R4105" i="1"/>
  <c r="J4106" i="1"/>
  <c r="L4106" i="1"/>
  <c r="Q4106" i="1"/>
  <c r="R4106" i="1"/>
  <c r="J4107" i="1"/>
  <c r="L4107" i="1"/>
  <c r="Q4107" i="1"/>
  <c r="R4107" i="1"/>
  <c r="J4108" i="1"/>
  <c r="L4108" i="1"/>
  <c r="Q4108" i="1"/>
  <c r="R4108" i="1"/>
  <c r="J4109" i="1"/>
  <c r="L4109" i="1"/>
  <c r="Q4109" i="1"/>
  <c r="R4109" i="1"/>
  <c r="J4110" i="1"/>
  <c r="L4110" i="1"/>
  <c r="Q4110" i="1"/>
  <c r="R4110" i="1"/>
  <c r="J4111" i="1"/>
  <c r="L4111" i="1"/>
  <c r="Q4111" i="1"/>
  <c r="R4111" i="1"/>
  <c r="J4112" i="1"/>
  <c r="L4112" i="1"/>
  <c r="Q4112" i="1"/>
  <c r="R4112" i="1"/>
  <c r="J4113" i="1"/>
  <c r="L4113" i="1"/>
  <c r="Q4113" i="1"/>
  <c r="R4113" i="1"/>
  <c r="J4114" i="1"/>
  <c r="L4114" i="1"/>
  <c r="Q4114" i="1"/>
  <c r="R4114" i="1"/>
  <c r="J4115" i="1"/>
  <c r="L4115" i="1"/>
  <c r="Q4115" i="1"/>
  <c r="R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2" i="1"/>
  <c r="N411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2" i="1"/>
  <c r="E12" i="18" l="1"/>
  <c r="G12" i="18" s="1"/>
  <c r="E10" i="18"/>
  <c r="E7" i="18"/>
  <c r="H7" i="18" s="1"/>
  <c r="H12" i="18"/>
  <c r="E8" i="18"/>
  <c r="H8" i="18" s="1"/>
  <c r="F12" i="18"/>
  <c r="G5" i="18"/>
  <c r="G9" i="18"/>
  <c r="H9" i="18"/>
  <c r="G10" i="18"/>
  <c r="H10" i="18"/>
  <c r="H5" i="18"/>
  <c r="G8" i="18"/>
  <c r="E2" i="18"/>
  <c r="F2" i="18" s="1"/>
  <c r="E6" i="18"/>
  <c r="G6" i="18" s="1"/>
  <c r="F10" i="18"/>
  <c r="E13" i="18"/>
  <c r="H13" i="18" s="1"/>
  <c r="E5" i="18"/>
  <c r="F5" i="18" s="1"/>
  <c r="F9" i="18"/>
  <c r="E4" i="18"/>
  <c r="F4" i="18" s="1"/>
  <c r="F8" i="18"/>
  <c r="E11" i="18"/>
  <c r="H11" i="18" s="1"/>
  <c r="E3" i="18"/>
  <c r="H3" i="18" s="1"/>
  <c r="G3" i="18" l="1"/>
  <c r="G2" i="18"/>
  <c r="H4" i="18"/>
  <c r="F6" i="18"/>
  <c r="F11" i="18"/>
  <c r="G4" i="18"/>
  <c r="F7" i="18"/>
  <c r="G7" i="18"/>
  <c r="G11" i="18"/>
  <c r="H2" i="18"/>
  <c r="G13" i="18"/>
  <c r="H6" i="18"/>
  <c r="F3" i="18"/>
  <c r="F13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B931E9-697C-41E5-BFDE-3A33C04B09DA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F1599D8-1A71-42A7-865F-EC1ABE62AEF2}" name="WorksheetConnection_Master sheet !$A$1:$T$4116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MastersheetA1T4116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<sst xmlns="http://schemas.openxmlformats.org/spreadsheetml/2006/main" count="36775" uniqueCount="8411">
  <si>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</si>
  <si>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</si>
  <si>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</si>
  <si>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</si>
  <si>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</si>
  <si>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</si>
  <si>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</si>
  <si>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</si>
  <si>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</si>
  <si>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</si>
  <si>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</si>
  <si>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</si>
  <si>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</si>
  <si>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</si>
  <si>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</si>
  <si>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</si>
  <si>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</si>
  <si>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</si>
  <si>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</si>
  <si>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</si>
  <si>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</si>
  <si>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</si>
  <si>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</si>
  <si>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</si>
  <si>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</si>
  <si>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</si>
  <si>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</si>
  <si>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</si>
  <si>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</si>
  <si>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</si>
  <si>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</si>
  <si>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</si>
  <si>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</si>
  <si>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</si>
  <si>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</si>
  <si>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</si>
  <si>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</si>
  <si>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</si>
  <si>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</si>
  <si>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</si>
  <si>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</si>
  <si>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</si>
  <si>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</si>
  <si>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</si>
  <si>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</si>
  <si>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</si>
  <si>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</si>
  <si>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</si>
  <si>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</si>
  <si>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</si>
  <si>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</si>
  <si>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</si>
  <si>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</si>
  <si>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</si>
  <si>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</si>
  <si>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</si>
  <si>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</si>
  <si>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</si>
  <si>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</si>
  <si>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</si>
  <si>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</si>
  <si>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</si>
  <si>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</si>
  <si>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</si>
  <si>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</si>
  <si>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</si>
  <si>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</si>
  <si>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</si>
  <si>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</si>
  <si>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</si>
  <si>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</si>
  <si>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</si>
  <si>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</si>
  <si>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</si>
  <si>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</si>
  <si>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</si>
  <si>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</si>
  <si>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</si>
  <si>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</si>
  <si>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</si>
  <si>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</si>
  <si>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</si>
  <si>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</si>
  <si>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</si>
  <si>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</si>
  <si>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</si>
  <si>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</si>
  <si>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</si>
  <si>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</si>
  <si>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</si>
  <si>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</si>
  <si>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</si>
  <si>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</si>
  <si>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</si>
  <si>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</si>
  <si>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</si>
  <si>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</si>
  <si>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</si>
  <si>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</si>
  <si>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</si>
  <si>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</si>
  <si>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</si>
  <si>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</si>
  <si>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</si>
  <si>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</si>
  <si>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</si>
  <si>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</si>
  <si>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</si>
  <si>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</si>
  <si>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</si>
  <si>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</si>
  <si>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</si>
  <si>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</si>
  <si>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</si>
  <si>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</si>
  <si>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</si>
  <si>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</si>
  <si>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</si>
  <si>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</si>
  <si>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</si>
  <si>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</si>
  <si>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</si>
  <si>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</si>
  <si>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</si>
  <si>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</si>
  <si>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</si>
  <si>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</si>
  <si>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</si>
  <si>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</si>
  <si>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</si>
  <si>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</si>
  <si>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</si>
  <si>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</si>
  <si>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</si>
  <si>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</si>
  <si>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</si>
  <si>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</si>
  <si>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</si>
  <si>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</si>
  <si>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</si>
  <si>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</si>
  <si>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</si>
  <si>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</si>
  <si>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</si>
  <si>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</si>
  <si>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</si>
  <si>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</si>
  <si>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</si>
  <si>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</si>
  <si>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</si>
  <si>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</si>
  <si>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</si>
  <si>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</si>
  <si>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</si>
  <si>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</si>
  <si>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</si>
  <si>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</si>
  <si>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</si>
  <si>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</si>
  <si>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</si>
  <si>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</si>
  <si>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</si>
  <si>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</si>
  <si>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</si>
  <si>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</si>
  <si>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</si>
  <si>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</si>
  <si>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</si>
  <si>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</si>
  <si>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</si>
  <si>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</si>
  <si>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</si>
  <si>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</si>
  <si>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</si>
  <si>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</si>
  <si>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</si>
  <si>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</si>
  <si>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</si>
  <si>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</si>
  <si>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</si>
  <si>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</si>
  <si>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</si>
  <si>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</si>
  <si>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</si>
  <si>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</si>
  <si>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</si>
  <si>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</si>
  <si>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</si>
  <si>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</si>
  <si>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</si>
  <si>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</si>
  <si>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</si>
  <si>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</si>
  <si>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</si>
  <si>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</si>
  <si>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</si>
  <si>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</si>
  <si>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</si>
  <si>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</si>
  <si>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</si>
  <si>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</si>
  <si>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</si>
  <si>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</si>
  <si>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</si>
  <si>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</si>
  <si>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</si>
  <si>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</si>
  <si>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</si>
  <si>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</si>
  <si>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</si>
  <si>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</si>
  <si>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</si>
  <si>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</si>
  <si>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</si>
  <si>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</si>
  <si>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</si>
  <si>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</si>
  <si>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</si>
  <si>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</si>
  <si>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</si>
  <si>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</si>
  <si>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</si>
  <si>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</si>
  <si>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</si>
  <si>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</si>
  <si>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</si>
  <si>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</si>
  <si>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</si>
  <si>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</si>
  <si>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</si>
  <si>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</si>
  <si>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</si>
  <si>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</si>
  <si>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</si>
  <si>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</si>
  <si>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</si>
  <si>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</si>
  <si>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</si>
  <si>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</si>
  <si>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</si>
  <si>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</si>
  <si>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</si>
  <si>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</si>
  <si>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</si>
  <si>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</si>
  <si>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</si>
  <si>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</si>
  <si>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</si>
  <si>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</si>
  <si>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</si>
  <si>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</si>
  <si>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</si>
  <si>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</si>
  <si>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</si>
  <si>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</si>
  <si>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</si>
  <si>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</si>
  <si>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</si>
  <si>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</si>
  <si>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</si>
  <si>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</si>
  <si>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</si>
  <si>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</si>
  <si>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</si>
  <si>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</si>
  <si>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</si>
  <si>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</si>
  <si>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</si>
  <si>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</si>
  <si>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</si>
  <si>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</si>
  <si>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</si>
  <si>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</si>
  <si>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</si>
  <si>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</si>
  <si>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</si>
  <si>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</si>
  <si>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</si>
  <si>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</si>
  <si>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</si>
  <si>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</si>
  <si>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</si>
  <si>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</si>
  <si>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</si>
  <si>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</si>
  <si>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</si>
  <si>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</si>
  <si>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</si>
  <si>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</si>
  <si>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</si>
  <si>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</si>
  <si>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</si>
  <si>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</si>
  <si>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</si>
  <si>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</si>
  <si>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</si>
  <si>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</si>
  <si>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</si>
  <si>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</si>
  <si>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</si>
  <si>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</si>
  <si>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</si>
  <si>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</si>
  <si>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</si>
  <si>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</si>
  <si>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</si>
  <si>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</si>
  <si>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</si>
  <si>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</si>
  <si>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</si>
  <si>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</si>
  <si>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</si>
  <si>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</si>
  <si>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</si>
  <si>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</si>
  <si>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</si>
  <si>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</si>
  <si>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</si>
  <si>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</si>
  <si>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</si>
  <si>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</si>
  <si>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</si>
  <si>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</si>
  <si>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</si>
  <si>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</si>
  <si>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</si>
  <si>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</si>
  <si>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</si>
  <si>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</si>
  <si>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</si>
  <si>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</si>
  <si>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</si>
  <si>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</si>
  <si>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</si>
  <si>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</si>
  <si>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</si>
  <si>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</si>
  <si>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</si>
  <si>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</si>
  <si>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</si>
  <si>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</si>
  <si>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</si>
  <si>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</si>
  <si>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</si>
  <si>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</si>
  <si>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</si>
  <si>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</si>
  <si>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</si>
  <si>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</si>
  <si>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</si>
  <si>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</si>
  <si>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</si>
  <si>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</si>
  <si>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</si>
  <si>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</si>
  <si>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</si>
  <si>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</si>
  <si>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</si>
  <si>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</si>
  <si>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</si>
  <si>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</si>
  <si>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</si>
  <si>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</si>
  <si>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</si>
  <si>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</si>
  <si>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</si>
  <si>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</si>
  <si>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</si>
  <si>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</si>
  <si>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</si>
  <si>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</si>
  <si>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</si>
  <si>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</si>
  <si>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</si>
  <si>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</si>
  <si>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</si>
  <si>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</si>
  <si>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</si>
  <si>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</si>
  <si>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</si>
  <si>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</si>
  <si>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</si>
  <si>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</si>
  <si>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</si>
  <si>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</si>
  <si>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</si>
  <si>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</si>
  <si>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</si>
  <si>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</si>
  <si>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</si>
  <si>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</si>
  <si>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</si>
  <si>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</si>
  <si>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</si>
  <si>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</si>
  <si>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</si>
  <si>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</si>
  <si>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</si>
  <si>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</si>
  <si>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</si>
  <si>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</si>
  <si>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</si>
  <si>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</si>
  <si>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</si>
  <si>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</si>
  <si>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</si>
  <si>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</si>
  <si>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</si>
  <si>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</si>
  <si>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</si>
  <si>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</si>
  <si>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</si>
  <si>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</si>
  <si>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</si>
  <si>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</si>
  <si>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</si>
  <si>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</si>
  <si>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</si>
  <si>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</si>
  <si>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</si>
  <si>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</si>
  <si>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</si>
  <si>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</si>
  <si>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</si>
  <si>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</si>
  <si>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</si>
  <si>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</si>
  <si>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</si>
  <si>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</si>
  <si>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</si>
  <si>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</si>
  <si>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</si>
  <si>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</si>
  <si>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</si>
  <si>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</si>
  <si>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</si>
  <si>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</si>
  <si>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</si>
  <si>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</si>
  <si>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</si>
  <si>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</si>
  <si>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</si>
  <si>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</si>
  <si>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</si>
  <si>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</si>
  <si>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</si>
  <si>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</si>
  <si>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</si>
  <si>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</si>
  <si>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</si>
  <si>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</si>
  <si>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</si>
  <si>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</si>
  <si>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</si>
  <si>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</si>
  <si>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</si>
  <si>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</si>
  <si>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</si>
  <si>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</si>
  <si>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</si>
  <si>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</si>
  <si>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</si>
  <si>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</si>
  <si>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</si>
  <si>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</si>
  <si>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</si>
  <si>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</si>
  <si>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</si>
  <si>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</si>
  <si>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</si>
  <si>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</si>
  <si>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</si>
  <si>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</si>
  <si>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</si>
  <si>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</si>
  <si>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</si>
  <si>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</si>
  <si>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</si>
  <si>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</si>
  <si>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</si>
  <si>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</si>
  <si>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</si>
  <si>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</si>
  <si>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</si>
  <si>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</si>
  <si>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</si>
  <si>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</si>
  <si>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</si>
  <si>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</si>
  <si>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</si>
  <si>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</si>
  <si>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</si>
  <si>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</si>
  <si>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</si>
  <si>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</si>
  <si>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</si>
  <si>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</si>
  <si>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</si>
  <si>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</si>
  <si>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</si>
  <si>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</si>
  <si>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</si>
  <si>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</si>
  <si>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</si>
  <si>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</si>
  <si>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</si>
  <si>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</si>
  <si>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</si>
  <si>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</si>
  <si>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</si>
  <si>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</si>
  <si>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</si>
  <si>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</si>
  <si>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</si>
  <si>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</si>
  <si>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</si>
  <si>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</si>
  <si>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</si>
  <si>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</si>
  <si>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</si>
  <si>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</si>
  <si>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</si>
  <si>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</si>
  <si>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</si>
  <si>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</si>
  <si>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</si>
  <si>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</si>
  <si>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</si>
  <si>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</si>
  <si>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</si>
  <si>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</si>
  <si>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</si>
  <si>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</si>
  <si>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</si>
  <si>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</si>
  <si>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</si>
  <si>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</si>
  <si>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</si>
  <si>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</si>
  <si>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</si>
  <si>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</si>
  <si>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</si>
  <si>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</si>
  <si>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</si>
  <si>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</si>
  <si>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</si>
  <si>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</si>
  <si>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</si>
  <si>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</si>
  <si>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</si>
  <si>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</si>
  <si>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</si>
  <si>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</si>
  <si>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</si>
  <si>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</si>
  <si>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</si>
  <si>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</si>
  <si>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</si>
  <si>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</si>
  <si>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</si>
  <si>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</si>
  <si>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</si>
  <si>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</si>
  <si>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</si>
  <si>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</si>
  <si>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</si>
  <si>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</si>
  <si>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</si>
  <si>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</si>
  <si>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</si>
  <si>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</si>
  <si>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</si>
  <si>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</si>
  <si>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</si>
  <si>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</si>
  <si>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</si>
  <si>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</si>
  <si>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</si>
  <si>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</si>
  <si>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</si>
  <si>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</si>
  <si>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</si>
  <si>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</si>
  <si>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</si>
  <si>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</si>
  <si>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</si>
  <si>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</si>
  <si>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</si>
  <si>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</si>
  <si>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</si>
  <si>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</si>
  <si>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</si>
  <si>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</si>
  <si>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</si>
  <si>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</si>
  <si>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</si>
  <si>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</si>
  <si>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</si>
  <si>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</si>
  <si>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</si>
  <si>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</si>
  <si>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</si>
  <si>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</si>
  <si>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</si>
  <si>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</si>
  <si>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</si>
  <si>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</si>
  <si>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</si>
  <si>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</si>
  <si>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</si>
  <si>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</si>
  <si>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</si>
  <si>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</si>
  <si>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</si>
  <si>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</si>
  <si>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</si>
  <si>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</si>
  <si>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</si>
  <si>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</si>
  <si>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</si>
  <si>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</si>
  <si>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</si>
  <si>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</si>
  <si>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</si>
  <si>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</si>
  <si>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</si>
  <si>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</si>
  <si>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</si>
  <si>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</si>
  <si>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</si>
  <si>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</si>
  <si>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</si>
  <si>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</si>
  <si>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</si>
  <si>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</si>
  <si>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</si>
  <si>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</si>
  <si>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</si>
  <si>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</si>
  <si>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</si>
  <si>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</si>
  <si>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</si>
  <si>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</si>
  <si>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</si>
  <si>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</si>
  <si>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</si>
  <si>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</si>
  <si>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</si>
  <si>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</si>
  <si>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</si>
  <si>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</si>
  <si>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</si>
  <si>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</si>
  <si>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</si>
  <si>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</si>
  <si>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</si>
  <si>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</si>
  <si>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</si>
  <si>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</si>
  <si>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</si>
  <si>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</si>
  <si>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</si>
  <si>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</si>
  <si>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</si>
  <si>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</si>
  <si>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</si>
  <si>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</si>
  <si>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</si>
  <si>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</si>
  <si>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</si>
  <si>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</si>
  <si>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</si>
  <si>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</si>
  <si>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</si>
  <si>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</si>
  <si>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</si>
  <si>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</si>
  <si>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</si>
  <si>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</si>
  <si>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</si>
  <si>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</si>
  <si>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</si>
  <si>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</si>
  <si>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</si>
  <si>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</si>
  <si>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</si>
  <si>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</si>
  <si>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</si>
  <si>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</si>
  <si>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</si>
  <si>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</si>
  <si>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</si>
  <si>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</si>
  <si>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</si>
  <si>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</si>
  <si>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</si>
  <si>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</si>
  <si>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</si>
  <si>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</si>
  <si>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</si>
  <si>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</si>
  <si>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</si>
  <si>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</si>
  <si>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</si>
  <si>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</si>
  <si>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</si>
  <si>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</si>
  <si>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</si>
  <si>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</si>
  <si>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</si>
  <si>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</si>
  <si>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</si>
  <si>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</si>
  <si>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</si>
  <si>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</si>
  <si>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</si>
  <si>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</si>
  <si>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</si>
  <si>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</si>
  <si>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</si>
  <si>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</si>
  <si>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</si>
  <si>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</si>
  <si>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</si>
  <si>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</si>
  <si>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</si>
  <si>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</si>
  <si>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</si>
  <si>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</si>
  <si>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</si>
  <si>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</si>
  <si>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</si>
  <si>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</si>
  <si>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</si>
  <si>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</si>
  <si>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</si>
  <si>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</si>
  <si>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</si>
  <si>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</si>
  <si>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</si>
  <si>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</si>
  <si>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</si>
  <si>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</si>
  <si>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</si>
  <si>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</si>
  <si>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</si>
  <si>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</si>
  <si>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</si>
  <si>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</si>
  <si>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</si>
  <si>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</si>
  <si>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</si>
  <si>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</si>
  <si>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</si>
  <si>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</si>
  <si>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</si>
  <si>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</si>
  <si>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</si>
  <si>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</si>
  <si>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</si>
  <si>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</si>
  <si>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</si>
  <si>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</si>
  <si>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</si>
  <si>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</si>
  <si>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</si>
  <si>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</si>
  <si>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</si>
  <si>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</si>
  <si>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</si>
  <si>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</si>
  <si>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</si>
  <si>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</si>
  <si>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</si>
  <si>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</si>
  <si>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</si>
  <si>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</si>
  <si>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</si>
  <si>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</si>
  <si>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</si>
  <si>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</si>
  <si>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</si>
  <si>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</si>
  <si>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</si>
  <si>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</si>
  <si>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</si>
  <si>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</si>
  <si>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</si>
  <si>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</si>
  <si>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</si>
  <si>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</si>
  <si>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</si>
  <si>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</si>
  <si>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</si>
  <si>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</si>
  <si>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</si>
  <si>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</si>
  <si>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</si>
  <si>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</si>
  <si>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</si>
  <si>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</si>
  <si>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</si>
  <si>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</si>
  <si>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</si>
  <si>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</si>
  <si>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</si>
  <si>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</si>
  <si>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</si>
  <si>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</si>
  <si>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</si>
  <si>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</si>
  <si>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</si>
  <si>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</si>
  <si>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</si>
  <si>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</si>
  <si>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</si>
  <si>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</si>
  <si>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</si>
  <si>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</si>
  <si>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</si>
  <si>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</si>
  <si>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</si>
  <si>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</si>
  <si>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</si>
  <si>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</si>
  <si>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</si>
  <si>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</si>
  <si>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</si>
  <si>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</si>
  <si>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</si>
  <si>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</si>
  <si>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</si>
  <si>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</si>
  <si>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</si>
  <si>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</si>
  <si>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</si>
  <si>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</si>
  <si>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</si>
  <si>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</si>
  <si>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</si>
  <si>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</si>
  <si>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</si>
  <si>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</si>
  <si>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</si>
  <si>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</si>
  <si>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</si>
  <si>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</si>
  <si>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</si>
  <si>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</si>
  <si>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</si>
  <si>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</si>
  <si>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</si>
  <si>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</si>
  <si>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</si>
  <si>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</si>
  <si>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</si>
  <si>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</si>
  <si>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</si>
  <si>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</si>
  <si>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</si>
  <si>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</si>
  <si>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</si>
  <si>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</si>
  <si>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</si>
  <si>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</si>
  <si>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</si>
  <si>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</si>
  <si>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</si>
  <si>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</si>
  <si>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</si>
  <si>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</si>
  <si>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</si>
  <si>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</si>
  <si>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</si>
  <si>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</si>
  <si>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</si>
  <si>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</si>
  <si>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</si>
  <si>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</si>
  <si>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</si>
  <si>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</si>
  <si>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</si>
  <si>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</si>
  <si>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</si>
  <si>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</si>
  <si>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</si>
  <si>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</si>
  <si>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</si>
  <si>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</si>
  <si>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</si>
  <si>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</si>
  <si>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</si>
  <si>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</si>
  <si>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</si>
  <si>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</si>
  <si>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</si>
  <si>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</si>
  <si>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</si>
  <si>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</si>
  <si>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</si>
  <si>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</si>
  <si>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</si>
  <si>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</si>
  <si>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</si>
  <si>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</si>
  <si>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</si>
  <si>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</si>
  <si>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</si>
  <si>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</si>
  <si>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</si>
  <si>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</si>
  <si>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</si>
  <si>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</si>
  <si>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</si>
  <si>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</si>
  <si>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</si>
  <si>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</si>
  <si>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</si>
  <si>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</si>
  <si>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</si>
  <si>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</si>
  <si>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</si>
  <si>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</si>
  <si>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</si>
  <si>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</si>
  <si>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</si>
  <si>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</si>
  <si>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</si>
  <si>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</si>
  <si>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</si>
  <si>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</si>
  <si>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</si>
  <si>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</si>
  <si>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</si>
  <si>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</si>
  <si>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</si>
  <si>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</si>
  <si>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</si>
  <si>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</si>
  <si>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</si>
  <si>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</si>
  <si>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</si>
  <si>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</si>
  <si>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</si>
  <si>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</si>
  <si>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</si>
  <si>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</si>
  <si>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</si>
  <si>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</si>
  <si>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</si>
  <si>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</si>
  <si>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</si>
  <si>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</si>
  <si>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</si>
  <si>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</si>
  <si>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</si>
  <si>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</si>
  <si>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</si>
  <si>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</si>
  <si>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</si>
  <si>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</si>
  <si>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</si>
  <si>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</si>
  <si>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</si>
  <si>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</si>
  <si>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</si>
  <si>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</si>
  <si>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</si>
  <si>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</si>
  <si>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</si>
  <si>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</si>
  <si>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</si>
  <si>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</si>
  <si>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</si>
  <si>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</si>
  <si>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</si>
  <si>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</si>
  <si>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</si>
  <si>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</si>
  <si>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</si>
  <si>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</si>
  <si>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</si>
  <si>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</si>
  <si>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</si>
  <si>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</si>
  <si>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</si>
  <si>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</si>
  <si>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</si>
  <si>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</si>
  <si>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</si>
  <si>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</si>
  <si>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</si>
  <si>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</si>
  <si>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</si>
  <si>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</si>
  <si>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</si>
  <si>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</si>
  <si>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</si>
  <si>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</si>
  <si>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</si>
  <si>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</si>
  <si>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</si>
  <si>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</si>
  <si>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</si>
  <si>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</si>
  <si>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</si>
  <si>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</si>
  <si>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</si>
  <si>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</si>
  <si>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</si>
  <si>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</si>
  <si>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</si>
  <si>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</si>
  <si>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</si>
  <si>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</si>
  <si>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</si>
  <si>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</si>
  <si>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</si>
  <si>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</si>
  <si>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</si>
  <si>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</si>
  <si>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</si>
  <si>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</si>
  <si>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</si>
  <si>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</si>
  <si>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</si>
  <si>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</si>
  <si>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</si>
  <si>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</si>
  <si>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</si>
  <si>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</si>
  <si>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</si>
  <si>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</si>
  <si>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</si>
  <si>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</si>
  <si>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</si>
  <si>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</si>
  <si>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</si>
  <si>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</si>
  <si>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</si>
  <si>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</si>
  <si>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</si>
  <si>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</si>
  <si>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</si>
  <si>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</si>
  <si>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</si>
  <si>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</si>
  <si>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</si>
  <si>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</si>
  <si>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</si>
  <si>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</si>
  <si>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</si>
  <si>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</si>
  <si>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</si>
  <si>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</si>
  <si>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</si>
  <si>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</si>
  <si>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</si>
  <si>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</si>
  <si>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</si>
  <si>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</si>
  <si>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</si>
  <si>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</si>
  <si>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</si>
  <si>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</si>
  <si>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</si>
  <si>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</si>
  <si>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</si>
  <si>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</si>
  <si>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</si>
  <si>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</si>
  <si>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</si>
  <si>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</si>
  <si>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</si>
  <si>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</si>
  <si>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</si>
  <si>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</si>
  <si>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</si>
  <si>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</si>
  <si>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</si>
  <si>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</si>
  <si>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</si>
  <si>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</si>
  <si>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</si>
  <si>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</si>
  <si>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</si>
  <si>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</si>
  <si>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</si>
  <si>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</si>
  <si>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</si>
  <si>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</si>
  <si>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</si>
  <si>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</si>
  <si>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</si>
  <si>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</si>
  <si>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</si>
  <si>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</si>
  <si>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</si>
  <si>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</si>
  <si>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</si>
  <si>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</si>
  <si>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</si>
  <si>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</si>
  <si>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</si>
  <si>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</si>
  <si>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</si>
  <si>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</si>
  <si>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</si>
  <si>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</si>
  <si>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</si>
  <si>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</si>
  <si>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</si>
  <si>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</si>
  <si>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</si>
  <si>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</si>
  <si>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</si>
  <si>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</si>
  <si>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</si>
  <si>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</si>
  <si>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</si>
  <si>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</si>
  <si>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</si>
  <si>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</si>
  <si>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</si>
  <si>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</si>
  <si>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</si>
  <si>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</si>
  <si>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</si>
  <si>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</si>
  <si>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</si>
  <si>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</si>
  <si>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</si>
  <si>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</si>
  <si>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</si>
  <si>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</si>
  <si>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</si>
  <si>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</si>
  <si>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</si>
  <si>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</si>
  <si>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</si>
  <si>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</si>
  <si>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</si>
  <si>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</si>
  <si>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</si>
  <si>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</si>
  <si>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</si>
  <si>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</si>
  <si>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</si>
  <si>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</si>
  <si>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</si>
  <si>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</si>
  <si>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</si>
  <si>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</si>
  <si>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</si>
  <si>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</si>
  <si>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</si>
  <si>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</si>
  <si>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</si>
  <si>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</si>
  <si>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</si>
  <si>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</si>
  <si>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</si>
  <si>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</si>
  <si>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</si>
  <si>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</si>
  <si>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</si>
  <si>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</si>
  <si>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</si>
  <si>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</si>
  <si>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</si>
  <si>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</si>
  <si>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</si>
  <si>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</si>
  <si>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</si>
  <si>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</si>
  <si>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</si>
  <si>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</si>
  <si>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</si>
  <si>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</si>
  <si>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</si>
  <si>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</si>
  <si>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</si>
  <si>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</si>
  <si>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</si>
  <si>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</si>
  <si>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</si>
  <si>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</si>
  <si>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</si>
  <si>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</si>
  <si>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</si>
  <si>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</si>
  <si>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</si>
  <si>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</si>
  <si>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</si>
  <si>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</si>
  <si>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</si>
  <si>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</si>
  <si>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</si>
  <si>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</si>
  <si>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</si>
  <si>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</si>
  <si>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</si>
  <si>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</si>
  <si>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</si>
  <si>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</si>
  <si>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</si>
  <si>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</si>
  <si>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</si>
  <si>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</si>
  <si>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</si>
  <si>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</si>
  <si>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</si>
  <si>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</si>
  <si>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</si>
  <si>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</si>
  <si>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</si>
  <si>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</si>
  <si>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</si>
  <si>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</si>
  <si>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</si>
  <si>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</si>
  <si>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</si>
  <si>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</si>
  <si>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</si>
  <si>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</si>
  <si>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</si>
  <si>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</si>
  <si>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</si>
  <si>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</si>
  <si>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</si>
  <si>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</si>
  <si>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</si>
  <si>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</si>
  <si>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</si>
  <si>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</si>
  <si>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</si>
  <si>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</si>
  <si>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</si>
  <si>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</si>
  <si>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</si>
  <si>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</si>
  <si>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</si>
  <si>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</si>
  <si>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</si>
  <si>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</si>
  <si>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</si>
  <si>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</si>
  <si>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</si>
  <si>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</si>
  <si>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</si>
  <si>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</si>
  <si>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</si>
  <si>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</si>
  <si>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</si>
  <si>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</si>
  <si>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</si>
  <si>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</si>
  <si>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</si>
  <si>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</si>
  <si>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</si>
  <si>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</si>
  <si>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</si>
  <si>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</si>
  <si>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</si>
  <si>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</si>
  <si>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</si>
  <si>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</si>
  <si>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</si>
  <si>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</si>
  <si>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</si>
  <si>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</si>
  <si>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</si>
  <si>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</si>
  <si>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</si>
  <si>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</si>
  <si>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</si>
  <si>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</si>
  <si>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</si>
  <si>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</si>
  <si>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</si>
  <si>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</si>
  <si>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</si>
  <si>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</si>
  <si>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</si>
  <si>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</si>
  <si>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</si>
  <si>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</si>
  <si>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</si>
  <si>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</si>
  <si>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</si>
  <si>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</si>
  <si>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</si>
  <si>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</si>
  <si>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</si>
  <si>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</si>
  <si>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</si>
  <si>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</si>
  <si>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</si>
  <si>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</si>
  <si>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</si>
  <si>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</si>
  <si>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</si>
  <si>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</si>
  <si>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</si>
  <si>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</si>
  <si>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</si>
  <si>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</si>
  <si>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</si>
  <si>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</si>
  <si>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</si>
  <si>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</si>
  <si>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</si>
  <si>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</si>
  <si>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</si>
  <si>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</si>
  <si>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</si>
  <si>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</si>
  <si>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</si>
  <si>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</si>
  <si>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</si>
  <si>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</si>
  <si>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</si>
  <si>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</si>
  <si>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</si>
  <si>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</si>
  <si>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</si>
  <si>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</si>
  <si>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</si>
  <si>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</si>
  <si>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</si>
  <si>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</si>
  <si>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</si>
  <si>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</si>
  <si>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</si>
  <si>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</si>
  <si>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</si>
  <si>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</si>
  <si>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</si>
  <si>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</si>
  <si>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</si>
  <si>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</si>
  <si>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</si>
  <si>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</si>
  <si>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</si>
  <si>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</si>
  <si>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</si>
  <si>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</si>
  <si>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</si>
  <si>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</si>
  <si>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</si>
  <si>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</si>
  <si>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</si>
  <si>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</si>
  <si>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</si>
  <si>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</si>
  <si>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</si>
  <si>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</si>
  <si>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</si>
  <si>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</si>
  <si>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</si>
  <si>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</si>
  <si>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</si>
  <si>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</si>
  <si>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</si>
  <si>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</si>
  <si>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</si>
  <si>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</si>
  <si>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</si>
  <si>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</si>
  <si>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</si>
  <si>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</si>
  <si>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</si>
  <si>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</si>
  <si>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</si>
  <si>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</si>
  <si>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</si>
  <si>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</si>
  <si>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</si>
  <si>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</si>
  <si>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</si>
  <si>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</si>
  <si>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</si>
  <si>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</si>
  <si>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</si>
  <si>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</si>
  <si>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</si>
  <si>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</si>
  <si>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</si>
  <si>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</si>
  <si>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</si>
  <si>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</si>
  <si>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</si>
  <si>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</si>
  <si>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</si>
  <si>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</si>
  <si>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</si>
  <si>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</si>
  <si>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</si>
  <si>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</si>
  <si>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</si>
  <si>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</si>
  <si>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</si>
  <si>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</si>
  <si>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</si>
  <si>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</si>
  <si>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</si>
  <si>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</si>
  <si>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</si>
  <si>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</si>
  <si>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</si>
  <si>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</si>
  <si>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</si>
  <si>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</si>
  <si>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</si>
  <si>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</si>
  <si>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</si>
  <si>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</si>
  <si>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</si>
  <si>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</si>
  <si>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</si>
  <si>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</si>
  <si>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</si>
  <si>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</si>
  <si>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</si>
  <si>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</si>
  <si>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</si>
  <si>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</si>
  <si>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</si>
  <si>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</si>
  <si>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</si>
  <si>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</si>
  <si>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</si>
  <si>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</si>
  <si>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</si>
  <si>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</si>
  <si>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</si>
  <si>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</si>
  <si>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</si>
  <si>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</si>
  <si>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</si>
  <si>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</si>
  <si>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</si>
  <si>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</si>
  <si>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</si>
  <si>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</si>
  <si>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</si>
  <si>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</si>
  <si>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</si>
  <si>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</si>
  <si>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</si>
  <si>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</si>
  <si>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</si>
  <si>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</si>
  <si>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</si>
  <si>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</si>
  <si>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</si>
  <si>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</si>
  <si>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</si>
  <si>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</si>
  <si>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</si>
  <si>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</si>
  <si>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</si>
  <si>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</si>
  <si>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</si>
  <si>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</si>
  <si>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</si>
  <si>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</si>
  <si>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</si>
  <si>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</si>
  <si>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</si>
  <si>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</si>
  <si>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</si>
  <si>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</si>
  <si>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</si>
  <si>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</si>
  <si>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</si>
  <si>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</si>
  <si>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</si>
  <si>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</si>
  <si>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</si>
  <si>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</si>
  <si>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</si>
  <si>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</si>
  <si>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</si>
  <si>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</si>
  <si>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</si>
  <si>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</si>
  <si>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</si>
  <si>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</si>
  <si>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</si>
  <si>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</si>
  <si>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</si>
  <si>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</si>
  <si>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</si>
  <si>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</si>
  <si>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</si>
  <si>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</si>
  <si>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</si>
  <si>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</si>
  <si>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</si>
  <si>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</si>
  <si>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</si>
  <si>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</si>
  <si>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</si>
  <si>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</si>
  <si>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</si>
  <si>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</si>
  <si>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</si>
  <si>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</si>
  <si>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</si>
  <si>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</si>
  <si>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</si>
  <si>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</si>
  <si>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</si>
  <si>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</si>
  <si>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</si>
  <si>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</si>
  <si>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</si>
  <si>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</si>
  <si>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</si>
  <si>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</si>
  <si>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</si>
  <si>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</si>
  <si>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</si>
  <si>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</si>
  <si>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</si>
  <si>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</si>
  <si>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</si>
  <si>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</si>
  <si>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</si>
  <si>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</si>
  <si>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</si>
  <si>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</si>
  <si>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</si>
  <si>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</si>
  <si>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</si>
  <si>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</si>
  <si>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</si>
  <si>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</si>
  <si>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</si>
  <si>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</si>
  <si>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</si>
  <si>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</si>
  <si>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</si>
  <si>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</si>
  <si>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</si>
  <si>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</si>
  <si>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</si>
  <si>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</si>
  <si>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</si>
  <si>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</si>
  <si>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</si>
  <si>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</si>
  <si>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</si>
  <si>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</si>
  <si>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</si>
  <si>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</si>
  <si>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</si>
  <si>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</si>
  <si>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</si>
  <si>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</si>
  <si>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</si>
  <si>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</si>
  <si>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</si>
  <si>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</si>
  <si>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</si>
  <si>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</si>
  <si>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</si>
  <si>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</si>
  <si>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</si>
  <si>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</si>
  <si>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</si>
  <si>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</si>
  <si>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</si>
  <si>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</si>
  <si>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</si>
  <si>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</si>
  <si>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</si>
  <si>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</si>
  <si>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</si>
  <si>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</si>
  <si>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</si>
  <si>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</si>
  <si>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</si>
  <si>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</si>
  <si>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</si>
  <si>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</si>
  <si>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</si>
  <si>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</si>
  <si>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</si>
  <si>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</si>
  <si>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</si>
  <si>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</si>
  <si>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</si>
  <si>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</si>
  <si>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</si>
  <si>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</si>
  <si>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</si>
  <si>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</si>
  <si>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</si>
  <si>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</si>
  <si>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</si>
  <si>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</si>
  <si>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</si>
  <si>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</si>
  <si>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</si>
  <si>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</si>
  <si>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</si>
  <si>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</si>
  <si>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</si>
  <si>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</si>
  <si>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</si>
  <si>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</si>
  <si>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</si>
  <si>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</si>
  <si>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</si>
  <si>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</si>
  <si>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</si>
  <si>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</si>
  <si>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</si>
  <si>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</si>
  <si>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</si>
  <si>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</si>
  <si>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</si>
  <si>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</si>
  <si>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</si>
  <si>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</si>
  <si>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</si>
  <si>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</si>
  <si>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</si>
  <si>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</si>
  <si>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</si>
  <si>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</si>
  <si>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</si>
  <si>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</si>
  <si>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</si>
  <si>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</si>
  <si>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</si>
  <si>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</si>
  <si>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</si>
  <si>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</si>
  <si>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</si>
  <si>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</si>
  <si>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</si>
  <si>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</si>
  <si>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</si>
  <si>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</si>
  <si>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</si>
  <si>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</si>
  <si>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</si>
  <si>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</si>
  <si>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</si>
  <si>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</si>
  <si>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</si>
  <si>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</si>
  <si>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</si>
  <si>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</si>
  <si>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</si>
  <si>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</si>
  <si>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</si>
  <si>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</si>
  <si>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</si>
  <si>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</si>
  <si>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</si>
  <si>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</si>
  <si>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</si>
  <si>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</si>
  <si>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</si>
  <si>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</si>
  <si>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</si>
  <si>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</si>
  <si>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</si>
  <si>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</si>
  <si>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</si>
  <si>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</si>
  <si>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</si>
  <si>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</si>
  <si>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</si>
  <si>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</si>
  <si>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</si>
  <si>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</si>
  <si>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</si>
  <si>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</si>
  <si>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</si>
  <si>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</si>
  <si>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</si>
  <si>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</si>
  <si>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</si>
  <si>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</si>
  <si>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</si>
  <si>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</si>
  <si>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</si>
  <si>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</si>
  <si>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</si>
  <si>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</si>
  <si>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</si>
  <si>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</si>
  <si>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</si>
  <si>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</si>
  <si>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</si>
  <si>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</si>
  <si>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</si>
  <si>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</si>
  <si>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</si>
  <si>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</si>
  <si>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</si>
  <si>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</si>
  <si>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</si>
  <si>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</si>
  <si>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</si>
  <si>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</si>
  <si>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</si>
  <si>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</si>
  <si>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</si>
  <si>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</si>
  <si>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</si>
  <si>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</si>
  <si>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</si>
  <si>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</si>
  <si>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</si>
  <si>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</si>
  <si>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</si>
  <si>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</si>
  <si>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</si>
  <si>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</si>
  <si>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</si>
  <si>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</si>
  <si>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</si>
  <si>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</si>
  <si>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</si>
  <si>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</si>
  <si>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</si>
  <si>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</si>
  <si>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</si>
  <si>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</si>
  <si>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</si>
  <si>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</si>
  <si>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</si>
  <si>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</si>
  <si>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</si>
  <si>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</si>
  <si>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</si>
  <si>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</si>
  <si>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</si>
  <si>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</si>
  <si>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</si>
  <si>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</si>
  <si>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</si>
  <si>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</si>
  <si>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</si>
  <si>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</si>
  <si>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</si>
  <si>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</si>
  <si>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</si>
  <si>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</si>
  <si>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</si>
  <si>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</si>
  <si>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</si>
  <si>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</si>
  <si>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</si>
  <si>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</si>
  <si>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</si>
  <si>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</si>
  <si>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</si>
  <si>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</si>
  <si>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</si>
  <si>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</si>
  <si>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</si>
  <si>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</si>
  <si>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</si>
  <si>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</si>
  <si>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</si>
  <si>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</si>
  <si>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</si>
  <si>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</si>
  <si>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</si>
  <si>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</si>
  <si>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</si>
  <si>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</si>
  <si>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</si>
  <si>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</si>
  <si>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</si>
  <si>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</si>
  <si>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</si>
  <si>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</si>
  <si>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</si>
  <si>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</si>
  <si>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</si>
  <si>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</si>
  <si>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</si>
  <si>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</si>
  <si>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</si>
  <si>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</si>
  <si>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</si>
  <si>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</si>
  <si>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</si>
  <si>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</si>
  <si>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</si>
  <si>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</si>
  <si>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</si>
  <si>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</si>
  <si>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</si>
  <si>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</si>
  <si>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</si>
  <si>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</si>
  <si>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</si>
  <si>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</si>
  <si>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</si>
  <si>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</si>
  <si>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</si>
  <si>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</si>
  <si>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</si>
  <si>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</si>
  <si>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</si>
  <si>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</si>
  <si>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</si>
  <si>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</si>
  <si>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</si>
  <si>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</si>
  <si>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</si>
  <si>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</si>
  <si>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</si>
  <si>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</si>
  <si>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</si>
  <si>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</si>
  <si>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</si>
  <si>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</si>
  <si>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</si>
  <si>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</si>
  <si>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</si>
  <si>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</si>
  <si>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</si>
  <si>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</si>
  <si>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</si>
  <si>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</si>
  <si>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</si>
  <si>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</si>
  <si>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</si>
  <si>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</si>
  <si>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</si>
  <si>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</si>
  <si>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</si>
  <si>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</si>
  <si>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</si>
  <si>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</si>
  <si>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</si>
  <si>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</si>
  <si>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</si>
  <si>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</si>
  <si>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</si>
  <si>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</si>
  <si>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</si>
  <si>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</si>
  <si>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</si>
  <si>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</si>
  <si>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</si>
  <si>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</si>
  <si>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</si>
  <si>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</si>
  <si>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</si>
  <si>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</si>
  <si>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</si>
  <si>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</si>
  <si>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</si>
  <si>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</si>
  <si>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</si>
  <si>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</si>
  <si>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</si>
  <si>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</si>
  <si>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</si>
  <si>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</si>
  <si>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</si>
  <si>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</si>
  <si>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</si>
  <si>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</si>
  <si>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</si>
  <si>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</si>
  <si>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</si>
  <si>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</si>
  <si>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</si>
  <si>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</si>
  <si>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</si>
  <si>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</si>
  <si>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</si>
  <si>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</si>
  <si>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</si>
  <si>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</si>
  <si>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</si>
  <si>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</si>
  <si>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</si>
  <si>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</si>
  <si>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</si>
  <si>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</si>
  <si>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</si>
  <si>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</si>
  <si>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</si>
  <si>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</si>
  <si>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</si>
  <si>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</si>
  <si>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</si>
  <si>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</si>
  <si>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</si>
  <si>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</si>
  <si>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</si>
  <si>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</si>
  <si>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</si>
  <si>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</si>
  <si>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</si>
  <si>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</si>
  <si>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</si>
  <si>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</si>
  <si>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</si>
  <si>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</si>
  <si>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</si>
  <si>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</si>
  <si>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</si>
  <si>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</si>
  <si>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</si>
  <si>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</si>
  <si>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</si>
  <si>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</si>
  <si>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</si>
  <si>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</si>
  <si>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</si>
  <si>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</si>
  <si>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</si>
  <si>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</si>
  <si>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</si>
  <si>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</si>
  <si>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</si>
  <si>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</si>
  <si>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</si>
  <si>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</si>
  <si>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</si>
  <si>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</si>
  <si>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</si>
  <si>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</si>
  <si>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</si>
  <si>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</si>
  <si>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</si>
  <si>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</si>
  <si>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</si>
  <si>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</si>
  <si>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</si>
  <si>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</si>
  <si>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</si>
  <si>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</si>
  <si>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</si>
  <si>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</si>
  <si>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</si>
  <si>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</si>
  <si>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</si>
  <si>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</si>
  <si>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</si>
  <si>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</si>
  <si>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</si>
  <si>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</si>
  <si>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</si>
  <si>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</si>
  <si>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</si>
  <si>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</si>
  <si>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</si>
  <si>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</si>
  <si>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</si>
  <si>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</si>
  <si>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</si>
  <si>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</si>
  <si>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</si>
  <si>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</si>
  <si>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</si>
  <si>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</si>
  <si>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</si>
  <si>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</si>
  <si>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</si>
  <si>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</si>
  <si>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</si>
  <si>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</si>
  <si>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</si>
  <si>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</si>
  <si>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</si>
  <si>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</si>
  <si>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</si>
  <si>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</si>
  <si>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</si>
  <si>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</si>
  <si>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</si>
  <si>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</si>
  <si>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</si>
  <si>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</si>
  <si>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</si>
  <si>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</si>
  <si>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</si>
  <si>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</si>
  <si>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</si>
  <si>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</si>
  <si>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</si>
  <si>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</si>
  <si>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</si>
  <si>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</si>
  <si>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</si>
  <si>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</si>
  <si>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</si>
  <si>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</si>
  <si>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</si>
  <si>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</si>
  <si>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</si>
  <si>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</si>
  <si>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</si>
  <si>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</si>
  <si>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</si>
  <si>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</si>
  <si>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</si>
  <si>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</si>
  <si>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</si>
  <si>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</si>
  <si>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</si>
  <si>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</si>
  <si>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</si>
  <si>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</si>
  <si>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</si>
  <si>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</si>
  <si>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</si>
  <si>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</si>
  <si>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</si>
  <si>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</si>
  <si>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</si>
  <si>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</si>
  <si>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</si>
  <si>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</si>
  <si>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</si>
  <si>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</si>
  <si>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</si>
  <si>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</si>
  <si>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</si>
  <si>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</si>
  <si>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</si>
  <si>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</si>
  <si>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</si>
  <si>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</si>
  <si>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</si>
  <si>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</si>
  <si>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</si>
  <si>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</si>
  <si>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</si>
  <si>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</si>
  <si>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</si>
  <si>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</si>
  <si>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</si>
  <si>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</si>
  <si>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</si>
  <si>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</si>
  <si>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</si>
  <si>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</si>
  <si>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</si>
  <si>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</si>
  <si>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</si>
  <si>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</si>
  <si>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</si>
  <si>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</si>
  <si>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</si>
  <si>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</si>
  <si>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</si>
  <si>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</si>
  <si>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</si>
  <si>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</si>
  <si>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</si>
  <si>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</si>
  <si>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</si>
  <si>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</si>
  <si>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</si>
  <si>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</si>
  <si>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</si>
  <si>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</si>
  <si>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</si>
  <si>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</si>
  <si>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</si>
  <si>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</si>
  <si>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</si>
  <si>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</si>
  <si>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</si>
  <si>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</si>
  <si>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</si>
  <si>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</si>
  <si>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</si>
  <si>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</si>
  <si>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</si>
  <si>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</si>
  <si>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</si>
  <si>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</si>
  <si>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</si>
  <si>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</si>
  <si>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</si>
  <si>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</si>
  <si>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</si>
  <si>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</si>
  <si>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</si>
  <si>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</si>
  <si>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</si>
  <si>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</si>
  <si>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</si>
  <si>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</si>
  <si>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</si>
  <si>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</si>
  <si>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</si>
  <si>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</si>
  <si>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</si>
  <si>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</si>
  <si>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</si>
  <si>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</si>
  <si>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</si>
  <si>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</si>
  <si>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</si>
  <si>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</si>
  <si>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</si>
  <si>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</si>
  <si>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</si>
  <si>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</si>
  <si>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</si>
  <si>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</si>
  <si>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</si>
  <si>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</si>
  <si>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</si>
  <si>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</si>
  <si>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</si>
  <si>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</si>
  <si>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</si>
  <si>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</si>
  <si>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</si>
  <si>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</si>
  <si>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</si>
  <si>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</si>
  <si>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</si>
  <si>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</si>
  <si>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</si>
  <si>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</si>
  <si>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</si>
  <si>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</si>
  <si>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</si>
  <si>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</si>
  <si>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</si>
  <si>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</si>
  <si>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</si>
  <si>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</si>
  <si>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</si>
  <si>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</si>
  <si>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</si>
  <si>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</si>
  <si>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</si>
  <si>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</si>
  <si>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</si>
  <si>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</si>
  <si>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</si>
  <si>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</si>
  <si>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</si>
  <si>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</si>
  <si>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</si>
  <si>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</si>
  <si>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</si>
  <si>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</si>
  <si>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</si>
  <si>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</si>
  <si>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</si>
  <si>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</si>
  <si>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</si>
  <si>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</si>
  <si>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</si>
  <si>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</si>
  <si>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</si>
  <si>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</si>
  <si>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</si>
  <si>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</si>
  <si>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</si>
  <si>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</si>
  <si>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</si>
  <si>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</si>
  <si>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</si>
  <si>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</si>
  <si>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</si>
  <si>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</si>
  <si>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</si>
  <si>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</si>
  <si>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</si>
  <si>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</si>
  <si>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</si>
  <si>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</si>
  <si>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</si>
  <si>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</si>
  <si>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</si>
  <si>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</si>
  <si>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</si>
  <si>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</si>
  <si>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</si>
  <si>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</si>
  <si>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</si>
  <si>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</si>
  <si>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</si>
  <si>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</si>
  <si>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</si>
  <si>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</si>
  <si>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</si>
  <si>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</si>
  <si>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</si>
  <si>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</si>
  <si>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</si>
  <si>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</si>
  <si>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</si>
  <si>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</si>
  <si>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</si>
  <si>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</si>
  <si>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</si>
  <si>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</si>
  <si>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</si>
  <si>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</si>
  <si>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</si>
  <si>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</si>
  <si>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</si>
  <si>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</si>
  <si>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</si>
  <si>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</si>
  <si>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</si>
  <si>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</si>
  <si>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</si>
  <si>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</si>
  <si>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</si>
  <si>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</si>
  <si>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</si>
  <si>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</si>
  <si>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</si>
  <si>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</si>
  <si>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</si>
  <si>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</si>
  <si>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</si>
  <si>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</si>
  <si>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</si>
  <si>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</si>
  <si>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</si>
  <si>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</si>
  <si>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</si>
  <si>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</si>
  <si>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</si>
  <si>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</si>
  <si>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</si>
  <si>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</si>
  <si>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</si>
  <si>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</si>
  <si>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</si>
  <si>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</si>
  <si>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</si>
  <si>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</si>
  <si>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</si>
  <si>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</si>
  <si>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</si>
  <si>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</si>
  <si>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</si>
  <si>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</si>
  <si>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</si>
  <si>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</si>
  <si>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</si>
  <si>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</si>
  <si>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</si>
  <si>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</si>
  <si>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</si>
  <si>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</si>
  <si>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</si>
  <si>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</si>
  <si>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</si>
  <si>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</si>
  <si>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</si>
  <si>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</si>
  <si>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</si>
  <si>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</si>
  <si>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</si>
  <si>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</si>
  <si>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</si>
  <si>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</si>
  <si>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</si>
  <si>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</si>
  <si>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</si>
  <si>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</si>
  <si>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</si>
  <si>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</si>
  <si>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</si>
  <si>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</si>
  <si>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</si>
  <si>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</si>
  <si>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</si>
  <si>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</si>
  <si>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</si>
  <si>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</si>
  <si>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</si>
  <si>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</si>
  <si>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</si>
  <si>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</si>
  <si>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</si>
  <si>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</si>
  <si>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</si>
  <si>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</si>
  <si>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</si>
  <si>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</si>
  <si>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</si>
  <si>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</si>
  <si>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</si>
  <si>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</si>
  <si>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</si>
  <si>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</si>
  <si>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</si>
  <si>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</si>
  <si>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</si>
  <si>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</si>
  <si>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</si>
  <si>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</si>
  <si>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</si>
  <si>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</si>
  <si>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</si>
  <si>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</si>
  <si>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</si>
  <si>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</si>
  <si>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</si>
  <si>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</si>
  <si>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</si>
  <si>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</si>
  <si>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</si>
  <si>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</si>
  <si>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</si>
  <si>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</si>
  <si>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</si>
  <si>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</si>
  <si>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</si>
  <si>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</si>
  <si>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</si>
  <si>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</si>
  <si>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</si>
  <si>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</si>
  <si>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</si>
  <si>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</si>
  <si>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</si>
  <si>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</si>
  <si>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</si>
  <si>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</si>
  <si>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</si>
  <si>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</si>
  <si>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</si>
  <si>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</si>
  <si>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</si>
  <si>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</si>
  <si>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</si>
  <si>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</si>
  <si>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</si>
  <si>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</si>
  <si>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</si>
  <si>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</si>
  <si>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</si>
  <si>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</si>
  <si>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</si>
  <si>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</si>
  <si>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</si>
  <si>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</si>
  <si>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</si>
  <si>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</si>
  <si>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</si>
  <si>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</si>
  <si>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</si>
  <si>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</si>
  <si>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</si>
  <si>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</si>
  <si>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</si>
  <si>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</si>
  <si>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</si>
  <si>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</si>
  <si>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</si>
  <si>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</si>
  <si>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</si>
  <si>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</si>
  <si>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</si>
  <si>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</si>
  <si>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</si>
  <si>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</si>
  <si>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</si>
  <si>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</si>
  <si>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</si>
  <si>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</si>
  <si>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</si>
  <si>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</si>
  <si>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</si>
  <si>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</si>
  <si>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</si>
  <si>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</si>
  <si>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</si>
  <si>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</si>
  <si>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</si>
  <si>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</si>
  <si>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</si>
  <si>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</si>
  <si>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</si>
  <si>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</si>
  <si>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</si>
  <si>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</si>
  <si>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</si>
  <si>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</si>
  <si>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</si>
  <si>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</si>
  <si>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</si>
  <si>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</si>
  <si>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</si>
  <si>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</si>
  <si>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</si>
  <si>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</si>
  <si>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</si>
  <si>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</si>
  <si>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</si>
  <si>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</si>
  <si>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</si>
  <si>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</si>
  <si>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</si>
  <si>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</si>
  <si>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</si>
  <si>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</si>
  <si>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</si>
  <si>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</si>
  <si>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</si>
  <si>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</si>
  <si>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</si>
  <si>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</si>
  <si>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</si>
  <si>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</si>
  <si>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</si>
  <si>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</si>
  <si>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</si>
  <si>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</si>
  <si>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</si>
  <si>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</si>
  <si>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</si>
  <si>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</si>
  <si>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</si>
  <si>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</si>
  <si>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</si>
  <si>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</si>
  <si>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</si>
  <si>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</si>
  <si>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</si>
  <si>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</si>
  <si>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</si>
  <si>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</si>
  <si>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</si>
  <si>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</si>
  <si>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</si>
  <si>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</si>
  <si>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</si>
  <si>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</si>
  <si>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</si>
  <si>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</si>
  <si>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</si>
  <si>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</si>
  <si>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</si>
  <si>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</si>
  <si>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</si>
  <si>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</si>
  <si>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</si>
  <si>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</si>
  <si>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</si>
  <si>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</si>
  <si>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</si>
  <si>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</si>
  <si>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</si>
  <si>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</si>
  <si>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</si>
  <si>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</si>
  <si>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</si>
  <si>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</si>
  <si>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</si>
  <si>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</si>
  <si>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</si>
  <si>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</si>
  <si>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</si>
  <si>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</si>
  <si>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</si>
  <si>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</si>
  <si>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</si>
  <si>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</si>
  <si>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</si>
  <si>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</si>
  <si>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</si>
  <si>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</si>
  <si>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</si>
  <si>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</si>
  <si>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</si>
  <si>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</si>
  <si>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</si>
  <si>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</si>
  <si>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</si>
  <si>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</si>
  <si>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</si>
  <si>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</si>
  <si>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</si>
  <si>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</si>
  <si>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</si>
  <si>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</si>
  <si>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</si>
  <si>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</si>
  <si>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</si>
  <si>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</si>
  <si>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</si>
  <si>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</si>
  <si>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</si>
  <si>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</si>
  <si>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</si>
  <si>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</si>
  <si>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</si>
  <si>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</si>
  <si>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</si>
  <si>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</si>
  <si>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</si>
  <si>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</si>
  <si>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</si>
  <si>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</si>
  <si>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</si>
  <si>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</si>
  <si>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</si>
  <si>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</si>
  <si>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</si>
  <si>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</si>
  <si>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</si>
  <si>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</si>
  <si>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</si>
  <si>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</si>
  <si>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</si>
  <si>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</si>
  <si>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</si>
  <si>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</si>
  <si>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</si>
  <si>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</si>
  <si>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</si>
  <si>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</si>
  <si>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</si>
  <si>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</si>
  <si>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</si>
  <si>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</si>
  <si>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</si>
  <si>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</si>
  <si>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</si>
  <si>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</si>
  <si>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</si>
  <si>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</si>
  <si>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</si>
  <si>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</si>
  <si>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</si>
  <si>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</si>
  <si>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</si>
  <si>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</si>
  <si>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</si>
  <si>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</si>
  <si>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</si>
  <si>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</si>
  <si>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</si>
  <si>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</si>
  <si>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</si>
  <si>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</si>
  <si>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</si>
  <si>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</si>
  <si>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</si>
  <si>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</si>
  <si>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</si>
  <si>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</si>
  <si>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</si>
  <si>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</si>
  <si>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</si>
  <si>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</si>
  <si>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</si>
  <si>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</si>
  <si>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</si>
  <si>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</si>
  <si>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</si>
  <si>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</si>
  <si>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</si>
  <si>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</si>
  <si>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</si>
  <si>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</si>
  <si>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</si>
  <si>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</si>
  <si>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</si>
  <si>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</si>
  <si>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</si>
  <si>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</si>
  <si>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</si>
  <si>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</si>
  <si>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</si>
  <si>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</si>
  <si>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</si>
  <si>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</si>
  <si>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</si>
  <si>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</si>
  <si>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</si>
  <si>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</si>
  <si>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</si>
  <si>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</si>
  <si>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</si>
  <si>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</si>
  <si>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</si>
  <si>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</si>
  <si>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</si>
  <si>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</si>
  <si>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</si>
  <si>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</si>
  <si>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</si>
  <si>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</si>
  <si>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</si>
  <si>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</si>
  <si>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</si>
  <si>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</si>
  <si>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</si>
  <si>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</si>
  <si>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</si>
  <si>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</si>
  <si>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</si>
  <si>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</si>
  <si>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</si>
  <si>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</si>
  <si>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</si>
  <si>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</si>
  <si>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</si>
  <si>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</si>
  <si>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</si>
  <si>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</si>
  <si>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</si>
  <si>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</si>
  <si>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</si>
  <si>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</si>
  <si>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</si>
  <si>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</si>
  <si>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</si>
  <si>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</si>
  <si>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</si>
  <si>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</si>
  <si>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</si>
  <si>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</si>
  <si>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</si>
  <si>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</si>
  <si>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</si>
  <si>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</si>
  <si>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</si>
  <si>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</si>
  <si>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</si>
  <si>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</si>
  <si>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</si>
  <si>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</si>
  <si>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</si>
  <si>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</si>
  <si>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</si>
  <si>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</si>
  <si>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</si>
  <si>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</si>
  <si>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</si>
  <si>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</si>
  <si>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</si>
  <si>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</si>
  <si>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</si>
  <si>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</si>
  <si>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</si>
  <si>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</si>
  <si>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</si>
  <si>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</si>
  <si>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</si>
  <si>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</si>
  <si>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</si>
  <si>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</si>
  <si>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</si>
  <si>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</si>
  <si>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</si>
  <si>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</si>
  <si>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</si>
  <si>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</si>
  <si>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</si>
  <si>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</si>
  <si>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</si>
  <si>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</si>
  <si>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</si>
  <si>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</si>
  <si>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</si>
  <si>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</si>
  <si>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</si>
  <si>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</si>
  <si>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</si>
  <si>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</si>
  <si>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</si>
  <si>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</si>
  <si>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</si>
  <si>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</si>
  <si>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</si>
  <si>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</si>
  <si>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</si>
  <si>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</si>
  <si>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</si>
  <si>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</si>
  <si>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</si>
  <si>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</si>
  <si>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</si>
  <si>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</si>
  <si>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</si>
  <si>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</si>
  <si>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</si>
  <si>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</si>
  <si>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</si>
  <si>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</si>
  <si>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</si>
  <si>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</si>
  <si>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</si>
  <si>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</si>
  <si>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</si>
  <si>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</si>
  <si>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</si>
  <si>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</si>
  <si>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</si>
  <si>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</si>
  <si>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</si>
  <si>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</si>
  <si>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</si>
  <si>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</si>
  <si>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</si>
  <si>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</si>
  <si>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</si>
  <si>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</si>
  <si>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</si>
  <si>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</si>
  <si>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</si>
  <si>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</si>
  <si>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</si>
  <si>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</si>
  <si>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</si>
  <si>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</si>
  <si>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</si>
  <si>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</si>
  <si>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</si>
  <si>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</si>
  <si>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</si>
  <si>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</si>
  <si>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</si>
  <si>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</si>
  <si>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</si>
  <si>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</si>
  <si>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</si>
  <si>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</si>
  <si>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</si>
  <si>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</si>
  <si>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</si>
  <si>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</si>
  <si>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</si>
  <si>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</si>
  <si>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</si>
  <si>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</si>
  <si>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</si>
  <si>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</si>
  <si>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</si>
  <si>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</si>
  <si>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</si>
  <si>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</si>
  <si>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</si>
  <si>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</si>
  <si>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</si>
  <si>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</si>
  <si>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</si>
  <si>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</si>
  <si>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</si>
  <si>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</si>
  <si>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</si>
  <si>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</si>
  <si>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</si>
  <si>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</si>
  <si>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</si>
  <si>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</si>
  <si>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</si>
  <si>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</si>
  <si>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</si>
  <si>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</si>
  <si>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</si>
  <si>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</si>
  <si>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</si>
  <si>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</si>
  <si>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</si>
  <si>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</si>
  <si>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</si>
  <si>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</si>
  <si>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</si>
  <si>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</si>
  <si>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</si>
  <si>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</si>
  <si>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</si>
  <si>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</si>
  <si>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</si>
  <si>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</si>
  <si>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</si>
  <si>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</si>
  <si>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</si>
  <si>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</si>
  <si>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</si>
  <si>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</si>
  <si>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</si>
  <si>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</si>
  <si>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</si>
  <si>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</si>
  <si>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</si>
  <si>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</si>
  <si>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</si>
  <si>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</si>
  <si>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</si>
  <si>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</si>
  <si>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</si>
  <si>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</si>
  <si>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</si>
  <si>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</si>
  <si>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</si>
  <si>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</si>
  <si>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</si>
  <si>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</si>
  <si>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</si>
  <si>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</si>
  <si>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</si>
  <si>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</si>
  <si>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</si>
  <si>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</si>
  <si>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</si>
  <si>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</si>
  <si>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</si>
  <si>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</si>
  <si>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</si>
  <si>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</si>
  <si>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</si>
  <si>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</si>
  <si>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</si>
  <si>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</si>
  <si>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</si>
  <si>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</si>
  <si>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</si>
  <si>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</si>
  <si>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</si>
  <si>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</si>
  <si>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</si>
  <si>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</si>
  <si>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</si>
  <si>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</si>
  <si>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</si>
  <si>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</si>
  <si>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</si>
  <si>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</si>
  <si>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</si>
  <si>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</si>
  <si>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</si>
  <si>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</si>
  <si>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</si>
  <si>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</si>
  <si>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</si>
  <si>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</si>
  <si>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</si>
  <si>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</si>
  <si>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</si>
  <si>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</si>
  <si>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</si>
  <si>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</si>
  <si>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</si>
  <si>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</si>
  <si>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</si>
  <si>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</si>
  <si>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</si>
  <si>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</si>
  <si>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</si>
  <si>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</si>
  <si>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</si>
  <si>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</si>
  <si>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</si>
  <si>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</si>
  <si>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</si>
  <si>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</si>
  <si>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</si>
  <si>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</si>
  <si>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</si>
  <si>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</si>
  <si>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</si>
  <si>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</si>
  <si>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</si>
  <si>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</si>
  <si>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</si>
  <si>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</si>
  <si>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</si>
  <si>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</si>
  <si>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</si>
  <si>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</si>
  <si>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</si>
  <si>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</si>
  <si>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</si>
  <si>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</si>
  <si>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</si>
  <si>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</si>
  <si>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</si>
  <si>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</si>
  <si>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</si>
  <si>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</si>
  <si>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</si>
  <si>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</si>
  <si>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</si>
  <si>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</si>
  <si>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</si>
  <si>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</si>
  <si>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</si>
  <si>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</si>
  <si>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</si>
  <si>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</si>
  <si>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</si>
  <si>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</si>
  <si>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</si>
  <si>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</si>
  <si>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</si>
  <si>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</si>
  <si>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</si>
  <si>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</si>
  <si>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</si>
  <si>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</si>
  <si>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</si>
  <si>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</si>
  <si>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</si>
  <si>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</si>
  <si>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</si>
  <si>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</si>
  <si>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</si>
  <si>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</si>
  <si>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</si>
  <si>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</si>
  <si>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</si>
  <si>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</si>
  <si>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</si>
  <si>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</si>
  <si>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</si>
  <si>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</si>
  <si>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</si>
  <si>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</si>
  <si>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</si>
  <si>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</si>
  <si>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</si>
  <si>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</si>
  <si>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</si>
  <si>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</si>
  <si>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</si>
  <si>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</si>
  <si>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</si>
  <si>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</si>
  <si>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</si>
  <si>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</si>
  <si>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</si>
  <si>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</si>
  <si>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</si>
  <si>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</si>
  <si>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</si>
  <si>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</si>
  <si>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</si>
  <si>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</si>
  <si>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</si>
  <si>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</si>
  <si>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</si>
  <si>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</si>
  <si>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</si>
  <si>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</si>
  <si>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</si>
  <si>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</si>
  <si>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</si>
  <si>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</si>
  <si>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</si>
  <si>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</si>
  <si>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</si>
  <si>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</si>
  <si>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</si>
  <si>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</si>
  <si>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</si>
  <si>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</si>
  <si>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</si>
  <si>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</si>
  <si>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</si>
  <si>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</si>
  <si>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</si>
  <si>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</si>
  <si>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</si>
  <si>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</si>
  <si>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</si>
  <si>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</si>
  <si>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</si>
  <si>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</si>
  <si>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</si>
  <si>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</si>
  <si>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</si>
  <si>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</si>
  <si>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</si>
  <si>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</si>
  <si>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</si>
  <si>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</si>
  <si>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</si>
  <si>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</si>
  <si>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</si>
  <si>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</si>
  <si>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</si>
  <si>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</si>
  <si>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</si>
  <si>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</si>
  <si>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</si>
  <si>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</si>
  <si>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</si>
  <si>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</si>
  <si>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</si>
  <si>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</si>
  <si>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</si>
  <si>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</si>
  <si>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</si>
  <si>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</si>
  <si>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</si>
  <si>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</si>
  <si>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</si>
  <si>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</si>
  <si>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</si>
  <si>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</si>
  <si>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</si>
  <si>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</si>
  <si>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</si>
  <si>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</si>
  <si>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</si>
  <si>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</si>
  <si>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</si>
  <si>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</si>
  <si>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</si>
  <si>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</si>
  <si>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</si>
  <si>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</si>
  <si>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</si>
  <si>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</si>
  <si>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</si>
  <si>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</si>
  <si>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</si>
  <si>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</si>
  <si>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</si>
  <si>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</si>
  <si>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</si>
  <si>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</si>
  <si>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</si>
  <si>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</si>
  <si>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</si>
  <si>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</si>
  <si>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</si>
  <si>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</si>
  <si>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</si>
  <si>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</si>
  <si>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</si>
  <si>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</si>
  <si>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</si>
  <si>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</si>
  <si>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</si>
  <si>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</si>
  <si>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</si>
  <si>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</si>
  <si>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</si>
  <si>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</si>
  <si>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</si>
  <si>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</si>
  <si>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</si>
  <si>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</si>
  <si>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</si>
  <si>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</si>
  <si>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</si>
  <si>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</si>
  <si>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</si>
  <si>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</si>
  <si>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</si>
  <si>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</si>
  <si>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</si>
  <si>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</si>
  <si>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</si>
  <si>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</si>
  <si>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</si>
  <si>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</si>
  <si>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</si>
  <si>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</si>
  <si>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</si>
  <si>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</si>
  <si>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</si>
  <si>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</si>
  <si>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</si>
  <si>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</si>
  <si>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</si>
  <si>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</si>
  <si>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</si>
  <si>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</si>
  <si>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</si>
  <si>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</si>
  <si>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</si>
  <si>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</si>
  <si>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</si>
  <si>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</si>
  <si>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</si>
  <si>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</si>
  <si>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</si>
  <si>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</si>
  <si>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</si>
  <si>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</si>
  <si>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</si>
  <si>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</si>
  <si>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</si>
  <si>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</si>
  <si>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</si>
  <si>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</si>
  <si>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</si>
  <si>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</si>
  <si>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</si>
  <si>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</si>
  <si>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</si>
  <si>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</si>
  <si>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</si>
  <si>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</si>
  <si>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</si>
  <si>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</si>
  <si>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</si>
  <si>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</si>
  <si>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</si>
  <si>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</si>
  <si>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</si>
  <si>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</si>
  <si>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</si>
  <si>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</si>
  <si>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</si>
  <si>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</si>
  <si>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</si>
  <si>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</si>
  <si>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</si>
  <si>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</si>
  <si>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</si>
  <si>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</si>
  <si>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</si>
  <si>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</si>
  <si>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</si>
  <si>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</si>
  <si>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</si>
  <si>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</si>
  <si>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</si>
  <si>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</si>
  <si>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</si>
  <si>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</si>
  <si>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</si>
  <si>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</si>
  <si>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</si>
  <si>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</si>
  <si>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</si>
  <si>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</si>
  <si>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</si>
  <si>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</si>
  <si>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</si>
  <si>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</si>
  <si>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</si>
  <si>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</si>
  <si>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</si>
  <si>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</si>
  <si>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</si>
  <si>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</si>
  <si>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</si>
  <si>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</si>
  <si>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</si>
  <si>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</si>
  <si>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</si>
  <si>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</si>
  <si>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</si>
  <si>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</si>
  <si>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</si>
  <si>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</si>
  <si>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</si>
  <si>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</si>
  <si>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</si>
  <si>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</si>
  <si>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</si>
  <si>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</si>
  <si>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</si>
  <si>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</si>
  <si>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</si>
  <si>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</si>
  <si>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</si>
  <si>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</si>
  <si>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</si>
  <si>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</si>
  <si>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</si>
  <si>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</si>
  <si>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</si>
  <si>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</si>
  <si>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</si>
  <si>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</si>
  <si>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</si>
  <si>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</si>
  <si>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</si>
  <si>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</si>
  <si>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</si>
  <si>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</si>
  <si>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</si>
  <si>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</si>
  <si>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</si>
  <si>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</si>
  <si>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</si>
  <si>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</si>
  <si>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</si>
  <si>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</si>
  <si>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</si>
  <si>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</si>
  <si>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</si>
  <si>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</si>
  <si>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</si>
  <si>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</si>
  <si>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</si>
  <si>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</si>
  <si>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</si>
  <si>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</si>
  <si>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</si>
  <si>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</si>
  <si>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</si>
  <si>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</si>
  <si>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</si>
  <si>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</si>
  <si>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</si>
  <si>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</si>
  <si>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</si>
  <si>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</si>
  <si>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</si>
  <si>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</si>
  <si>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</si>
  <si>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</si>
  <si>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</si>
  <si>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</si>
  <si>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</si>
  <si>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</si>
  <si>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</si>
  <si>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</si>
  <si>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</si>
  <si>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</si>
  <si>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</si>
  <si>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</si>
  <si>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</si>
  <si>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</si>
  <si>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</si>
  <si>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</si>
  <si>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</si>
  <si>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</si>
  <si>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</si>
  <si>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</si>
  <si>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</si>
  <si>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</si>
  <si>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</si>
  <si>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</si>
  <si>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</si>
  <si>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</si>
  <si>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</si>
  <si>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</si>
  <si>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</si>
  <si>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</si>
  <si>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</si>
  <si>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</si>
  <si>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</si>
  <si>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</si>
  <si>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</si>
  <si>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</si>
  <si>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</si>
  <si>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</si>
  <si>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</si>
  <si>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</si>
  <si>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</si>
  <si>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</si>
  <si>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</si>
  <si>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</si>
  <si>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</si>
  <si>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</si>
  <si>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</si>
  <si>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</si>
  <si>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</si>
  <si>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</si>
  <si>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</si>
  <si>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</si>
  <si>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</si>
  <si>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</si>
  <si>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</si>
  <si>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</si>
  <si>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</si>
  <si>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</si>
  <si>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</si>
  <si>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</si>
  <si>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</si>
  <si>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</si>
  <si>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</si>
  <si>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</si>
  <si>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</si>
  <si>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</si>
  <si>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</si>
  <si>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</si>
  <si>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</si>
  <si>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</si>
  <si>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</si>
  <si>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</si>
  <si>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</si>
  <si>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</si>
  <si>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</si>
  <si>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</si>
  <si>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</si>
  <si>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</si>
  <si>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</si>
  <si>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</si>
  <si>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</si>
  <si>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</si>
  <si>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</si>
  <si>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</si>
  <si>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</si>
  <si>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</si>
  <si>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</si>
  <si>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</si>
  <si>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</si>
  <si>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</si>
  <si>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</si>
  <si>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</si>
  <si>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</si>
  <si>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</si>
  <si>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</si>
  <si>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</si>
  <si>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</si>
  <si>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</si>
  <si>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</si>
  <si>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</si>
  <si>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</si>
  <si>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</si>
  <si>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</si>
  <si>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</si>
  <si>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</si>
  <si>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</si>
  <si>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</si>
  <si>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</si>
  <si>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</si>
  <si>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</si>
  <si>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</si>
  <si>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</si>
  <si>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</si>
  <si>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</si>
  <si>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</si>
  <si>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</si>
  <si>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</si>
  <si>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</si>
  <si>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</si>
  <si>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</si>
  <si>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</si>
  <si>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</si>
  <si>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</si>
  <si>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</si>
  <si>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</si>
  <si>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</si>
  <si>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</si>
  <si>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</si>
  <si>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</si>
  <si>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</si>
  <si>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</si>
  <si>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</si>
  <si>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</si>
  <si>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</si>
  <si>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</si>
  <si>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</si>
  <si>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</si>
  <si>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</si>
  <si>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</si>
  <si>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</si>
  <si>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</si>
  <si>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</si>
  <si>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</si>
  <si>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</si>
  <si>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</si>
  <si>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</si>
  <si>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</si>
  <si>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</si>
  <si>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</si>
  <si>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</si>
  <si>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</si>
  <si>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</si>
  <si>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</si>
  <si>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</si>
  <si>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</si>
  <si>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</si>
  <si>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</si>
  <si>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</si>
  <si>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</si>
  <si>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</si>
  <si>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</si>
  <si>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</si>
  <si>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</si>
  <si>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</si>
  <si>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</si>
  <si>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</si>
  <si>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</si>
  <si>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</si>
  <si>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</si>
  <si>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</si>
  <si>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</si>
  <si>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</si>
  <si>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</si>
  <si>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</si>
  <si>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</si>
  <si>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</si>
  <si>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</si>
  <si>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</si>
  <si>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</si>
  <si>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</si>
  <si>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</si>
  <si>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</si>
  <si>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</si>
  <si>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</si>
  <si>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</si>
  <si>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</si>
  <si>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</si>
  <si>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</si>
  <si>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</si>
  <si>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</si>
  <si>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</si>
  <si>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</si>
  <si>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</si>
  <si>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</si>
  <si>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</si>
  <si>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</si>
  <si>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</si>
  <si>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</si>
  <si>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</si>
  <si>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</si>
  <si>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</si>
  <si>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</si>
  <si>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</si>
  <si>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</si>
  <si>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</si>
  <si>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</si>
  <si>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</si>
  <si>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</si>
  <si>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</si>
  <si>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</si>
  <si>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</si>
  <si>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</si>
  <si>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</si>
  <si>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</si>
  <si>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</si>
  <si>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</si>
  <si>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</si>
  <si>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</si>
  <si>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</si>
  <si>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</si>
  <si>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</si>
  <si>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</si>
  <si>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</si>
  <si>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</si>
  <si>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</si>
  <si>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</si>
  <si>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</si>
  <si>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</si>
  <si>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</si>
  <si>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</si>
  <si>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</si>
  <si>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</si>
  <si>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</si>
  <si>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</si>
  <si>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</si>
  <si>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</si>
  <si>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</si>
  <si>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</si>
  <si>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</si>
  <si>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</si>
  <si>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</si>
  <si>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</si>
  <si>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</si>
  <si>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</si>
  <si>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</si>
  <si>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</si>
  <si>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</si>
  <si>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</si>
  <si>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</si>
  <si>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</si>
  <si>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</si>
  <si>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</si>
  <si>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</si>
  <si>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</si>
  <si>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</si>
  <si>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</si>
  <si>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</si>
  <si>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</si>
  <si>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</si>
  <si>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</si>
  <si>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</si>
  <si>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</si>
  <si>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</si>
  <si>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</si>
  <si>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</si>
  <si>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</si>
  <si>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</si>
  <si>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</si>
  <si>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</si>
  <si>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</si>
  <si>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</si>
  <si>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</si>
  <si>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</si>
  <si>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</si>
  <si>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</si>
  <si>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</si>
  <si>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</si>
  <si>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</si>
  <si>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</si>
  <si>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</si>
  <si>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</si>
  <si>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</si>
  <si>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</si>
  <si>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</si>
  <si>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</si>
  <si>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</si>
  <si>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</si>
  <si>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</si>
  <si>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</si>
  <si>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</si>
  <si>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</si>
  <si>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</si>
  <si>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</si>
  <si>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</si>
  <si>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</si>
  <si>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</si>
  <si>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</si>
  <si>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</si>
  <si>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</si>
  <si>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</si>
  <si>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</si>
  <si>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</si>
  <si>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</si>
  <si>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</si>
  <si>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</si>
  <si>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</si>
  <si>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</si>
  <si>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</si>
  <si>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</si>
  <si>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</si>
  <si>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</si>
  <si>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</si>
  <si>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</si>
  <si>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</si>
  <si>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</si>
  <si>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</si>
  <si>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</si>
  <si>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</si>
  <si>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</si>
  <si>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</si>
  <si>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</si>
  <si>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</si>
  <si>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</si>
  <si>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</si>
  <si>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</si>
  <si>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</si>
  <si>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</si>
  <si>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</si>
  <si>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</si>
  <si>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</si>
  <si>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</si>
  <si>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</si>
  <si>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</si>
  <si>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</si>
  <si>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</si>
  <si>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</si>
  <si>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</si>
  <si>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</si>
  <si>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</si>
  <si>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</si>
  <si>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</si>
  <si>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</si>
  <si>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</si>
  <si>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</si>
  <si>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</si>
  <si>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</si>
  <si>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</si>
  <si>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</si>
  <si>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</si>
  <si>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</si>
  <si>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</si>
  <si>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</si>
  <si>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</si>
  <si>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</si>
  <si>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</si>
  <si>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</si>
  <si>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</si>
  <si>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</si>
  <si>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</si>
  <si>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</si>
  <si>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</si>
  <si>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</si>
  <si>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</si>
  <si>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</si>
  <si>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</si>
  <si>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</si>
  <si>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</si>
  <si>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</si>
  <si>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</si>
  <si>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</si>
  <si>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</si>
  <si>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</si>
  <si>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</si>
  <si>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</si>
  <si>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</si>
  <si>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</si>
  <si>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</si>
  <si>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</si>
  <si>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</si>
  <si>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</si>
  <si>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</si>
  <si>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</si>
  <si>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</si>
  <si>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</si>
  <si>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</si>
  <si>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</si>
  <si>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</si>
  <si>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</si>
  <si>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</si>
  <si>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</si>
  <si>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</si>
  <si>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</si>
  <si>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</si>
  <si>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</si>
  <si>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</si>
  <si>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</si>
  <si>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</si>
  <si>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</si>
  <si>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</si>
  <si>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</si>
  <si>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</si>
  <si>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</si>
  <si>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</si>
  <si>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</si>
  <si>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</si>
  <si>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</si>
  <si>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</si>
  <si>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</si>
  <si>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</si>
  <si>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</si>
  <si>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</si>
  <si>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</si>
  <si>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</si>
  <si>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</si>
  <si>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</si>
  <si>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</si>
  <si>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</si>
  <si>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</si>
  <si>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</si>
  <si>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</si>
  <si>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</si>
  <si>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</si>
  <si>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</si>
  <si>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</si>
  <si>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</si>
  <si>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</si>
  <si>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</si>
  <si>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</si>
  <si>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</si>
  <si>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</si>
  <si>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</si>
  <si>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</si>
  <si>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</si>
  <si>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</si>
  <si>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</si>
  <si>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</si>
  <si>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</si>
  <si>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</si>
  <si>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</si>
  <si>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</si>
  <si>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</si>
  <si>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</si>
  <si>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</si>
  <si>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</si>
  <si>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</si>
  <si>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</si>
  <si>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</si>
  <si>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</si>
  <si>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</si>
  <si>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</si>
  <si>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</si>
  <si>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</si>
  <si>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</si>
  <si>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</si>
  <si>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</si>
  <si>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</si>
  <si>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</si>
  <si>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</si>
  <si>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</si>
  <si>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</si>
  <si>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</si>
  <si>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</si>
  <si>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</si>
  <si>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</si>
  <si>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</si>
  <si>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</si>
  <si>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</si>
  <si>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</si>
  <si>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</si>
  <si>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</si>
  <si>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</si>
  <si>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</si>
  <si>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</si>
  <si>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</si>
  <si>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</si>
  <si>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</si>
  <si>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</si>
  <si>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</si>
  <si>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</si>
  <si>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</si>
  <si>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</si>
  <si>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</si>
  <si>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</si>
  <si>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</si>
  <si>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</si>
  <si>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</si>
  <si>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</si>
  <si>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</si>
  <si>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</si>
  <si>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</si>
  <si>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</si>
  <si>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</si>
  <si>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</si>
  <si>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</si>
  <si>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</si>
  <si>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</si>
  <si>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</si>
  <si>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</si>
  <si>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</si>
  <si>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</si>
  <si>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</si>
  <si>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</si>
  <si>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</si>
  <si>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</si>
  <si>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</si>
  <si>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</si>
  <si>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</si>
  <si>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</si>
  <si>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</si>
  <si>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</si>
  <si>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</si>
  <si>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</si>
  <si>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</si>
  <si>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</si>
  <si>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</si>
  <si>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</si>
  <si>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</si>
  <si>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</si>
  <si>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</si>
  <si>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</si>
  <si>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</si>
  <si>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</si>
  <si>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</si>
  <si>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</si>
  <si>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</si>
  <si>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</si>
  <si>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</si>
  <si>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</si>
  <si>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</si>
  <si>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</si>
  <si>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</si>
  <si>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</si>
  <si>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</si>
  <si>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</si>
  <si>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</si>
  <si>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</si>
  <si>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</si>
  <si>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</si>
  <si>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</si>
  <si>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</si>
  <si>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</si>
  <si>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</si>
  <si>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</si>
  <si>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</si>
  <si>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</si>
  <si>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</si>
  <si>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</si>
  <si>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</si>
  <si>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</si>
  <si>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</si>
  <si>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</si>
  <si>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</si>
  <si>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</si>
  <si>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</si>
  <si>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</si>
  <si>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</si>
  <si>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</si>
  <si>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</si>
  <si>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</si>
  <si>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</si>
  <si>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</si>
  <si>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</si>
  <si>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</si>
  <si>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</si>
  <si>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</si>
  <si>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</si>
  <si>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</si>
  <si>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</si>
  <si>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</si>
  <si>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</si>
  <si>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</si>
  <si>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</si>
  <si>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</si>
  <si>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</si>
  <si>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</si>
  <si>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</si>
  <si>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</si>
  <si>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</si>
  <si>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</si>
  <si>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</si>
  <si>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</si>
  <si>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</si>
  <si>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</si>
  <si>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</si>
  <si>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</si>
  <si>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</si>
  <si>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</si>
  <si>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</si>
  <si>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</si>
  <si>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</si>
  <si>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</si>
  <si>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</si>
  <si>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</si>
  <si>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</si>
  <si>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</si>
  <si>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</si>
  <si>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</si>
  <si>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</si>
  <si>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</si>
  <si>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</si>
  <si>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</si>
  <si>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</si>
  <si>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</si>
  <si>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</si>
  <si>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</si>
  <si>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</si>
  <si>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</si>
  <si>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</si>
  <si>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</si>
  <si>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</si>
  <si>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</si>
  <si>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</si>
  <si>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</si>
  <si>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</si>
  <si>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</si>
  <si>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</si>
  <si>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</si>
  <si>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</si>
  <si>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</si>
  <si>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</si>
  <si>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</si>
  <si>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</si>
  <si>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</si>
  <si>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</si>
  <si>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</si>
  <si>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</si>
  <si>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</si>
  <si>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</si>
  <si>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</si>
  <si>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</si>
  <si>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</si>
  <si>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</si>
  <si>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</si>
  <si>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</si>
  <si>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</si>
  <si>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</si>
  <si>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</si>
  <si>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</si>
  <si>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</si>
  <si>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</si>
  <si>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</si>
  <si>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</si>
  <si>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</si>
  <si>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</si>
  <si>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</si>
  <si>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</si>
  <si>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</si>
  <si>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</si>
  <si>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</si>
  <si>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</si>
  <si>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</si>
  <si>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</si>
  <si>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</si>
  <si>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</si>
  <si>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</si>
  <si>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</si>
  <si>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</si>
  <si>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</si>
  <si>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</si>
  <si>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</si>
  <si>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</si>
  <si>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</si>
  <si>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</si>
  <si>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</si>
  <si>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</si>
  <si>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</si>
  <si>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</si>
  <si>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</si>
  <si>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</si>
  <si>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</si>
  <si>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</si>
  <si>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</si>
  <si>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</si>
  <si>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</si>
  <si>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</si>
  <si>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</si>
  <si>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</si>
  <si>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</si>
  <si>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</si>
  <si>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</si>
  <si>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</si>
  <si>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</si>
  <si>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</si>
  <si>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</si>
  <si>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</si>
  <si>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</si>
  <si>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</si>
  <si>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</si>
  <si>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</si>
  <si>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</si>
  <si>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</si>
  <si>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</si>
  <si>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</si>
  <si>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</si>
  <si>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</si>
  <si>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</si>
  <si>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</si>
  <si>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</si>
  <si>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</si>
  <si>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</si>
  <si>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</si>
  <si>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</si>
  <si>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</si>
  <si>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</si>
  <si>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</si>
  <si>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</si>
  <si>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</si>
  <si>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</si>
  <si>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</si>
  <si>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</si>
  <si>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</si>
  <si>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</si>
  <si>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</si>
  <si>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</si>
  <si>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</si>
  <si>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</si>
  <si>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</si>
  <si>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</si>
  <si>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</si>
  <si>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</si>
  <si>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</si>
  <si>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</si>
  <si>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</si>
  <si>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</si>
  <si>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</si>
  <si>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</si>
  <si>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</si>
  <si>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</si>
  <si>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</si>
  <si>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</si>
  <si>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</si>
  <si>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</si>
  <si>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</si>
  <si>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</si>
  <si>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</si>
  <si>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</si>
  <si>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</si>
  <si>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</si>
  <si>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</si>
  <si>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</si>
  <si>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</si>
  <si>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</si>
  <si>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</si>
  <si>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</si>
  <si>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</si>
  <si>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</si>
  <si>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</si>
  <si>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</si>
  <si>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</si>
  <si>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</si>
  <si>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</si>
  <si>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</si>
  <si>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</si>
  <si>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</si>
  <si>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</si>
  <si>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</si>
  <si>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</si>
  <si>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</si>
  <si>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</si>
  <si>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</si>
  <si>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</si>
  <si>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</si>
  <si>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</si>
  <si>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</si>
  <si>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</si>
  <si>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</si>
  <si>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</si>
  <si>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</si>
  <si>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</si>
  <si>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</si>
  <si>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</si>
  <si>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</si>
  <si>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</si>
  <si>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</si>
  <si>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</si>
  <si>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</si>
  <si>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</si>
  <si>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</si>
  <si>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</si>
  <si>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</si>
  <si>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</si>
  <si>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</si>
  <si>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</si>
  <si>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</si>
  <si>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</si>
  <si>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</si>
  <si>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</si>
  <si>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</si>
  <si>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</si>
  <si>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</si>
  <si>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</si>
  <si>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</si>
  <si>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</si>
  <si>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</si>
  <si>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</si>
  <si>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</si>
  <si>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</si>
  <si>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</si>
  <si>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</si>
  <si>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</si>
  <si>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</si>
  <si>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</si>
  <si>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</si>
  <si>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</si>
  <si>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</si>
  <si>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</si>
  <si>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</si>
  <si>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</si>
  <si>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</si>
  <si>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</si>
  <si>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</si>
  <si>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</si>
  <si>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</si>
  <si>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</si>
  <si>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</si>
  <si>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</si>
  <si>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</si>
  <si>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</si>
  <si>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</si>
  <si>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</si>
  <si>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</si>
  <si>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</si>
  <si>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</si>
  <si>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</si>
  <si>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</si>
  <si>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</si>
  <si>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</si>
  <si>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</si>
  <si>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</si>
  <si>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</si>
  <si>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</si>
  <si>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</si>
  <si>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</si>
  <si>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</si>
  <si>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</si>
  <si>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</si>
  <si>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</si>
  <si>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</si>
  <si>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</si>
  <si>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</si>
  <si>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</si>
  <si>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</si>
  <si>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</si>
  <si>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</si>
  <si>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</si>
  <si>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</si>
  <si>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</si>
  <si>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</si>
  <si>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</si>
  <si>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</si>
  <si>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</si>
  <si>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</si>
  <si>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</si>
  <si>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</si>
  <si>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</si>
  <si>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</si>
  <si>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</si>
  <si>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</si>
  <si>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</si>
  <si>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</si>
  <si>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</si>
  <si>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</si>
  <si>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</si>
  <si>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</si>
  <si>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</si>
  <si>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</si>
  <si>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</si>
  <si>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</si>
  <si>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</si>
  <si>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</si>
  <si>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</si>
  <si>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</si>
  <si>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</si>
  <si>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</si>
  <si>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</si>
  <si>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</si>
  <si>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</si>
  <si>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</si>
  <si>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</si>
  <si>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</si>
  <si>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</si>
  <si>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</si>
  <si>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</si>
  <si>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</si>
  <si>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</si>
  <si>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</si>
  <si>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</si>
  <si>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</si>
  <si>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</si>
  <si>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</si>
  <si>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</si>
  <si>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</si>
  <si>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</si>
  <si>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</si>
  <si>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</si>
  <si>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</si>
  <si>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</si>
  <si>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</si>
  <si>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</si>
  <si>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</si>
  <si>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</si>
  <si>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</si>
  <si>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</si>
  <si>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</si>
  <si>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</si>
  <si>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</si>
  <si>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</si>
  <si>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</si>
  <si>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</si>
  <si>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</si>
  <si>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</si>
  <si>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</si>
  <si>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</si>
  <si>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</si>
  <si>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</si>
  <si>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</si>
  <si>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</si>
  <si>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</si>
  <si>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</si>
  <si>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</si>
  <si>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</si>
  <si>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</si>
  <si>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</si>
  <si>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</si>
  <si>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</si>
  <si>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</si>
  <si>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</si>
  <si>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</si>
  <si>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</si>
  <si>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</si>
  <si>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</si>
  <si>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</si>
  <si>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</si>
  <si>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</si>
  <si>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</si>
  <si>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</si>
  <si>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</si>
  <si>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</si>
  <si>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</si>
  <si>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</si>
  <si>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</si>
  <si>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</si>
  <si>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</si>
  <si>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</si>
  <si>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</si>
  <si>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</si>
  <si>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</si>
  <si>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</si>
  <si>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</si>
  <si>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</si>
  <si>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</si>
  <si>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</si>
  <si>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</si>
  <si>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</si>
  <si>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</si>
  <si>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</si>
  <si>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</si>
  <si>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</si>
  <si>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</si>
  <si>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</si>
  <si>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</si>
  <si>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</si>
  <si>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</si>
  <si>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</si>
  <si>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</si>
  <si>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</si>
  <si>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</si>
  <si>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</si>
  <si>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</si>
  <si>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</si>
  <si>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</si>
  <si>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</si>
  <si>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</si>
  <si>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</si>
  <si>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</si>
  <si>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</si>
  <si>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</si>
  <si>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</si>
  <si>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</si>
  <si>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</si>
  <si>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</si>
  <si>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</si>
  <si>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</si>
  <si>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</si>
  <si>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</si>
  <si>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</si>
  <si>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</si>
  <si>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</si>
  <si>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</si>
  <si>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</si>
  <si>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</si>
  <si>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</si>
  <si>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</si>
  <si>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</si>
  <si>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</si>
  <si>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</si>
  <si>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</si>
  <si>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</si>
  <si>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</si>
  <si>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</si>
  <si>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</si>
  <si>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</si>
  <si>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</si>
  <si>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</si>
  <si>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</si>
  <si>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</si>
  <si>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</si>
  <si>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</si>
  <si>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</si>
  <si>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</si>
  <si>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</si>
  <si>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</si>
  <si>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</si>
  <si>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</si>
  <si>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</si>
  <si>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</si>
  <si>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</si>
  <si>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</si>
  <si>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</si>
  <si>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</si>
  <si>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</si>
  <si>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</si>
  <si>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</si>
  <si>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</si>
  <si>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</si>
  <si>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</si>
  <si>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</si>
  <si>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</si>
  <si>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</si>
  <si>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</si>
  <si>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</si>
  <si>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</si>
  <si>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</si>
  <si>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</si>
  <si>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</si>
  <si>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</si>
  <si>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</si>
  <si>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</si>
  <si>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</si>
  <si>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</si>
  <si>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</si>
  <si>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</si>
  <si>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</si>
  <si>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</si>
  <si>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</si>
  <si>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</si>
  <si>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</si>
  <si>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</si>
  <si>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</si>
  <si>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</si>
  <si>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</si>
  <si>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</si>
  <si>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</si>
  <si>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</si>
  <si>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</si>
  <si>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</si>
  <si>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</si>
  <si>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</si>
  <si>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</si>
  <si>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</si>
  <si>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</si>
  <si>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</si>
  <si>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</si>
  <si>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</si>
  <si>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</si>
  <si>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</si>
  <si>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</si>
  <si>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</si>
  <si>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</si>
  <si>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</si>
  <si>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</si>
  <si>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</si>
  <si>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</si>
  <si>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</si>
  <si>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</si>
  <si>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</si>
  <si>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</si>
  <si>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</si>
  <si>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</si>
  <si>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</si>
  <si>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</si>
  <si>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</si>
  <si>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</si>
  <si>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</si>
  <si>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</si>
  <si>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</si>
  <si>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</si>
  <si>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</si>
  <si>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</si>
  <si>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</si>
  <si>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</si>
  <si>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</si>
  <si>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</si>
  <si>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</si>
  <si>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</si>
  <si>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</si>
  <si>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</si>
  <si>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</si>
  <si>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</si>
  <si>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</si>
  <si>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</si>
  <si>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</si>
  <si>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</si>
  <si>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</si>
  <si>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</si>
  <si>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</si>
  <si>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</si>
  <si>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</si>
  <si>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</si>
  <si>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</si>
  <si>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</si>
  <si>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</si>
  <si>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</si>
  <si>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</si>
  <si>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</si>
  <si>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</si>
  <si>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</si>
  <si>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</si>
  <si>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</si>
  <si>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</si>
  <si>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</si>
  <si>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</si>
  <si>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</si>
  <si>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</si>
  <si>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</si>
  <si>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</si>
  <si>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</si>
  <si>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</si>
  <si>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</si>
  <si>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</si>
  <si>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</si>
  <si>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</si>
  <si>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</si>
  <si>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</si>
  <si>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</si>
  <si>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</si>
  <si>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</si>
  <si>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</si>
  <si>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</si>
  <si>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</si>
  <si>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</si>
  <si>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</si>
  <si>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</si>
  <si>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</si>
  <si>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</si>
  <si>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</si>
  <si>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</si>
  <si>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</si>
  <si>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</si>
  <si>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</si>
  <si>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</si>
  <si>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</si>
  <si>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</si>
  <si>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</si>
  <si>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</si>
  <si>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</si>
  <si>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</si>
  <si>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</si>
  <si>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</si>
  <si>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</si>
  <si>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</si>
  <si>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</si>
  <si>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</si>
  <si>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</si>
  <si>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</si>
  <si>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</si>
  <si>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</si>
  <si>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</si>
  <si>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</si>
  <si>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</si>
  <si>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</si>
  <si>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</si>
  <si>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</si>
  <si>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</si>
  <si>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</si>
  <si>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</si>
  <si>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</si>
  <si>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</si>
  <si>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</si>
  <si>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</si>
  <si>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</si>
  <si>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</si>
  <si>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</si>
  <si>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</si>
  <si>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</si>
  <si>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</si>
  <si>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</si>
  <si>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</si>
  <si>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</si>
  <si>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</si>
  <si>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</si>
  <si>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</si>
  <si>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</si>
  <si>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</si>
  <si>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</si>
  <si>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</si>
  <si>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</si>
  <si>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</si>
  <si>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</si>
  <si>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</si>
  <si>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</si>
  <si>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</si>
  <si>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</si>
  <si>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</si>
  <si>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</si>
  <si>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</si>
  <si>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</si>
  <si>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</si>
  <si>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</si>
  <si>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</si>
  <si>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</si>
  <si>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</si>
  <si>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</si>
  <si>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</si>
  <si>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</si>
  <si>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</si>
  <si>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</si>
  <si>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</si>
  <si>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</si>
  <si>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</si>
  <si>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</si>
  <si>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</si>
  <si>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</si>
  <si>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</si>
  <si>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</si>
  <si>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</si>
  <si>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</si>
  <si>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</si>
  <si>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</si>
  <si>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</si>
  <si>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</si>
  <si>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</si>
  <si>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</si>
  <si>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</si>
  <si>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</si>
  <si>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</si>
  <si>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</si>
  <si>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</si>
  <si>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</si>
  <si>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</si>
  <si>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</si>
  <si>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</si>
  <si>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</si>
  <si>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</si>
  <si>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</si>
  <si>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</si>
  <si>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</si>
  <si>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</si>
  <si>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</si>
  <si>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</si>
  <si>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</si>
  <si>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</si>
  <si>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</si>
  <si>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</si>
  <si>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</si>
  <si>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</si>
  <si>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</si>
  <si>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</si>
  <si>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</si>
  <si>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</si>
  <si>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</si>
  <si>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</si>
  <si>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</si>
  <si>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</si>
  <si>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</si>
  <si>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</si>
  <si>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</si>
  <si>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</si>
  <si>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</si>
  <si>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</si>
  <si>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</si>
  <si>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</si>
  <si>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</si>
  <si>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</si>
  <si>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</si>
  <si>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</si>
  <si>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</si>
  <si>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</si>
  <si>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</si>
  <si>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</si>
  <si>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</si>
  <si>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</si>
  <si>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</si>
  <si>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</si>
  <si>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</si>
  <si>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</si>
  <si>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</si>
  <si>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</si>
  <si>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</si>
  <si>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</si>
  <si>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</si>
  <si>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</si>
  <si>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</si>
  <si>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</si>
  <si>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</si>
  <si>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</si>
  <si>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</si>
  <si>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</si>
  <si>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</si>
  <si>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</si>
  <si>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</si>
  <si>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</si>
  <si>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</si>
  <si>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</si>
  <si>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</si>
  <si>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</si>
  <si>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</si>
  <si>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</si>
  <si>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</si>
  <si>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</si>
  <si>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</si>
  <si>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</si>
  <si>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</si>
  <si>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</si>
  <si>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</si>
  <si>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</si>
  <si>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</si>
  <si>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</si>
  <si>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</si>
  <si>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</si>
  <si>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</si>
  <si>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</si>
  <si>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</si>
  <si>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</si>
  <si>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</si>
  <si>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</si>
  <si>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</si>
  <si>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</si>
  <si>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</si>
  <si>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</si>
  <si>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</si>
  <si>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</si>
  <si>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</si>
  <si>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</si>
  <si>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</si>
  <si>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</si>
  <si>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</si>
  <si>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</si>
  <si>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</si>
  <si>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</si>
  <si>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</si>
  <si>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</si>
  <si>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</si>
  <si>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</si>
  <si>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</si>
  <si>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</si>
  <si>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</si>
  <si>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</si>
  <si>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</si>
  <si>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</si>
  <si>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</si>
  <si>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</si>
  <si>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</si>
  <si>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</si>
  <si>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</si>
  <si>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</si>
  <si>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</si>
  <si>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</si>
  <si>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</si>
  <si>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</si>
  <si>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</si>
  <si>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</si>
  <si>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</si>
  <si>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</si>
  <si>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</si>
  <si>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</si>
  <si>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</si>
  <si>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</si>
  <si>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</si>
  <si>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</si>
  <si>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</si>
  <si>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</si>
  <si>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</si>
  <si>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</si>
  <si>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</si>
  <si>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</si>
  <si>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</si>
  <si>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</si>
  <si>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</si>
  <si>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</si>
  <si>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</si>
  <si>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</si>
  <si>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</si>
  <si>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</si>
  <si>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</si>
  <si>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</si>
  <si>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</si>
  <si>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</si>
  <si>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</si>
  <si>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</si>
  <si>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</si>
  <si>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</si>
  <si>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</si>
  <si>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</si>
  <si>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</si>
  <si>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</si>
  <si>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</si>
  <si>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</si>
  <si>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</si>
  <si>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</si>
  <si>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</si>
  <si>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</si>
  <si>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</si>
  <si>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</si>
  <si>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</si>
  <si>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</si>
  <si>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</si>
  <si>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</si>
  <si>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</si>
  <si>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</si>
  <si>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</si>
  <si>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</si>
  <si>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</si>
  <si>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</si>
  <si>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</si>
  <si>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</si>
  <si>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</si>
  <si>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</si>
  <si>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</si>
  <si>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</si>
  <si>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</si>
  <si>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</si>
  <si>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</si>
  <si>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</si>
  <si>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</si>
  <si>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</si>
  <si>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</si>
  <si>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</si>
  <si>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</si>
  <si>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</si>
  <si>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</si>
  <si>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</si>
  <si>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</si>
  <si>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</si>
  <si>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</si>
  <si>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</si>
  <si>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</si>
  <si>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</si>
  <si>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</si>
  <si>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</si>
  <si>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</si>
  <si>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</si>
  <si>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</si>
  <si>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</si>
  <si>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</si>
  <si>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</si>
  <si>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</si>
  <si>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</si>
  <si>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</si>
  <si>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</si>
  <si>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</si>
  <si>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</si>
  <si>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</si>
  <si>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</si>
  <si>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</si>
  <si>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</si>
  <si>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</si>
  <si>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</si>
  <si>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</si>
  <si>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</si>
  <si>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</si>
  <si>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</si>
  <si>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</si>
  <si>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</si>
  <si>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</si>
  <si>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</si>
  <si>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</si>
  <si>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</si>
  <si>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</si>
  <si>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</si>
  <si>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</si>
  <si>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</si>
  <si>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</si>
  <si>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</si>
  <si>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</si>
  <si>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</si>
  <si>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</si>
  <si>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</si>
  <si>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</si>
  <si>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</si>
  <si>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</si>
  <si>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</si>
  <si>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</si>
  <si>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</si>
  <si>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</si>
  <si>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</si>
  <si>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</si>
  <si>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</si>
  <si>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</si>
  <si>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</si>
  <si>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</si>
  <si>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</si>
  <si>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</si>
  <si>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</si>
  <si>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</si>
  <si>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</si>
  <si>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</si>
  <si>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</si>
  <si>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</si>
  <si>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</si>
  <si>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</si>
  <si>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</si>
  <si>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</si>
  <si>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</si>
  <si>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</si>
  <si>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</si>
  <si>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</si>
  <si>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</si>
  <si>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</si>
  <si>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</si>
  <si>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</si>
  <si>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</si>
  <si>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</si>
  <si>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</si>
  <si>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</si>
  <si>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</si>
  <si>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</si>
  <si>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</si>
  <si>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</si>
  <si>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</si>
  <si>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</si>
  <si>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</si>
  <si>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</si>
  <si>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</si>
  <si>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</si>
  <si>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</si>
  <si>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</si>
  <si>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</si>
  <si>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</si>
  <si>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</si>
  <si>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</si>
  <si>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</si>
  <si>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</si>
  <si>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</si>
  <si>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</si>
  <si>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</si>
  <si>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</si>
  <si>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</si>
  <si>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</si>
  <si>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</si>
  <si>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</si>
  <si>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</si>
  <si>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</si>
  <si>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</si>
  <si>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</si>
  <si>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</si>
  <si>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</si>
  <si>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</si>
  <si>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</si>
  <si>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</si>
  <si>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</si>
  <si>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</si>
  <si>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</si>
  <si>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</si>
  <si>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</si>
  <si>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</si>
  <si>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</si>
  <si>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</si>
  <si>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</si>
  <si>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</si>
  <si>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</si>
  <si>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</si>
  <si>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</si>
  <si>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</si>
  <si>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</si>
  <si>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</si>
  <si>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</si>
  <si>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</si>
  <si>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</si>
  <si>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</si>
  <si>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</si>
  <si>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</si>
  <si>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</si>
  <si>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</si>
  <si>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</si>
  <si>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</si>
  <si>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</si>
  <si>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</si>
  <si>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</si>
  <si>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</si>
  <si>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</si>
  <si>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</si>
  <si>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</si>
  <si>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</si>
  <si>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</si>
  <si>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</si>
  <si>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</si>
  <si>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</si>
  <si>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</si>
  <si>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</si>
  <si>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</si>
  <si>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</si>
  <si>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</si>
  <si>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</si>
  <si>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</si>
  <si>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</si>
  <si>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</si>
  <si>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</si>
  <si>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</si>
  <si>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</si>
  <si>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</si>
  <si>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</si>
  <si>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</si>
  <si>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</si>
  <si>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</si>
  <si>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</si>
  <si>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</si>
  <si>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</si>
  <si>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</si>
  <si>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</si>
  <si>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</si>
  <si>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</si>
  <si>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</si>
  <si>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</si>
  <si>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</si>
  <si>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</si>
  <si>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</si>
  <si>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</si>
  <si>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</si>
  <si>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</si>
  <si>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</si>
  <si>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</si>
  <si>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</si>
  <si>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</si>
  <si>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</si>
  <si>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</si>
  <si>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</si>
  <si>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</si>
  <si>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</si>
  <si>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</si>
  <si>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</si>
  <si>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</si>
  <si>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</si>
  <si>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</si>
  <si>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</si>
  <si>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</si>
  <si>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</si>
  <si>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</si>
  <si>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</si>
  <si>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</si>
  <si>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</si>
  <si>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</si>
  <si>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</si>
  <si>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</si>
  <si>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</si>
  <si>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</si>
  <si>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</si>
  <si>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</si>
  <si>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</si>
  <si>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</si>
  <si>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</si>
  <si>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</si>
  <si>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</si>
  <si>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</si>
  <si>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</si>
  <si>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</si>
  <si>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</si>
  <si>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</si>
  <si>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</si>
  <si>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</si>
  <si>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</si>
  <si>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</si>
  <si>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</si>
  <si>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</si>
  <si>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</si>
  <si>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</si>
  <si>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</si>
  <si>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</si>
  <si>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</si>
  <si>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</si>
  <si>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</si>
  <si>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</si>
  <si>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</si>
  <si>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</si>
  <si>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</si>
  <si>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</si>
  <si>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</si>
  <si>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</si>
  <si>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</si>
  <si>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</si>
  <si>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</si>
  <si>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</si>
  <si>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</si>
  <si>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</si>
  <si>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</si>
  <si>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</si>
  <si>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</si>
  <si>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</si>
  <si>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</si>
  <si>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</si>
  <si>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</si>
  <si>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</si>
  <si>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</si>
  <si>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</si>
  <si>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</si>
  <si>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</si>
  <si>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</si>
  <si>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</si>
  <si>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</si>
  <si>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</si>
  <si>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</si>
  <si>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</si>
  <si>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</si>
  <si>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</si>
  <si>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</si>
  <si>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</si>
  <si>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</si>
  <si>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</si>
  <si>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</si>
  <si>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</si>
  <si>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</si>
  <si>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</si>
  <si>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</si>
  <si>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</si>
  <si>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</si>
  <si>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</si>
  <si>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</si>
  <si>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</si>
  <si>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</si>
  <si>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</si>
  <si>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</si>
  <si>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</si>
  <si>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</si>
  <si>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</si>
  <si>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</si>
  <si>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</si>
  <si>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</si>
  <si>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</si>
  <si>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</si>
  <si>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</si>
  <si>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</si>
  <si>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</si>
  <si>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</si>
  <si>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</si>
  <si>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</si>
  <si>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</si>
  <si>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</si>
  <si>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</si>
  <si>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</si>
  <si>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</si>
  <si>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</si>
  <si>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</si>
  <si>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</si>
  <si>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</si>
  <si>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</si>
  <si>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</si>
  <si>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</si>
  <si>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</si>
  <si>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</si>
  <si>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</si>
  <si>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</si>
  <si>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</si>
  <si>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</si>
  <si>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</si>
  <si>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</si>
  <si>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</si>
  <si>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</si>
  <si>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</si>
  <si>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</si>
  <si>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</si>
  <si>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</si>
  <si>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</si>
  <si>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</si>
  <si>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</si>
  <si>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</si>
  <si>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</si>
  <si>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</si>
  <si>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</si>
  <si>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</si>
  <si>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</si>
  <si>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</si>
  <si>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</si>
  <si>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</si>
  <si>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</si>
  <si>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</si>
  <si>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</si>
  <si>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</si>
  <si>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</si>
  <si>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</si>
  <si>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</si>
  <si>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</si>
  <si>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</si>
  <si>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</si>
  <si>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</si>
  <si>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</si>
  <si>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</si>
  <si>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</si>
  <si>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</si>
  <si>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</si>
  <si>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</si>
  <si>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</si>
  <si>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</si>
  <si>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</si>
  <si>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</si>
  <si>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</si>
  <si>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</si>
  <si>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</si>
  <si>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</si>
  <si>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</si>
  <si>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</si>
  <si>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</si>
  <si>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</si>
  <si>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</si>
  <si>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</si>
  <si>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</si>
  <si>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</si>
  <si>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</si>
  <si>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</si>
  <si>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</si>
  <si>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</si>
  <si>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</si>
  <si>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</si>
  <si>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</si>
  <si>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</si>
  <si>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</si>
  <si>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</si>
  <si>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</si>
  <si>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</si>
  <si>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</si>
  <si>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</si>
  <si>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</si>
  <si>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</si>
  <si>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</si>
  <si>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</si>
  <si>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</si>
  <si>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</si>
  <si>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</si>
  <si>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</si>
  <si>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</si>
  <si>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</si>
  <si>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</si>
  <si>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</si>
  <si>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</si>
  <si>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</si>
  <si>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</si>
  <si>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</si>
  <si>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</si>
  <si>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</si>
  <si>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</si>
  <si>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</si>
  <si>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</si>
  <si>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</si>
  <si>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</si>
  <si>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</si>
  <si>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</si>
  <si>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</si>
  <si>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</si>
  <si>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</si>
  <si>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</si>
  <si>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</si>
  <si>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</si>
  <si>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</si>
  <si>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</si>
  <si>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</si>
  <si>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</si>
  <si>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</si>
  <si>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</si>
  <si>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</si>
  <si>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</si>
  <si>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</si>
  <si>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</si>
  <si>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</si>
  <si>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</si>
  <si>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</si>
  <si>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</si>
  <si>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</si>
  <si>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</si>
  <si>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</si>
  <si>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</si>
  <si>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</si>
  <si>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</si>
  <si>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</si>
  <si>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</si>
  <si>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</si>
  <si>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</si>
  <si>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</si>
  <si>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</si>
  <si>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</si>
  <si>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</si>
  <si>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</si>
  <si>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</si>
  <si>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</si>
  <si>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</si>
  <si>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</si>
  <si>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</si>
  <si>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</si>
  <si>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</si>
  <si>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</si>
  <si>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</si>
  <si>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</si>
  <si>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</si>
  <si>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</si>
  <si>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</si>
  <si>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</si>
  <si>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</si>
  <si>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</si>
  <si>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</si>
  <si>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</si>
  <si>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</si>
  <si>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</si>
  <si>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</si>
  <si>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</si>
  <si>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</si>
  <si>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</si>
  <si>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</si>
  <si>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</si>
  <si>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</si>
  <si>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</si>
  <si>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</si>
  <si>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</si>
  <si>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</si>
  <si>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</si>
  <si>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</si>
  <si>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</si>
  <si>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</si>
  <si>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</si>
  <si>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</si>
  <si>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</si>
  <si>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</si>
  <si>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</si>
  <si>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</si>
  <si>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</si>
  <si>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</si>
  <si>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</si>
  <si>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</si>
  <si>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</si>
  <si>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</si>
  <si>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</si>
  <si>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</si>
  <si>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</si>
  <si>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</si>
  <si>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</si>
  <si>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</si>
  <si>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</si>
  <si>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</si>
  <si>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</si>
  <si>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</si>
  <si>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</si>
  <si>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</si>
  <si>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</si>
  <si>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</si>
  <si>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</si>
  <si>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</si>
  <si>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</si>
  <si>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</si>
  <si>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</si>
  <si>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</si>
  <si>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</si>
  <si>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</si>
  <si>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</si>
  <si>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</si>
  <si>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</si>
  <si>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</si>
  <si>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</si>
  <si>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</si>
  <si>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</si>
  <si>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</si>
  <si>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</si>
  <si>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</si>
  <si>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</si>
  <si>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</si>
  <si>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</si>
  <si>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</si>
  <si>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</si>
  <si>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</si>
  <si>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</si>
  <si>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</si>
  <si>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</si>
  <si>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</si>
  <si>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</si>
  <si>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</si>
  <si>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</si>
  <si>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</si>
  <si>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</si>
  <si>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</si>
  <si>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</si>
  <si>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</si>
  <si>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</si>
  <si>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</si>
  <si>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</si>
  <si>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</si>
  <si>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</si>
  <si>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</si>
  <si>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</si>
  <si>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</si>
  <si>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</si>
  <si>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</si>
  <si>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</si>
  <si>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</si>
  <si>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</si>
  <si>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</si>
  <si>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</si>
  <si>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</si>
  <si>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</si>
  <si>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</si>
  <si>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</si>
  <si>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</si>
  <si>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</si>
  <si>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</si>
  <si>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</si>
  <si>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</si>
  <si>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</si>
  <si>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</si>
  <si>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</si>
  <si>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</si>
  <si>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</si>
  <si>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</si>
  <si>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</si>
  <si>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</si>
  <si>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</si>
  <si>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</si>
  <si>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</si>
  <si>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</si>
  <si>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</si>
  <si>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</si>
  <si>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</si>
  <si>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</si>
  <si>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</si>
  <si>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</si>
  <si>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</si>
  <si>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</si>
  <si>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</si>
  <si>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</si>
  <si>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</si>
  <si>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</si>
  <si>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</si>
  <si>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</si>
  <si>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</si>
  <si>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</si>
  <si>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</si>
  <si>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</si>
  <si>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</si>
  <si>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</si>
  <si>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</si>
  <si>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</si>
  <si>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</si>
  <si>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</si>
  <si>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</si>
  <si>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</si>
  <si>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</si>
  <si>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</si>
  <si>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</si>
  <si>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</si>
  <si>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</si>
  <si>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</si>
  <si>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</si>
  <si>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</si>
  <si>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</si>
  <si>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</si>
  <si>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</si>
  <si>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</si>
  <si>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</si>
  <si>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</si>
  <si>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</si>
  <si>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</si>
  <si>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</si>
  <si>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</si>
  <si>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</si>
  <si>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</si>
  <si>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</si>
  <si>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</si>
  <si>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</si>
  <si>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</si>
  <si>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</si>
  <si>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</si>
  <si>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</si>
  <si>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</si>
  <si>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</si>
  <si>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</si>
  <si>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</si>
  <si>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</si>
  <si>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</si>
  <si>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</si>
  <si>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</si>
  <si>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</si>
  <si>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</si>
  <si>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</si>
  <si>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</si>
  <si>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</si>
  <si>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</si>
  <si>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</si>
  <si>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</si>
  <si>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</si>
  <si>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</si>
  <si>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</si>
  <si>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</si>
  <si>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</si>
  <si>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</si>
  <si>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</si>
  <si>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</si>
  <si>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</si>
  <si>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</si>
  <si>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</si>
  <si>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</si>
  <si>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</si>
  <si>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</si>
  <si>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</si>
  <si>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</si>
  <si>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</si>
  <si>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</si>
  <si>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</si>
  <si>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</si>
  <si>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</si>
  <si>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</si>
  <si>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</si>
  <si>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</si>
  <si>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</si>
  <si>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</si>
  <si>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</si>
  <si>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</si>
  <si>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</si>
  <si>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</si>
  <si>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</si>
  <si>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</si>
  <si>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</si>
  <si>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</si>
  <si>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</si>
  <si>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</si>
  <si>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</si>
  <si>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</si>
  <si>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</si>
  <si>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</si>
  <si>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</si>
  <si>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</si>
  <si>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</si>
  <si>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</si>
  <si>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</si>
  <si>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</si>
  <si>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</si>
  <si>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</si>
  <si>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</si>
  <si>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</si>
  <si>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</si>
  <si>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</si>
  <si>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</si>
  <si>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</si>
  <si>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</si>
  <si>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</si>
  <si>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</si>
  <si>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</si>
  <si>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</si>
  <si>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</si>
  <si>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</si>
  <si>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</si>
  <si>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</si>
  <si>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</si>
  <si>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</si>
  <si>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</si>
  <si>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</si>
  <si>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</si>
  <si>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</si>
  <si>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</si>
  <si>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</si>
  <si>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</si>
  <si>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</si>
  <si>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</si>
  <si>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</si>
  <si>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</si>
  <si>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</si>
  <si>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</si>
  <si>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</si>
  <si>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</si>
  <si>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</si>
  <si>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</si>
  <si>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</si>
  <si>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</si>
  <si>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</si>
  <si>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</si>
  <si>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</si>
  <si>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</si>
  <si>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</si>
  <si>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</si>
  <si>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</si>
  <si>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</si>
  <si>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</si>
  <si>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</si>
  <si>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</si>
  <si>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</si>
  <si>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</si>
  <si>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</si>
  <si>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</si>
  <si>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</si>
  <si>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</si>
  <si>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</si>
  <si>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</si>
  <si>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</si>
  <si>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</si>
  <si>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</si>
  <si>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</si>
  <si>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</si>
  <si>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</si>
  <si>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</si>
  <si>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</si>
  <si>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</si>
  <si>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</si>
  <si>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</si>
  <si>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</si>
  <si>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</si>
  <si>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</si>
  <si>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</si>
  <si>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</si>
  <si>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</si>
  <si>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</si>
  <si>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</si>
  <si>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</si>
  <si>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</si>
  <si>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</si>
  <si>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</si>
  <si>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</si>
  <si>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</si>
  <si>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</si>
  <si>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</si>
  <si>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</si>
  <si>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</si>
  <si>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</si>
  <si>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</si>
  <si>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</si>
  <si>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</si>
  <si>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</si>
  <si>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</si>
  <si>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</si>
  <si>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</si>
  <si>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</si>
  <si>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</si>
  <si>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</si>
  <si>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</si>
  <si>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</si>
  <si>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</si>
  <si>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</si>
  <si>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</si>
  <si>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</si>
  <si>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</si>
  <si>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</si>
  <si>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</si>
  <si>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</si>
  <si>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</si>
  <si>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</si>
  <si>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</si>
  <si>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</si>
  <si>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</si>
  <si>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</si>
  <si>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</si>
  <si>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</si>
  <si>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</si>
  <si>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</si>
  <si>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</si>
  <si>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</si>
  <si>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</si>
  <si>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</si>
  <si>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</si>
  <si>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</si>
  <si>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</si>
  <si>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</si>
  <si>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</si>
  <si>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</si>
  <si>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</si>
  <si>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</si>
  <si>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</si>
  <si>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</si>
  <si>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</si>
  <si>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</si>
  <si>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</si>
  <si>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</si>
  <si>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</si>
  <si>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</si>
  <si>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</si>
  <si>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</si>
  <si>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</si>
  <si>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</si>
  <si>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</si>
  <si>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</si>
  <si>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</si>
  <si>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</si>
  <si>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</si>
  <si>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</si>
  <si>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</si>
  <si>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</si>
  <si>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</si>
  <si>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</si>
  <si>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</si>
  <si>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</si>
  <si>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</si>
  <si>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</si>
  <si>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</si>
  <si>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</si>
  <si>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</si>
  <si>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</si>
  <si>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</si>
  <si>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</si>
  <si>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</si>
  <si>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</si>
  <si>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</si>
  <si>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</si>
  <si>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</si>
  <si>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</si>
  <si>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</si>
  <si>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</si>
  <si>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</si>
  <si>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</si>
  <si>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</si>
  <si>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</si>
  <si>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</si>
  <si>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</si>
  <si>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</si>
  <si>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</si>
  <si>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</si>
  <si>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</si>
  <si>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</si>
  <si>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</si>
  <si>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</si>
  <si>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</si>
  <si>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</si>
  <si>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</si>
  <si>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</si>
  <si>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</si>
  <si>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</si>
  <si>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</si>
  <si>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</si>
  <si>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</si>
  <si>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</si>
  <si>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</si>
  <si>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</si>
  <si>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</si>
  <si>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</si>
  <si>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</si>
  <si>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</si>
  <si>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</si>
  <si>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</si>
  <si>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</si>
  <si>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</si>
  <si>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</si>
  <si>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</si>
  <si>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</si>
  <si>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</si>
  <si>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</si>
  <si>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</si>
  <si>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</si>
  <si>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</si>
  <si>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</si>
  <si>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</si>
  <si>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</si>
  <si>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</si>
  <si>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</si>
  <si>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</si>
  <si>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</si>
  <si>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</si>
  <si>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</si>
  <si>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</si>
  <si>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</si>
  <si>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</si>
  <si>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</si>
  <si>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</si>
  <si>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</si>
  <si>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</si>
  <si>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</si>
  <si>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</si>
  <si>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</si>
  <si>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</si>
  <si>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</si>
  <si>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</si>
  <si>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</si>
  <si>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</si>
  <si>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</si>
  <si>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</si>
  <si>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</si>
  <si>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</si>
  <si>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</si>
  <si>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</si>
  <si>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</si>
  <si>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</si>
  <si>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</si>
  <si>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</si>
  <si>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</si>
  <si>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</si>
  <si>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</si>
  <si>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</si>
  <si>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</si>
  <si>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</si>
  <si>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</si>
  <si>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</si>
  <si>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</si>
  <si>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</si>
  <si>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</si>
  <si>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</si>
  <si>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</si>
  <si>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</si>
  <si>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</si>
  <si>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</si>
  <si>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</si>
  <si>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</si>
  <si>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</si>
  <si>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</si>
  <si>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</si>
  <si>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</si>
  <si>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</si>
  <si>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</si>
  <si>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</si>
  <si>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</si>
  <si>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</si>
  <si>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</si>
  <si>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</si>
  <si>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</si>
  <si>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</si>
  <si>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</si>
  <si>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</si>
  <si>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</si>
  <si>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</si>
  <si>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</si>
  <si>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</si>
  <si>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</si>
  <si>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</si>
  <si>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</si>
  <si>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</si>
  <si>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</si>
  <si>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</si>
  <si>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</si>
  <si>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</si>
  <si>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</si>
  <si>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</si>
  <si>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</si>
  <si>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</si>
  <si>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</si>
  <si>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</si>
  <si>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</si>
  <si>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</si>
  <si>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</si>
  <si>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</si>
  <si>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</si>
  <si>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</si>
  <si>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</si>
  <si>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</si>
  <si>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</si>
  <si>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</si>
  <si>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</si>
  <si>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</si>
  <si>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</si>
  <si>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</si>
  <si>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</si>
  <si>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</si>
  <si>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</si>
  <si>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</si>
  <si>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</si>
  <si>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</si>
  <si>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</si>
  <si>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</si>
  <si>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</si>
  <si>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</si>
  <si>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</si>
  <si>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</si>
  <si>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</si>
  <si>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</si>
  <si>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</si>
  <si>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</si>
  <si>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</si>
  <si>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</si>
  <si>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</si>
  <si>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</si>
  <si>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</si>
  <si>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</si>
  <si>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</si>
  <si>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</si>
  <si>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</si>
  <si>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</si>
  <si>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</si>
  <si>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</si>
  <si>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</si>
  <si>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</si>
  <si>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</si>
  <si>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</si>
  <si>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</si>
  <si>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</si>
  <si>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</si>
  <si>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</si>
  <si>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</si>
  <si>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</si>
  <si>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</si>
  <si>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</si>
  <si>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</si>
  <si>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</si>
  <si>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</si>
  <si>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</si>
  <si>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</si>
  <si>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</si>
  <si>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</si>
  <si>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</si>
  <si>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</si>
  <si>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</si>
  <si>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</si>
  <si>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</si>
  <si>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</si>
  <si>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</si>
  <si>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</si>
  <si>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</si>
  <si>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</si>
  <si>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</si>
  <si>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</si>
  <si>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</si>
  <si>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</si>
  <si>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</si>
  <si>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</si>
  <si>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</si>
  <si>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</si>
  <si>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</si>
  <si>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</si>
  <si>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</si>
  <si>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</si>
  <si>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</si>
  <si>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</si>
  <si>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</si>
  <si>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</si>
  <si>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</si>
  <si>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</si>
  <si>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</si>
  <si>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</si>
  <si>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</si>
  <si>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</si>
  <si>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</si>
  <si>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</si>
  <si>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</si>
  <si>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</si>
  <si>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</si>
  <si>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</si>
  <si>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</si>
  <si>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</si>
  <si>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</si>
  <si>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</si>
  <si>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</si>
  <si>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</si>
  <si>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</si>
  <si>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</si>
  <si>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</si>
  <si>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</si>
  <si>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</si>
  <si>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</si>
  <si>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</si>
  <si>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</si>
  <si>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</si>
  <si>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</si>
  <si>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</si>
  <si>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</si>
  <si>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</si>
  <si>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</si>
  <si>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</si>
  <si>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</si>
  <si>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</si>
  <si>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</si>
  <si>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</si>
  <si>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</si>
  <si>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</si>
  <si>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</si>
  <si>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</si>
  <si>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</si>
  <si>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</si>
  <si>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</si>
  <si>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</si>
  <si>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</si>
  <si>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</si>
  <si>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</si>
  <si>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</si>
  <si>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</si>
  <si>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</si>
  <si>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</si>
  <si>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</si>
  <si>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</si>
  <si>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</si>
  <si>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</si>
  <si>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</si>
  <si>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</si>
  <si>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</si>
  <si>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</si>
  <si>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</si>
  <si>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</si>
  <si>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</si>
  <si>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</si>
  <si>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</si>
  <si>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</si>
  <si>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</si>
  <si>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</si>
  <si>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</si>
  <si>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</si>
  <si>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</si>
  <si>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</si>
  <si>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</si>
  <si>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</si>
  <si>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</si>
  <si>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</si>
  <si>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</si>
  <si>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</si>
  <si>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</si>
  <si>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</si>
  <si>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</si>
  <si>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</si>
  <si>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</si>
  <si>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</si>
  <si>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</si>
  <si>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</si>
  <si>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</si>
  <si>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</si>
  <si>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</si>
  <si>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</si>
  <si>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</si>
  <si>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</si>
  <si>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</si>
  <si>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</si>
  <si>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</si>
  <si>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</si>
  <si>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</si>
  <si>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</si>
  <si>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</si>
  <si>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</si>
  <si>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</si>
  <si>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</si>
  <si>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</si>
  <si>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</si>
  <si>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</si>
  <si>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</si>
  <si>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</si>
  <si>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</si>
  <si>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</si>
  <si>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</si>
  <si>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</si>
  <si>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</si>
  <si>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</si>
  <si>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</si>
  <si>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</si>
  <si>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</si>
  <si>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</si>
  <si>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</si>
  <si>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</si>
  <si>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</si>
  <si>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</si>
  <si>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</si>
  <si>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</si>
  <si>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</si>
  <si>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</si>
  <si>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</si>
  <si>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</si>
  <si>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</si>
  <si>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</si>
  <si>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</si>
  <si>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</si>
  <si>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</si>
  <si>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</si>
  <si>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</si>
  <si>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</si>
  <si>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</si>
  <si>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</si>
  <si>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</si>
  <si>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</si>
  <si>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</si>
  <si>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</si>
  <si>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</si>
  <si>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</si>
  <si>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</si>
  <si>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</si>
  <si>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</si>
  <si>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</si>
  <si>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</si>
  <si>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</si>
  <si>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</si>
  <si>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</si>
  <si>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</si>
  <si>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</si>
  <si>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</si>
  <si>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</si>
  <si>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</si>
  <si>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</si>
  <si>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</si>
  <si>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</si>
  <si>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</si>
  <si>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</si>
  <si>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</si>
  <si>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</si>
  <si>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</si>
  <si>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</si>
  <si>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</si>
  <si>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</si>
  <si>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</si>
  <si>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</si>
  <si>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</si>
  <si>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</si>
  <si>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</si>
  <si>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</si>
  <si>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</si>
  <si>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</si>
  <si>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</si>
  <si>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</si>
  <si>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</si>
  <si>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</si>
  <si>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</si>
  <si>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</si>
  <si>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</si>
  <si>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</si>
  <si>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</si>
  <si>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</si>
  <si>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</si>
  <si>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</si>
  <si>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</si>
  <si>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</si>
  <si>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</si>
  <si>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</si>
  <si>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</si>
  <si>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</si>
  <si>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</si>
  <si>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</si>
  <si>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</si>
  <si>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</si>
  <si>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</si>
  <si>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</si>
  <si>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</si>
  <si>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</si>
  <si>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</si>
  <si>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</si>
  <si>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</si>
  <si>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</si>
  <si>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</si>
  <si>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</si>
  <si>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</si>
  <si>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</si>
  <si>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</si>
  <si>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</si>
  <si>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</si>
  <si>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</si>
  <si>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</si>
  <si>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</si>
  <si>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</si>
  <si>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</si>
  <si>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</si>
  <si>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</si>
  <si>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</si>
  <si>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</si>
  <si>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</si>
  <si>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</si>
  <si>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</si>
  <si>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</si>
  <si>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</si>
  <si>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</si>
  <si>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</si>
  <si>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</si>
  <si>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</si>
  <si>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</si>
  <si>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</si>
  <si>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</si>
  <si>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</si>
  <si>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</si>
  <si>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</si>
  <si>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</si>
  <si>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</si>
  <si>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</si>
  <si>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</si>
  <si>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</si>
  <si>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</si>
  <si>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</si>
  <si>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</si>
  <si>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</si>
  <si>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</si>
  <si>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</si>
  <si>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</si>
  <si>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</si>
  <si>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</si>
  <si>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</si>
  <si>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</si>
  <si>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</si>
  <si>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</si>
  <si>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</si>
  <si>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</si>
  <si>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</si>
  <si>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</si>
  <si>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</si>
  <si>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</si>
  <si>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</si>
  <si>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</si>
  <si>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</si>
  <si>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</si>
  <si>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</si>
  <si>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</si>
  <si>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</si>
  <si>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</si>
  <si>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</si>
  <si>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</si>
  <si>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</si>
  <si>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</si>
  <si>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</si>
  <si>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</si>
  <si>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</si>
  <si>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</si>
  <si>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</si>
  <si>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</si>
  <si>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</si>
  <si>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</si>
  <si>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</si>
  <si>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</si>
  <si>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</si>
  <si>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</si>
  <si>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</si>
  <si>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</si>
  <si>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</si>
  <si>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</si>
  <si>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</si>
  <si>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</si>
  <si>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</si>
  <si>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</si>
  <si>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</si>
  <si>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</si>
  <si>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</si>
  <si>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</si>
  <si>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</si>
  <si>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</si>
  <si>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</si>
  <si>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</si>
  <si>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</si>
  <si>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</si>
  <si>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</si>
  <si>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</si>
  <si>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</si>
  <si>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</si>
  <si>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</si>
  <si>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</si>
  <si>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</si>
  <si>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</si>
  <si>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</si>
  <si>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</si>
  <si>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</si>
  <si>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</si>
  <si>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</si>
  <si>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</si>
  <si>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</si>
  <si>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</si>
  <si>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</si>
  <si>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</si>
  <si>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</si>
  <si>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</si>
  <si>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</si>
  <si>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</si>
  <si>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</si>
  <si>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</si>
  <si>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</si>
  <si>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</si>
  <si>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</si>
  <si>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</si>
  <si>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</si>
  <si>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</si>
  <si>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</si>
  <si>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</si>
  <si>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</si>
  <si>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</si>
  <si>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</si>
  <si>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</si>
  <si>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</si>
  <si>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</si>
  <si>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</si>
  <si>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</si>
  <si>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</si>
  <si>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</si>
  <si>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</si>
  <si>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</si>
  <si>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</si>
  <si>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</si>
  <si>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</si>
  <si>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</si>
  <si>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</si>
  <si>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</si>
  <si>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</si>
  <si>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</si>
  <si>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</si>
  <si>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</si>
  <si>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</si>
  <si>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</si>
  <si>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</si>
  <si>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</si>
  <si>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</si>
  <si>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</si>
  <si>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</si>
  <si>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</si>
  <si>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</si>
  <si>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</si>
  <si>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</si>
  <si>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</si>
  <si>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</si>
  <si>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</si>
  <si>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</si>
  <si>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</si>
  <si>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</si>
  <si>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</si>
  <si>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</si>
  <si>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</si>
  <si>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</si>
  <si>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</si>
  <si>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</si>
  <si>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</si>
  <si>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</si>
  <si>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</si>
  <si>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</si>
  <si>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</si>
  <si>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</si>
  <si>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</si>
  <si>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</si>
  <si>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</si>
  <si>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</si>
  <si>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</si>
  <si>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</si>
  <si>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</si>
  <si>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</si>
  <si>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</si>
  <si>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</si>
  <si>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</si>
  <si>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</si>
  <si>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</si>
  <si>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</si>
  <si>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</si>
  <si>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</si>
  <si>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</si>
  <si>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</si>
  <si>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</si>
  <si>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</si>
  <si>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</si>
  <si>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</si>
  <si>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</si>
  <si>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</si>
  <si>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</si>
  <si>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</si>
  <si>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</si>
  <si>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</si>
  <si>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</si>
  <si>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</si>
  <si>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</si>
  <si>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</si>
  <si>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</si>
  <si>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</si>
  <si>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</si>
  <si>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</si>
  <si>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</si>
  <si>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</si>
  <si>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</si>
  <si>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</si>
  <si>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</si>
  <si>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</si>
  <si>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</si>
  <si>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</si>
  <si>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</si>
  <si>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</si>
  <si>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</si>
  <si>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</si>
  <si>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</si>
  <si>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</si>
  <si>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</si>
  <si>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</si>
  <si>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</si>
  <si>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</si>
  <si>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</si>
  <si>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</si>
  <si>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</si>
  <si>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</si>
  <si>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</si>
  <si>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</si>
  <si>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</si>
  <si>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</si>
  <si>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</si>
  <si>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</si>
  <si>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</si>
  <si>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</si>
  <si>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</si>
  <si>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</si>
  <si>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</si>
  <si>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</si>
  <si>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</si>
  <si>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</si>
  <si>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</si>
  <si>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</si>
  <si>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</si>
  <si>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</si>
  <si>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</si>
  <si>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</si>
  <si>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</si>
  <si>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</si>
  <si>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</si>
  <si>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</si>
  <si>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</si>
  <si>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</si>
  <si>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</si>
  <si>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</si>
  <si>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</si>
  <si>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</si>
  <si>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</si>
  <si>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</si>
  <si>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</si>
  <si>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</si>
  <si>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</si>
  <si>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</si>
  <si>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</si>
  <si>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</si>
  <si>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</si>
  <si>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</si>
  <si>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</si>
  <si>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</si>
  <si>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</si>
  <si>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</si>
  <si>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</si>
  <si>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</si>
  <si>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</si>
  <si>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</si>
  <si>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</si>
  <si>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</si>
  <si>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</si>
  <si>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</si>
  <si>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</si>
  <si>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</si>
  <si>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</si>
  <si>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</si>
  <si>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</si>
  <si>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</si>
  <si>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</si>
  <si>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</si>
  <si>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</si>
  <si>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</si>
  <si>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</si>
  <si>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</si>
  <si>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</si>
  <si>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</si>
  <si>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</si>
  <si>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</si>
  <si>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</si>
  <si>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</si>
  <si>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</si>
  <si>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</si>
  <si>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</si>
  <si>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</si>
  <si>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</si>
  <si>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</si>
  <si>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</si>
  <si>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</si>
  <si>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</si>
  <si>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</si>
  <si>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</si>
  <si>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</si>
  <si>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</si>
  <si>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</si>
  <si>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</si>
  <si>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</si>
  <si>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</si>
  <si>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</si>
  <si>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</si>
  <si>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</si>
  <si>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</si>
  <si>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</si>
  <si>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</si>
  <si>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</si>
  <si>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</si>
  <si>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</si>
  <si>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</si>
  <si>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</si>
  <si>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</si>
  <si>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</si>
  <si>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</si>
  <si>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</si>
  <si>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</si>
  <si>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</si>
  <si>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</si>
  <si>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</si>
  <si>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</si>
  <si>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</si>
  <si>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</si>
  <si>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</si>
  <si>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</si>
  <si>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</si>
  <si>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</si>
  <si>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</si>
  <si>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</si>
  <si>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</si>
  <si>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</si>
  <si>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</si>
  <si>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</si>
  <si>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</si>
  <si>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</si>
  <si>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</si>
  <si>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</si>
  <si>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</si>
  <si>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</si>
  <si>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</si>
  <si>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</si>
  <si>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</si>
  <si>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</si>
  <si>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</si>
  <si>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</si>
  <si>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</si>
  <si>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</si>
  <si>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</si>
  <si>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</si>
  <si>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</si>
  <si>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</si>
  <si>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</si>
  <si>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</si>
  <si>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</si>
  <si>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</si>
  <si>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</si>
  <si>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</si>
  <si>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</si>
  <si>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</si>
  <si>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</si>
  <si>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</si>
  <si>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</si>
  <si>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</si>
  <si>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</si>
  <si>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</si>
  <si>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</si>
  <si>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</si>
  <si>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</si>
  <si>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</si>
  <si>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</si>
  <si>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</si>
  <si>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</si>
  <si>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</si>
  <si>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</si>
  <si>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</si>
  <si>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</si>
  <si>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</si>
  <si>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</si>
  <si>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</si>
  <si>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</si>
  <si>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</si>
  <si>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</si>
  <si>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</si>
  <si>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</si>
  <si>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</si>
  <si>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</si>
  <si>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</si>
  <si>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</si>
  <si>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</si>
  <si>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</si>
  <si>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</si>
  <si>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</si>
  <si>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</si>
  <si>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</si>
  <si>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</si>
  <si>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</si>
  <si>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</si>
  <si>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</si>
  <si>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</si>
  <si>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</si>
  <si>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</si>
  <si>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</si>
  <si>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</si>
  <si>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</si>
  <si>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</si>
  <si>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</si>
  <si>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</si>
  <si>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</si>
  <si>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</si>
  <si>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</si>
  <si>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</si>
  <si>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</si>
  <si>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</si>
  <si>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</si>
  <si>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</si>
  <si>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</si>
  <si>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</si>
  <si>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</si>
  <si>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</si>
  <si>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</si>
  <si>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</si>
  <si>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</si>
  <si>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</si>
  <si>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</si>
  <si>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</si>
  <si>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</si>
  <si>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</si>
  <si>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</si>
  <si>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</si>
  <si>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</si>
  <si>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</si>
  <si>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</si>
  <si>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</si>
  <si>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</si>
  <si>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</si>
  <si>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</si>
  <si>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</si>
  <si>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</si>
  <si>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</si>
  <si>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</si>
  <si>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</si>
  <si>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</si>
  <si>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</si>
  <si>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</si>
  <si>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</si>
  <si>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</si>
  <si>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</si>
  <si>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</si>
  <si>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</si>
  <si>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</si>
  <si>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</si>
  <si>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</si>
  <si>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</si>
  <si>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</si>
  <si>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</si>
  <si>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</si>
  <si>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</si>
  <si>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</si>
  <si>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</si>
  <si>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</si>
  <si>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</si>
  <si>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</si>
  <si>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</si>
  <si>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</si>
  <si>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</si>
  <si>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</si>
  <si>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</si>
  <si>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</si>
  <si>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</si>
  <si>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</si>
  <si>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</si>
  <si>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</si>
  <si>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</si>
  <si>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</si>
  <si>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</si>
  <si>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</si>
  <si>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</si>
  <si>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</si>
  <si>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</si>
  <si>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</si>
  <si>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</si>
  <si>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</si>
  <si>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</si>
  <si>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</si>
  <si>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</si>
  <si>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</si>
  <si>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</si>
  <si>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</si>
  <si>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</si>
  <si>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</si>
  <si>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</si>
  <si>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</si>
  <si>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</si>
  <si>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</si>
  <si>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</si>
  <si>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</si>
  <si>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</si>
  <si>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</si>
  <si>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</si>
  <si>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</si>
  <si>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</si>
  <si>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</si>
  <si>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</si>
  <si>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</si>
  <si>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</si>
  <si>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</si>
  <si>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</si>
  <si>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</si>
  <si>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</si>
  <si>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</si>
  <si>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</si>
  <si>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</si>
  <si>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</si>
  <si>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</si>
  <si>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</si>
  <si>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</si>
  <si>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</si>
  <si>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</si>
  <si>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</si>
  <si>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</si>
  <si>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</si>
  <si>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</si>
  <si>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</si>
  <si>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</si>
  <si>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</si>
  <si>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</si>
  <si>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</si>
  <si>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</si>
  <si>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</si>
  <si>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</si>
  <si>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</si>
  <si>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</si>
  <si>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</si>
  <si>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</si>
  <si>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</si>
  <si>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</si>
  <si>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</si>
  <si>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</si>
  <si>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</si>
  <si>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</si>
  <si>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</si>
  <si>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</si>
  <si>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</si>
  <si>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</si>
  <si>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</si>
  <si>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</si>
  <si>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</si>
  <si>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</si>
  <si>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</si>
  <si>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</si>
  <si>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</si>
  <si>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</si>
  <si>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</si>
  <si>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</si>
  <si>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</si>
  <si>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</si>
  <si>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</si>
  <si>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</si>
  <si>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</si>
  <si>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</si>
  <si>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</si>
  <si>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</si>
  <si>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</si>
  <si>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</si>
  <si>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</si>
  <si>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</si>
  <si>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</si>
  <si>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</si>
  <si>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</si>
  <si>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</si>
  <si>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</si>
  <si>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</si>
  <si>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</si>
  <si>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</si>
  <si>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</si>
  <si>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</si>
  <si>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</si>
  <si>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</si>
  <si>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</si>
  <si>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</si>
  <si>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</si>
  <si>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</si>
  <si>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</si>
  <si>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</si>
  <si>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</si>
  <si>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</si>
  <si>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</si>
  <si>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</si>
  <si>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</si>
  <si>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</si>
  <si>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</si>
  <si>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</si>
  <si>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</si>
  <si>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</si>
  <si>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</si>
  <si>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</si>
  <si>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</si>
  <si>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</si>
  <si>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</si>
  <si>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</si>
  <si>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</si>
  <si>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</si>
  <si>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</si>
  <si>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</si>
  <si>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</si>
  <si>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</si>
  <si>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</si>
  <si>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</si>
  <si>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</si>
  <si>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</si>
  <si>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</si>
  <si>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</si>
  <si>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</si>
  <si>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</si>
  <si>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</si>
  <si>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</si>
  <si>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</si>
  <si>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</si>
  <si>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</si>
  <si>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</si>
  <si>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</si>
  <si>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</si>
  <si>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</si>
  <si>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</si>
  <si>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</si>
  <si>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</si>
  <si>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</si>
  <si>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</si>
  <si>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</si>
  <si>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</si>
  <si>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</si>
  <si>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</si>
  <si>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</si>
  <si>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</si>
  <si>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</si>
  <si>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</si>
  <si>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</si>
  <si>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</si>
  <si>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</si>
  <si>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</si>
  <si>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</si>
  <si>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</si>
  <si>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</si>
  <si>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</si>
  <si>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</si>
  <si>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</si>
  <si>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</si>
  <si>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</si>
  <si>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</si>
  <si>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</si>
  <si>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</si>
  <si>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</si>
  <si>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</si>
  <si>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</si>
  <si>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</si>
  <si>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</si>
  <si>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</si>
  <si>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</si>
  <si>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</si>
  <si>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</si>
  <si>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</si>
  <si>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</si>
  <si>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</si>
  <si>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</si>
  <si>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</si>
  <si>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</si>
  <si>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</si>
  <si>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</si>
  <si>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</si>
  <si>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</si>
  <si>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</si>
  <si>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</si>
  <si>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</si>
  <si>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</si>
  <si>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</si>
  <si>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</si>
  <si>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</si>
  <si>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</si>
  <si>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</si>
  <si>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</si>
  <si>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</si>
  <si>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</si>
  <si>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</si>
  <si>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</si>
  <si>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</si>
  <si>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</si>
  <si>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</si>
  <si>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</si>
  <si>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</si>
  <si>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</si>
  <si>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</si>
  <si>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</si>
  <si>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</si>
  <si>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</si>
  <si>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</si>
  <si>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</si>
  <si>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</si>
  <si>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</si>
  <si>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</si>
  <si>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</si>
  <si>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</si>
  <si>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</si>
  <si>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</si>
  <si>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</si>
  <si>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</si>
  <si>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</si>
  <si>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</si>
  <si>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</si>
  <si>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</si>
  <si>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</si>
  <si>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</si>
  <si>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</si>
  <si>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</si>
  <si>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</si>
  <si>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</si>
  <si>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</si>
  <si>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</si>
  <si>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</si>
  <si>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</si>
  <si>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</si>
  <si>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</si>
  <si>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</si>
  <si>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</si>
  <si>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</si>
  <si>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</si>
  <si>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</si>
  <si>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</si>
  <si>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</si>
  <si>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</si>
  <si>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</si>
  <si>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</si>
  <si>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</si>
  <si>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</si>
  <si>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</si>
  <si>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</si>
  <si>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</si>
  <si>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</si>
  <si>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</si>
  <si>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</si>
  <si>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</si>
  <si>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</si>
  <si>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</si>
  <si>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</si>
  <si>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</si>
  <si>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</si>
  <si>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</si>
  <si>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</si>
  <si>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</si>
  <si>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</si>
  <si>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</si>
  <si>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</si>
  <si>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</si>
  <si>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</si>
  <si>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</si>
  <si>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</si>
  <si>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</si>
  <si>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</si>
  <si>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</si>
  <si>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</si>
  <si>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</si>
  <si>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</si>
  <si>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</si>
  <si>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</si>
  <si>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</si>
  <si>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</si>
  <si>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</si>
  <si>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</si>
  <si>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</si>
  <si>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</si>
  <si>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</si>
  <si>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</si>
  <si>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</si>
  <si>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</si>
  <si>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</si>
  <si>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</si>
  <si>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</si>
  <si>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</si>
  <si>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</si>
  <si>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</si>
  <si>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</si>
  <si>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</si>
  <si>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</si>
  <si>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</si>
  <si>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</si>
  <si>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</si>
  <si>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</si>
  <si>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</si>
  <si>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</si>
  <si>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</si>
  <si>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</si>
  <si>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</si>
  <si>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</si>
  <si>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</si>
  <si>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</si>
  <si>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</si>
  <si>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</si>
  <si>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</si>
  <si>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</si>
  <si>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</si>
  <si>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</si>
  <si>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</si>
  <si>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</si>
  <si>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</si>
  <si>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</si>
  <si>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</si>
  <si>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</si>
  <si>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</si>
  <si>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</si>
  <si>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</si>
  <si>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</si>
  <si>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</si>
  <si>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</si>
  <si>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</si>
  <si>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</si>
  <si>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</si>
  <si>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</si>
  <si>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</si>
  <si>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</si>
  <si>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</si>
  <si>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</si>
  <si>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</si>
  <si>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</si>
  <si>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</si>
  <si>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</si>
  <si>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</si>
  <si>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</si>
  <si>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</si>
  <si>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</si>
  <si>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</si>
  <si>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</si>
  <si>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</si>
  <si>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</si>
  <si>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</si>
  <si>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</si>
  <si>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</si>
  <si>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</si>
  <si>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</si>
  <si>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</si>
  <si>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</si>
  <si>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</si>
  <si>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</si>
  <si>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</si>
  <si>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</si>
  <si>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</si>
  <si>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</si>
  <si>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</si>
  <si>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</si>
  <si>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</si>
  <si>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</si>
  <si>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</si>
  <si>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</si>
  <si>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</si>
  <si>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</si>
  <si>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</si>
  <si>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</si>
  <si>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</si>
  <si>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</si>
  <si>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</si>
  <si>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</si>
  <si>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</si>
  <si>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</si>
  <si>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</si>
  <si>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</si>
  <si>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</si>
  <si>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</si>
  <si>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</si>
  <si>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</si>
  <si>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</si>
  <si>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</si>
  <si>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</si>
  <si>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</si>
  <si>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</si>
  <si>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</si>
  <si>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</si>
  <si>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</si>
  <si>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</si>
  <si>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</si>
  <si>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</si>
  <si>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</si>
  <si>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</si>
  <si>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</si>
  <si>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</si>
  <si>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</si>
  <si>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</si>
  <si>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</si>
  <si>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</si>
  <si>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</si>
  <si>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</si>
  <si>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</si>
  <si>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</si>
  <si>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</si>
  <si>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</si>
  <si>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</si>
  <si>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</si>
  <si>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</si>
  <si>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</si>
  <si>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</si>
  <si>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</si>
  <si>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</si>
  <si>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</si>
  <si>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</si>
  <si>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</si>
  <si>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</si>
  <si>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</si>
  <si>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</si>
  <si>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</si>
  <si>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</si>
  <si>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</si>
  <si>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</si>
  <si>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</si>
  <si>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</si>
  <si>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</si>
  <si>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</si>
  <si>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</si>
  <si>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</si>
  <si>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</si>
  <si>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</si>
  <si>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</si>
  <si>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</si>
  <si>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</si>
  <si>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</si>
  <si>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</si>
  <si>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</si>
  <si>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</si>
  <si>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</si>
  <si>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</si>
  <si>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</si>
  <si>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</si>
  <si>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</si>
  <si>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</si>
  <si>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</si>
  <si>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</si>
  <si>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</si>
  <si>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</si>
  <si>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</si>
  <si>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</si>
  <si>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</si>
  <si>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</si>
  <si>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</si>
  <si>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</si>
  <si>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</si>
  <si>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</si>
  <si>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</si>
  <si>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</si>
  <si>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</si>
  <si>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</si>
  <si>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</si>
  <si>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</si>
  <si>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</si>
  <si>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</si>
  <si>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</si>
  <si>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</si>
  <si>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</si>
  <si>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</si>
  <si>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</si>
  <si>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</si>
  <si>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</si>
  <si>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</si>
  <si>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</si>
  <si>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</si>
  <si>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</si>
  <si>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</si>
  <si>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</si>
  <si>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</si>
  <si>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</si>
  <si>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</si>
  <si>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</si>
  <si>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</si>
  <si>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</si>
  <si>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</si>
  <si>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</si>
  <si>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</si>
  <si>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</si>
  <si>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</si>
  <si>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</si>
  <si>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</si>
  <si>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</si>
  <si>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</si>
  <si>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</si>
  <si>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</si>
  <si>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</si>
  <si>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</si>
  <si>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</si>
  <si>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</si>
  <si>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</si>
  <si>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</si>
  <si>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</si>
  <si>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</si>
  <si>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</si>
  <si>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</si>
  <si>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</si>
  <si>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</si>
  <si>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</si>
  <si>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</si>
  <si>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</si>
  <si>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</si>
  <si>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</si>
  <si>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</si>
  <si>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</si>
  <si>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</si>
  <si>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</si>
  <si>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</si>
  <si>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</si>
  <si>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</si>
  <si>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</si>
  <si>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</si>
  <si>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</si>
  <si>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</si>
  <si>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</si>
  <si>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</si>
  <si>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</si>
  <si>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</si>
  <si>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</si>
  <si>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</si>
  <si>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</si>
  <si>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</si>
  <si>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</si>
  <si>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</si>
  <si>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</si>
  <si>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</si>
  <si>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</si>
  <si>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</si>
  <si>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</si>
  <si>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</si>
  <si>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</si>
  <si>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</si>
  <si>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</si>
  <si>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</si>
  <si>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</si>
  <si>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</si>
  <si>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</si>
  <si>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</si>
  <si>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</si>
  <si>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</si>
  <si>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</si>
  <si>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</si>
  <si>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</si>
  <si>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</si>
  <si>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</si>
  <si>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</si>
  <si>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</si>
  <si>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</si>
  <si>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</si>
  <si>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</si>
  <si>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</si>
  <si>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</si>
  <si>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</si>
  <si>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</si>
  <si>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</si>
  <si>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</si>
  <si>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</si>
  <si>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</si>
  <si>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</si>
  <si>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</si>
  <si>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</si>
  <si>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</si>
  <si>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</si>
  <si>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</si>
  <si>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</si>
  <si>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</si>
  <si>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</si>
  <si>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</si>
  <si>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</si>
  <si>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</si>
  <si>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</si>
  <si>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</si>
  <si>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</si>
  <si>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</si>
  <si>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</si>
  <si>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</si>
  <si>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</si>
  <si>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</si>
  <si>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</si>
  <si>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</si>
  <si>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</si>
  <si>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</si>
  <si>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</si>
  <si>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</si>
  <si>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</si>
  <si>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</si>
  <si>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</si>
  <si>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</si>
  <si>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</si>
  <si>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</si>
  <si>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</si>
  <si>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</si>
  <si>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</si>
  <si>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</si>
  <si>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</si>
  <si>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</si>
  <si>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</si>
  <si>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</si>
  <si>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</si>
  <si>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</si>
  <si>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</si>
  <si>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</si>
  <si>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</si>
  <si>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</si>
  <si>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</si>
  <si>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</si>
  <si>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</si>
  <si>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</si>
  <si>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</si>
  <si>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</si>
  <si>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</si>
  <si>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</si>
  <si>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</si>
  <si>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</si>
  <si>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</si>
  <si>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</si>
  <si>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</si>
  <si>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</si>
  <si>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</si>
  <si>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</si>
  <si>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</si>
  <si>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</si>
  <si>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</si>
  <si>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</si>
  <si>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</si>
  <si>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</si>
  <si>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</si>
  <si>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</si>
  <si>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</si>
  <si>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</si>
  <si>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</si>
  <si>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</si>
  <si>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</si>
  <si>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</si>
  <si>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</si>
  <si>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</si>
  <si>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</si>
  <si>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</si>
  <si>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</si>
  <si>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</si>
  <si>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</si>
  <si>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</si>
  <si>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</si>
  <si>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</si>
  <si>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</si>
  <si>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</si>
  <si>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</si>
  <si>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</si>
  <si>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</si>
  <si>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</si>
  <si>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</si>
  <si>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</si>
  <si>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</si>
  <si>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</si>
  <si>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</si>
  <si>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</si>
  <si>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</si>
  <si>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</si>
  <si>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</si>
  <si>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</si>
  <si>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</si>
  <si>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</si>
  <si>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</si>
  <si>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</si>
  <si>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</si>
  <si>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</si>
  <si>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</si>
  <si>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</si>
  <si>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</si>
  <si>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</si>
  <si>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</si>
  <si>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</si>
  <si>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</si>
  <si>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</si>
  <si>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</si>
  <si>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</si>
  <si>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</si>
  <si>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</si>
  <si>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</si>
  <si>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</si>
  <si>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</si>
  <si>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</si>
  <si>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</si>
  <si>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</si>
  <si>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</si>
  <si>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</si>
  <si>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</si>
  <si>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</si>
  <si>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</si>
  <si>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</si>
  <si>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</si>
  <si>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</si>
  <si>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</si>
  <si>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</si>
  <si>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</si>
  <si>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</si>
  <si>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</si>
  <si>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</si>
  <si>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</si>
  <si>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</si>
  <si>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</si>
  <si>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</si>
  <si>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</si>
  <si>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</si>
  <si>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</si>
  <si>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</si>
  <si>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</si>
  <si>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</si>
  <si>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</si>
  <si>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</si>
  <si>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</si>
  <si>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</si>
  <si>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</si>
  <si>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</si>
  <si>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</si>
  <si>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</si>
  <si>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</si>
  <si>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</si>
  <si>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</si>
  <si>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</si>
  <si>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</si>
  <si>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</si>
  <si>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</si>
  <si>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</si>
  <si>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</si>
  <si>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</si>
  <si>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</si>
  <si>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</si>
  <si>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</si>
  <si>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</si>
  <si>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</si>
  <si>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</si>
  <si>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</si>
  <si>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</si>
  <si>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</si>
  <si>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</si>
  <si>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</si>
  <si>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</si>
  <si>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</si>
  <si>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</si>
  <si>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</si>
  <si>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</si>
  <si>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</si>
  <si>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</si>
  <si>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</si>
  <si>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</si>
  <si>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</si>
  <si>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</si>
  <si>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</si>
  <si>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</si>
  <si>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</si>
  <si>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</si>
  <si>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</si>
  <si>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</si>
  <si>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</si>
  <si>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</si>
  <si>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</si>
  <si>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</si>
  <si>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</si>
  <si>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</si>
  <si>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</si>
  <si>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</si>
  <si>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</si>
  <si>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</si>
  <si>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</si>
  <si>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</si>
  <si>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</si>
  <si>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</si>
  <si>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</si>
  <si>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</si>
  <si>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</si>
  <si>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</si>
  <si>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</si>
  <si>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</si>
  <si>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</si>
  <si>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</si>
  <si>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</si>
  <si>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</si>
  <si>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</si>
  <si>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</si>
  <si>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</si>
  <si>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</si>
  <si>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</si>
  <si>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</si>
  <si>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</si>
  <si>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</si>
  <si>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</si>
  <si>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</si>
  <si>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</si>
  <si>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</si>
  <si>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</si>
  <si>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</si>
  <si>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</si>
  <si>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</si>
  <si>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</si>
  <si>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</si>
  <si>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</si>
  <si>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</si>
  <si>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</si>
  <si>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</si>
  <si>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</si>
  <si>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</si>
  <si>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</si>
  <si>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</si>
  <si>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</si>
  <si>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</si>
  <si>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</si>
  <si>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</si>
  <si>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</si>
  <si>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</si>
  <si>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</si>
  <si>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</si>
  <si>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</si>
  <si>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</si>
  <si>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</si>
  <si>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</si>
  <si>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</si>
  <si>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</si>
  <si>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</si>
  <si>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</si>
  <si>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</si>
  <si>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</si>
  <si>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</si>
  <si>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</si>
  <si>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</si>
  <si>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</si>
  <si>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</si>
  <si>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</si>
  <si>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</si>
  <si>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</si>
  <si>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</si>
  <si>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</si>
  <si>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</si>
  <si>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</si>
  <si>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</si>
  <si>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</si>
  <si>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</si>
  <si>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</si>
  <si>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</si>
  <si>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</si>
  <si>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</si>
  <si>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</si>
  <si>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</si>
  <si>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</si>
  <si>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</si>
  <si>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</si>
  <si>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</si>
  <si>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</si>
  <si>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</si>
  <si>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</si>
  <si>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</si>
  <si>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</si>
  <si>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</si>
  <si>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</si>
  <si>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</si>
  <si>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</si>
  <si>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</si>
  <si>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</si>
  <si>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</si>
  <si>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</si>
  <si>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</si>
  <si>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</si>
  <si>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</si>
  <si>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</si>
  <si>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</si>
  <si>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</si>
  <si>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</si>
  <si>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</si>
  <si>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</si>
  <si>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</si>
  <si>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</si>
  <si>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</si>
  <si>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</si>
  <si>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</si>
  <si>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</si>
  <si>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</si>
  <si>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</si>
  <si>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</si>
  <si>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</si>
  <si>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</si>
  <si>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</si>
  <si>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</si>
  <si>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</si>
  <si>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</si>
  <si>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</si>
  <si>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</si>
  <si>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</si>
  <si>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</si>
  <si>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</si>
  <si>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</si>
  <si>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</si>
  <si>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</si>
  <si>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</si>
  <si>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</si>
  <si>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</si>
  <si>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</si>
  <si>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</si>
  <si>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</si>
  <si>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</si>
  <si>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</si>
  <si>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</si>
  <si>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</si>
  <si>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</si>
  <si>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</si>
  <si>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</si>
  <si>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</si>
  <si>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</si>
  <si>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</si>
  <si>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</si>
  <si>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</si>
  <si>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</si>
  <si>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</si>
  <si>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</si>
  <si>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</si>
  <si>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</si>
  <si>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</si>
  <si>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</si>
  <si>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</si>
  <si>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</si>
  <si>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</si>
  <si>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</si>
  <si>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</si>
  <si>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</si>
  <si>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</si>
  <si>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</si>
  <si>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</si>
  <si>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</si>
  <si>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</si>
  <si>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</si>
  <si>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</si>
  <si>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</si>
  <si>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</si>
  <si>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</si>
  <si>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</si>
  <si>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</si>
  <si>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</si>
  <si>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</si>
  <si>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</si>
  <si>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</si>
  <si>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</si>
  <si>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</si>
  <si>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</si>
  <si>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</si>
  <si>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</si>
  <si>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</si>
  <si>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</si>
  <si>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</si>
  <si>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</si>
  <si>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</si>
  <si>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</si>
  <si>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</si>
  <si>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</si>
  <si>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</si>
  <si>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</si>
  <si>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</si>
  <si>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</si>
  <si>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</si>
  <si>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</si>
  <si>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</si>
  <si>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</si>
  <si>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</si>
  <si>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</si>
  <si>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</si>
  <si>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</si>
  <si>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</si>
  <si>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</si>
  <si>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</si>
  <si>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</si>
  <si>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</si>
  <si>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</si>
  <si>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</si>
  <si>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</si>
  <si>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</si>
  <si>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</si>
  <si>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</si>
  <si>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</si>
  <si>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</si>
  <si>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</si>
  <si>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</si>
  <si>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</si>
  <si>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</si>
  <si>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</si>
  <si>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</si>
  <si>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</si>
  <si>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</si>
  <si>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</si>
  <si>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</si>
  <si>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</si>
  <si>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</si>
  <si>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</si>
  <si>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</si>
  <si>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</si>
  <si>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</si>
  <si>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</si>
  <si>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</si>
  <si>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</si>
  <si>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</si>
  <si>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</si>
  <si>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</si>
  <si>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</si>
  <si>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</si>
  <si>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</si>
  <si>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</si>
  <si>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</si>
  <si>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</si>
  <si>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</si>
  <si>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</si>
  <si>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</si>
  <si>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</si>
  <si>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</si>
  <si>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</si>
  <si>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</si>
  <si>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</si>
  <si>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</si>
  <si>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</si>
  <si>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</si>
  <si>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</si>
  <si>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</si>
  <si>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</si>
  <si>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</si>
  <si>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</si>
  <si>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</si>
  <si>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</si>
  <si>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</si>
  <si>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</si>
  <si>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</si>
  <si>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</si>
  <si>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</si>
  <si>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</si>
  <si>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</si>
  <si>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</si>
  <si>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</si>
  <si>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</si>
  <si>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</si>
  <si>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</si>
  <si>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</si>
  <si>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</si>
  <si>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</si>
  <si>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</si>
  <si>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</si>
  <si>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</si>
  <si>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</si>
  <si>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</si>
  <si>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</si>
  <si>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</si>
  <si>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</si>
  <si>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</si>
  <si>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</si>
  <si>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</si>
  <si>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</si>
  <si>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</si>
  <si>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</si>
  <si>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</si>
  <si>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</si>
  <si>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</si>
  <si>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</si>
  <si>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</si>
  <si>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</si>
  <si>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</si>
  <si>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</si>
  <si>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</si>
  <si>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</si>
  <si>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</si>
  <si>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</si>
  <si>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</si>
  <si>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</si>
  <si>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</si>
  <si>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</si>
  <si>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</si>
  <si>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</si>
  <si>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</si>
  <si>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</si>
  <si>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</si>
  <si>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</si>
  <si>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</si>
  <si>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</si>
  <si>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</si>
  <si>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</si>
  <si>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</si>
  <si>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</si>
  <si>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</si>
  <si>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</si>
  <si>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</si>
  <si>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</si>
  <si>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</si>
  <si>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</si>
  <si>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</si>
  <si>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</si>
  <si>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</si>
  <si>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</si>
  <si>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</si>
  <si>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</si>
  <si>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</si>
  <si>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</si>
  <si>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</si>
  <si>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</si>
  <si>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</si>
  <si>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</si>
  <si>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</si>
  <si>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</si>
  <si>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</si>
  <si>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</si>
  <si>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</si>
  <si>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</si>
  <si>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</si>
  <si>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</si>
  <si>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</si>
  <si>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</si>
  <si>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</si>
  <si>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</si>
  <si>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</si>
  <si>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</si>
  <si>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</si>
  <si>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</si>
  <si>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</si>
  <si>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</si>
  <si>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</si>
  <si>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</si>
  <si>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</si>
  <si>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</si>
  <si>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</si>
  <si>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</si>
  <si>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</si>
  <si>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</si>
  <si>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</si>
  <si>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</si>
  <si>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</si>
  <si>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</si>
  <si>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</si>
  <si>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</si>
  <si>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</si>
  <si>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</si>
  <si>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</si>
  <si>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</si>
  <si>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</si>
  <si>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</si>
  <si>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</si>
  <si>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</si>
  <si>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</si>
  <si>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</si>
  <si>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</si>
  <si>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</si>
  <si>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</si>
  <si>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</si>
  <si>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</si>
  <si>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</si>
  <si>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</si>
  <si>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</si>
  <si>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</si>
  <si>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</si>
  <si>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</si>
  <si>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</si>
  <si>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</si>
  <si>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</si>
  <si>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</si>
  <si>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</si>
  <si>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</si>
  <si>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</si>
  <si>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</si>
  <si>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</si>
  <si>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</si>
  <si>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</si>
  <si>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</si>
  <si>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</si>
  <si>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</si>
  <si>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</si>
  <si>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</si>
  <si>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</si>
  <si>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</si>
  <si>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</si>
  <si>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</si>
  <si>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</si>
  <si>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</si>
  <si>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</si>
  <si>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</si>
  <si>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</si>
  <si>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</si>
  <si>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</si>
  <si>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</si>
  <si>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</si>
  <si>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</si>
  <si>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</si>
  <si>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</si>
  <si>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</si>
  <si>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</si>
  <si>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</si>
  <si>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</si>
  <si>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</si>
  <si>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</si>
  <si>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</si>
  <si>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</si>
  <si>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</si>
  <si>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</si>
  <si>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</si>
  <si>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</si>
  <si>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</si>
  <si>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</si>
  <si>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</si>
  <si>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</si>
  <si>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</si>
  <si>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</si>
  <si>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</si>
  <si>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</si>
  <si>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</si>
  <si>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</si>
  <si>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</si>
  <si>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</si>
  <si>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</si>
  <si>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</si>
  <si>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</si>
  <si>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</si>
  <si>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</si>
  <si>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</si>
  <si>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</si>
  <si>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</si>
  <si>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</si>
  <si>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</si>
  <si>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</si>
  <si>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</si>
  <si>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</si>
  <si>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</si>
  <si>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</si>
  <si>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</si>
  <si>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</si>
  <si>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</si>
  <si>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</si>
  <si>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</si>
  <si>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</si>
  <si>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</si>
  <si>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</si>
  <si>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</si>
  <si>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</si>
  <si>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</si>
  <si>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</si>
  <si>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</si>
  <si>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</si>
  <si>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</si>
  <si>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</si>
  <si>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</si>
  <si>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</si>
  <si>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</si>
  <si>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</si>
  <si>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</si>
  <si>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</si>
  <si>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</si>
  <si>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</si>
  <si>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</si>
  <si>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</si>
  <si>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</si>
  <si>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</si>
  <si>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</si>
  <si>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</si>
  <si>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</si>
  <si>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</si>
  <si>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</si>
  <si>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</si>
  <si>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</si>
  <si>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</si>
  <si>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</si>
  <si>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</si>
  <si>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</si>
  <si>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</si>
  <si>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</si>
  <si>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</si>
  <si>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</si>
  <si>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</si>
  <si>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</si>
  <si>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</si>
  <si>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</si>
  <si>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</si>
  <si>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</si>
  <si>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</si>
  <si>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</si>
  <si>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</si>
  <si>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</si>
  <si>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</si>
  <si>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</si>
  <si>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</si>
  <si>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</si>
  <si>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</si>
  <si>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</si>
  <si>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</si>
  <si>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</si>
  <si>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</si>
  <si>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</si>
  <si>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</si>
  <si>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</si>
  <si>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</si>
  <si>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</si>
  <si>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</si>
  <si>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</si>
  <si>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</si>
  <si>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</si>
  <si>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</si>
  <si>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</si>
  <si>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</si>
  <si>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</si>
  <si>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</si>
  <si>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</si>
  <si>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</si>
  <si>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</si>
  <si>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</si>
  <si>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</si>
  <si>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</si>
  <si>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</si>
  <si>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</si>
  <si>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</si>
  <si>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</si>
  <si>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</si>
  <si>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</si>
  <si>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</si>
  <si>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</si>
  <si>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</si>
  <si>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</si>
  <si>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</si>
  <si>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</si>
  <si>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</si>
  <si>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</si>
  <si>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</si>
  <si>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</si>
  <si>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</si>
  <si>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</si>
  <si>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</si>
  <si>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</si>
  <si>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</si>
  <si>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</si>
  <si>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</si>
  <si>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</si>
  <si>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</si>
  <si>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</si>
  <si>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</si>
  <si>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</si>
  <si>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</si>
  <si>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</si>
  <si>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</si>
  <si>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</si>
  <si>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</si>
  <si>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</si>
  <si>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</si>
  <si>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</si>
  <si>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</si>
  <si>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</si>
  <si>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</si>
  <si>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</si>
  <si>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</si>
  <si>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</si>
  <si>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</si>
  <si>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</si>
  <si>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</si>
  <si>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</si>
  <si>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</si>
  <si>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</si>
  <si>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</si>
  <si>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</si>
  <si>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</si>
  <si>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</si>
  <si>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</si>
  <si>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</si>
  <si>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</si>
  <si>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</si>
  <si>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</si>
  <si>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</si>
  <si>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</si>
  <si>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</si>
  <si>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</si>
  <si>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</si>
  <si>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</si>
  <si>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</si>
  <si>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</si>
  <si>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</si>
  <si>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</si>
  <si>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</si>
  <si>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</si>
  <si>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</si>
  <si>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</si>
  <si>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</si>
  <si>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</si>
  <si>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</si>
  <si>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</si>
  <si>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</si>
  <si>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</si>
  <si>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</si>
  <si>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</si>
  <si>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</si>
  <si>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</si>
  <si>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</si>
  <si>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</si>
  <si>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</si>
  <si>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</si>
  <si>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</si>
  <si>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</si>
  <si>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</si>
  <si>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</si>
  <si>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</si>
  <si>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</si>
  <si>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</si>
  <si>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</si>
  <si>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</si>
  <si>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</si>
  <si>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</si>
  <si>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</si>
  <si>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</si>
  <si>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</si>
  <si>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</si>
  <si>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</si>
  <si>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</si>
  <si>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</si>
  <si>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</si>
  <si>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</si>
  <si>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</si>
  <si>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</si>
  <si>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</si>
  <si>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</si>
  <si>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</si>
  <si>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</si>
  <si>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</si>
  <si>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</si>
  <si>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</si>
  <si>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</si>
  <si>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</si>
  <si>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</si>
  <si>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</si>
  <si>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</si>
  <si>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</si>
  <si>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</si>
  <si>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</si>
  <si>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</si>
  <si>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</si>
  <si>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</si>
  <si>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</si>
  <si>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</si>
  <si>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</si>
  <si>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</si>
  <si>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</si>
  <si>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</si>
  <si>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</si>
  <si>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</si>
  <si>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</si>
  <si>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</si>
  <si>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</si>
  <si>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</si>
  <si>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</si>
  <si>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</si>
  <si>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</si>
  <si>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</si>
  <si>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</si>
  <si>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</si>
  <si>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</si>
  <si>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</si>
  <si>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</si>
  <si>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</si>
  <si>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</si>
  <si>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</si>
  <si>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</si>
  <si>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</si>
  <si>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</si>
  <si>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</si>
  <si>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</si>
  <si>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</si>
  <si>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</si>
  <si>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</si>
  <si>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</si>
  <si>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</si>
  <si>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</si>
  <si>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</si>
  <si>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</si>
  <si>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</si>
  <si>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</si>
  <si>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</si>
  <si>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</si>
  <si>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</si>
  <si>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</si>
  <si>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</si>
  <si>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</si>
  <si>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</si>
  <si>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</si>
  <si>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</si>
  <si>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</si>
  <si>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</si>
  <si>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</si>
  <si>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</si>
  <si>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</si>
  <si>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</si>
  <si>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</si>
  <si>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</si>
  <si>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</si>
  <si>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</si>
  <si>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</si>
  <si>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</si>
  <si>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</si>
  <si>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</si>
  <si>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</si>
  <si>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</si>
  <si>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</si>
  <si>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</si>
  <si>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</si>
  <si>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</si>
  <si>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</si>
  <si>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</si>
  <si>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</si>
  <si>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</si>
  <si>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</si>
  <si>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</si>
  <si>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</si>
  <si>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</si>
  <si>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</si>
  <si>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</si>
  <si>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</si>
  <si>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</si>
  <si>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</si>
  <si>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</si>
  <si>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</si>
  <si>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</si>
  <si>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</si>
  <si>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</si>
  <si>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</si>
  <si>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</si>
  <si>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</si>
  <si>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</si>
  <si>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</si>
  <si>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</si>
  <si>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</si>
  <si>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</si>
  <si>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</si>
  <si>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</si>
  <si>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</si>
  <si>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</si>
  <si>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</si>
  <si>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</si>
  <si>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</si>
  <si>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</si>
  <si>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</si>
  <si>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</si>
  <si>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</si>
  <si>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</si>
  <si>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</si>
  <si>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</si>
  <si>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</si>
  <si>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</si>
  <si>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</si>
  <si>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</si>
  <si>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</si>
  <si>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</si>
  <si>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</si>
  <si>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</si>
  <si>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</si>
  <si>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</si>
  <si>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</si>
  <si>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</si>
  <si>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</si>
  <si>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</si>
  <si>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</si>
  <si>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</si>
  <si>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</si>
  <si>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</si>
  <si>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</si>
  <si>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</si>
  <si>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</si>
  <si>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</si>
  <si>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</si>
  <si>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</si>
  <si>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</si>
  <si>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</si>
  <si>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</si>
  <si>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</si>
  <si>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</si>
  <si>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</si>
  <si>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</si>
  <si>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</si>
  <si>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</si>
  <si>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</si>
  <si>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</si>
  <si>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</si>
  <si>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</si>
  <si>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</si>
  <si>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</si>
  <si>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</si>
  <si>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</si>
  <si>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</si>
  <si>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</si>
  <si>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</si>
  <si>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</si>
  <si>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</si>
  <si>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</si>
  <si>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</si>
  <si>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</si>
  <si>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</si>
  <si>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</si>
  <si>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</si>
  <si>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</si>
  <si>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</si>
  <si>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</si>
  <si>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</si>
  <si>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</si>
  <si>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</si>
  <si>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</si>
  <si>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</si>
  <si>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</si>
  <si>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</si>
  <si>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</si>
  <si>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</si>
  <si>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</si>
  <si>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</si>
  <si>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</si>
  <si>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</si>
  <si>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</si>
  <si>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</si>
  <si>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</si>
  <si>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</si>
  <si>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</si>
  <si>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</si>
  <si>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</si>
  <si>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</si>
  <si>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</si>
  <si>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</si>
  <si>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</si>
  <si>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</si>
  <si>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</si>
  <si>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</si>
  <si>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</si>
  <si>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</si>
  <si>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</si>
  <si>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</si>
  <si>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</si>
  <si>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</si>
  <si>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</si>
  <si>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</si>
  <si>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</si>
  <si>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</si>
  <si>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</si>
  <si>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</si>
  <si>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</si>
  <si>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</si>
  <si>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</si>
  <si>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</si>
  <si>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</si>
  <si>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</si>
  <si>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</si>
  <si>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</si>
  <si>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</si>
  <si>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</si>
  <si>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</si>
  <si>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</si>
  <si>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</si>
  <si>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</si>
  <si>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</si>
  <si>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</si>
  <si>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</si>
  <si>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</si>
  <si>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</si>
  <si>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</si>
  <si>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</si>
  <si>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</si>
  <si>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</si>
  <si>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</si>
  <si>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</si>
  <si>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</si>
  <si>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</si>
  <si>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</si>
  <si>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</si>
  <si>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</si>
  <si>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</si>
  <si>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</si>
  <si>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</si>
  <si>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</si>
  <si>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</si>
  <si>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</si>
  <si>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</si>
  <si>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</si>
  <si>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</si>
  <si>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</si>
  <si>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</si>
  <si>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</si>
  <si>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</si>
  <si>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</si>
  <si>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</si>
  <si>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</si>
  <si>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</si>
  <si>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</si>
  <si>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</si>
  <si>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</si>
  <si>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</si>
  <si>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</si>
  <si>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</si>
  <si>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</si>
  <si>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</si>
  <si>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</si>
  <si>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</si>
  <si>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</si>
  <si>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</si>
  <si>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</si>
  <si>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</si>
  <si>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</si>
  <si>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</si>
  <si>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</si>
  <si>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</si>
  <si>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</si>
  <si>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</si>
  <si>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</si>
  <si>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</si>
  <si>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</si>
  <si>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</si>
  <si>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</si>
  <si>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</si>
  <si>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</si>
  <si>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</si>
  <si>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</si>
  <si>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</si>
  <si>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</si>
  <si>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</si>
  <si>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</si>
  <si>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</si>
  <si>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</si>
  <si>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</si>
  <si>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</si>
  <si>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</si>
  <si>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</si>
  <si>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</si>
  <si>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</si>
  <si>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</si>
  <si>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</si>
  <si>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</si>
  <si>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</si>
  <si>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</si>
  <si>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</si>
  <si>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</si>
  <si>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</si>
  <si>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</si>
  <si>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</si>
  <si>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</si>
  <si>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</si>
  <si>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</si>
  <si>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</si>
  <si>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</si>
  <si>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</si>
  <si>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</si>
  <si>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</si>
  <si>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</si>
  <si>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</si>
  <si>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</si>
  <si>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</si>
  <si>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</si>
  <si>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</si>
  <si>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</si>
  <si>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</si>
  <si>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</si>
  <si>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</si>
  <si>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</si>
  <si>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</si>
  <si>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</si>
  <si>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</si>
  <si>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</si>
  <si>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</si>
  <si>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</si>
  <si>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</si>
  <si>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</si>
  <si>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</si>
  <si>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</si>
  <si>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</si>
  <si>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</si>
  <si>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</si>
  <si>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</si>
  <si>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</si>
  <si>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</si>
  <si>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</si>
  <si>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</si>
  <si>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</si>
  <si>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</si>
  <si>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</si>
  <si>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</si>
  <si>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</si>
  <si>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</si>
  <si>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</si>
  <si>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</si>
  <si>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</si>
  <si>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</si>
  <si>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</si>
  <si>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</si>
  <si>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</si>
  <si>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</si>
  <si>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</si>
  <si>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</si>
  <si>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</si>
  <si>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</si>
  <si>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</si>
  <si>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</si>
  <si>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</si>
  <si>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</si>
  <si>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</si>
  <si>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</si>
  <si>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</si>
  <si>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</si>
  <si>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</si>
  <si>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</si>
  <si>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</si>
  <si>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</si>
  <si>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</si>
  <si>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</si>
  <si>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</si>
  <si>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</si>
  <si>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</si>
  <si>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</si>
  <si>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</si>
  <si>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</si>
  <si>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</si>
  <si>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</si>
  <si>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</si>
  <si>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</si>
  <si>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</si>
  <si>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</si>
  <si>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</si>
  <si>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</si>
  <si>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</si>
  <si>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</si>
  <si>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</si>
  <si>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</si>
  <si>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</si>
  <si>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</si>
  <si>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</si>
  <si>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</si>
  <si>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</si>
  <si>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</si>
  <si>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</si>
  <si>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</si>
  <si>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</si>
  <si>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</si>
  <si>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</si>
  <si>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</si>
  <si>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</si>
  <si>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</si>
  <si>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</si>
  <si>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</si>
  <si>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</si>
  <si>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</si>
  <si>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</si>
  <si>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</si>
  <si>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</si>
  <si>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</si>
  <si>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</si>
  <si>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</si>
  <si>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</si>
  <si>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</si>
  <si>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</si>
  <si>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</si>
  <si>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</si>
  <si>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</si>
  <si>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</si>
  <si>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</si>
  <si>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</si>
  <si>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</si>
  <si>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</si>
  <si>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</si>
  <si>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</si>
  <si>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</si>
  <si>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film &amp; video</t>
  </si>
  <si>
    <t>television</t>
  </si>
  <si>
    <t>(All)</t>
  </si>
  <si>
    <t>Row Labels</t>
  </si>
  <si>
    <t>(blank)</t>
  </si>
  <si>
    <t>Grand Total</t>
  </si>
  <si>
    <t>Column Labels</t>
  </si>
  <si>
    <t>Sub-Category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</si>
  <si>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</si>
  <si>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</si>
  <si>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</si>
  <si>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</si>
  <si>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</si>
  <si>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</si>
  <si>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</si>
  <si>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</si>
  <si>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</si>
  <si>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</si>
  <si>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</si>
  <si>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</si>
  <si>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</si>
  <si>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</si>
  <si>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</si>
  <si>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</si>
  <si>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</si>
  <si>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</si>
  <si>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</si>
  <si>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</si>
  <si>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</si>
  <si>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</si>
  <si>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</si>
  <si>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</si>
  <si>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</si>
  <si>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</si>
  <si>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</si>
  <si>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</si>
  <si>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</si>
  <si>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</si>
  <si>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</si>
  <si>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</si>
  <si>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</si>
  <si>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</si>
  <si>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</si>
  <si>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</si>
  <si>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</si>
  <si>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</si>
  <si>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</si>
  <si>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</si>
  <si>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</si>
  <si>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</si>
  <si>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</si>
  <si>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</si>
  <si>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</si>
  <si>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</si>
  <si>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</si>
  <si>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</si>
  <si>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name</t>
  </si>
  <si>
    <t>Date Created Conversion</t>
  </si>
  <si>
    <t>Date Ended Conversion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</si>
  <si>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</si>
  <si>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</si>
  <si>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</si>
  <si>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</si>
  <si>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</si>
  <si>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</si>
  <si>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</si>
  <si>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</si>
  <si>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</si>
  <si>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</si>
  <si>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</si>
  <si>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</si>
  <si>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</si>
  <si>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All</t>
  </si>
  <si>
    <t>Date Created Conversion (Year)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</si>
  <si>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</si>
  <si>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</si>
  <si>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</si>
  <si>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</si>
  <si>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</si>
  <si>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</si>
  <si>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</si>
  <si>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</si>
  <si>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</si>
  <si>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</si>
  <si>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</si>
  <si>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</si>
  <si>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</si>
  <si>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</si>
  <si>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</si>
  <si>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</si>
  <si>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</si>
  <si>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</si>
  <si>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</si>
  <si>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</si>
  <si>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Outcome 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</si>
  <si>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</si>
  <si>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</si>
  <si>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</si>
  <si>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</si>
  <si>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</si>
  <si>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</si>
  <si>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 xml:space="preserve">1. Difference between the mean and median for successful project is quit large so  greater emphasis should be placed on using the median value as The median value of 5 in this case gives a closer representation of most of the numbers in the group. </t>
  </si>
  <si>
    <t>2. The variance in successful backer count  is more than in failed so we can conclude that there is  more spread the data in backers count for successful project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</si>
</sst>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A010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Font="1"/>
    <xf numFmtId="0" fontId="4" fillId="0" borderId="0" xfId="0" applyFont="1"/>
    <xf numFmtId="0" fontId="0" fillId="0" borderId="1" xfId="0" applyBorder="1"/>
    <xf numFmtId="0" fontId="1" fillId="0" borderId="1" xfId="0" applyFont="1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20"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 Based on Goal</a:t>
            </a:r>
            <a:endParaRPr lang="en-US"/>
          </a:p>
        </c:rich>
      </c:tx>
      <c:layout>
        <c:manualLayout>
          <c:xMode val="edge"/>
          <c:yMode val="edge"/>
          <c:x val="0.28004740860383903"/>
          <c:y val="2.24403894025997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86-4094-BD3F-5EF2E270A28F}"/>
            </c:ext>
          </c:extLst>
        </c:ser>
        <c:ser>
          <c:idx val="5"/>
          <c:order val="5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86-4094-BD3F-5EF2E270A28F}"/>
            </c:ext>
          </c:extLst>
        </c:ser>
        <c:ser>
          <c:idx val="6"/>
          <c:order val="6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86-4094-BD3F-5EF2E270A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316760"/>
        <c:axId val="72931708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86-4094-BD3F-5EF2E270A28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786-4094-BD3F-5EF2E270A28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786-4094-BD3F-5EF2E270A28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786-4094-BD3F-5EF2E270A28F}"/>
                  </c:ext>
                </c:extLst>
              </c15:ser>
            </c15:filteredLineSeries>
          </c:ext>
        </c:extLst>
      </c:lineChart>
      <c:catAx>
        <c:axId val="729316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7088"/>
        <c:crosses val="autoZero"/>
        <c:auto val="1"/>
        <c:lblAlgn val="ctr"/>
        <c:lblOffset val="100"/>
        <c:noMultiLvlLbl val="0"/>
      </c:catAx>
      <c:valAx>
        <c:axId val="72931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316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chart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BB-494D-8142-0EB05DE0CFCB}"/>
            </c:ext>
          </c:extLst>
        </c:ser>
        <c:ser>
          <c:idx val="1"/>
          <c:order val="1"/>
          <c:tx>
            <c:strRef>
              <c:f>'Pivot chart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BB-494D-8142-0EB05DE0CFCB}"/>
            </c:ext>
          </c:extLst>
        </c:ser>
        <c:ser>
          <c:idx val="2"/>
          <c:order val="2"/>
          <c:tx>
            <c:strRef>
              <c:f>'Pivot chart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3BB-494D-8142-0EB05DE0CFCB}"/>
            </c:ext>
          </c:extLst>
        </c:ser>
        <c:ser>
          <c:idx val="3"/>
          <c:order val="3"/>
          <c:tx>
            <c:strRef>
              <c:f>'Pivot chart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 2'!$A$5:$A$14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3BB-494D-8142-0EB05DE0C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0611792"/>
        <c:axId val="660612448"/>
      </c:barChart>
      <c:catAx>
        <c:axId val="6606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2448"/>
        <c:crosses val="autoZero"/>
        <c:auto val="1"/>
        <c:lblAlgn val="ctr"/>
        <c:lblOffset val="100"/>
        <c:noMultiLvlLbl val="0"/>
      </c:catAx>
      <c:valAx>
        <c:axId val="6606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11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chart 1!PivotTable6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noFill/>
          <a:ln w="25400" cap="flat" cmpd="sng" algn="ctr">
            <a:solidFill>
              <a:schemeClr val="accent1"/>
            </a:solidFill>
            <a:miter lim="800000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noFill/>
            <a:ln w="25400" cap="flat" cmpd="sng" algn="ctr">
              <a:solidFill>
                <a:schemeClr val="accent1"/>
              </a:solidFill>
              <a:miter lim="800000"/>
            </a:ln>
            <a:effectLst/>
          </c:spPr>
          <c:invertIfNegative val="0"/>
          <c:cat>
            <c:strRef>
              <c:f>'Pivot chart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 1'!$B$6:$B$48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5-4E55-AF62-C076314DBC01}"/>
            </c:ext>
          </c:extLst>
        </c:ser>
        <c:ser>
          <c:idx val="1"/>
          <c:order val="1"/>
          <c:tx>
            <c:strRef>
              <c:f>'Pivot 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noFill/>
            <a:ln w="25400" cap="flat" cmpd="sng" algn="ctr">
              <a:solidFill>
                <a:schemeClr val="accent2"/>
              </a:solidFill>
              <a:miter lim="800000"/>
            </a:ln>
            <a:effectLst/>
          </c:spPr>
          <c:invertIfNegative val="0"/>
          <c:cat>
            <c:strRef>
              <c:f>'Pivot chart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 1'!$C$6:$C$48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5-4E55-AF62-C076314DBC01}"/>
            </c:ext>
          </c:extLst>
        </c:ser>
        <c:ser>
          <c:idx val="2"/>
          <c:order val="2"/>
          <c:tx>
            <c:strRef>
              <c:f>'Pivot chart 1'!$D$4:$D$5</c:f>
              <c:strCache>
                <c:ptCount val="1"/>
                <c:pt idx="0">
                  <c:v>live</c:v>
                </c:pt>
              </c:strCache>
            </c:strRef>
          </c:tx>
          <c:spPr>
            <a:noFill/>
            <a:ln w="25400" cap="flat" cmpd="sng" algn="ctr">
              <a:solidFill>
                <a:schemeClr val="accent3"/>
              </a:solidFill>
              <a:miter lim="800000"/>
            </a:ln>
            <a:effectLst/>
          </c:spPr>
          <c:invertIfNegative val="0"/>
          <c:cat>
            <c:strRef>
              <c:f>'Pivot chart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 1'!$D$6:$D$48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5-4E55-AF62-C076314DBC01}"/>
            </c:ext>
          </c:extLst>
        </c:ser>
        <c:ser>
          <c:idx val="3"/>
          <c:order val="3"/>
          <c:tx>
            <c:strRef>
              <c:f>'Pivot chart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noFill/>
            <a:ln w="25400" cap="flat" cmpd="sng" algn="ctr">
              <a:solidFill>
                <a:schemeClr val="accent4"/>
              </a:solidFill>
              <a:miter lim="800000"/>
            </a:ln>
            <a:effectLst/>
          </c:spPr>
          <c:invertIfNegative val="0"/>
          <c:cat>
            <c:strRef>
              <c:f>'Pivot chart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 1'!$E$6:$E$48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465-4E55-AF62-C076314DBC01}"/>
            </c:ext>
          </c:extLst>
        </c:ser>
        <c:ser>
          <c:idx val="4"/>
          <c:order val="4"/>
          <c:tx>
            <c:strRef>
              <c:f>'Pivot chart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noFill/>
            <a:ln w="25400" cap="flat" cmpd="sng" algn="ctr">
              <a:solidFill>
                <a:schemeClr val="accent5"/>
              </a:solidFill>
              <a:miter lim="800000"/>
            </a:ln>
            <a:effectLst/>
          </c:spPr>
          <c:invertIfNegative val="0"/>
          <c:cat>
            <c:strRef>
              <c:f>'Pivot chart 1'!$A$6:$A$48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 1'!$F$6:$F$48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B465-4E55-AF62-C076314DB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100"/>
        <c:axId val="660622616"/>
        <c:axId val="660624584"/>
      </c:barChart>
      <c:catAx>
        <c:axId val="6606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24584"/>
        <c:crosses val="autoZero"/>
        <c:auto val="1"/>
        <c:lblAlgn val="ctr"/>
        <c:lblOffset val="100"/>
        <c:noMultiLvlLbl val="0"/>
      </c:catAx>
      <c:valAx>
        <c:axId val="6606245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6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line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71-4C65-AB80-7D7768CEC54A}"/>
            </c:ext>
          </c:extLst>
        </c:ser>
        <c:ser>
          <c:idx val="1"/>
          <c:order val="1"/>
          <c:tx>
            <c:strRef>
              <c:f>'Pivot 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71-4C65-AB80-7D7768CEC54A}"/>
            </c:ext>
          </c:extLst>
        </c:ser>
        <c:ser>
          <c:idx val="2"/>
          <c:order val="2"/>
          <c:tx>
            <c:strRef>
              <c:f>'Pivot 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line chart'!$D$6:$D$18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71-4C65-AB80-7D7768CEC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227216"/>
        <c:axId val="647221640"/>
      </c:lineChart>
      <c:catAx>
        <c:axId val="64722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21640"/>
        <c:crosses val="autoZero"/>
        <c:auto val="1"/>
        <c:lblAlgn val="ctr"/>
        <c:lblOffset val="100"/>
        <c:noMultiLvlLbl val="0"/>
      </c:catAx>
      <c:valAx>
        <c:axId val="64722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22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thickThin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35000"/>
          <a:lumOff val="6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/>
    <cs:fontRef idx="minor">
      <a:schemeClr val="dk1"/>
    </cs:fontRef>
    <cs:spPr>
      <a:noFill/>
      <a:ln w="25400" cap="flat" cmpd="sng" algn="ctr">
        <a:solidFill>
          <a:schemeClr val="phClr"/>
        </a:solidFill>
        <a:miter lim="800000"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flat" cmpd="sng" algn="ctr">
        <a:solidFill>
          <a:schemeClr val="phClr"/>
        </a:solidFill>
        <a:miter lim="800000"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1"/>
    <cs:effectRef idx="0"/>
    <cs:fontRef idx="minor">
      <a:schemeClr val="tx1"/>
    </cs:fontRef>
    <cs:spPr>
      <a:ln w="9525">
        <a:solidFill>
          <a:schemeClr val="phClr"/>
        </a:solidFill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619125</xdr:colOff>
      <xdr:row>18</xdr:row>
      <xdr:rowOff>14286</xdr:rowOff>
    </xdr:from>
    <xdr:to>
      <xdr:col>13</xdr:col>
      <xdr:colOff>409575</xdr:colOff>
      <xdr:row>35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FF549-089A-42F7-9AD0-10FBF5F295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523875</xdr:colOff>
      <xdr:row>5</xdr:row>
      <xdr:rowOff>171450</xdr:rowOff>
    </xdr:from>
    <xdr:to>
      <xdr:col>18</xdr:col>
      <xdr:colOff>295275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A4272-4D8B-41C3-881C-EDE4177BE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3</xdr:row>
      <xdr:rowOff>28574</xdr:rowOff>
    </xdr:from>
    <xdr:to>
      <xdr:col>22</xdr:col>
      <xdr:colOff>190500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FF200-1856-4B11-8739-9C4FEEB49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11</xdr:row>
      <xdr:rowOff>166687</xdr:rowOff>
    </xdr:from>
    <xdr:to>
      <xdr:col>18</xdr:col>
      <xdr:colOff>590550</xdr:colOff>
      <xdr:row>30</xdr:row>
      <xdr:rowOff>113347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B5B35F-AEE6-4EBB-BFB1-2A2BD702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-Kritika" refreshedDate="44236.000755555557" createdVersion="6" refreshedVersion="6" minRefreshableVersion="3" recordCount="4115" xr:uid="{C7D7DEAB-55A9-4C23-BC43-CA04DB923614}">
  <cacheSource type="worksheet">
    <worksheetSource ref="A1:T4116" sheet="Master sheet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emiMixedTypes="0" containsString="0" containsNumber="1" containsInteger="1" minValue="0" maxValue="463246"/>
    </cacheField>
    <cacheField name="spotlight" numFmtId="0">
      <sharedItems containsBlank="1"/>
    </cacheField>
    <cacheField name="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164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ahul-Kritika" refreshedDate="44237.514060879628" backgroundQuery="1" createdVersion="6" refreshedVersion="6" minRefreshableVersion="3" recordCount="0" supportSubquery="1" supportAdvancedDrill="1" xr:uid="{D0E3D615-18D5-4E15-929A-6B9B39D0CC0B}">
  <cacheSource type="external" connectionId="1"/>
  <cacheFields count="5">
    <cacheField name="[Range].[state].[state]" caption="state" numFmtId="0" hierarchy="5" level="1">
      <sharedItems containsBlank="1" count="5">
        <s v="canceled"/>
        <s v="failed"/>
        <s v="successful"/>
        <s v="live" u="1"/>
        <m u="1"/>
      </sharedItems>
    </cacheField>
    <cacheField name="[Measures].[Count of name]" caption="Count of name" numFmtId="0" hierarchy="26" level="32767"/>
    <cacheField name="[Range].[Parent Category].[Parent Category]" caption="Parent Category" numFmtId="0" hierarchy="15" level="1">
      <sharedItems containsSemiMixedTypes="0" containsNonDate="0" containsString="0"/>
    </cacheField>
    <cacheField name="[Range].[Date Created Conversion (Year)].[Date Created Conversion (Year)]" caption="Date Created Conversion (Year)" numFmtId="0" hierarchy="20" level="1">
      <sharedItems containsSemiMixedTypes="0" containsNonDate="0" containsString="0"/>
    </cacheField>
    <cacheField name="[Range].[Date Created Conversion (Month)].[Date Created Conversion (Month)]" caption="Date Created Conversion (Month)" numFmtId="0" hierarchy="2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0" memberValueDatatype="7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Quarter)]" caption="Date Created Conversion (Quarter)" attribute="1" defaultMemberUniqueName="[Range].[Date Created Conversion (Quarter)].[All]" allUniqueName="[Range].[Date Created Conversion (Quarter)].[All]" dimensionUniqueName="[Range]" displayFolder="" count="2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name]" caption="Count of 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x v="4107"/>
    <m/>
    <m/>
    <m/>
    <x v="4"/>
    <x v="21"/>
    <m/>
    <m/>
    <m/>
    <m/>
    <n v="463246"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1BFCD-808F-4389-A8A1-5B2CF5F3506A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5643DF-E433-4445-B09E-CD72BA0210B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1" colPageCount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021E1C-05AC-4612-886E-5BA86462C67D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5">
        <item s="1" x="0"/>
        <item s="1" x="1"/>
        <item s="1" x="2"/>
        <item x="3"/>
        <item s="1" x="4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2" hier="15" name="[Range].[Parent Category].[All]" cap="All"/>
    <pageField fld="3" hier="20" name="[Range].[Date Created Conversion (Year)].[All]" cap="All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Master sheet !$A$1:$T$411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 filterMode="1"/>
  <dimension ref="A1:T4116"/>
  <sheetViews>
    <sheetView topLeftCell="F1" zoomScale="118" zoomScaleNormal="118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.42578125" style="12" bestFit="1" customWidth="1"/>
    <col min="11" max="11" width="17.85546875" customWidth="1"/>
    <col min="12" max="12" width="17.85546875" style="12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bestFit="1" customWidth="1"/>
    <col min="18" max="18" width="17" style="7" bestFit="1" customWidth="1"/>
    <col min="19" max="20" width="13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5" t="s">
        <v>8365</v>
      </c>
      <c r="K1" s="1" t="s">
        <v>8260</v>
      </c>
      <c r="L1" s="13" t="s">
        <v>8366</v>
      </c>
      <c r="M1" s="1" t="s">
        <v>8261</v>
      </c>
      <c r="N1" s="1" t="s">
        <v>8262</v>
      </c>
      <c r="O1" s="1" t="s">
        <v>8263</v>
      </c>
      <c r="P1" s="1" t="s">
        <v>8367</v>
      </c>
      <c r="Q1" s="5" t="s">
        <v>8305</v>
      </c>
      <c r="R1" s="6" t="s">
        <v>8306</v>
      </c>
      <c r="S1" s="1" t="s">
        <v>8307</v>
      </c>
      <c r="T1" s="1" t="s">
        <v>8315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 t="shared" ref="J2:J65" si="0">(((I2/60)/60)/24)+DATE(1970,1,1)</f>
        <v>42208.125</v>
      </c>
      <c r="K2">
        <v>1434931811</v>
      </c>
      <c r="L2" s="11">
        <f t="shared" ref="L2:L65" si="1">(((K2/60)/60)/24)+DATE(1970,1,1)</f>
        <v>42177.007071759261</v>
      </c>
      <c r="M2" t="b">
        <v>0</v>
      </c>
      <c r="N2">
        <v>182</v>
      </c>
      <c r="O2" t="b">
        <v>1</v>
      </c>
      <c r="P2" t="s">
        <v>8264</v>
      </c>
      <c r="Q2">
        <f t="shared" ref="Q2:Q65" si="2">ROUND(E2/D2*100,0)</f>
        <v>137</v>
      </c>
      <c r="R2" s="7">
        <f t="shared" ref="R2:R65" si="3">E2/N2</f>
        <v>63.917582417582416</v>
      </c>
      <c r="S2" t="s">
        <v>8308</v>
      </c>
      <c r="T2" t="s">
        <v>8309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si="0"/>
        <v>42796.600497685184</v>
      </c>
      <c r="K3">
        <v>1485872683</v>
      </c>
      <c r="L3" s="11">
        <f t="shared" si="1"/>
        <v>42766.600497685184</v>
      </c>
      <c r="M3" t="b">
        <v>0</v>
      </c>
      <c r="N3">
        <v>79</v>
      </c>
      <c r="O3" t="b">
        <v>1</v>
      </c>
      <c r="P3" t="s">
        <v>8264</v>
      </c>
      <c r="Q3">
        <f t="shared" si="2"/>
        <v>143</v>
      </c>
      <c r="R3" s="7">
        <f t="shared" si="3"/>
        <v>185.48101265822785</v>
      </c>
      <c r="S3" t="s">
        <v>8308</v>
      </c>
      <c r="T3" t="s">
        <v>8309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1"/>
        <v>42405.702349537038</v>
      </c>
      <c r="M4" t="b">
        <v>0</v>
      </c>
      <c r="N4">
        <v>35</v>
      </c>
      <c r="O4" t="b">
        <v>1</v>
      </c>
      <c r="P4" t="s">
        <v>8264</v>
      </c>
      <c r="Q4">
        <f t="shared" si="2"/>
        <v>105</v>
      </c>
      <c r="R4" s="7">
        <f t="shared" si="3"/>
        <v>15</v>
      </c>
      <c r="S4" t="s">
        <v>8308</v>
      </c>
      <c r="T4" t="s">
        <v>8309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1"/>
        <v>41828.515127314815</v>
      </c>
      <c r="M5" t="b">
        <v>0</v>
      </c>
      <c r="N5">
        <v>150</v>
      </c>
      <c r="O5" t="b">
        <v>1</v>
      </c>
      <c r="P5" t="s">
        <v>8264</v>
      </c>
      <c r="Q5">
        <f t="shared" si="2"/>
        <v>104</v>
      </c>
      <c r="R5" s="7">
        <f t="shared" si="3"/>
        <v>69.266666666666666</v>
      </c>
      <c r="S5" t="s">
        <v>8308</v>
      </c>
      <c r="T5" t="s">
        <v>8309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1"/>
        <v>42327.834247685183</v>
      </c>
      <c r="M6" t="b">
        <v>0</v>
      </c>
      <c r="N6">
        <v>284</v>
      </c>
      <c r="O6" t="b">
        <v>1</v>
      </c>
      <c r="P6" t="s">
        <v>8264</v>
      </c>
      <c r="Q6">
        <f t="shared" si="2"/>
        <v>123</v>
      </c>
      <c r="R6" s="7">
        <f t="shared" si="3"/>
        <v>190.55028169014085</v>
      </c>
      <c r="S6" t="s">
        <v>8308</v>
      </c>
      <c r="T6" t="s">
        <v>8309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1"/>
        <v>42563.932951388888</v>
      </c>
      <c r="M7" t="b">
        <v>0</v>
      </c>
      <c r="N7">
        <v>47</v>
      </c>
      <c r="O7" t="b">
        <v>1</v>
      </c>
      <c r="P7" t="s">
        <v>8264</v>
      </c>
      <c r="Q7">
        <f t="shared" si="2"/>
        <v>110</v>
      </c>
      <c r="R7" s="7">
        <f t="shared" si="3"/>
        <v>93.40425531914893</v>
      </c>
      <c r="S7" t="s">
        <v>8308</v>
      </c>
      <c r="T7" t="s">
        <v>8309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1"/>
        <v>41794.072337962964</v>
      </c>
      <c r="M8" t="b">
        <v>0</v>
      </c>
      <c r="N8">
        <v>58</v>
      </c>
      <c r="O8" t="b">
        <v>1</v>
      </c>
      <c r="P8" t="s">
        <v>8264</v>
      </c>
      <c r="Q8">
        <f t="shared" si="2"/>
        <v>106</v>
      </c>
      <c r="R8" s="7">
        <f t="shared" si="3"/>
        <v>146.87931034482759</v>
      </c>
      <c r="S8" t="s">
        <v>8308</v>
      </c>
      <c r="T8" t="s">
        <v>8309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1"/>
        <v>42516.047071759262</v>
      </c>
      <c r="M9" t="b">
        <v>0</v>
      </c>
      <c r="N9">
        <v>57</v>
      </c>
      <c r="O9" t="b">
        <v>1</v>
      </c>
      <c r="P9" t="s">
        <v>8264</v>
      </c>
      <c r="Q9">
        <f t="shared" si="2"/>
        <v>101</v>
      </c>
      <c r="R9" s="7">
        <f t="shared" si="3"/>
        <v>159.82456140350877</v>
      </c>
      <c r="S9" t="s">
        <v>8308</v>
      </c>
      <c r="T9" t="s">
        <v>8309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1"/>
        <v>42468.94458333333</v>
      </c>
      <c r="M10" t="b">
        <v>0</v>
      </c>
      <c r="N10">
        <v>12</v>
      </c>
      <c r="O10" t="b">
        <v>1</v>
      </c>
      <c r="P10" t="s">
        <v>8264</v>
      </c>
      <c r="Q10">
        <f t="shared" si="2"/>
        <v>100</v>
      </c>
      <c r="R10" s="7">
        <f t="shared" si="3"/>
        <v>291.79333333333335</v>
      </c>
      <c r="S10" t="s">
        <v>8308</v>
      </c>
      <c r="T10" t="s">
        <v>8309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1"/>
        <v>42447.103518518517</v>
      </c>
      <c r="M11" t="b">
        <v>0</v>
      </c>
      <c r="N11">
        <v>20</v>
      </c>
      <c r="O11" t="b">
        <v>1</v>
      </c>
      <c r="P11" t="s">
        <v>8264</v>
      </c>
      <c r="Q11">
        <f t="shared" si="2"/>
        <v>126</v>
      </c>
      <c r="R11" s="7">
        <f t="shared" si="3"/>
        <v>31.499500000000001</v>
      </c>
      <c r="S11" t="s">
        <v>8308</v>
      </c>
      <c r="T11" t="s">
        <v>8309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1"/>
        <v>41780.068043981482</v>
      </c>
      <c r="M12" t="b">
        <v>0</v>
      </c>
      <c r="N12">
        <v>19</v>
      </c>
      <c r="O12" t="b">
        <v>1</v>
      </c>
      <c r="P12" t="s">
        <v>8264</v>
      </c>
      <c r="Q12">
        <f t="shared" si="2"/>
        <v>101</v>
      </c>
      <c r="R12" s="7">
        <f t="shared" si="3"/>
        <v>158.68421052631578</v>
      </c>
      <c r="S12" t="s">
        <v>8308</v>
      </c>
      <c r="T12" t="s">
        <v>8309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1"/>
        <v>42572.778495370367</v>
      </c>
      <c r="M13" t="b">
        <v>0</v>
      </c>
      <c r="N13">
        <v>75</v>
      </c>
      <c r="O13" t="b">
        <v>1</v>
      </c>
      <c r="P13" t="s">
        <v>8264</v>
      </c>
      <c r="Q13">
        <f t="shared" si="2"/>
        <v>121</v>
      </c>
      <c r="R13" s="7">
        <f t="shared" si="3"/>
        <v>80.333333333333329</v>
      </c>
      <c r="S13" t="s">
        <v>8308</v>
      </c>
      <c r="T13" t="s">
        <v>8309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1"/>
        <v>41791.713252314818</v>
      </c>
      <c r="M14" t="b">
        <v>0</v>
      </c>
      <c r="N14">
        <v>827</v>
      </c>
      <c r="O14" t="b">
        <v>1</v>
      </c>
      <c r="P14" t="s">
        <v>8264</v>
      </c>
      <c r="Q14">
        <f t="shared" si="2"/>
        <v>165</v>
      </c>
      <c r="R14" s="7">
        <f t="shared" si="3"/>
        <v>59.961305925030231</v>
      </c>
      <c r="S14" t="s">
        <v>8308</v>
      </c>
      <c r="T14" t="s">
        <v>8309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1"/>
        <v>42508.677187499998</v>
      </c>
      <c r="M15" t="b">
        <v>0</v>
      </c>
      <c r="N15">
        <v>51</v>
      </c>
      <c r="O15" t="b">
        <v>1</v>
      </c>
      <c r="P15" t="s">
        <v>8264</v>
      </c>
      <c r="Q15">
        <f t="shared" si="2"/>
        <v>160</v>
      </c>
      <c r="R15" s="7">
        <f t="shared" si="3"/>
        <v>109.78431372549019</v>
      </c>
      <c r="S15" t="s">
        <v>8308</v>
      </c>
      <c r="T15" t="s">
        <v>8309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1"/>
        <v>41808.02648148148</v>
      </c>
      <c r="M16" t="b">
        <v>0</v>
      </c>
      <c r="N16">
        <v>41</v>
      </c>
      <c r="O16" t="b">
        <v>1</v>
      </c>
      <c r="P16" t="s">
        <v>8264</v>
      </c>
      <c r="Q16">
        <f t="shared" si="2"/>
        <v>101</v>
      </c>
      <c r="R16" s="7">
        <f t="shared" si="3"/>
        <v>147.70731707317074</v>
      </c>
      <c r="S16" t="s">
        <v>8308</v>
      </c>
      <c r="T16" t="s">
        <v>8309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1"/>
        <v>42256.391875000001</v>
      </c>
      <c r="M17" t="b">
        <v>0</v>
      </c>
      <c r="N17">
        <v>98</v>
      </c>
      <c r="O17" t="b">
        <v>1</v>
      </c>
      <c r="P17" t="s">
        <v>8264</v>
      </c>
      <c r="Q17">
        <f t="shared" si="2"/>
        <v>107</v>
      </c>
      <c r="R17" s="7">
        <f t="shared" si="3"/>
        <v>21.755102040816325</v>
      </c>
      <c r="S17" t="s">
        <v>8308</v>
      </c>
      <c r="T17" t="s">
        <v>8309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1"/>
        <v>41760.796423611115</v>
      </c>
      <c r="M18" t="b">
        <v>0</v>
      </c>
      <c r="N18">
        <v>70</v>
      </c>
      <c r="O18" t="b">
        <v>1</v>
      </c>
      <c r="P18" t="s">
        <v>8264</v>
      </c>
      <c r="Q18">
        <f t="shared" si="2"/>
        <v>100</v>
      </c>
      <c r="R18" s="7">
        <f t="shared" si="3"/>
        <v>171.84285714285716</v>
      </c>
      <c r="S18" t="s">
        <v>8308</v>
      </c>
      <c r="T18" t="s">
        <v>8309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1"/>
        <v>41917.731736111113</v>
      </c>
      <c r="M19" t="b">
        <v>0</v>
      </c>
      <c r="N19">
        <v>36</v>
      </c>
      <c r="O19" t="b">
        <v>1</v>
      </c>
      <c r="P19" t="s">
        <v>8264</v>
      </c>
      <c r="Q19">
        <f t="shared" si="2"/>
        <v>101</v>
      </c>
      <c r="R19" s="7">
        <f t="shared" si="3"/>
        <v>41.944444444444443</v>
      </c>
      <c r="S19" t="s">
        <v>8308</v>
      </c>
      <c r="T19" t="s">
        <v>8309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1"/>
        <v>41869.542314814818</v>
      </c>
      <c r="M20" t="b">
        <v>0</v>
      </c>
      <c r="N20">
        <v>342</v>
      </c>
      <c r="O20" t="b">
        <v>1</v>
      </c>
      <c r="P20" t="s">
        <v>8264</v>
      </c>
      <c r="Q20">
        <f t="shared" si="2"/>
        <v>106</v>
      </c>
      <c r="R20" s="7">
        <f t="shared" si="3"/>
        <v>93.264122807017543</v>
      </c>
      <c r="S20" t="s">
        <v>8308</v>
      </c>
      <c r="T20" t="s">
        <v>8309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1"/>
        <v>42175.816365740742</v>
      </c>
      <c r="M21" t="b">
        <v>0</v>
      </c>
      <c r="N21">
        <v>22</v>
      </c>
      <c r="O21" t="b">
        <v>1</v>
      </c>
      <c r="P21" t="s">
        <v>8264</v>
      </c>
      <c r="Q21">
        <f t="shared" si="2"/>
        <v>145</v>
      </c>
      <c r="R21" s="7">
        <f t="shared" si="3"/>
        <v>56.136363636363633</v>
      </c>
      <c r="S21" t="s">
        <v>8308</v>
      </c>
      <c r="T21" t="s">
        <v>8309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1"/>
        <v>42200.758240740746</v>
      </c>
      <c r="M22" t="b">
        <v>0</v>
      </c>
      <c r="N22">
        <v>25</v>
      </c>
      <c r="O22" t="b">
        <v>1</v>
      </c>
      <c r="P22" t="s">
        <v>8264</v>
      </c>
      <c r="Q22">
        <f t="shared" si="2"/>
        <v>100</v>
      </c>
      <c r="R22" s="7">
        <f t="shared" si="3"/>
        <v>80.16</v>
      </c>
      <c r="S22" t="s">
        <v>8308</v>
      </c>
      <c r="T22" t="s">
        <v>8309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1"/>
        <v>41878.627187500002</v>
      </c>
      <c r="M23" t="b">
        <v>0</v>
      </c>
      <c r="N23">
        <v>101</v>
      </c>
      <c r="O23" t="b">
        <v>1</v>
      </c>
      <c r="P23" t="s">
        <v>8264</v>
      </c>
      <c r="Q23">
        <f t="shared" si="2"/>
        <v>109</v>
      </c>
      <c r="R23" s="7">
        <f t="shared" si="3"/>
        <v>199.9009900990099</v>
      </c>
      <c r="S23" t="s">
        <v>8308</v>
      </c>
      <c r="T23" t="s">
        <v>8309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1"/>
        <v>41989.91134259259</v>
      </c>
      <c r="M24" t="b">
        <v>0</v>
      </c>
      <c r="N24">
        <v>8</v>
      </c>
      <c r="O24" t="b">
        <v>1</v>
      </c>
      <c r="P24" t="s">
        <v>8264</v>
      </c>
      <c r="Q24">
        <f t="shared" si="2"/>
        <v>117</v>
      </c>
      <c r="R24" s="7">
        <f t="shared" si="3"/>
        <v>51.25</v>
      </c>
      <c r="S24" t="s">
        <v>8308</v>
      </c>
      <c r="T24" t="s">
        <v>8309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1"/>
        <v>42097.778946759259</v>
      </c>
      <c r="M25" t="b">
        <v>0</v>
      </c>
      <c r="N25">
        <v>23</v>
      </c>
      <c r="O25" t="b">
        <v>1</v>
      </c>
      <c r="P25" t="s">
        <v>8264</v>
      </c>
      <c r="Q25">
        <f t="shared" si="2"/>
        <v>119</v>
      </c>
      <c r="R25" s="7">
        <f t="shared" si="3"/>
        <v>103.04347826086956</v>
      </c>
      <c r="S25" t="s">
        <v>8308</v>
      </c>
      <c r="T25" t="s">
        <v>8309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1"/>
        <v>42229.820173611108</v>
      </c>
      <c r="M26" t="b">
        <v>0</v>
      </c>
      <c r="N26">
        <v>574</v>
      </c>
      <c r="O26" t="b">
        <v>1</v>
      </c>
      <c r="P26" t="s">
        <v>8264</v>
      </c>
      <c r="Q26">
        <f t="shared" si="2"/>
        <v>109</v>
      </c>
      <c r="R26" s="7">
        <f t="shared" si="3"/>
        <v>66.346149825783982</v>
      </c>
      <c r="S26" t="s">
        <v>8308</v>
      </c>
      <c r="T26" t="s">
        <v>8309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1"/>
        <v>42318.025011574078</v>
      </c>
      <c r="M27" t="b">
        <v>0</v>
      </c>
      <c r="N27">
        <v>14</v>
      </c>
      <c r="O27" t="b">
        <v>1</v>
      </c>
      <c r="P27" t="s">
        <v>8264</v>
      </c>
      <c r="Q27">
        <f t="shared" si="2"/>
        <v>133</v>
      </c>
      <c r="R27" s="7">
        <f t="shared" si="3"/>
        <v>57.142857142857146</v>
      </c>
      <c r="S27" t="s">
        <v>8308</v>
      </c>
      <c r="T27" t="s">
        <v>8309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1"/>
        <v>41828.515555555554</v>
      </c>
      <c r="M28" t="b">
        <v>0</v>
      </c>
      <c r="N28">
        <v>19</v>
      </c>
      <c r="O28" t="b">
        <v>1</v>
      </c>
      <c r="P28" t="s">
        <v>8264</v>
      </c>
      <c r="Q28">
        <f t="shared" si="2"/>
        <v>155</v>
      </c>
      <c r="R28" s="7">
        <f t="shared" si="3"/>
        <v>102.10526315789474</v>
      </c>
      <c r="S28" t="s">
        <v>8308</v>
      </c>
      <c r="T28" t="s">
        <v>8309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1"/>
        <v>41929.164733796293</v>
      </c>
      <c r="M29" t="b">
        <v>0</v>
      </c>
      <c r="N29">
        <v>150</v>
      </c>
      <c r="O29" t="b">
        <v>1</v>
      </c>
      <c r="P29" t="s">
        <v>8264</v>
      </c>
      <c r="Q29">
        <f t="shared" si="2"/>
        <v>112</v>
      </c>
      <c r="R29" s="7">
        <f t="shared" si="3"/>
        <v>148.96666666666667</v>
      </c>
      <c r="S29" t="s">
        <v>8308</v>
      </c>
      <c r="T29" t="s">
        <v>8309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1"/>
        <v>42324.96393518518</v>
      </c>
      <c r="M30" t="b">
        <v>0</v>
      </c>
      <c r="N30">
        <v>71</v>
      </c>
      <c r="O30" t="b">
        <v>1</v>
      </c>
      <c r="P30" t="s">
        <v>8264</v>
      </c>
      <c r="Q30">
        <f t="shared" si="2"/>
        <v>100</v>
      </c>
      <c r="R30" s="7">
        <f t="shared" si="3"/>
        <v>169.6056338028169</v>
      </c>
      <c r="S30" t="s">
        <v>8308</v>
      </c>
      <c r="T30" t="s">
        <v>8309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1"/>
        <v>41812.67324074074</v>
      </c>
      <c r="M31" t="b">
        <v>0</v>
      </c>
      <c r="N31">
        <v>117</v>
      </c>
      <c r="O31" t="b">
        <v>1</v>
      </c>
      <c r="P31" t="s">
        <v>8264</v>
      </c>
      <c r="Q31">
        <f t="shared" si="2"/>
        <v>123</v>
      </c>
      <c r="R31" s="7">
        <f t="shared" si="3"/>
        <v>31.623931623931625</v>
      </c>
      <c r="S31" t="s">
        <v>8308</v>
      </c>
      <c r="T31" t="s">
        <v>8309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1"/>
        <v>41842.292997685188</v>
      </c>
      <c r="M32" t="b">
        <v>0</v>
      </c>
      <c r="N32">
        <v>53</v>
      </c>
      <c r="O32" t="b">
        <v>1</v>
      </c>
      <c r="P32" t="s">
        <v>8264</v>
      </c>
      <c r="Q32">
        <f t="shared" si="2"/>
        <v>101</v>
      </c>
      <c r="R32" s="7">
        <f t="shared" si="3"/>
        <v>76.45264150943396</v>
      </c>
      <c r="S32" t="s">
        <v>8308</v>
      </c>
      <c r="T32" t="s">
        <v>8309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1"/>
        <v>42376.79206018518</v>
      </c>
      <c r="M33" t="b">
        <v>0</v>
      </c>
      <c r="N33">
        <v>1</v>
      </c>
      <c r="O33" t="b">
        <v>1</v>
      </c>
      <c r="P33" t="s">
        <v>8264</v>
      </c>
      <c r="Q33">
        <f t="shared" si="2"/>
        <v>100</v>
      </c>
      <c r="R33" s="7">
        <f t="shared" si="3"/>
        <v>13</v>
      </c>
      <c r="S33" t="s">
        <v>8308</v>
      </c>
      <c r="T33" t="s">
        <v>8309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1"/>
        <v>42461.627511574072</v>
      </c>
      <c r="M34" t="b">
        <v>0</v>
      </c>
      <c r="N34">
        <v>89</v>
      </c>
      <c r="O34" t="b">
        <v>1</v>
      </c>
      <c r="P34" t="s">
        <v>8264</v>
      </c>
      <c r="Q34">
        <f t="shared" si="2"/>
        <v>100</v>
      </c>
      <c r="R34" s="7">
        <f t="shared" si="3"/>
        <v>320.44943820224717</v>
      </c>
      <c r="S34" t="s">
        <v>8308</v>
      </c>
      <c r="T34" t="s">
        <v>8309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1"/>
        <v>42286.660891203705</v>
      </c>
      <c r="M35" t="b">
        <v>0</v>
      </c>
      <c r="N35">
        <v>64</v>
      </c>
      <c r="O35" t="b">
        <v>1</v>
      </c>
      <c r="P35" t="s">
        <v>8264</v>
      </c>
      <c r="Q35">
        <f t="shared" si="2"/>
        <v>102</v>
      </c>
      <c r="R35" s="7">
        <f t="shared" si="3"/>
        <v>83.75</v>
      </c>
      <c r="S35" t="s">
        <v>8308</v>
      </c>
      <c r="T35" t="s">
        <v>8309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1"/>
        <v>41841.321770833332</v>
      </c>
      <c r="M36" t="b">
        <v>0</v>
      </c>
      <c r="N36">
        <v>68</v>
      </c>
      <c r="O36" t="b">
        <v>1</v>
      </c>
      <c r="P36" t="s">
        <v>8264</v>
      </c>
      <c r="Q36">
        <f t="shared" si="2"/>
        <v>130</v>
      </c>
      <c r="R36" s="7">
        <f t="shared" si="3"/>
        <v>49.882352941176471</v>
      </c>
      <c r="S36" t="s">
        <v>8308</v>
      </c>
      <c r="T36" t="s">
        <v>8309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1"/>
        <v>42098.291828703703</v>
      </c>
      <c r="M37" t="b">
        <v>0</v>
      </c>
      <c r="N37">
        <v>28</v>
      </c>
      <c r="O37" t="b">
        <v>1</v>
      </c>
      <c r="P37" t="s">
        <v>8264</v>
      </c>
      <c r="Q37">
        <f t="shared" si="2"/>
        <v>167</v>
      </c>
      <c r="R37" s="7">
        <f t="shared" si="3"/>
        <v>59.464285714285715</v>
      </c>
      <c r="S37" t="s">
        <v>8308</v>
      </c>
      <c r="T37" t="s">
        <v>8309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1"/>
        <v>42068.307002314818</v>
      </c>
      <c r="M38" t="b">
        <v>0</v>
      </c>
      <c r="N38">
        <v>44</v>
      </c>
      <c r="O38" t="b">
        <v>1</v>
      </c>
      <c r="P38" t="s">
        <v>8264</v>
      </c>
      <c r="Q38">
        <f t="shared" si="2"/>
        <v>142</v>
      </c>
      <c r="R38" s="7">
        <f t="shared" si="3"/>
        <v>193.84090909090909</v>
      </c>
      <c r="S38" t="s">
        <v>8308</v>
      </c>
      <c r="T38" t="s">
        <v>8309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1"/>
        <v>42032.693043981482</v>
      </c>
      <c r="M39" t="b">
        <v>0</v>
      </c>
      <c r="N39">
        <v>253</v>
      </c>
      <c r="O39" t="b">
        <v>1</v>
      </c>
      <c r="P39" t="s">
        <v>8264</v>
      </c>
      <c r="Q39">
        <f t="shared" si="2"/>
        <v>183</v>
      </c>
      <c r="R39" s="7">
        <f t="shared" si="3"/>
        <v>159.51383399209487</v>
      </c>
      <c r="S39" t="s">
        <v>8308</v>
      </c>
      <c r="T39" t="s">
        <v>8309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1"/>
        <v>41375.057222222218</v>
      </c>
      <c r="M40" t="b">
        <v>0</v>
      </c>
      <c r="N40">
        <v>66</v>
      </c>
      <c r="O40" t="b">
        <v>1</v>
      </c>
      <c r="P40" t="s">
        <v>8264</v>
      </c>
      <c r="Q40">
        <f t="shared" si="2"/>
        <v>110</v>
      </c>
      <c r="R40" s="7">
        <f t="shared" si="3"/>
        <v>41.68181818181818</v>
      </c>
      <c r="S40" t="s">
        <v>8308</v>
      </c>
      <c r="T40" t="s">
        <v>8309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1"/>
        <v>41754.047083333331</v>
      </c>
      <c r="M41" t="b">
        <v>0</v>
      </c>
      <c r="N41">
        <v>217</v>
      </c>
      <c r="O41" t="b">
        <v>1</v>
      </c>
      <c r="P41" t="s">
        <v>8264</v>
      </c>
      <c r="Q41">
        <f t="shared" si="2"/>
        <v>131</v>
      </c>
      <c r="R41" s="7">
        <f t="shared" si="3"/>
        <v>150.89861751152074</v>
      </c>
      <c r="S41" t="s">
        <v>8308</v>
      </c>
      <c r="T41" t="s">
        <v>8309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1"/>
        <v>41789.21398148148</v>
      </c>
      <c r="M42" t="b">
        <v>0</v>
      </c>
      <c r="N42">
        <v>16</v>
      </c>
      <c r="O42" t="b">
        <v>1</v>
      </c>
      <c r="P42" t="s">
        <v>8264</v>
      </c>
      <c r="Q42">
        <f t="shared" si="2"/>
        <v>101</v>
      </c>
      <c r="R42" s="7">
        <f t="shared" si="3"/>
        <v>126.6875</v>
      </c>
      <c r="S42" t="s">
        <v>8308</v>
      </c>
      <c r="T42" t="s">
        <v>8309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1"/>
        <v>41887.568912037037</v>
      </c>
      <c r="M43" t="b">
        <v>0</v>
      </c>
      <c r="N43">
        <v>19</v>
      </c>
      <c r="O43" t="b">
        <v>1</v>
      </c>
      <c r="P43" t="s">
        <v>8264</v>
      </c>
      <c r="Q43">
        <f t="shared" si="2"/>
        <v>100</v>
      </c>
      <c r="R43" s="7">
        <f t="shared" si="3"/>
        <v>105.26315789473684</v>
      </c>
      <c r="S43" t="s">
        <v>8308</v>
      </c>
      <c r="T43" t="s">
        <v>8309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1"/>
        <v>41971.639189814814</v>
      </c>
      <c r="M44" t="b">
        <v>0</v>
      </c>
      <c r="N44">
        <v>169</v>
      </c>
      <c r="O44" t="b">
        <v>1</v>
      </c>
      <c r="P44" t="s">
        <v>8264</v>
      </c>
      <c r="Q44">
        <f t="shared" si="2"/>
        <v>142</v>
      </c>
      <c r="R44" s="7">
        <f t="shared" si="3"/>
        <v>117.51479289940828</v>
      </c>
      <c r="S44" t="s">
        <v>8308</v>
      </c>
      <c r="T44" t="s">
        <v>8309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1"/>
        <v>41802.790347222224</v>
      </c>
      <c r="M45" t="b">
        <v>0</v>
      </c>
      <c r="N45">
        <v>263</v>
      </c>
      <c r="O45" t="b">
        <v>1</v>
      </c>
      <c r="P45" t="s">
        <v>8264</v>
      </c>
      <c r="Q45">
        <f t="shared" si="2"/>
        <v>309</v>
      </c>
      <c r="R45" s="7">
        <f t="shared" si="3"/>
        <v>117.36121673003802</v>
      </c>
      <c r="S45" t="s">
        <v>8308</v>
      </c>
      <c r="T45" t="s">
        <v>8309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1"/>
        <v>41874.098807870374</v>
      </c>
      <c r="M46" t="b">
        <v>0</v>
      </c>
      <c r="N46">
        <v>15</v>
      </c>
      <c r="O46" t="b">
        <v>1</v>
      </c>
      <c r="P46" t="s">
        <v>8264</v>
      </c>
      <c r="Q46">
        <f t="shared" si="2"/>
        <v>100</v>
      </c>
      <c r="R46" s="7">
        <f t="shared" si="3"/>
        <v>133.33333333333334</v>
      </c>
      <c r="S46" t="s">
        <v>8308</v>
      </c>
      <c r="T46" t="s">
        <v>8309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1"/>
        <v>42457.623923611114</v>
      </c>
      <c r="M47" t="b">
        <v>0</v>
      </c>
      <c r="N47">
        <v>61</v>
      </c>
      <c r="O47" t="b">
        <v>1</v>
      </c>
      <c r="P47" t="s">
        <v>8264</v>
      </c>
      <c r="Q47">
        <f t="shared" si="2"/>
        <v>120</v>
      </c>
      <c r="R47" s="7">
        <f t="shared" si="3"/>
        <v>98.360655737704917</v>
      </c>
      <c r="S47" t="s">
        <v>8308</v>
      </c>
      <c r="T47" t="s">
        <v>8309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1"/>
        <v>42323.964976851858</v>
      </c>
      <c r="M48" t="b">
        <v>0</v>
      </c>
      <c r="N48">
        <v>45</v>
      </c>
      <c r="O48" t="b">
        <v>1</v>
      </c>
      <c r="P48" t="s">
        <v>8264</v>
      </c>
      <c r="Q48">
        <f t="shared" si="2"/>
        <v>104</v>
      </c>
      <c r="R48" s="7">
        <f t="shared" si="3"/>
        <v>194.44444444444446</v>
      </c>
      <c r="S48" t="s">
        <v>8308</v>
      </c>
      <c r="T48" t="s">
        <v>8309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1"/>
        <v>41932.819525462961</v>
      </c>
      <c r="M49" t="b">
        <v>0</v>
      </c>
      <c r="N49">
        <v>70</v>
      </c>
      <c r="O49" t="b">
        <v>1</v>
      </c>
      <c r="P49" t="s">
        <v>8264</v>
      </c>
      <c r="Q49">
        <f t="shared" si="2"/>
        <v>108</v>
      </c>
      <c r="R49" s="7">
        <f t="shared" si="3"/>
        <v>76.865000000000009</v>
      </c>
      <c r="S49" t="s">
        <v>8308</v>
      </c>
      <c r="T49" t="s">
        <v>8309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1"/>
        <v>42033.516898148147</v>
      </c>
      <c r="M50" t="b">
        <v>0</v>
      </c>
      <c r="N50">
        <v>38</v>
      </c>
      <c r="O50" t="b">
        <v>1</v>
      </c>
      <c r="P50" t="s">
        <v>8264</v>
      </c>
      <c r="Q50">
        <f t="shared" si="2"/>
        <v>108</v>
      </c>
      <c r="R50" s="7">
        <f t="shared" si="3"/>
        <v>56.815789473684212</v>
      </c>
      <c r="S50" t="s">
        <v>8308</v>
      </c>
      <c r="T50" t="s">
        <v>8309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1"/>
        <v>42271.176446759258</v>
      </c>
      <c r="M51" t="b">
        <v>0</v>
      </c>
      <c r="N51">
        <v>87</v>
      </c>
      <c r="O51" t="b">
        <v>1</v>
      </c>
      <c r="P51" t="s">
        <v>8264</v>
      </c>
      <c r="Q51">
        <f t="shared" si="2"/>
        <v>100</v>
      </c>
      <c r="R51" s="7">
        <f t="shared" si="3"/>
        <v>137.93103448275863</v>
      </c>
      <c r="S51" t="s">
        <v>8308</v>
      </c>
      <c r="T51" t="s">
        <v>8309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1"/>
        <v>41995.752986111111</v>
      </c>
      <c r="M52" t="b">
        <v>0</v>
      </c>
      <c r="N52">
        <v>22</v>
      </c>
      <c r="O52" t="b">
        <v>1</v>
      </c>
      <c r="P52" t="s">
        <v>8264</v>
      </c>
      <c r="Q52">
        <f t="shared" si="2"/>
        <v>100</v>
      </c>
      <c r="R52" s="7">
        <f t="shared" si="3"/>
        <v>27.272727272727273</v>
      </c>
      <c r="S52" t="s">
        <v>8308</v>
      </c>
      <c r="T52" t="s">
        <v>8309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1"/>
        <v>42196.928668981483</v>
      </c>
      <c r="M53" t="b">
        <v>0</v>
      </c>
      <c r="N53">
        <v>119</v>
      </c>
      <c r="O53" t="b">
        <v>1</v>
      </c>
      <c r="P53" t="s">
        <v>8264</v>
      </c>
      <c r="Q53">
        <f t="shared" si="2"/>
        <v>128</v>
      </c>
      <c r="R53" s="7">
        <f t="shared" si="3"/>
        <v>118.33613445378151</v>
      </c>
      <c r="S53" t="s">
        <v>8308</v>
      </c>
      <c r="T53" t="s">
        <v>8309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1"/>
        <v>41807.701921296299</v>
      </c>
      <c r="M54" t="b">
        <v>0</v>
      </c>
      <c r="N54">
        <v>52</v>
      </c>
      <c r="O54" t="b">
        <v>1</v>
      </c>
      <c r="P54" t="s">
        <v>8264</v>
      </c>
      <c r="Q54">
        <f t="shared" si="2"/>
        <v>116</v>
      </c>
      <c r="R54" s="7">
        <f t="shared" si="3"/>
        <v>223.48076923076923</v>
      </c>
      <c r="S54" t="s">
        <v>8308</v>
      </c>
      <c r="T54" t="s">
        <v>8309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1"/>
        <v>41719.549131944441</v>
      </c>
      <c r="M55" t="b">
        <v>0</v>
      </c>
      <c r="N55">
        <v>117</v>
      </c>
      <c r="O55" t="b">
        <v>1</v>
      </c>
      <c r="P55" t="s">
        <v>8264</v>
      </c>
      <c r="Q55">
        <f t="shared" si="2"/>
        <v>110</v>
      </c>
      <c r="R55" s="7">
        <f t="shared" si="3"/>
        <v>28.111111111111111</v>
      </c>
      <c r="S55" t="s">
        <v>8308</v>
      </c>
      <c r="T55" t="s">
        <v>8309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1"/>
        <v>42333.713206018518</v>
      </c>
      <c r="M56" t="b">
        <v>0</v>
      </c>
      <c r="N56">
        <v>52</v>
      </c>
      <c r="O56" t="b">
        <v>1</v>
      </c>
      <c r="P56" t="s">
        <v>8264</v>
      </c>
      <c r="Q56">
        <f t="shared" si="2"/>
        <v>101</v>
      </c>
      <c r="R56" s="7">
        <f t="shared" si="3"/>
        <v>194.23076923076923</v>
      </c>
      <c r="S56" t="s">
        <v>8308</v>
      </c>
      <c r="T56" t="s">
        <v>8309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1"/>
        <v>42496.968935185185</v>
      </c>
      <c r="M57" t="b">
        <v>0</v>
      </c>
      <c r="N57">
        <v>86</v>
      </c>
      <c r="O57" t="b">
        <v>1</v>
      </c>
      <c r="P57" t="s">
        <v>8264</v>
      </c>
      <c r="Q57">
        <f t="shared" si="2"/>
        <v>129</v>
      </c>
      <c r="R57" s="7">
        <f t="shared" si="3"/>
        <v>128.95348837209303</v>
      </c>
      <c r="S57" t="s">
        <v>8308</v>
      </c>
      <c r="T57" t="s">
        <v>8309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1"/>
        <v>42149.548888888887</v>
      </c>
      <c r="M58" t="b">
        <v>0</v>
      </c>
      <c r="N58">
        <v>174</v>
      </c>
      <c r="O58" t="b">
        <v>1</v>
      </c>
      <c r="P58" t="s">
        <v>8264</v>
      </c>
      <c r="Q58">
        <f t="shared" si="2"/>
        <v>107</v>
      </c>
      <c r="R58" s="7">
        <f t="shared" si="3"/>
        <v>49.316091954022987</v>
      </c>
      <c r="S58" t="s">
        <v>8308</v>
      </c>
      <c r="T58" t="s">
        <v>8309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1"/>
        <v>42089.83289351852</v>
      </c>
      <c r="M59" t="b">
        <v>0</v>
      </c>
      <c r="N59">
        <v>69</v>
      </c>
      <c r="O59" t="b">
        <v>1</v>
      </c>
      <c r="P59" t="s">
        <v>8264</v>
      </c>
      <c r="Q59">
        <f t="shared" si="2"/>
        <v>102</v>
      </c>
      <c r="R59" s="7">
        <f t="shared" si="3"/>
        <v>221.52173913043478</v>
      </c>
      <c r="S59" t="s">
        <v>8308</v>
      </c>
      <c r="T59" t="s">
        <v>8309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1"/>
        <v>41932.745046296295</v>
      </c>
      <c r="M60" t="b">
        <v>0</v>
      </c>
      <c r="N60">
        <v>75</v>
      </c>
      <c r="O60" t="b">
        <v>1</v>
      </c>
      <c r="P60" t="s">
        <v>8264</v>
      </c>
      <c r="Q60">
        <f t="shared" si="2"/>
        <v>103</v>
      </c>
      <c r="R60" s="7">
        <f t="shared" si="3"/>
        <v>137.21333333333334</v>
      </c>
      <c r="S60" t="s">
        <v>8308</v>
      </c>
      <c r="T60" t="s">
        <v>8309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1"/>
        <v>42230.23583333334</v>
      </c>
      <c r="M61" t="b">
        <v>0</v>
      </c>
      <c r="N61">
        <v>33</v>
      </c>
      <c r="O61" t="b">
        <v>1</v>
      </c>
      <c r="P61" t="s">
        <v>8264</v>
      </c>
      <c r="Q61">
        <f t="shared" si="2"/>
        <v>100</v>
      </c>
      <c r="R61" s="7">
        <f t="shared" si="3"/>
        <v>606.82242424242418</v>
      </c>
      <c r="S61" t="s">
        <v>8308</v>
      </c>
      <c r="T61" t="s">
        <v>8309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1"/>
        <v>41701.901817129627</v>
      </c>
      <c r="M62" t="b">
        <v>0</v>
      </c>
      <c r="N62">
        <v>108</v>
      </c>
      <c r="O62" t="b">
        <v>1</v>
      </c>
      <c r="P62" t="s">
        <v>8265</v>
      </c>
      <c r="Q62">
        <f t="shared" si="2"/>
        <v>103</v>
      </c>
      <c r="R62" s="7">
        <f t="shared" si="3"/>
        <v>43.040092592592593</v>
      </c>
      <c r="S62" t="s">
        <v>8308</v>
      </c>
      <c r="T62" t="s">
        <v>8316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1"/>
        <v>41409.814317129632</v>
      </c>
      <c r="M63" t="b">
        <v>0</v>
      </c>
      <c r="N63">
        <v>23</v>
      </c>
      <c r="O63" t="b">
        <v>1</v>
      </c>
      <c r="P63" t="s">
        <v>8265</v>
      </c>
      <c r="Q63">
        <f t="shared" si="2"/>
        <v>148</v>
      </c>
      <c r="R63" s="7">
        <f t="shared" si="3"/>
        <v>322.39130434782606</v>
      </c>
      <c r="S63" t="s">
        <v>8308</v>
      </c>
      <c r="T63" t="s">
        <v>8316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1"/>
        <v>41311.799513888887</v>
      </c>
      <c r="M64" t="b">
        <v>0</v>
      </c>
      <c r="N64">
        <v>48</v>
      </c>
      <c r="O64" t="b">
        <v>1</v>
      </c>
      <c r="P64" t="s">
        <v>8265</v>
      </c>
      <c r="Q64">
        <f t="shared" si="2"/>
        <v>155</v>
      </c>
      <c r="R64" s="7">
        <f t="shared" si="3"/>
        <v>96.708333333333329</v>
      </c>
      <c r="S64" t="s">
        <v>8308</v>
      </c>
      <c r="T64" t="s">
        <v>8316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1"/>
        <v>41612.912187499998</v>
      </c>
      <c r="M65" t="b">
        <v>0</v>
      </c>
      <c r="N65">
        <v>64</v>
      </c>
      <c r="O65" t="b">
        <v>1</v>
      </c>
      <c r="P65" t="s">
        <v>8265</v>
      </c>
      <c r="Q65">
        <f t="shared" si="2"/>
        <v>114</v>
      </c>
      <c r="R65" s="7">
        <f t="shared" si="3"/>
        <v>35.474531249999998</v>
      </c>
      <c r="S65" t="s">
        <v>8308</v>
      </c>
      <c r="T65" t="s">
        <v>8316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ref="J66:J129" si="4">(((I66/60)/60)/24)+DATE(1970,1,1)</f>
        <v>41463.01829861111</v>
      </c>
      <c r="K66">
        <v>1370651181</v>
      </c>
      <c r="L66" s="11">
        <f t="shared" ref="L66:L129" si="5">(((K66/60)/60)/24)+DATE(1970,1,1)</f>
        <v>41433.01829861111</v>
      </c>
      <c r="M66" t="b">
        <v>0</v>
      </c>
      <c r="N66">
        <v>24</v>
      </c>
      <c r="O66" t="b">
        <v>1</v>
      </c>
      <c r="P66" t="s">
        <v>8265</v>
      </c>
      <c r="Q66">
        <f t="shared" ref="Q66:Q129" si="6">ROUND(E66/D66*100,0)</f>
        <v>173</v>
      </c>
      <c r="R66" s="7">
        <f t="shared" ref="R66:R129" si="7">E66/N66</f>
        <v>86.666666666666671</v>
      </c>
      <c r="S66" t="s">
        <v>8308</v>
      </c>
      <c r="T66" t="s">
        <v>8316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si="4"/>
        <v>41862.249305555553</v>
      </c>
      <c r="K67">
        <v>1405453354</v>
      </c>
      <c r="L67" s="11">
        <f t="shared" si="5"/>
        <v>41835.821226851855</v>
      </c>
      <c r="M67" t="b">
        <v>0</v>
      </c>
      <c r="N67">
        <v>57</v>
      </c>
      <c r="O67" t="b">
        <v>1</v>
      </c>
      <c r="P67" t="s">
        <v>8265</v>
      </c>
      <c r="Q67">
        <f t="shared" si="6"/>
        <v>108</v>
      </c>
      <c r="R67" s="7">
        <f t="shared" si="7"/>
        <v>132.05263157894737</v>
      </c>
      <c r="S67" t="s">
        <v>8308</v>
      </c>
      <c r="T67" t="s">
        <v>8316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>
        <v>1466281420</v>
      </c>
      <c r="L68" s="11">
        <f t="shared" si="5"/>
        <v>42539.849768518514</v>
      </c>
      <c r="M68" t="b">
        <v>0</v>
      </c>
      <c r="N68">
        <v>26</v>
      </c>
      <c r="O68" t="b">
        <v>1</v>
      </c>
      <c r="P68" t="s">
        <v>8265</v>
      </c>
      <c r="Q68">
        <f t="shared" si="6"/>
        <v>119</v>
      </c>
      <c r="R68" s="7">
        <f t="shared" si="7"/>
        <v>91.230769230769226</v>
      </c>
      <c r="S68" t="s">
        <v>8308</v>
      </c>
      <c r="T68" t="s">
        <v>8316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>
        <v>1339768804</v>
      </c>
      <c r="L69" s="11">
        <f t="shared" si="5"/>
        <v>41075.583379629628</v>
      </c>
      <c r="M69" t="b">
        <v>0</v>
      </c>
      <c r="N69">
        <v>20</v>
      </c>
      <c r="O69" t="b">
        <v>1</v>
      </c>
      <c r="P69" t="s">
        <v>8265</v>
      </c>
      <c r="Q69">
        <f t="shared" si="6"/>
        <v>116</v>
      </c>
      <c r="R69" s="7">
        <f t="shared" si="7"/>
        <v>116.25</v>
      </c>
      <c r="S69" t="s">
        <v>8308</v>
      </c>
      <c r="T69" t="s">
        <v>8316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>
        <v>1390570791</v>
      </c>
      <c r="L70" s="11">
        <f t="shared" si="5"/>
        <v>41663.569340277776</v>
      </c>
      <c r="M70" t="b">
        <v>0</v>
      </c>
      <c r="N70">
        <v>36</v>
      </c>
      <c r="O70" t="b">
        <v>1</v>
      </c>
      <c r="P70" t="s">
        <v>8265</v>
      </c>
      <c r="Q70">
        <f t="shared" si="6"/>
        <v>127</v>
      </c>
      <c r="R70" s="7">
        <f t="shared" si="7"/>
        <v>21.194444444444443</v>
      </c>
      <c r="S70" t="s">
        <v>8308</v>
      </c>
      <c r="T70" t="s">
        <v>8316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>
        <v>1314765025</v>
      </c>
      <c r="L71" s="11">
        <f t="shared" si="5"/>
        <v>40786.187789351854</v>
      </c>
      <c r="M71" t="b">
        <v>0</v>
      </c>
      <c r="N71">
        <v>178</v>
      </c>
      <c r="O71" t="b">
        <v>1</v>
      </c>
      <c r="P71" t="s">
        <v>8265</v>
      </c>
      <c r="Q71">
        <f t="shared" si="6"/>
        <v>111</v>
      </c>
      <c r="R71" s="7">
        <f t="shared" si="7"/>
        <v>62.327134831460668</v>
      </c>
      <c r="S71" t="s">
        <v>8308</v>
      </c>
      <c r="T71" t="s">
        <v>8316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>
        <v>1309987845</v>
      </c>
      <c r="L72" s="11">
        <f t="shared" si="5"/>
        <v>40730.896354166667</v>
      </c>
      <c r="M72" t="b">
        <v>0</v>
      </c>
      <c r="N72">
        <v>17</v>
      </c>
      <c r="O72" t="b">
        <v>1</v>
      </c>
      <c r="P72" t="s">
        <v>8265</v>
      </c>
      <c r="Q72">
        <f t="shared" si="6"/>
        <v>127</v>
      </c>
      <c r="R72" s="7">
        <f t="shared" si="7"/>
        <v>37.411764705882355</v>
      </c>
      <c r="S72" t="s">
        <v>8308</v>
      </c>
      <c r="T72" t="s">
        <v>8316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>
        <v>1333002657</v>
      </c>
      <c r="L73" s="11">
        <f t="shared" si="5"/>
        <v>40997.271493055552</v>
      </c>
      <c r="M73" t="b">
        <v>0</v>
      </c>
      <c r="N73">
        <v>32</v>
      </c>
      <c r="O73" t="b">
        <v>1</v>
      </c>
      <c r="P73" t="s">
        <v>8265</v>
      </c>
      <c r="Q73">
        <f t="shared" si="6"/>
        <v>124</v>
      </c>
      <c r="R73" s="7">
        <f t="shared" si="7"/>
        <v>69.71875</v>
      </c>
      <c r="S73" t="s">
        <v>8308</v>
      </c>
      <c r="T73" t="s">
        <v>8316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>
        <v>1351210481</v>
      </c>
      <c r="L74" s="11">
        <f t="shared" si="5"/>
        <v>41208.010196759256</v>
      </c>
      <c r="M74" t="b">
        <v>0</v>
      </c>
      <c r="N74">
        <v>41</v>
      </c>
      <c r="O74" t="b">
        <v>1</v>
      </c>
      <c r="P74" t="s">
        <v>8265</v>
      </c>
      <c r="Q74">
        <f t="shared" si="6"/>
        <v>108</v>
      </c>
      <c r="R74" s="7">
        <f t="shared" si="7"/>
        <v>58.170731707317074</v>
      </c>
      <c r="S74" t="s">
        <v>8308</v>
      </c>
      <c r="T74" t="s">
        <v>8316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>
        <v>1297620584</v>
      </c>
      <c r="L75" s="11">
        <f t="shared" si="5"/>
        <v>40587.75675925926</v>
      </c>
      <c r="M75" t="b">
        <v>0</v>
      </c>
      <c r="N75">
        <v>18</v>
      </c>
      <c r="O75" t="b">
        <v>1</v>
      </c>
      <c r="P75" t="s">
        <v>8265</v>
      </c>
      <c r="Q75">
        <f t="shared" si="6"/>
        <v>100</v>
      </c>
      <c r="R75" s="7">
        <f t="shared" si="7"/>
        <v>50</v>
      </c>
      <c r="S75" t="s">
        <v>8308</v>
      </c>
      <c r="T75" t="s">
        <v>8316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>
        <v>1450784495</v>
      </c>
      <c r="L76" s="11">
        <f t="shared" si="5"/>
        <v>42360.487210648149</v>
      </c>
      <c r="M76" t="b">
        <v>0</v>
      </c>
      <c r="N76">
        <v>29</v>
      </c>
      <c r="O76" t="b">
        <v>1</v>
      </c>
      <c r="P76" t="s">
        <v>8265</v>
      </c>
      <c r="Q76">
        <f t="shared" si="6"/>
        <v>113</v>
      </c>
      <c r="R76" s="7">
        <f t="shared" si="7"/>
        <v>19.471034482758618</v>
      </c>
      <c r="S76" t="s">
        <v>8308</v>
      </c>
      <c r="T76" t="s">
        <v>8316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>
        <v>1364101272</v>
      </c>
      <c r="L77" s="11">
        <f t="shared" si="5"/>
        <v>41357.209166666667</v>
      </c>
      <c r="M77" t="b">
        <v>0</v>
      </c>
      <c r="N77">
        <v>47</v>
      </c>
      <c r="O77" t="b">
        <v>1</v>
      </c>
      <c r="P77" t="s">
        <v>8265</v>
      </c>
      <c r="Q77">
        <f t="shared" si="6"/>
        <v>115</v>
      </c>
      <c r="R77" s="7">
        <f t="shared" si="7"/>
        <v>85.957446808510639</v>
      </c>
      <c r="S77" t="s">
        <v>8308</v>
      </c>
      <c r="T77" t="s">
        <v>8316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>
        <v>1319819758</v>
      </c>
      <c r="L78" s="11">
        <f t="shared" si="5"/>
        <v>40844.691643518519</v>
      </c>
      <c r="M78" t="b">
        <v>0</v>
      </c>
      <c r="N78">
        <v>15</v>
      </c>
      <c r="O78" t="b">
        <v>1</v>
      </c>
      <c r="P78" t="s">
        <v>8265</v>
      </c>
      <c r="Q78">
        <f t="shared" si="6"/>
        <v>153</v>
      </c>
      <c r="R78" s="7">
        <f t="shared" si="7"/>
        <v>30.666666666666668</v>
      </c>
      <c r="S78" t="s">
        <v>8308</v>
      </c>
      <c r="T78" t="s">
        <v>8316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>
        <v>1332991717</v>
      </c>
      <c r="L79" s="11">
        <f t="shared" si="5"/>
        <v>40997.144872685189</v>
      </c>
      <c r="M79" t="b">
        <v>0</v>
      </c>
      <c r="N79">
        <v>26</v>
      </c>
      <c r="O79" t="b">
        <v>1</v>
      </c>
      <c r="P79" t="s">
        <v>8265</v>
      </c>
      <c r="Q79">
        <f t="shared" si="6"/>
        <v>393</v>
      </c>
      <c r="R79" s="7">
        <f t="shared" si="7"/>
        <v>60.384615384615387</v>
      </c>
      <c r="S79" t="s">
        <v>8308</v>
      </c>
      <c r="T79" t="s">
        <v>8316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>
        <v>1471887121</v>
      </c>
      <c r="L80" s="11">
        <f t="shared" si="5"/>
        <v>42604.730567129634</v>
      </c>
      <c r="M80" t="b">
        <v>0</v>
      </c>
      <c r="N80">
        <v>35</v>
      </c>
      <c r="O80" t="b">
        <v>1</v>
      </c>
      <c r="P80" t="s">
        <v>8265</v>
      </c>
      <c r="Q80">
        <f t="shared" si="6"/>
        <v>2702</v>
      </c>
      <c r="R80" s="7">
        <f t="shared" si="7"/>
        <v>38.6</v>
      </c>
      <c r="S80" t="s">
        <v>8308</v>
      </c>
      <c r="T80" t="s">
        <v>8316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>
        <v>1395859093</v>
      </c>
      <c r="L81" s="11">
        <f t="shared" si="5"/>
        <v>41724.776539351849</v>
      </c>
      <c r="M81" t="b">
        <v>0</v>
      </c>
      <c r="N81">
        <v>41</v>
      </c>
      <c r="O81" t="b">
        <v>1</v>
      </c>
      <c r="P81" t="s">
        <v>8265</v>
      </c>
      <c r="Q81">
        <f t="shared" si="6"/>
        <v>127</v>
      </c>
      <c r="R81" s="7">
        <f t="shared" si="7"/>
        <v>40.268292682926827</v>
      </c>
      <c r="S81" t="s">
        <v>8308</v>
      </c>
      <c r="T81" t="s">
        <v>8316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>
        <v>1383616856</v>
      </c>
      <c r="L82" s="11">
        <f t="shared" si="5"/>
        <v>41583.083981481483</v>
      </c>
      <c r="M82" t="b">
        <v>0</v>
      </c>
      <c r="N82">
        <v>47</v>
      </c>
      <c r="O82" t="b">
        <v>1</v>
      </c>
      <c r="P82" t="s">
        <v>8265</v>
      </c>
      <c r="Q82">
        <f t="shared" si="6"/>
        <v>107</v>
      </c>
      <c r="R82" s="7">
        <f t="shared" si="7"/>
        <v>273.82978723404256</v>
      </c>
      <c r="S82" t="s">
        <v>8308</v>
      </c>
      <c r="T82" t="s">
        <v>8316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>
        <v>1341892127</v>
      </c>
      <c r="L83" s="11">
        <f t="shared" si="5"/>
        <v>41100.158877314818</v>
      </c>
      <c r="M83" t="b">
        <v>0</v>
      </c>
      <c r="N83">
        <v>28</v>
      </c>
      <c r="O83" t="b">
        <v>1</v>
      </c>
      <c r="P83" t="s">
        <v>8265</v>
      </c>
      <c r="Q83">
        <f t="shared" si="6"/>
        <v>198</v>
      </c>
      <c r="R83" s="7">
        <f t="shared" si="7"/>
        <v>53.035714285714285</v>
      </c>
      <c r="S83" t="s">
        <v>8308</v>
      </c>
      <c r="T83" t="s">
        <v>8316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>
        <v>1315597261</v>
      </c>
      <c r="L84" s="11">
        <f t="shared" si="5"/>
        <v>40795.820150462961</v>
      </c>
      <c r="M84" t="b">
        <v>0</v>
      </c>
      <c r="N84">
        <v>100</v>
      </c>
      <c r="O84" t="b">
        <v>1</v>
      </c>
      <c r="P84" t="s">
        <v>8265</v>
      </c>
      <c r="Q84">
        <f t="shared" si="6"/>
        <v>100</v>
      </c>
      <c r="R84" s="7">
        <f t="shared" si="7"/>
        <v>40.005000000000003</v>
      </c>
      <c r="S84" t="s">
        <v>8308</v>
      </c>
      <c r="T84" t="s">
        <v>8316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>
        <v>1423320389</v>
      </c>
      <c r="L85" s="11">
        <f t="shared" si="5"/>
        <v>42042.615613425922</v>
      </c>
      <c r="M85" t="b">
        <v>0</v>
      </c>
      <c r="N85">
        <v>13</v>
      </c>
      <c r="O85" t="b">
        <v>1</v>
      </c>
      <c r="P85" t="s">
        <v>8265</v>
      </c>
      <c r="Q85">
        <f t="shared" si="6"/>
        <v>103</v>
      </c>
      <c r="R85" s="7">
        <f t="shared" si="7"/>
        <v>15.76923076923077</v>
      </c>
      <c r="S85" t="s">
        <v>8308</v>
      </c>
      <c r="T85" t="s">
        <v>8316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>
        <v>1302891086</v>
      </c>
      <c r="L86" s="11">
        <f t="shared" si="5"/>
        <v>40648.757939814815</v>
      </c>
      <c r="M86" t="b">
        <v>0</v>
      </c>
      <c r="N86">
        <v>7</v>
      </c>
      <c r="O86" t="b">
        <v>1</v>
      </c>
      <c r="P86" t="s">
        <v>8265</v>
      </c>
      <c r="Q86">
        <f t="shared" si="6"/>
        <v>100</v>
      </c>
      <c r="R86" s="7">
        <f t="shared" si="7"/>
        <v>71.428571428571431</v>
      </c>
      <c r="S86" t="s">
        <v>8308</v>
      </c>
      <c r="T86" t="s">
        <v>8316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>
        <v>1314154837</v>
      </c>
      <c r="L87" s="11">
        <f t="shared" si="5"/>
        <v>40779.125428240739</v>
      </c>
      <c r="M87" t="b">
        <v>0</v>
      </c>
      <c r="N87">
        <v>21</v>
      </c>
      <c r="O87" t="b">
        <v>1</v>
      </c>
      <c r="P87" t="s">
        <v>8265</v>
      </c>
      <c r="Q87">
        <f t="shared" si="6"/>
        <v>126</v>
      </c>
      <c r="R87" s="7">
        <f t="shared" si="7"/>
        <v>71.714285714285708</v>
      </c>
      <c r="S87" t="s">
        <v>8308</v>
      </c>
      <c r="T87" t="s">
        <v>8316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>
        <v>1444828845</v>
      </c>
      <c r="L88" s="11">
        <f t="shared" si="5"/>
        <v>42291.556076388893</v>
      </c>
      <c r="M88" t="b">
        <v>0</v>
      </c>
      <c r="N88">
        <v>17</v>
      </c>
      <c r="O88" t="b">
        <v>1</v>
      </c>
      <c r="P88" t="s">
        <v>8265</v>
      </c>
      <c r="Q88">
        <f t="shared" si="6"/>
        <v>106</v>
      </c>
      <c r="R88" s="7">
        <f t="shared" si="7"/>
        <v>375.76470588235293</v>
      </c>
      <c r="S88" t="s">
        <v>8308</v>
      </c>
      <c r="T88" t="s">
        <v>8316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>
        <v>1274705803</v>
      </c>
      <c r="L89" s="11">
        <f t="shared" si="5"/>
        <v>40322.53938657407</v>
      </c>
      <c r="M89" t="b">
        <v>0</v>
      </c>
      <c r="N89">
        <v>25</v>
      </c>
      <c r="O89" t="b">
        <v>1</v>
      </c>
      <c r="P89" t="s">
        <v>8265</v>
      </c>
      <c r="Q89">
        <f t="shared" si="6"/>
        <v>105</v>
      </c>
      <c r="R89" s="7">
        <f t="shared" si="7"/>
        <v>104.6</v>
      </c>
      <c r="S89" t="s">
        <v>8308</v>
      </c>
      <c r="T89" t="s">
        <v>8316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>
        <v>1401205731</v>
      </c>
      <c r="L90" s="11">
        <f t="shared" si="5"/>
        <v>41786.65892361111</v>
      </c>
      <c r="M90" t="b">
        <v>0</v>
      </c>
      <c r="N90">
        <v>60</v>
      </c>
      <c r="O90" t="b">
        <v>1</v>
      </c>
      <c r="P90" t="s">
        <v>8265</v>
      </c>
      <c r="Q90">
        <f t="shared" si="6"/>
        <v>103</v>
      </c>
      <c r="R90" s="7">
        <f t="shared" si="7"/>
        <v>60</v>
      </c>
      <c r="S90" t="s">
        <v>8308</v>
      </c>
      <c r="T90" t="s">
        <v>8316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>
        <v>1368036192</v>
      </c>
      <c r="L91" s="11">
        <f t="shared" si="5"/>
        <v>41402.752222222225</v>
      </c>
      <c r="M91" t="b">
        <v>0</v>
      </c>
      <c r="N91">
        <v>56</v>
      </c>
      <c r="O91" t="b">
        <v>1</v>
      </c>
      <c r="P91" t="s">
        <v>8265</v>
      </c>
      <c r="Q91">
        <f t="shared" si="6"/>
        <v>115</v>
      </c>
      <c r="R91" s="7">
        <f t="shared" si="7"/>
        <v>123.28571428571429</v>
      </c>
      <c r="S91" t="s">
        <v>8308</v>
      </c>
      <c r="T91" t="s">
        <v>8316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>
        <v>1307862499</v>
      </c>
      <c r="L92" s="11">
        <f t="shared" si="5"/>
        <v>40706.297442129631</v>
      </c>
      <c r="M92" t="b">
        <v>0</v>
      </c>
      <c r="N92">
        <v>16</v>
      </c>
      <c r="O92" t="b">
        <v>1</v>
      </c>
      <c r="P92" t="s">
        <v>8265</v>
      </c>
      <c r="Q92">
        <f t="shared" si="6"/>
        <v>100</v>
      </c>
      <c r="R92" s="7">
        <f t="shared" si="7"/>
        <v>31.375</v>
      </c>
      <c r="S92" t="s">
        <v>8308</v>
      </c>
      <c r="T92" t="s">
        <v>8316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>
        <v>1300354764</v>
      </c>
      <c r="L93" s="11">
        <f t="shared" si="5"/>
        <v>40619.402361111112</v>
      </c>
      <c r="M93" t="b">
        <v>0</v>
      </c>
      <c r="N93">
        <v>46</v>
      </c>
      <c r="O93" t="b">
        <v>1</v>
      </c>
      <c r="P93" t="s">
        <v>8265</v>
      </c>
      <c r="Q93">
        <f t="shared" si="6"/>
        <v>120</v>
      </c>
      <c r="R93" s="7">
        <f t="shared" si="7"/>
        <v>78.260869565217391</v>
      </c>
      <c r="S93" t="s">
        <v>8308</v>
      </c>
      <c r="T93" t="s">
        <v>8316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>
        <v>1481949983</v>
      </c>
      <c r="L94" s="11">
        <f t="shared" si="5"/>
        <v>42721.198877314819</v>
      </c>
      <c r="M94" t="b">
        <v>0</v>
      </c>
      <c r="N94">
        <v>43</v>
      </c>
      <c r="O94" t="b">
        <v>1</v>
      </c>
      <c r="P94" t="s">
        <v>8265</v>
      </c>
      <c r="Q94">
        <f t="shared" si="6"/>
        <v>105</v>
      </c>
      <c r="R94" s="7">
        <f t="shared" si="7"/>
        <v>122.32558139534883</v>
      </c>
      <c r="S94" t="s">
        <v>8308</v>
      </c>
      <c r="T94" t="s">
        <v>8316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>
        <v>1338928537</v>
      </c>
      <c r="L95" s="11">
        <f t="shared" si="5"/>
        <v>41065.858067129629</v>
      </c>
      <c r="M95" t="b">
        <v>0</v>
      </c>
      <c r="N95">
        <v>15</v>
      </c>
      <c r="O95" t="b">
        <v>1</v>
      </c>
      <c r="P95" t="s">
        <v>8265</v>
      </c>
      <c r="Q95">
        <f t="shared" si="6"/>
        <v>111</v>
      </c>
      <c r="R95" s="7">
        <f t="shared" si="7"/>
        <v>73.733333333333334</v>
      </c>
      <c r="S95" t="s">
        <v>8308</v>
      </c>
      <c r="T95" t="s">
        <v>8316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>
        <v>1395162822</v>
      </c>
      <c r="L96" s="11">
        <f t="shared" si="5"/>
        <v>41716.717847222222</v>
      </c>
      <c r="M96" t="b">
        <v>0</v>
      </c>
      <c r="N96">
        <v>12</v>
      </c>
      <c r="O96" t="b">
        <v>1</v>
      </c>
      <c r="P96" t="s">
        <v>8265</v>
      </c>
      <c r="Q96">
        <f t="shared" si="6"/>
        <v>104</v>
      </c>
      <c r="R96" s="7">
        <f t="shared" si="7"/>
        <v>21.666666666666668</v>
      </c>
      <c r="S96" t="s">
        <v>8308</v>
      </c>
      <c r="T96" t="s">
        <v>8316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>
        <v>1327622841</v>
      </c>
      <c r="L97" s="11">
        <f t="shared" si="5"/>
        <v>40935.005104166667</v>
      </c>
      <c r="M97" t="b">
        <v>0</v>
      </c>
      <c r="N97">
        <v>21</v>
      </c>
      <c r="O97" t="b">
        <v>1</v>
      </c>
      <c r="P97" t="s">
        <v>8265</v>
      </c>
      <c r="Q97">
        <f t="shared" si="6"/>
        <v>131</v>
      </c>
      <c r="R97" s="7">
        <f t="shared" si="7"/>
        <v>21.904761904761905</v>
      </c>
      <c r="S97" t="s">
        <v>8308</v>
      </c>
      <c r="T97" t="s">
        <v>8316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>
        <v>1274889241</v>
      </c>
      <c r="L98" s="11">
        <f t="shared" si="5"/>
        <v>40324.662511574075</v>
      </c>
      <c r="M98" t="b">
        <v>0</v>
      </c>
      <c r="N98">
        <v>34</v>
      </c>
      <c r="O98" t="b">
        <v>1</v>
      </c>
      <c r="P98" t="s">
        <v>8265</v>
      </c>
      <c r="Q98">
        <f t="shared" si="6"/>
        <v>115</v>
      </c>
      <c r="R98" s="7">
        <f t="shared" si="7"/>
        <v>50.588235294117645</v>
      </c>
      <c r="S98" t="s">
        <v>8308</v>
      </c>
      <c r="T98" t="s">
        <v>8316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>
        <v>1307848482</v>
      </c>
      <c r="L99" s="11">
        <f t="shared" si="5"/>
        <v>40706.135208333333</v>
      </c>
      <c r="M99" t="b">
        <v>0</v>
      </c>
      <c r="N99">
        <v>8</v>
      </c>
      <c r="O99" t="b">
        <v>1</v>
      </c>
      <c r="P99" t="s">
        <v>8265</v>
      </c>
      <c r="Q99">
        <f t="shared" si="6"/>
        <v>106</v>
      </c>
      <c r="R99" s="7">
        <f t="shared" si="7"/>
        <v>53.125</v>
      </c>
      <c r="S99" t="s">
        <v>8308</v>
      </c>
      <c r="T99" t="s">
        <v>8316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>
        <v>1351796674</v>
      </c>
      <c r="L100" s="11">
        <f t="shared" si="5"/>
        <v>41214.79483796296</v>
      </c>
      <c r="M100" t="b">
        <v>0</v>
      </c>
      <c r="N100">
        <v>60</v>
      </c>
      <c r="O100" t="b">
        <v>1</v>
      </c>
      <c r="P100" t="s">
        <v>8265</v>
      </c>
      <c r="Q100">
        <f t="shared" si="6"/>
        <v>106</v>
      </c>
      <c r="R100" s="7">
        <f t="shared" si="7"/>
        <v>56.666666666666664</v>
      </c>
      <c r="S100" t="s">
        <v>8308</v>
      </c>
      <c r="T100" t="s">
        <v>8316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>
        <v>1387834799</v>
      </c>
      <c r="L101" s="11">
        <f t="shared" si="5"/>
        <v>41631.902766203704</v>
      </c>
      <c r="M101" t="b">
        <v>0</v>
      </c>
      <c r="N101">
        <v>39</v>
      </c>
      <c r="O101" t="b">
        <v>1</v>
      </c>
      <c r="P101" t="s">
        <v>8265</v>
      </c>
      <c r="Q101">
        <f t="shared" si="6"/>
        <v>106</v>
      </c>
      <c r="R101" s="7">
        <f t="shared" si="7"/>
        <v>40.776666666666664</v>
      </c>
      <c r="S101" t="s">
        <v>8308</v>
      </c>
      <c r="T101" t="s">
        <v>8316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>
        <v>1350324286</v>
      </c>
      <c r="L102" s="11">
        <f t="shared" si="5"/>
        <v>41197.753310185188</v>
      </c>
      <c r="M102" t="b">
        <v>0</v>
      </c>
      <c r="N102">
        <v>26</v>
      </c>
      <c r="O102" t="b">
        <v>1</v>
      </c>
      <c r="P102" t="s">
        <v>8265</v>
      </c>
      <c r="Q102">
        <f t="shared" si="6"/>
        <v>100</v>
      </c>
      <c r="R102" s="7">
        <f t="shared" si="7"/>
        <v>192.30769230769232</v>
      </c>
      <c r="S102" t="s">
        <v>8308</v>
      </c>
      <c r="T102" t="s">
        <v>8316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>
        <v>1356979110</v>
      </c>
      <c r="L103" s="11">
        <f t="shared" si="5"/>
        <v>41274.776736111111</v>
      </c>
      <c r="M103" t="b">
        <v>0</v>
      </c>
      <c r="N103">
        <v>35</v>
      </c>
      <c r="O103" t="b">
        <v>1</v>
      </c>
      <c r="P103" t="s">
        <v>8265</v>
      </c>
      <c r="Q103">
        <f t="shared" si="6"/>
        <v>100</v>
      </c>
      <c r="R103" s="7">
        <f t="shared" si="7"/>
        <v>100</v>
      </c>
      <c r="S103" t="s">
        <v>8308</v>
      </c>
      <c r="T103" t="s">
        <v>8316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>
        <v>1290481733</v>
      </c>
      <c r="L104" s="11">
        <f t="shared" si="5"/>
        <v>40505.131168981483</v>
      </c>
      <c r="M104" t="b">
        <v>0</v>
      </c>
      <c r="N104">
        <v>65</v>
      </c>
      <c r="O104" t="b">
        <v>1</v>
      </c>
      <c r="P104" t="s">
        <v>8265</v>
      </c>
      <c r="Q104">
        <f t="shared" si="6"/>
        <v>128</v>
      </c>
      <c r="R104" s="7">
        <f t="shared" si="7"/>
        <v>117.92307692307692</v>
      </c>
      <c r="S104" t="s">
        <v>8308</v>
      </c>
      <c r="T104" t="s">
        <v>8316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>
        <v>1392232830</v>
      </c>
      <c r="L105" s="11">
        <f t="shared" si="5"/>
        <v>41682.805902777778</v>
      </c>
      <c r="M105" t="b">
        <v>0</v>
      </c>
      <c r="N105">
        <v>49</v>
      </c>
      <c r="O105" t="b">
        <v>1</v>
      </c>
      <c r="P105" t="s">
        <v>8265</v>
      </c>
      <c r="Q105">
        <f t="shared" si="6"/>
        <v>105</v>
      </c>
      <c r="R105" s="7">
        <f t="shared" si="7"/>
        <v>27.897959183673468</v>
      </c>
      <c r="S105" t="s">
        <v>8308</v>
      </c>
      <c r="T105" t="s">
        <v>8316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>
        <v>1299775266</v>
      </c>
      <c r="L106" s="11">
        <f t="shared" si="5"/>
        <v>40612.695208333331</v>
      </c>
      <c r="M106" t="b">
        <v>0</v>
      </c>
      <c r="N106">
        <v>10</v>
      </c>
      <c r="O106" t="b">
        <v>1</v>
      </c>
      <c r="P106" t="s">
        <v>8265</v>
      </c>
      <c r="Q106">
        <f t="shared" si="6"/>
        <v>120</v>
      </c>
      <c r="R106" s="7">
        <f t="shared" si="7"/>
        <v>60</v>
      </c>
      <c r="S106" t="s">
        <v>8308</v>
      </c>
      <c r="T106" t="s">
        <v>8316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>
        <v>1461605020</v>
      </c>
      <c r="L107" s="11">
        <f t="shared" si="5"/>
        <v>42485.724768518514</v>
      </c>
      <c r="M107" t="b">
        <v>0</v>
      </c>
      <c r="N107">
        <v>60</v>
      </c>
      <c r="O107" t="b">
        <v>1</v>
      </c>
      <c r="P107" t="s">
        <v>8265</v>
      </c>
      <c r="Q107">
        <f t="shared" si="6"/>
        <v>107</v>
      </c>
      <c r="R107" s="7">
        <f t="shared" si="7"/>
        <v>39.383333333333333</v>
      </c>
      <c r="S107" t="s">
        <v>8308</v>
      </c>
      <c r="T107" t="s">
        <v>8316</v>
      </c>
    </row>
    <row r="108" spans="1:20" ht="15.75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>
        <v>1332182301</v>
      </c>
      <c r="L108" s="11">
        <f t="shared" si="5"/>
        <v>40987.776631944449</v>
      </c>
      <c r="M108" t="b">
        <v>0</v>
      </c>
      <c r="N108">
        <v>27</v>
      </c>
      <c r="O108" t="b">
        <v>1</v>
      </c>
      <c r="P108" t="s">
        <v>8265</v>
      </c>
      <c r="Q108">
        <f t="shared" si="6"/>
        <v>101</v>
      </c>
      <c r="R108" s="7">
        <f t="shared" si="7"/>
        <v>186.11111111111111</v>
      </c>
      <c r="S108" t="s">
        <v>8308</v>
      </c>
      <c r="T108" t="s">
        <v>8316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>
        <v>1301787287</v>
      </c>
      <c r="L109" s="11">
        <f t="shared" si="5"/>
        <v>40635.982488425929</v>
      </c>
      <c r="M109" t="b">
        <v>0</v>
      </c>
      <c r="N109">
        <v>69</v>
      </c>
      <c r="O109" t="b">
        <v>1</v>
      </c>
      <c r="P109" t="s">
        <v>8265</v>
      </c>
      <c r="Q109">
        <f t="shared" si="6"/>
        <v>102</v>
      </c>
      <c r="R109" s="7">
        <f t="shared" si="7"/>
        <v>111.37681159420291</v>
      </c>
      <c r="S109" t="s">
        <v>8308</v>
      </c>
      <c r="T109" t="s">
        <v>8316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>
        <v>1364827370</v>
      </c>
      <c r="L110" s="11">
        <f t="shared" si="5"/>
        <v>41365.613078703704</v>
      </c>
      <c r="M110" t="b">
        <v>0</v>
      </c>
      <c r="N110">
        <v>47</v>
      </c>
      <c r="O110" t="b">
        <v>1</v>
      </c>
      <c r="P110" t="s">
        <v>8265</v>
      </c>
      <c r="Q110">
        <f t="shared" si="6"/>
        <v>247</v>
      </c>
      <c r="R110" s="7">
        <f t="shared" si="7"/>
        <v>78.723404255319153</v>
      </c>
      <c r="S110" t="s">
        <v>8308</v>
      </c>
      <c r="T110" t="s">
        <v>8316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>
        <v>1296088630</v>
      </c>
      <c r="L111" s="11">
        <f t="shared" si="5"/>
        <v>40570.025810185187</v>
      </c>
      <c r="M111" t="b">
        <v>0</v>
      </c>
      <c r="N111">
        <v>47</v>
      </c>
      <c r="O111" t="b">
        <v>1</v>
      </c>
      <c r="P111" t="s">
        <v>8265</v>
      </c>
      <c r="Q111">
        <f t="shared" si="6"/>
        <v>220</v>
      </c>
      <c r="R111" s="7">
        <f t="shared" si="7"/>
        <v>46.702127659574465</v>
      </c>
      <c r="S111" t="s">
        <v>8308</v>
      </c>
      <c r="T111" t="s">
        <v>8316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>
        <v>1381445253</v>
      </c>
      <c r="L112" s="11">
        <f t="shared" si="5"/>
        <v>41557.949687500004</v>
      </c>
      <c r="M112" t="b">
        <v>0</v>
      </c>
      <c r="N112">
        <v>26</v>
      </c>
      <c r="O112" t="b">
        <v>1</v>
      </c>
      <c r="P112" t="s">
        <v>8265</v>
      </c>
      <c r="Q112">
        <f t="shared" si="6"/>
        <v>131</v>
      </c>
      <c r="R112" s="7">
        <f t="shared" si="7"/>
        <v>65.384615384615387</v>
      </c>
      <c r="S112" t="s">
        <v>8308</v>
      </c>
      <c r="T112" t="s">
        <v>8316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>
        <v>1430467187</v>
      </c>
      <c r="L113" s="11">
        <f t="shared" si="5"/>
        <v>42125.333182870367</v>
      </c>
      <c r="M113" t="b">
        <v>0</v>
      </c>
      <c r="N113">
        <v>53</v>
      </c>
      <c r="O113" t="b">
        <v>1</v>
      </c>
      <c r="P113" t="s">
        <v>8265</v>
      </c>
      <c r="Q113">
        <f t="shared" si="6"/>
        <v>155</v>
      </c>
      <c r="R113" s="7">
        <f t="shared" si="7"/>
        <v>102.0754716981132</v>
      </c>
      <c r="S113" t="s">
        <v>8308</v>
      </c>
      <c r="T113" t="s">
        <v>8316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>
        <v>1395277318</v>
      </c>
      <c r="L114" s="11">
        <f t="shared" si="5"/>
        <v>41718.043032407404</v>
      </c>
      <c r="M114" t="b">
        <v>0</v>
      </c>
      <c r="N114">
        <v>81</v>
      </c>
      <c r="O114" t="b">
        <v>1</v>
      </c>
      <c r="P114" t="s">
        <v>8265</v>
      </c>
      <c r="Q114">
        <f t="shared" si="6"/>
        <v>104</v>
      </c>
      <c r="R114" s="7">
        <f t="shared" si="7"/>
        <v>64.197530864197532</v>
      </c>
      <c r="S114" t="s">
        <v>8308</v>
      </c>
      <c r="T114" t="s">
        <v>8316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>
        <v>1311963128</v>
      </c>
      <c r="L115" s="11">
        <f t="shared" si="5"/>
        <v>40753.758425925924</v>
      </c>
      <c r="M115" t="b">
        <v>0</v>
      </c>
      <c r="N115">
        <v>78</v>
      </c>
      <c r="O115" t="b">
        <v>1</v>
      </c>
      <c r="P115" t="s">
        <v>8265</v>
      </c>
      <c r="Q115">
        <f t="shared" si="6"/>
        <v>141</v>
      </c>
      <c r="R115" s="7">
        <f t="shared" si="7"/>
        <v>90.384615384615387</v>
      </c>
      <c r="S115" t="s">
        <v>8308</v>
      </c>
      <c r="T115" t="s">
        <v>8316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>
        <v>1321252488</v>
      </c>
      <c r="L116" s="11">
        <f t="shared" si="5"/>
        <v>40861.27416666667</v>
      </c>
      <c r="M116" t="b">
        <v>0</v>
      </c>
      <c r="N116">
        <v>35</v>
      </c>
      <c r="O116" t="b">
        <v>1</v>
      </c>
      <c r="P116" t="s">
        <v>8265</v>
      </c>
      <c r="Q116">
        <f t="shared" si="6"/>
        <v>103</v>
      </c>
      <c r="R116" s="7">
        <f t="shared" si="7"/>
        <v>88.571428571428569</v>
      </c>
      <c r="S116" t="s">
        <v>8308</v>
      </c>
      <c r="T116" t="s">
        <v>8316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>
        <v>1326217444</v>
      </c>
      <c r="L117" s="11">
        <f t="shared" si="5"/>
        <v>40918.738935185182</v>
      </c>
      <c r="M117" t="b">
        <v>0</v>
      </c>
      <c r="N117">
        <v>22</v>
      </c>
      <c r="O117" t="b">
        <v>1</v>
      </c>
      <c r="P117" t="s">
        <v>8265</v>
      </c>
      <c r="Q117">
        <f t="shared" si="6"/>
        <v>140</v>
      </c>
      <c r="R117" s="7">
        <f t="shared" si="7"/>
        <v>28.727272727272727</v>
      </c>
      <c r="S117" t="s">
        <v>8308</v>
      </c>
      <c r="T117" t="s">
        <v>8316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>
        <v>1298289355</v>
      </c>
      <c r="L118" s="11">
        <f t="shared" si="5"/>
        <v>40595.497164351851</v>
      </c>
      <c r="M118" t="b">
        <v>0</v>
      </c>
      <c r="N118">
        <v>57</v>
      </c>
      <c r="O118" t="b">
        <v>1</v>
      </c>
      <c r="P118" t="s">
        <v>8265</v>
      </c>
      <c r="Q118">
        <f t="shared" si="6"/>
        <v>114</v>
      </c>
      <c r="R118" s="7">
        <f t="shared" si="7"/>
        <v>69.78947368421052</v>
      </c>
      <c r="S118" t="s">
        <v>8308</v>
      </c>
      <c r="T118" t="s">
        <v>8316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>
        <v>1268337744</v>
      </c>
      <c r="L119" s="11">
        <f t="shared" si="5"/>
        <v>40248.834999999999</v>
      </c>
      <c r="M119" t="b">
        <v>0</v>
      </c>
      <c r="N119">
        <v>27</v>
      </c>
      <c r="O119" t="b">
        <v>1</v>
      </c>
      <c r="P119" t="s">
        <v>8265</v>
      </c>
      <c r="Q119">
        <f t="shared" si="6"/>
        <v>100</v>
      </c>
      <c r="R119" s="7">
        <f t="shared" si="7"/>
        <v>167.48962962962963</v>
      </c>
      <c r="S119" t="s">
        <v>8308</v>
      </c>
      <c r="T119" t="s">
        <v>8316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>
        <v>1309310236</v>
      </c>
      <c r="L120" s="11">
        <f t="shared" si="5"/>
        <v>40723.053657407407</v>
      </c>
      <c r="M120" t="b">
        <v>0</v>
      </c>
      <c r="N120">
        <v>39</v>
      </c>
      <c r="O120" t="b">
        <v>1</v>
      </c>
      <c r="P120" t="s">
        <v>8265</v>
      </c>
      <c r="Q120">
        <f t="shared" si="6"/>
        <v>113</v>
      </c>
      <c r="R120" s="7">
        <f t="shared" si="7"/>
        <v>144.91230769230768</v>
      </c>
      <c r="S120" t="s">
        <v>8308</v>
      </c>
      <c r="T120" t="s">
        <v>8316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>
        <v>1310693986</v>
      </c>
      <c r="L121" s="11">
        <f t="shared" si="5"/>
        <v>40739.069282407407</v>
      </c>
      <c r="M121" t="b">
        <v>0</v>
      </c>
      <c r="N121">
        <v>37</v>
      </c>
      <c r="O121" t="b">
        <v>1</v>
      </c>
      <c r="P121" t="s">
        <v>8265</v>
      </c>
      <c r="Q121">
        <f t="shared" si="6"/>
        <v>105</v>
      </c>
      <c r="R121" s="7">
        <f t="shared" si="7"/>
        <v>91.840540540540545</v>
      </c>
      <c r="S121" t="s">
        <v>8308</v>
      </c>
      <c r="T121" t="s">
        <v>8316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>
        <v>1472865107</v>
      </c>
      <c r="L122" s="11">
        <f t="shared" si="5"/>
        <v>42616.049849537041</v>
      </c>
      <c r="M122" t="b">
        <v>0</v>
      </c>
      <c r="N122">
        <v>1</v>
      </c>
      <c r="O122" t="b">
        <v>0</v>
      </c>
      <c r="P122" t="s">
        <v>8266</v>
      </c>
      <c r="Q122">
        <f t="shared" si="6"/>
        <v>0</v>
      </c>
      <c r="R122" s="7">
        <f t="shared" si="7"/>
        <v>10</v>
      </c>
      <c r="S122" t="s">
        <v>8308</v>
      </c>
      <c r="T122" t="s">
        <v>8317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>
        <v>1427993710</v>
      </c>
      <c r="L123" s="11">
        <f t="shared" si="5"/>
        <v>42096.704976851848</v>
      </c>
      <c r="M123" t="b">
        <v>0</v>
      </c>
      <c r="N123">
        <v>1</v>
      </c>
      <c r="O123" t="b">
        <v>0</v>
      </c>
      <c r="P123" t="s">
        <v>8266</v>
      </c>
      <c r="Q123">
        <f t="shared" si="6"/>
        <v>0</v>
      </c>
      <c r="R123" s="7">
        <f t="shared" si="7"/>
        <v>1</v>
      </c>
      <c r="S123" t="s">
        <v>8308</v>
      </c>
      <c r="T123" t="s">
        <v>8317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>
        <v>1470910907</v>
      </c>
      <c r="L124" s="11">
        <f t="shared" si="5"/>
        <v>42593.431793981479</v>
      </c>
      <c r="M124" t="b">
        <v>0</v>
      </c>
      <c r="N124">
        <v>0</v>
      </c>
      <c r="O124" t="b">
        <v>0</v>
      </c>
      <c r="P124" t="s">
        <v>8266</v>
      </c>
      <c r="Q124">
        <f t="shared" si="6"/>
        <v>0</v>
      </c>
      <c r="R124" s="7" t="e">
        <f t="shared" si="7"/>
        <v>#DIV/0!</v>
      </c>
      <c r="S124" t="s">
        <v>8308</v>
      </c>
      <c r="T124" t="s">
        <v>8317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>
        <v>1411411564</v>
      </c>
      <c r="L125" s="11">
        <f t="shared" si="5"/>
        <v>41904.781990740739</v>
      </c>
      <c r="M125" t="b">
        <v>0</v>
      </c>
      <c r="N125">
        <v>6</v>
      </c>
      <c r="O125" t="b">
        <v>0</v>
      </c>
      <c r="P125" t="s">
        <v>8266</v>
      </c>
      <c r="Q125">
        <f t="shared" si="6"/>
        <v>0</v>
      </c>
      <c r="R125" s="7">
        <f t="shared" si="7"/>
        <v>25.166666666666668</v>
      </c>
      <c r="S125" t="s">
        <v>8308</v>
      </c>
      <c r="T125" t="s">
        <v>8317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>
        <v>1429568242</v>
      </c>
      <c r="L126" s="11">
        <f t="shared" si="5"/>
        <v>42114.928726851853</v>
      </c>
      <c r="M126" t="b">
        <v>0</v>
      </c>
      <c r="N126">
        <v>0</v>
      </c>
      <c r="O126" t="b">
        <v>0</v>
      </c>
      <c r="P126" t="s">
        <v>8266</v>
      </c>
      <c r="Q126">
        <f t="shared" si="6"/>
        <v>0</v>
      </c>
      <c r="R126" s="7" t="e">
        <f t="shared" si="7"/>
        <v>#DIV/0!</v>
      </c>
      <c r="S126" t="s">
        <v>8308</v>
      </c>
      <c r="T126" t="s">
        <v>8317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>
        <v>1480981880</v>
      </c>
      <c r="L127" s="11">
        <f t="shared" si="5"/>
        <v>42709.993981481486</v>
      </c>
      <c r="M127" t="b">
        <v>0</v>
      </c>
      <c r="N127">
        <v>6</v>
      </c>
      <c r="O127" t="b">
        <v>0</v>
      </c>
      <c r="P127" t="s">
        <v>8266</v>
      </c>
      <c r="Q127">
        <f t="shared" si="6"/>
        <v>14</v>
      </c>
      <c r="R127" s="7">
        <f t="shared" si="7"/>
        <v>11.666666666666666</v>
      </c>
      <c r="S127" t="s">
        <v>8308</v>
      </c>
      <c r="T127" t="s">
        <v>8317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>
        <v>1431353337</v>
      </c>
      <c r="L128" s="11">
        <f t="shared" si="5"/>
        <v>42135.589548611111</v>
      </c>
      <c r="M128" t="b">
        <v>0</v>
      </c>
      <c r="N128">
        <v>13</v>
      </c>
      <c r="O128" t="b">
        <v>0</v>
      </c>
      <c r="P128" t="s">
        <v>8266</v>
      </c>
      <c r="Q128">
        <f t="shared" si="6"/>
        <v>6</v>
      </c>
      <c r="R128" s="7">
        <f t="shared" si="7"/>
        <v>106.69230769230769</v>
      </c>
      <c r="S128" t="s">
        <v>8308</v>
      </c>
      <c r="T128" t="s">
        <v>8317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>
        <v>1425481141</v>
      </c>
      <c r="L129" s="11">
        <f t="shared" si="5"/>
        <v>42067.62431712963</v>
      </c>
      <c r="M129" t="b">
        <v>0</v>
      </c>
      <c r="N129">
        <v>4</v>
      </c>
      <c r="O129" t="b">
        <v>0</v>
      </c>
      <c r="P129" t="s">
        <v>8266</v>
      </c>
      <c r="Q129">
        <f t="shared" si="6"/>
        <v>2</v>
      </c>
      <c r="R129" s="7">
        <f t="shared" si="7"/>
        <v>47.5</v>
      </c>
      <c r="S129" t="s">
        <v>8308</v>
      </c>
      <c r="T129" t="s">
        <v>8317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ref="J130:J193" si="8">(((I130/60)/60)/24)+DATE(1970,1,1)</f>
        <v>42663.22792824074</v>
      </c>
      <c r="K130">
        <v>1473917293</v>
      </c>
      <c r="L130" s="11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 t="s">
        <v>8266</v>
      </c>
      <c r="Q130">
        <f t="shared" ref="Q130:Q193" si="10">ROUND(E130/D130*100,0)</f>
        <v>2</v>
      </c>
      <c r="R130" s="7">
        <f t="shared" ref="R130:R193" si="11">E130/N130</f>
        <v>311.16666666666669</v>
      </c>
      <c r="S130" t="s">
        <v>8308</v>
      </c>
      <c r="T130" t="s">
        <v>8317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si="8"/>
        <v>41942.937303240738</v>
      </c>
      <c r="K131">
        <v>1409524183</v>
      </c>
      <c r="L131" s="11">
        <f t="shared" si="9"/>
        <v>41882.937303240738</v>
      </c>
      <c r="M131" t="b">
        <v>0</v>
      </c>
      <c r="N131">
        <v>0</v>
      </c>
      <c r="O131" t="b">
        <v>0</v>
      </c>
      <c r="P131" t="s">
        <v>8266</v>
      </c>
      <c r="Q131">
        <f t="shared" si="10"/>
        <v>0</v>
      </c>
      <c r="R131" s="7" t="e">
        <f t="shared" si="11"/>
        <v>#DIV/0!</v>
      </c>
      <c r="S131" t="s">
        <v>8308</v>
      </c>
      <c r="T131" t="s">
        <v>8317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>
        <v>1400536692</v>
      </c>
      <c r="L132" s="11">
        <f t="shared" si="9"/>
        <v>41778.915416666663</v>
      </c>
      <c r="M132" t="b">
        <v>0</v>
      </c>
      <c r="N132">
        <v>0</v>
      </c>
      <c r="O132" t="b">
        <v>0</v>
      </c>
      <c r="P132" t="s">
        <v>8266</v>
      </c>
      <c r="Q132">
        <f t="shared" si="10"/>
        <v>0</v>
      </c>
      <c r="R132" s="7" t="e">
        <f t="shared" si="11"/>
        <v>#DIV/0!</v>
      </c>
      <c r="S132" t="s">
        <v>8308</v>
      </c>
      <c r="T132" t="s">
        <v>8317</v>
      </c>
    </row>
    <row r="133" spans="1:20" ht="15.75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>
        <v>1466453161</v>
      </c>
      <c r="L133" s="11">
        <f t="shared" si="9"/>
        <v>42541.837511574078</v>
      </c>
      <c r="M133" t="b">
        <v>0</v>
      </c>
      <c r="N133">
        <v>0</v>
      </c>
      <c r="O133" t="b">
        <v>0</v>
      </c>
      <c r="P133" t="s">
        <v>8266</v>
      </c>
      <c r="Q133">
        <f t="shared" si="10"/>
        <v>0</v>
      </c>
      <c r="R133" s="7" t="e">
        <f t="shared" si="11"/>
        <v>#DIV/0!</v>
      </c>
      <c r="S133" t="s">
        <v>8308</v>
      </c>
      <c r="T133" t="s">
        <v>8317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>
        <v>1411500607</v>
      </c>
      <c r="L134" s="11">
        <f t="shared" si="9"/>
        <v>41905.812581018516</v>
      </c>
      <c r="M134" t="b">
        <v>0</v>
      </c>
      <c r="N134">
        <v>81</v>
      </c>
      <c r="O134" t="b">
        <v>0</v>
      </c>
      <c r="P134" t="s">
        <v>8266</v>
      </c>
      <c r="Q134">
        <f t="shared" si="10"/>
        <v>10</v>
      </c>
      <c r="R134" s="7">
        <f t="shared" si="11"/>
        <v>94.506172839506178</v>
      </c>
      <c r="S134" t="s">
        <v>8308</v>
      </c>
      <c r="T134" t="s">
        <v>8317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>
        <v>1462130584</v>
      </c>
      <c r="L135" s="11">
        <f t="shared" si="9"/>
        <v>42491.80768518518</v>
      </c>
      <c r="M135" t="b">
        <v>0</v>
      </c>
      <c r="N135">
        <v>0</v>
      </c>
      <c r="O135" t="b">
        <v>0</v>
      </c>
      <c r="P135" t="s">
        <v>8266</v>
      </c>
      <c r="Q135">
        <f t="shared" si="10"/>
        <v>0</v>
      </c>
      <c r="R135" s="7" t="e">
        <f t="shared" si="11"/>
        <v>#DIV/0!</v>
      </c>
      <c r="S135" t="s">
        <v>8308</v>
      </c>
      <c r="T135" t="s">
        <v>8317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>
        <v>1438811418</v>
      </c>
      <c r="L136" s="11">
        <f t="shared" si="9"/>
        <v>42221.909930555557</v>
      </c>
      <c r="M136" t="b">
        <v>0</v>
      </c>
      <c r="N136">
        <v>0</v>
      </c>
      <c r="O136" t="b">
        <v>0</v>
      </c>
      <c r="P136" t="s">
        <v>8266</v>
      </c>
      <c r="Q136">
        <f t="shared" si="10"/>
        <v>0</v>
      </c>
      <c r="R136" s="7" t="e">
        <f t="shared" si="11"/>
        <v>#DIV/0!</v>
      </c>
      <c r="S136" t="s">
        <v>8308</v>
      </c>
      <c r="T136" t="s">
        <v>8317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>
        <v>1401354597</v>
      </c>
      <c r="L137" s="11">
        <f t="shared" si="9"/>
        <v>41788.381909722222</v>
      </c>
      <c r="M137" t="b">
        <v>0</v>
      </c>
      <c r="N137">
        <v>5</v>
      </c>
      <c r="O137" t="b">
        <v>0</v>
      </c>
      <c r="P137" t="s">
        <v>8266</v>
      </c>
      <c r="Q137">
        <f t="shared" si="10"/>
        <v>13</v>
      </c>
      <c r="R137" s="7">
        <f t="shared" si="11"/>
        <v>80.599999999999994</v>
      </c>
      <c r="S137" t="s">
        <v>8308</v>
      </c>
      <c r="T137" t="s">
        <v>8317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>
        <v>1427968234</v>
      </c>
      <c r="L138" s="11">
        <f t="shared" si="9"/>
        <v>42096.410115740742</v>
      </c>
      <c r="M138" t="b">
        <v>0</v>
      </c>
      <c r="N138">
        <v>0</v>
      </c>
      <c r="O138" t="b">
        <v>0</v>
      </c>
      <c r="P138" t="s">
        <v>8266</v>
      </c>
      <c r="Q138">
        <f t="shared" si="10"/>
        <v>0</v>
      </c>
      <c r="R138" s="7" t="e">
        <f t="shared" si="11"/>
        <v>#DIV/0!</v>
      </c>
      <c r="S138" t="s">
        <v>8308</v>
      </c>
      <c r="T138" t="s">
        <v>8317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>
        <v>1440337593</v>
      </c>
      <c r="L139" s="11">
        <f t="shared" si="9"/>
        <v>42239.573993055557</v>
      </c>
      <c r="M139" t="b">
        <v>0</v>
      </c>
      <c r="N139">
        <v>0</v>
      </c>
      <c r="O139" t="b">
        <v>0</v>
      </c>
      <c r="P139" t="s">
        <v>8266</v>
      </c>
      <c r="Q139">
        <f t="shared" si="10"/>
        <v>0</v>
      </c>
      <c r="R139" s="7" t="e">
        <f t="shared" si="11"/>
        <v>#DIV/0!</v>
      </c>
      <c r="S139" t="s">
        <v>8308</v>
      </c>
      <c r="T139" t="s">
        <v>8317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>
        <v>1435731041</v>
      </c>
      <c r="L140" s="11">
        <f t="shared" si="9"/>
        <v>42186.257418981477</v>
      </c>
      <c r="M140" t="b">
        <v>0</v>
      </c>
      <c r="N140">
        <v>58</v>
      </c>
      <c r="O140" t="b">
        <v>0</v>
      </c>
      <c r="P140" t="s">
        <v>8266</v>
      </c>
      <c r="Q140">
        <f t="shared" si="10"/>
        <v>3</v>
      </c>
      <c r="R140" s="7">
        <f t="shared" si="11"/>
        <v>81.241379310344826</v>
      </c>
      <c r="S140" t="s">
        <v>8308</v>
      </c>
      <c r="T140" t="s">
        <v>8317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>
        <v>1435874772</v>
      </c>
      <c r="L141" s="11">
        <f t="shared" si="9"/>
        <v>42187.920972222222</v>
      </c>
      <c r="M141" t="b">
        <v>0</v>
      </c>
      <c r="N141">
        <v>1</v>
      </c>
      <c r="O141" t="b">
        <v>0</v>
      </c>
      <c r="P141" t="s">
        <v>8266</v>
      </c>
      <c r="Q141">
        <f t="shared" si="10"/>
        <v>100</v>
      </c>
      <c r="R141" s="7">
        <f t="shared" si="11"/>
        <v>500</v>
      </c>
      <c r="S141" t="s">
        <v>8308</v>
      </c>
      <c r="T141" t="s">
        <v>8317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>
        <v>1424234732</v>
      </c>
      <c r="L142" s="11">
        <f t="shared" si="9"/>
        <v>42053.198287037041</v>
      </c>
      <c r="M142" t="b">
        <v>0</v>
      </c>
      <c r="N142">
        <v>0</v>
      </c>
      <c r="O142" t="b">
        <v>0</v>
      </c>
      <c r="P142" t="s">
        <v>8266</v>
      </c>
      <c r="Q142">
        <f t="shared" si="10"/>
        <v>0</v>
      </c>
      <c r="R142" s="7" t="e">
        <f t="shared" si="11"/>
        <v>#DIV/0!</v>
      </c>
      <c r="S142" t="s">
        <v>8308</v>
      </c>
      <c r="T142" t="s">
        <v>8317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>
        <v>1429155623</v>
      </c>
      <c r="L143" s="11">
        <f t="shared" si="9"/>
        <v>42110.153043981481</v>
      </c>
      <c r="M143" t="b">
        <v>0</v>
      </c>
      <c r="N143">
        <v>28</v>
      </c>
      <c r="O143" t="b">
        <v>0</v>
      </c>
      <c r="P143" t="s">
        <v>8266</v>
      </c>
      <c r="Q143">
        <f t="shared" si="10"/>
        <v>11</v>
      </c>
      <c r="R143" s="7">
        <f t="shared" si="11"/>
        <v>46.178571428571431</v>
      </c>
      <c r="S143" t="s">
        <v>8308</v>
      </c>
      <c r="T143" t="s">
        <v>8317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>
        <v>1414358778</v>
      </c>
      <c r="L144" s="11">
        <f t="shared" si="9"/>
        <v>41938.893263888887</v>
      </c>
      <c r="M144" t="b">
        <v>0</v>
      </c>
      <c r="N144">
        <v>1</v>
      </c>
      <c r="O144" t="b">
        <v>0</v>
      </c>
      <c r="P144" t="s">
        <v>8266</v>
      </c>
      <c r="Q144">
        <f t="shared" si="10"/>
        <v>0</v>
      </c>
      <c r="R144" s="7">
        <f t="shared" si="11"/>
        <v>10</v>
      </c>
      <c r="S144" t="s">
        <v>8308</v>
      </c>
      <c r="T144" t="s">
        <v>8317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>
        <v>1467941542</v>
      </c>
      <c r="L145" s="11">
        <f t="shared" si="9"/>
        <v>42559.064143518524</v>
      </c>
      <c r="M145" t="b">
        <v>0</v>
      </c>
      <c r="N145">
        <v>0</v>
      </c>
      <c r="O145" t="b">
        <v>0</v>
      </c>
      <c r="P145" t="s">
        <v>8266</v>
      </c>
      <c r="Q145">
        <f t="shared" si="10"/>
        <v>0</v>
      </c>
      <c r="R145" s="7" t="e">
        <f t="shared" si="11"/>
        <v>#DIV/0!</v>
      </c>
      <c r="S145" t="s">
        <v>8308</v>
      </c>
      <c r="T145" t="s">
        <v>8317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>
        <v>1423765072</v>
      </c>
      <c r="L146" s="11">
        <f t="shared" si="9"/>
        <v>42047.762407407412</v>
      </c>
      <c r="M146" t="b">
        <v>0</v>
      </c>
      <c r="N146">
        <v>37</v>
      </c>
      <c r="O146" t="b">
        <v>0</v>
      </c>
      <c r="P146" t="s">
        <v>8266</v>
      </c>
      <c r="Q146">
        <f t="shared" si="10"/>
        <v>28</v>
      </c>
      <c r="R146" s="7">
        <f t="shared" si="11"/>
        <v>55.945945945945944</v>
      </c>
      <c r="S146" t="s">
        <v>8308</v>
      </c>
      <c r="T146" t="s">
        <v>8317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>
        <v>1436965252</v>
      </c>
      <c r="L147" s="11">
        <f t="shared" si="9"/>
        <v>42200.542268518519</v>
      </c>
      <c r="M147" t="b">
        <v>0</v>
      </c>
      <c r="N147">
        <v>9</v>
      </c>
      <c r="O147" t="b">
        <v>0</v>
      </c>
      <c r="P147" t="s">
        <v>8266</v>
      </c>
      <c r="Q147">
        <f t="shared" si="10"/>
        <v>8</v>
      </c>
      <c r="R147" s="7">
        <f t="shared" si="11"/>
        <v>37.555555555555557</v>
      </c>
      <c r="S147" t="s">
        <v>8308</v>
      </c>
      <c r="T147" t="s">
        <v>8317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>
        <v>1479514998</v>
      </c>
      <c r="L148" s="11">
        <f t="shared" si="9"/>
        <v>42693.016180555554</v>
      </c>
      <c r="M148" t="b">
        <v>0</v>
      </c>
      <c r="N148">
        <v>3</v>
      </c>
      <c r="O148" t="b">
        <v>0</v>
      </c>
      <c r="P148" t="s">
        <v>8266</v>
      </c>
      <c r="Q148">
        <f t="shared" si="10"/>
        <v>1</v>
      </c>
      <c r="R148" s="7">
        <f t="shared" si="11"/>
        <v>38.333333333333336</v>
      </c>
      <c r="S148" t="s">
        <v>8308</v>
      </c>
      <c r="T148" t="s">
        <v>8317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>
        <v>1417026340</v>
      </c>
      <c r="L149" s="11">
        <f t="shared" si="9"/>
        <v>41969.767824074079</v>
      </c>
      <c r="M149" t="b">
        <v>0</v>
      </c>
      <c r="N149">
        <v>0</v>
      </c>
      <c r="O149" t="b">
        <v>0</v>
      </c>
      <c r="P149" t="s">
        <v>8266</v>
      </c>
      <c r="Q149">
        <f t="shared" si="10"/>
        <v>0</v>
      </c>
      <c r="R149" s="7" t="e">
        <f t="shared" si="11"/>
        <v>#DIV/0!</v>
      </c>
      <c r="S149" t="s">
        <v>8308</v>
      </c>
      <c r="T149" t="s">
        <v>8317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>
        <v>1453963536</v>
      </c>
      <c r="L150" s="11">
        <f t="shared" si="9"/>
        <v>42397.281666666662</v>
      </c>
      <c r="M150" t="b">
        <v>0</v>
      </c>
      <c r="N150">
        <v>2</v>
      </c>
      <c r="O150" t="b">
        <v>0</v>
      </c>
      <c r="P150" t="s">
        <v>8266</v>
      </c>
      <c r="Q150">
        <f t="shared" si="10"/>
        <v>0</v>
      </c>
      <c r="R150" s="7">
        <f t="shared" si="11"/>
        <v>20</v>
      </c>
      <c r="S150" t="s">
        <v>8308</v>
      </c>
      <c r="T150" t="s">
        <v>8317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>
        <v>1416888470</v>
      </c>
      <c r="L151" s="11">
        <f t="shared" si="9"/>
        <v>41968.172106481477</v>
      </c>
      <c r="M151" t="b">
        <v>0</v>
      </c>
      <c r="N151">
        <v>6</v>
      </c>
      <c r="O151" t="b">
        <v>0</v>
      </c>
      <c r="P151" t="s">
        <v>8266</v>
      </c>
      <c r="Q151">
        <f t="shared" si="10"/>
        <v>1</v>
      </c>
      <c r="R151" s="7">
        <f t="shared" si="11"/>
        <v>15.333333333333334</v>
      </c>
      <c r="S151" t="s">
        <v>8308</v>
      </c>
      <c r="T151" t="s">
        <v>8317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>
        <v>1427428382</v>
      </c>
      <c r="L152" s="11">
        <f t="shared" si="9"/>
        <v>42090.161828703705</v>
      </c>
      <c r="M152" t="b">
        <v>0</v>
      </c>
      <c r="N152">
        <v>67</v>
      </c>
      <c r="O152" t="b">
        <v>0</v>
      </c>
      <c r="P152" t="s">
        <v>8266</v>
      </c>
      <c r="Q152">
        <f t="shared" si="10"/>
        <v>23</v>
      </c>
      <c r="R152" s="7">
        <f t="shared" si="11"/>
        <v>449.43283582089555</v>
      </c>
      <c r="S152" t="s">
        <v>8308</v>
      </c>
      <c r="T152" t="s">
        <v>8317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>
        <v>1429449191</v>
      </c>
      <c r="L153" s="11">
        <f t="shared" si="9"/>
        <v>42113.550821759258</v>
      </c>
      <c r="M153" t="b">
        <v>0</v>
      </c>
      <c r="N153">
        <v>5</v>
      </c>
      <c r="O153" t="b">
        <v>0</v>
      </c>
      <c r="P153" t="s">
        <v>8266</v>
      </c>
      <c r="Q153">
        <f t="shared" si="10"/>
        <v>0</v>
      </c>
      <c r="R153" s="7">
        <f t="shared" si="11"/>
        <v>28</v>
      </c>
      <c r="S153" t="s">
        <v>8308</v>
      </c>
      <c r="T153" t="s">
        <v>8317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>
        <v>1408845100</v>
      </c>
      <c r="L154" s="11">
        <f t="shared" si="9"/>
        <v>41875.077546296299</v>
      </c>
      <c r="M154" t="b">
        <v>0</v>
      </c>
      <c r="N154">
        <v>2</v>
      </c>
      <c r="O154" t="b">
        <v>0</v>
      </c>
      <c r="P154" t="s">
        <v>8266</v>
      </c>
      <c r="Q154">
        <f t="shared" si="10"/>
        <v>0</v>
      </c>
      <c r="R154" s="7">
        <f t="shared" si="11"/>
        <v>15</v>
      </c>
      <c r="S154" t="s">
        <v>8308</v>
      </c>
      <c r="T154" t="s">
        <v>8317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>
        <v>1413900244</v>
      </c>
      <c r="L155" s="11">
        <f t="shared" si="9"/>
        <v>41933.586157407408</v>
      </c>
      <c r="M155" t="b">
        <v>0</v>
      </c>
      <c r="N155">
        <v>10</v>
      </c>
      <c r="O155" t="b">
        <v>0</v>
      </c>
      <c r="P155" t="s">
        <v>8266</v>
      </c>
      <c r="Q155">
        <f t="shared" si="10"/>
        <v>1</v>
      </c>
      <c r="R155" s="7">
        <f t="shared" si="11"/>
        <v>35.9</v>
      </c>
      <c r="S155" t="s">
        <v>8308</v>
      </c>
      <c r="T155" t="s">
        <v>8317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>
        <v>1429621695</v>
      </c>
      <c r="L156" s="11">
        <f t="shared" si="9"/>
        <v>42115.547395833331</v>
      </c>
      <c r="M156" t="b">
        <v>0</v>
      </c>
      <c r="N156">
        <v>3</v>
      </c>
      <c r="O156" t="b">
        <v>0</v>
      </c>
      <c r="P156" t="s">
        <v>8266</v>
      </c>
      <c r="Q156">
        <f t="shared" si="10"/>
        <v>3</v>
      </c>
      <c r="R156" s="7">
        <f t="shared" si="11"/>
        <v>13.333333333333334</v>
      </c>
      <c r="S156" t="s">
        <v>8308</v>
      </c>
      <c r="T156" t="s">
        <v>8317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>
        <v>1434201935</v>
      </c>
      <c r="L157" s="11">
        <f t="shared" si="9"/>
        <v>42168.559432870374</v>
      </c>
      <c r="M157" t="b">
        <v>0</v>
      </c>
      <c r="N157">
        <v>4</v>
      </c>
      <c r="O157" t="b">
        <v>0</v>
      </c>
      <c r="P157" t="s">
        <v>8266</v>
      </c>
      <c r="Q157">
        <f t="shared" si="10"/>
        <v>0</v>
      </c>
      <c r="R157" s="7">
        <f t="shared" si="11"/>
        <v>20.25</v>
      </c>
      <c r="S157" t="s">
        <v>8308</v>
      </c>
      <c r="T157" t="s">
        <v>8317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>
        <v>1401850796</v>
      </c>
      <c r="L158" s="11">
        <f t="shared" si="9"/>
        <v>41794.124953703707</v>
      </c>
      <c r="M158" t="b">
        <v>0</v>
      </c>
      <c r="N158">
        <v>15</v>
      </c>
      <c r="O158" t="b">
        <v>0</v>
      </c>
      <c r="P158" t="s">
        <v>8266</v>
      </c>
      <c r="Q158">
        <f t="shared" si="10"/>
        <v>5</v>
      </c>
      <c r="R158" s="7">
        <f t="shared" si="11"/>
        <v>119</v>
      </c>
      <c r="S158" t="s">
        <v>8308</v>
      </c>
      <c r="T158" t="s">
        <v>8317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>
        <v>1453931572</v>
      </c>
      <c r="L159" s="11">
        <f t="shared" si="9"/>
        <v>42396.911712962959</v>
      </c>
      <c r="M159" t="b">
        <v>0</v>
      </c>
      <c r="N159">
        <v>2</v>
      </c>
      <c r="O159" t="b">
        <v>0</v>
      </c>
      <c r="P159" t="s">
        <v>8266</v>
      </c>
      <c r="Q159">
        <f t="shared" si="10"/>
        <v>0</v>
      </c>
      <c r="R159" s="7">
        <f t="shared" si="11"/>
        <v>4</v>
      </c>
      <c r="S159" t="s">
        <v>8308</v>
      </c>
      <c r="T159" t="s">
        <v>8317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>
        <v>1411350628</v>
      </c>
      <c r="L160" s="11">
        <f t="shared" si="9"/>
        <v>41904.07671296296</v>
      </c>
      <c r="M160" t="b">
        <v>0</v>
      </c>
      <c r="N160">
        <v>0</v>
      </c>
      <c r="O160" t="b">
        <v>0</v>
      </c>
      <c r="P160" t="s">
        <v>8266</v>
      </c>
      <c r="Q160">
        <f t="shared" si="10"/>
        <v>0</v>
      </c>
      <c r="R160" s="7" t="e">
        <f t="shared" si="11"/>
        <v>#DIV/0!</v>
      </c>
      <c r="S160" t="s">
        <v>8308</v>
      </c>
      <c r="T160" t="s">
        <v>8317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>
        <v>1464085545</v>
      </c>
      <c r="L161" s="11">
        <f t="shared" si="9"/>
        <v>42514.434548611112</v>
      </c>
      <c r="M161" t="b">
        <v>0</v>
      </c>
      <c r="N161">
        <v>1</v>
      </c>
      <c r="O161" t="b">
        <v>0</v>
      </c>
      <c r="P161" t="s">
        <v>8266</v>
      </c>
      <c r="Q161">
        <f t="shared" si="10"/>
        <v>0</v>
      </c>
      <c r="R161" s="7">
        <f t="shared" si="11"/>
        <v>10</v>
      </c>
      <c r="S161" t="s">
        <v>8308</v>
      </c>
      <c r="T161" t="s">
        <v>8317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>
        <v>1434491691</v>
      </c>
      <c r="L162" s="11">
        <f t="shared" si="9"/>
        <v>42171.913090277783</v>
      </c>
      <c r="M162" t="b">
        <v>0</v>
      </c>
      <c r="N162">
        <v>0</v>
      </c>
      <c r="O162" t="b">
        <v>0</v>
      </c>
      <c r="P162" t="s">
        <v>8267</v>
      </c>
      <c r="Q162">
        <f t="shared" si="10"/>
        <v>0</v>
      </c>
      <c r="R162" s="7" t="e">
        <f t="shared" si="11"/>
        <v>#DIV/0!</v>
      </c>
      <c r="S162" t="s">
        <v>8308</v>
      </c>
      <c r="T162" t="s">
        <v>8318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>
        <v>1401726595</v>
      </c>
      <c r="L163" s="11">
        <f t="shared" si="9"/>
        <v>41792.687442129631</v>
      </c>
      <c r="M163" t="b">
        <v>0</v>
      </c>
      <c r="N163">
        <v>1</v>
      </c>
      <c r="O163" t="b">
        <v>0</v>
      </c>
      <c r="P163" t="s">
        <v>8267</v>
      </c>
      <c r="Q163">
        <f t="shared" si="10"/>
        <v>0</v>
      </c>
      <c r="R163" s="7">
        <f t="shared" si="11"/>
        <v>5</v>
      </c>
      <c r="S163" t="s">
        <v>8308</v>
      </c>
      <c r="T163" t="s">
        <v>8318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>
        <v>1405393356</v>
      </c>
      <c r="L164" s="11">
        <f t="shared" si="9"/>
        <v>41835.126805555556</v>
      </c>
      <c r="M164" t="b">
        <v>0</v>
      </c>
      <c r="N164">
        <v>10</v>
      </c>
      <c r="O164" t="b">
        <v>0</v>
      </c>
      <c r="P164" t="s">
        <v>8267</v>
      </c>
      <c r="Q164">
        <f t="shared" si="10"/>
        <v>16</v>
      </c>
      <c r="R164" s="7">
        <f t="shared" si="11"/>
        <v>43.5</v>
      </c>
      <c r="S164" t="s">
        <v>8308</v>
      </c>
      <c r="T164" t="s">
        <v>8318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>
        <v>1440716654</v>
      </c>
      <c r="L165" s="11">
        <f t="shared" si="9"/>
        <v>42243.961273148147</v>
      </c>
      <c r="M165" t="b">
        <v>0</v>
      </c>
      <c r="N165">
        <v>0</v>
      </c>
      <c r="O165" t="b">
        <v>0</v>
      </c>
      <c r="P165" t="s">
        <v>8267</v>
      </c>
      <c r="Q165">
        <f t="shared" si="10"/>
        <v>0</v>
      </c>
      <c r="R165" s="7" t="e">
        <f t="shared" si="11"/>
        <v>#DIV/0!</v>
      </c>
      <c r="S165" t="s">
        <v>8308</v>
      </c>
      <c r="T165" t="s">
        <v>8318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>
        <v>1405966701</v>
      </c>
      <c r="L166" s="11">
        <f t="shared" si="9"/>
        <v>41841.762743055559</v>
      </c>
      <c r="M166" t="b">
        <v>0</v>
      </c>
      <c r="N166">
        <v>7</v>
      </c>
      <c r="O166" t="b">
        <v>0</v>
      </c>
      <c r="P166" t="s">
        <v>8267</v>
      </c>
      <c r="Q166">
        <f t="shared" si="10"/>
        <v>1</v>
      </c>
      <c r="R166" s="7">
        <f t="shared" si="11"/>
        <v>91.428571428571431</v>
      </c>
      <c r="S166" t="s">
        <v>8308</v>
      </c>
      <c r="T166" t="s">
        <v>8318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>
        <v>1450021724</v>
      </c>
      <c r="L167" s="11">
        <f t="shared" si="9"/>
        <v>42351.658842592587</v>
      </c>
      <c r="M167" t="b">
        <v>0</v>
      </c>
      <c r="N167">
        <v>0</v>
      </c>
      <c r="O167" t="b">
        <v>0</v>
      </c>
      <c r="P167" t="s">
        <v>8267</v>
      </c>
      <c r="Q167">
        <f t="shared" si="10"/>
        <v>0</v>
      </c>
      <c r="R167" s="7" t="e">
        <f t="shared" si="11"/>
        <v>#DIV/0!</v>
      </c>
      <c r="S167" t="s">
        <v>8308</v>
      </c>
      <c r="T167" t="s">
        <v>8318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>
        <v>1481939362</v>
      </c>
      <c r="L168" s="11">
        <f t="shared" si="9"/>
        <v>42721.075949074075</v>
      </c>
      <c r="M168" t="b">
        <v>0</v>
      </c>
      <c r="N168">
        <v>1</v>
      </c>
      <c r="O168" t="b">
        <v>0</v>
      </c>
      <c r="P168" t="s">
        <v>8267</v>
      </c>
      <c r="Q168">
        <f t="shared" si="10"/>
        <v>60</v>
      </c>
      <c r="R168" s="7">
        <f t="shared" si="11"/>
        <v>3000</v>
      </c>
      <c r="S168" t="s">
        <v>8308</v>
      </c>
      <c r="T168" t="s">
        <v>8318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>
        <v>1433542535</v>
      </c>
      <c r="L169" s="11">
        <f t="shared" si="9"/>
        <v>42160.927488425921</v>
      </c>
      <c r="M169" t="b">
        <v>0</v>
      </c>
      <c r="N169">
        <v>2</v>
      </c>
      <c r="O169" t="b">
        <v>0</v>
      </c>
      <c r="P169" t="s">
        <v>8267</v>
      </c>
      <c r="Q169">
        <f t="shared" si="10"/>
        <v>0</v>
      </c>
      <c r="R169" s="7">
        <f t="shared" si="11"/>
        <v>5.5</v>
      </c>
      <c r="S169" t="s">
        <v>8308</v>
      </c>
      <c r="T169" t="s">
        <v>8318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>
        <v>1424203370</v>
      </c>
      <c r="L170" s="11">
        <f t="shared" si="9"/>
        <v>42052.83530092593</v>
      </c>
      <c r="M170" t="b">
        <v>0</v>
      </c>
      <c r="N170">
        <v>3</v>
      </c>
      <c r="O170" t="b">
        <v>0</v>
      </c>
      <c r="P170" t="s">
        <v>8267</v>
      </c>
      <c r="Q170">
        <f t="shared" si="10"/>
        <v>4</v>
      </c>
      <c r="R170" s="7">
        <f t="shared" si="11"/>
        <v>108.33333333333333</v>
      </c>
      <c r="S170" t="s">
        <v>8308</v>
      </c>
      <c r="T170" t="s">
        <v>8318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>
        <v>1411042059</v>
      </c>
      <c r="L171" s="11">
        <f t="shared" si="9"/>
        <v>41900.505312499998</v>
      </c>
      <c r="M171" t="b">
        <v>0</v>
      </c>
      <c r="N171">
        <v>10</v>
      </c>
      <c r="O171" t="b">
        <v>0</v>
      </c>
      <c r="P171" t="s">
        <v>8267</v>
      </c>
      <c r="Q171">
        <f t="shared" si="10"/>
        <v>22</v>
      </c>
      <c r="R171" s="7">
        <f t="shared" si="11"/>
        <v>56</v>
      </c>
      <c r="S171" t="s">
        <v>8308</v>
      </c>
      <c r="T171" t="s">
        <v>8318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>
        <v>1438385283</v>
      </c>
      <c r="L172" s="11">
        <f t="shared" si="9"/>
        <v>42216.977812500001</v>
      </c>
      <c r="M172" t="b">
        <v>0</v>
      </c>
      <c r="N172">
        <v>10</v>
      </c>
      <c r="O172" t="b">
        <v>0</v>
      </c>
      <c r="P172" t="s">
        <v>8267</v>
      </c>
      <c r="Q172">
        <f t="shared" si="10"/>
        <v>3</v>
      </c>
      <c r="R172" s="7">
        <f t="shared" si="11"/>
        <v>32.5</v>
      </c>
      <c r="S172" t="s">
        <v>8308</v>
      </c>
      <c r="T172" t="s">
        <v>8318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>
        <v>1465791614</v>
      </c>
      <c r="L173" s="11">
        <f t="shared" si="9"/>
        <v>42534.180717592593</v>
      </c>
      <c r="M173" t="b">
        <v>0</v>
      </c>
      <c r="N173">
        <v>1</v>
      </c>
      <c r="O173" t="b">
        <v>0</v>
      </c>
      <c r="P173" t="s">
        <v>8267</v>
      </c>
      <c r="Q173">
        <f t="shared" si="10"/>
        <v>0</v>
      </c>
      <c r="R173" s="7">
        <f t="shared" si="11"/>
        <v>1</v>
      </c>
      <c r="S173" t="s">
        <v>8308</v>
      </c>
      <c r="T173" t="s">
        <v>8318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>
        <v>1423733323</v>
      </c>
      <c r="L174" s="11">
        <f t="shared" si="9"/>
        <v>42047.394942129627</v>
      </c>
      <c r="M174" t="b">
        <v>0</v>
      </c>
      <c r="N174">
        <v>0</v>
      </c>
      <c r="O174" t="b">
        <v>0</v>
      </c>
      <c r="P174" t="s">
        <v>8267</v>
      </c>
      <c r="Q174">
        <f t="shared" si="10"/>
        <v>0</v>
      </c>
      <c r="R174" s="7" t="e">
        <f t="shared" si="11"/>
        <v>#DIV/0!</v>
      </c>
      <c r="S174" t="s">
        <v>8308</v>
      </c>
      <c r="T174" t="s">
        <v>8318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>
        <v>1422539108</v>
      </c>
      <c r="L175" s="11">
        <f t="shared" si="9"/>
        <v>42033.573009259257</v>
      </c>
      <c r="M175" t="b">
        <v>0</v>
      </c>
      <c r="N175">
        <v>0</v>
      </c>
      <c r="O175" t="b">
        <v>0</v>
      </c>
      <c r="P175" t="s">
        <v>8267</v>
      </c>
      <c r="Q175">
        <f t="shared" si="10"/>
        <v>0</v>
      </c>
      <c r="R175" s="7" t="e">
        <f t="shared" si="11"/>
        <v>#DIV/0!</v>
      </c>
      <c r="S175" t="s">
        <v>8308</v>
      </c>
      <c r="T175" t="s">
        <v>8318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>
        <v>1425924776</v>
      </c>
      <c r="L176" s="11">
        <f t="shared" si="9"/>
        <v>42072.758981481486</v>
      </c>
      <c r="M176" t="b">
        <v>0</v>
      </c>
      <c r="N176">
        <v>0</v>
      </c>
      <c r="O176" t="b">
        <v>0</v>
      </c>
      <c r="P176" t="s">
        <v>8267</v>
      </c>
      <c r="Q176">
        <f t="shared" si="10"/>
        <v>0</v>
      </c>
      <c r="R176" s="7" t="e">
        <f t="shared" si="11"/>
        <v>#DIV/0!</v>
      </c>
      <c r="S176" t="s">
        <v>8308</v>
      </c>
      <c r="T176" t="s">
        <v>8318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>
        <v>1407177611</v>
      </c>
      <c r="L177" s="11">
        <f t="shared" si="9"/>
        <v>41855.777905092589</v>
      </c>
      <c r="M177" t="b">
        <v>0</v>
      </c>
      <c r="N177">
        <v>26</v>
      </c>
      <c r="O177" t="b">
        <v>0</v>
      </c>
      <c r="P177" t="s">
        <v>8267</v>
      </c>
      <c r="Q177">
        <f t="shared" si="10"/>
        <v>6</v>
      </c>
      <c r="R177" s="7">
        <f t="shared" si="11"/>
        <v>49.884615384615387</v>
      </c>
      <c r="S177" t="s">
        <v>8308</v>
      </c>
      <c r="T177" t="s">
        <v>8318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>
        <v>1436211999</v>
      </c>
      <c r="L178" s="11">
        <f t="shared" si="9"/>
        <v>42191.824062500003</v>
      </c>
      <c r="M178" t="b">
        <v>0</v>
      </c>
      <c r="N178">
        <v>0</v>
      </c>
      <c r="O178" t="b">
        <v>0</v>
      </c>
      <c r="P178" t="s">
        <v>8267</v>
      </c>
      <c r="Q178">
        <f t="shared" si="10"/>
        <v>0</v>
      </c>
      <c r="R178" s="7" t="e">
        <f t="shared" si="11"/>
        <v>#DIV/0!</v>
      </c>
      <c r="S178" t="s">
        <v>8308</v>
      </c>
      <c r="T178" t="s">
        <v>8318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>
        <v>1425690526</v>
      </c>
      <c r="L179" s="11">
        <f t="shared" si="9"/>
        <v>42070.047754629632</v>
      </c>
      <c r="M179" t="b">
        <v>0</v>
      </c>
      <c r="N179">
        <v>7</v>
      </c>
      <c r="O179" t="b">
        <v>0</v>
      </c>
      <c r="P179" t="s">
        <v>8267</v>
      </c>
      <c r="Q179">
        <f t="shared" si="10"/>
        <v>40</v>
      </c>
      <c r="R179" s="7">
        <f t="shared" si="11"/>
        <v>25.714285714285715</v>
      </c>
      <c r="S179" t="s">
        <v>8308</v>
      </c>
      <c r="T179" t="s">
        <v>8318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>
        <v>1445986545</v>
      </c>
      <c r="L180" s="11">
        <f t="shared" si="9"/>
        <v>42304.955381944441</v>
      </c>
      <c r="M180" t="b">
        <v>0</v>
      </c>
      <c r="N180">
        <v>0</v>
      </c>
      <c r="O180" t="b">
        <v>0</v>
      </c>
      <c r="P180" t="s">
        <v>8267</v>
      </c>
      <c r="Q180">
        <f t="shared" si="10"/>
        <v>0</v>
      </c>
      <c r="R180" s="7" t="e">
        <f t="shared" si="11"/>
        <v>#DIV/0!</v>
      </c>
      <c r="S180" t="s">
        <v>8308</v>
      </c>
      <c r="T180" t="s">
        <v>8318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>
        <v>1454464555</v>
      </c>
      <c r="L181" s="11">
        <f t="shared" si="9"/>
        <v>42403.080497685187</v>
      </c>
      <c r="M181" t="b">
        <v>0</v>
      </c>
      <c r="N181">
        <v>2</v>
      </c>
      <c r="O181" t="b">
        <v>0</v>
      </c>
      <c r="P181" t="s">
        <v>8267</v>
      </c>
      <c r="Q181">
        <f t="shared" si="10"/>
        <v>20</v>
      </c>
      <c r="R181" s="7">
        <f t="shared" si="11"/>
        <v>100</v>
      </c>
      <c r="S181" t="s">
        <v>8308</v>
      </c>
      <c r="T181" t="s">
        <v>8318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>
        <v>1425512843</v>
      </c>
      <c r="L182" s="11">
        <f t="shared" si="9"/>
        <v>42067.991238425922</v>
      </c>
      <c r="M182" t="b">
        <v>0</v>
      </c>
      <c r="N182">
        <v>13</v>
      </c>
      <c r="O182" t="b">
        <v>0</v>
      </c>
      <c r="P182" t="s">
        <v>8267</v>
      </c>
      <c r="Q182">
        <f t="shared" si="10"/>
        <v>33</v>
      </c>
      <c r="R182" s="7">
        <f t="shared" si="11"/>
        <v>30.846153846153847</v>
      </c>
      <c r="S182" t="s">
        <v>8308</v>
      </c>
      <c r="T182" t="s">
        <v>8318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>
        <v>1432403295</v>
      </c>
      <c r="L183" s="11">
        <f t="shared" si="9"/>
        <v>42147.741840277777</v>
      </c>
      <c r="M183" t="b">
        <v>0</v>
      </c>
      <c r="N183">
        <v>4</v>
      </c>
      <c r="O183" t="b">
        <v>0</v>
      </c>
      <c r="P183" t="s">
        <v>8267</v>
      </c>
      <c r="Q183">
        <f t="shared" si="10"/>
        <v>21</v>
      </c>
      <c r="R183" s="7">
        <f t="shared" si="11"/>
        <v>180.5</v>
      </c>
      <c r="S183" t="s">
        <v>8308</v>
      </c>
      <c r="T183" t="s">
        <v>8318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>
        <v>1481156232</v>
      </c>
      <c r="L184" s="11">
        <f t="shared" si="9"/>
        <v>42712.011944444443</v>
      </c>
      <c r="M184" t="b">
        <v>0</v>
      </c>
      <c r="N184">
        <v>0</v>
      </c>
      <c r="O184" t="b">
        <v>0</v>
      </c>
      <c r="P184" t="s">
        <v>8267</v>
      </c>
      <c r="Q184">
        <f t="shared" si="10"/>
        <v>0</v>
      </c>
      <c r="R184" s="7" t="e">
        <f t="shared" si="11"/>
        <v>#DIV/0!</v>
      </c>
      <c r="S184" t="s">
        <v>8308</v>
      </c>
      <c r="T184" t="s">
        <v>8318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>
        <v>1414438010</v>
      </c>
      <c r="L185" s="11">
        <f t="shared" si="9"/>
        <v>41939.810300925928</v>
      </c>
      <c r="M185" t="b">
        <v>0</v>
      </c>
      <c r="N185">
        <v>12</v>
      </c>
      <c r="O185" t="b">
        <v>0</v>
      </c>
      <c r="P185" t="s">
        <v>8267</v>
      </c>
      <c r="Q185">
        <f t="shared" si="10"/>
        <v>36</v>
      </c>
      <c r="R185" s="7">
        <f t="shared" si="11"/>
        <v>373.5</v>
      </c>
      <c r="S185" t="s">
        <v>8308</v>
      </c>
      <c r="T185" t="s">
        <v>8318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>
        <v>1404586762</v>
      </c>
      <c r="L186" s="11">
        <f t="shared" si="9"/>
        <v>41825.791226851856</v>
      </c>
      <c r="M186" t="b">
        <v>0</v>
      </c>
      <c r="N186">
        <v>2</v>
      </c>
      <c r="O186" t="b">
        <v>0</v>
      </c>
      <c r="P186" t="s">
        <v>8267</v>
      </c>
      <c r="Q186">
        <f t="shared" si="10"/>
        <v>3</v>
      </c>
      <c r="R186" s="7">
        <f t="shared" si="11"/>
        <v>25.5</v>
      </c>
      <c r="S186" t="s">
        <v>8308</v>
      </c>
      <c r="T186" t="s">
        <v>8318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>
        <v>1468965139</v>
      </c>
      <c r="L187" s="11">
        <f t="shared" si="9"/>
        <v>42570.91133101852</v>
      </c>
      <c r="M187" t="b">
        <v>0</v>
      </c>
      <c r="N187">
        <v>10</v>
      </c>
      <c r="O187" t="b">
        <v>0</v>
      </c>
      <c r="P187" t="s">
        <v>8267</v>
      </c>
      <c r="Q187">
        <f t="shared" si="10"/>
        <v>6</v>
      </c>
      <c r="R187" s="7">
        <f t="shared" si="11"/>
        <v>220</v>
      </c>
      <c r="S187" t="s">
        <v>8308</v>
      </c>
      <c r="T187" t="s">
        <v>8318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>
        <v>1485977434</v>
      </c>
      <c r="L188" s="11">
        <f t="shared" si="9"/>
        <v>42767.812893518523</v>
      </c>
      <c r="M188" t="b">
        <v>0</v>
      </c>
      <c r="N188">
        <v>0</v>
      </c>
      <c r="O188" t="b">
        <v>0</v>
      </c>
      <c r="P188" t="s">
        <v>8267</v>
      </c>
      <c r="Q188">
        <f t="shared" si="10"/>
        <v>0</v>
      </c>
      <c r="R188" s="7" t="e">
        <f t="shared" si="11"/>
        <v>#DIV/0!</v>
      </c>
      <c r="S188" t="s">
        <v>8308</v>
      </c>
      <c r="T188" t="s">
        <v>8318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>
        <v>1435383457</v>
      </c>
      <c r="L189" s="11">
        <f t="shared" si="9"/>
        <v>42182.234456018516</v>
      </c>
      <c r="M189" t="b">
        <v>0</v>
      </c>
      <c r="N189">
        <v>5</v>
      </c>
      <c r="O189" t="b">
        <v>0</v>
      </c>
      <c r="P189" t="s">
        <v>8267</v>
      </c>
      <c r="Q189">
        <f t="shared" si="10"/>
        <v>16</v>
      </c>
      <c r="R189" s="7">
        <f t="shared" si="11"/>
        <v>160</v>
      </c>
      <c r="S189" t="s">
        <v>8308</v>
      </c>
      <c r="T189" t="s">
        <v>8318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>
        <v>1407299015</v>
      </c>
      <c r="L190" s="11">
        <f t="shared" si="9"/>
        <v>41857.18304398148</v>
      </c>
      <c r="M190" t="b">
        <v>0</v>
      </c>
      <c r="N190">
        <v>0</v>
      </c>
      <c r="O190" t="b">
        <v>0</v>
      </c>
      <c r="P190" t="s">
        <v>8267</v>
      </c>
      <c r="Q190">
        <f t="shared" si="10"/>
        <v>0</v>
      </c>
      <c r="R190" s="7" t="e">
        <f t="shared" si="11"/>
        <v>#DIV/0!</v>
      </c>
      <c r="S190" t="s">
        <v>8308</v>
      </c>
      <c r="T190" t="s">
        <v>8318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>
        <v>1467736477</v>
      </c>
      <c r="L191" s="11">
        <f t="shared" si="9"/>
        <v>42556.690706018519</v>
      </c>
      <c r="M191" t="b">
        <v>0</v>
      </c>
      <c r="N191">
        <v>5</v>
      </c>
      <c r="O191" t="b">
        <v>0</v>
      </c>
      <c r="P191" t="s">
        <v>8267</v>
      </c>
      <c r="Q191">
        <f t="shared" si="10"/>
        <v>0</v>
      </c>
      <c r="R191" s="7">
        <f t="shared" si="11"/>
        <v>69</v>
      </c>
      <c r="S191" t="s">
        <v>8308</v>
      </c>
      <c r="T191" t="s">
        <v>8318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>
        <v>1465227446</v>
      </c>
      <c r="L192" s="11">
        <f t="shared" si="9"/>
        <v>42527.650995370372</v>
      </c>
      <c r="M192" t="b">
        <v>0</v>
      </c>
      <c r="N192">
        <v>1</v>
      </c>
      <c r="O192" t="b">
        <v>0</v>
      </c>
      <c r="P192" t="s">
        <v>8267</v>
      </c>
      <c r="Q192">
        <f t="shared" si="10"/>
        <v>0</v>
      </c>
      <c r="R192" s="7">
        <f t="shared" si="11"/>
        <v>50</v>
      </c>
      <c r="S192" t="s">
        <v>8308</v>
      </c>
      <c r="T192" t="s">
        <v>8318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>
        <v>1440326138</v>
      </c>
      <c r="L193" s="11">
        <f t="shared" si="9"/>
        <v>42239.441412037035</v>
      </c>
      <c r="M193" t="b">
        <v>0</v>
      </c>
      <c r="N193">
        <v>3</v>
      </c>
      <c r="O193" t="b">
        <v>0</v>
      </c>
      <c r="P193" t="s">
        <v>8267</v>
      </c>
      <c r="Q193">
        <f t="shared" si="10"/>
        <v>5</v>
      </c>
      <c r="R193" s="7">
        <f t="shared" si="11"/>
        <v>83.333333333333329</v>
      </c>
      <c r="S193" t="s">
        <v>8308</v>
      </c>
      <c r="T193" t="s">
        <v>8318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ref="J194:J257" si="12">(((I194/60)/60)/24)+DATE(1970,1,1)</f>
        <v>41929.792037037041</v>
      </c>
      <c r="K194">
        <v>1410980432</v>
      </c>
      <c r="L194" s="11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 t="s">
        <v>8267</v>
      </c>
      <c r="Q194">
        <f t="shared" ref="Q194:Q257" si="14">ROUND(E194/D194*100,0)</f>
        <v>0</v>
      </c>
      <c r="R194" s="7">
        <f t="shared" ref="R194:R257" si="15">E194/N194</f>
        <v>5.666666666666667</v>
      </c>
      <c r="S194" t="s">
        <v>8308</v>
      </c>
      <c r="T194" t="s">
        <v>8318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si="12"/>
        <v>41971.976458333331</v>
      </c>
      <c r="K195">
        <v>1412029566</v>
      </c>
      <c r="L195" s="11">
        <f t="shared" si="13"/>
        <v>41911.934791666667</v>
      </c>
      <c r="M195" t="b">
        <v>0</v>
      </c>
      <c r="N195">
        <v>0</v>
      </c>
      <c r="O195" t="b">
        <v>0</v>
      </c>
      <c r="P195" t="s">
        <v>8267</v>
      </c>
      <c r="Q195">
        <f t="shared" si="14"/>
        <v>0</v>
      </c>
      <c r="R195" s="7" t="e">
        <f t="shared" si="15"/>
        <v>#DIV/0!</v>
      </c>
      <c r="S195" t="s">
        <v>8308</v>
      </c>
      <c r="T195" t="s">
        <v>8318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>
        <v>1452124531</v>
      </c>
      <c r="L196" s="11">
        <f t="shared" si="13"/>
        <v>42375.996886574074</v>
      </c>
      <c r="M196" t="b">
        <v>0</v>
      </c>
      <c r="N196">
        <v>3</v>
      </c>
      <c r="O196" t="b">
        <v>0</v>
      </c>
      <c r="P196" t="s">
        <v>8267</v>
      </c>
      <c r="Q196">
        <f t="shared" si="14"/>
        <v>0</v>
      </c>
      <c r="R196" s="7">
        <f t="shared" si="15"/>
        <v>1</v>
      </c>
      <c r="S196" t="s">
        <v>8308</v>
      </c>
      <c r="T196" t="s">
        <v>8318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>
        <v>1431360332</v>
      </c>
      <c r="L197" s="11">
        <f t="shared" si="13"/>
        <v>42135.67050925926</v>
      </c>
      <c r="M197" t="b">
        <v>0</v>
      </c>
      <c r="N197">
        <v>0</v>
      </c>
      <c r="O197" t="b">
        <v>0</v>
      </c>
      <c r="P197" t="s">
        <v>8267</v>
      </c>
      <c r="Q197">
        <f t="shared" si="14"/>
        <v>0</v>
      </c>
      <c r="R197" s="7" t="e">
        <f t="shared" si="15"/>
        <v>#DIV/0!</v>
      </c>
      <c r="S197" t="s">
        <v>8308</v>
      </c>
      <c r="T197" t="s">
        <v>8318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>
        <v>1442062898</v>
      </c>
      <c r="L198" s="11">
        <f t="shared" si="13"/>
        <v>42259.542800925927</v>
      </c>
      <c r="M198" t="b">
        <v>0</v>
      </c>
      <c r="N198">
        <v>19</v>
      </c>
      <c r="O198" t="b">
        <v>0</v>
      </c>
      <c r="P198" t="s">
        <v>8267</v>
      </c>
      <c r="Q198">
        <f t="shared" si="14"/>
        <v>42</v>
      </c>
      <c r="R198" s="7">
        <f t="shared" si="15"/>
        <v>77.10526315789474</v>
      </c>
      <c r="S198" t="s">
        <v>8308</v>
      </c>
      <c r="T198" t="s">
        <v>8318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>
        <v>1483734100</v>
      </c>
      <c r="L199" s="11">
        <f t="shared" si="13"/>
        <v>42741.848379629635</v>
      </c>
      <c r="M199" t="b">
        <v>0</v>
      </c>
      <c r="N199">
        <v>8</v>
      </c>
      <c r="O199" t="b">
        <v>0</v>
      </c>
      <c r="P199" t="s">
        <v>8267</v>
      </c>
      <c r="Q199">
        <f t="shared" si="14"/>
        <v>10</v>
      </c>
      <c r="R199" s="7">
        <f t="shared" si="15"/>
        <v>32.75</v>
      </c>
      <c r="S199" t="s">
        <v>8308</v>
      </c>
      <c r="T199" t="s">
        <v>8318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>
        <v>1409908322</v>
      </c>
      <c r="L200" s="11">
        <f t="shared" si="13"/>
        <v>41887.383356481485</v>
      </c>
      <c r="M200" t="b">
        <v>0</v>
      </c>
      <c r="N200">
        <v>6</v>
      </c>
      <c r="O200" t="b">
        <v>0</v>
      </c>
      <c r="P200" t="s">
        <v>8267</v>
      </c>
      <c r="Q200">
        <f t="shared" si="14"/>
        <v>1</v>
      </c>
      <c r="R200" s="7">
        <f t="shared" si="15"/>
        <v>46.5</v>
      </c>
      <c r="S200" t="s">
        <v>8308</v>
      </c>
      <c r="T200" t="s">
        <v>8318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>
        <v>1470106702</v>
      </c>
      <c r="L201" s="11">
        <f t="shared" si="13"/>
        <v>42584.123865740738</v>
      </c>
      <c r="M201" t="b">
        <v>0</v>
      </c>
      <c r="N201">
        <v>0</v>
      </c>
      <c r="O201" t="b">
        <v>0</v>
      </c>
      <c r="P201" t="s">
        <v>8267</v>
      </c>
      <c r="Q201">
        <f t="shared" si="14"/>
        <v>0</v>
      </c>
      <c r="R201" s="7" t="e">
        <f t="shared" si="15"/>
        <v>#DIV/0!</v>
      </c>
      <c r="S201" t="s">
        <v>8308</v>
      </c>
      <c r="T201" t="s">
        <v>8318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>
        <v>1408154403</v>
      </c>
      <c r="L202" s="11">
        <f t="shared" si="13"/>
        <v>41867.083368055559</v>
      </c>
      <c r="M202" t="b">
        <v>0</v>
      </c>
      <c r="N202">
        <v>18</v>
      </c>
      <c r="O202" t="b">
        <v>0</v>
      </c>
      <c r="P202" t="s">
        <v>8267</v>
      </c>
      <c r="Q202">
        <f t="shared" si="14"/>
        <v>26</v>
      </c>
      <c r="R202" s="7">
        <f t="shared" si="15"/>
        <v>87.308333333333337</v>
      </c>
      <c r="S202" t="s">
        <v>8308</v>
      </c>
      <c r="T202" t="s">
        <v>8318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>
        <v>1421696329</v>
      </c>
      <c r="L203" s="11">
        <f t="shared" si="13"/>
        <v>42023.818622685183</v>
      </c>
      <c r="M203" t="b">
        <v>0</v>
      </c>
      <c r="N203">
        <v>7</v>
      </c>
      <c r="O203" t="b">
        <v>0</v>
      </c>
      <c r="P203" t="s">
        <v>8267</v>
      </c>
      <c r="Q203">
        <f t="shared" si="14"/>
        <v>58</v>
      </c>
      <c r="R203" s="7">
        <f t="shared" si="15"/>
        <v>54.285714285714285</v>
      </c>
      <c r="S203" t="s">
        <v>8308</v>
      </c>
      <c r="T203" t="s">
        <v>8318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>
        <v>1441750564</v>
      </c>
      <c r="L204" s="11">
        <f t="shared" si="13"/>
        <v>42255.927824074075</v>
      </c>
      <c r="M204" t="b">
        <v>0</v>
      </c>
      <c r="N204">
        <v>0</v>
      </c>
      <c r="O204" t="b">
        <v>0</v>
      </c>
      <c r="P204" t="s">
        <v>8267</v>
      </c>
      <c r="Q204">
        <f t="shared" si="14"/>
        <v>0</v>
      </c>
      <c r="R204" s="7" t="e">
        <f t="shared" si="15"/>
        <v>#DIV/0!</v>
      </c>
      <c r="S204" t="s">
        <v>8308</v>
      </c>
      <c r="T204" t="s">
        <v>8318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>
        <v>1417378864</v>
      </c>
      <c r="L205" s="11">
        <f t="shared" si="13"/>
        <v>41973.847962962958</v>
      </c>
      <c r="M205" t="b">
        <v>0</v>
      </c>
      <c r="N205">
        <v>8</v>
      </c>
      <c r="O205" t="b">
        <v>0</v>
      </c>
      <c r="P205" t="s">
        <v>8267</v>
      </c>
      <c r="Q205">
        <f t="shared" si="14"/>
        <v>30</v>
      </c>
      <c r="R205" s="7">
        <f t="shared" si="15"/>
        <v>93.25</v>
      </c>
      <c r="S205" t="s">
        <v>8308</v>
      </c>
      <c r="T205" t="s">
        <v>8318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>
        <v>1467727203</v>
      </c>
      <c r="L206" s="11">
        <f t="shared" si="13"/>
        <v>42556.583368055552</v>
      </c>
      <c r="M206" t="b">
        <v>0</v>
      </c>
      <c r="N206">
        <v>1293</v>
      </c>
      <c r="O206" t="b">
        <v>0</v>
      </c>
      <c r="P206" t="s">
        <v>8267</v>
      </c>
      <c r="Q206">
        <f t="shared" si="14"/>
        <v>51</v>
      </c>
      <c r="R206" s="7">
        <f t="shared" si="15"/>
        <v>117.68368136117556</v>
      </c>
      <c r="S206" t="s">
        <v>8308</v>
      </c>
      <c r="T206" t="s">
        <v>8318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>
        <v>1441120222</v>
      </c>
      <c r="L207" s="11">
        <f t="shared" si="13"/>
        <v>42248.632199074069</v>
      </c>
      <c r="M207" t="b">
        <v>0</v>
      </c>
      <c r="N207">
        <v>17</v>
      </c>
      <c r="O207" t="b">
        <v>0</v>
      </c>
      <c r="P207" t="s">
        <v>8267</v>
      </c>
      <c r="Q207">
        <f t="shared" si="14"/>
        <v>16</v>
      </c>
      <c r="R207" s="7">
        <f t="shared" si="15"/>
        <v>76.470588235294116</v>
      </c>
      <c r="S207" t="s">
        <v>8308</v>
      </c>
      <c r="T207" t="s">
        <v>8318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>
        <v>1468627583</v>
      </c>
      <c r="L208" s="11">
        <f t="shared" si="13"/>
        <v>42567.004432870366</v>
      </c>
      <c r="M208" t="b">
        <v>0</v>
      </c>
      <c r="N208">
        <v>0</v>
      </c>
      <c r="O208" t="b">
        <v>0</v>
      </c>
      <c r="P208" t="s">
        <v>8267</v>
      </c>
      <c r="Q208">
        <f t="shared" si="14"/>
        <v>0</v>
      </c>
      <c r="R208" s="7" t="e">
        <f t="shared" si="15"/>
        <v>#DIV/0!</v>
      </c>
      <c r="S208" t="s">
        <v>8308</v>
      </c>
      <c r="T208" t="s">
        <v>8318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>
        <v>1417754638</v>
      </c>
      <c r="L209" s="11">
        <f t="shared" si="13"/>
        <v>41978.197199074071</v>
      </c>
      <c r="M209" t="b">
        <v>0</v>
      </c>
      <c r="N209">
        <v>13</v>
      </c>
      <c r="O209" t="b">
        <v>0</v>
      </c>
      <c r="P209" t="s">
        <v>8267</v>
      </c>
      <c r="Q209">
        <f t="shared" si="14"/>
        <v>15</v>
      </c>
      <c r="R209" s="7">
        <f t="shared" si="15"/>
        <v>163.84615384615384</v>
      </c>
      <c r="S209" t="s">
        <v>8308</v>
      </c>
      <c r="T209" t="s">
        <v>8318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>
        <v>1416127967</v>
      </c>
      <c r="L210" s="11">
        <f t="shared" si="13"/>
        <v>41959.369988425926</v>
      </c>
      <c r="M210" t="b">
        <v>0</v>
      </c>
      <c r="N210">
        <v>0</v>
      </c>
      <c r="O210" t="b">
        <v>0</v>
      </c>
      <c r="P210" t="s">
        <v>8267</v>
      </c>
      <c r="Q210">
        <f t="shared" si="14"/>
        <v>0</v>
      </c>
      <c r="R210" s="7" t="e">
        <f t="shared" si="15"/>
        <v>#DIV/0!</v>
      </c>
      <c r="S210" t="s">
        <v>8308</v>
      </c>
      <c r="T210" t="s">
        <v>8318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>
        <v>1433974135</v>
      </c>
      <c r="L211" s="11">
        <f t="shared" si="13"/>
        <v>42165.922858796301</v>
      </c>
      <c r="M211" t="b">
        <v>0</v>
      </c>
      <c r="N211">
        <v>0</v>
      </c>
      <c r="O211" t="b">
        <v>0</v>
      </c>
      <c r="P211" t="s">
        <v>8267</v>
      </c>
      <c r="Q211">
        <f t="shared" si="14"/>
        <v>0</v>
      </c>
      <c r="R211" s="7" t="e">
        <f t="shared" si="15"/>
        <v>#DIV/0!</v>
      </c>
      <c r="S211" t="s">
        <v>8308</v>
      </c>
      <c r="T211" t="s">
        <v>8318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>
        <v>1441157592</v>
      </c>
      <c r="L212" s="11">
        <f t="shared" si="13"/>
        <v>42249.064722222218</v>
      </c>
      <c r="M212" t="b">
        <v>0</v>
      </c>
      <c r="N212">
        <v>33</v>
      </c>
      <c r="O212" t="b">
        <v>0</v>
      </c>
      <c r="P212" t="s">
        <v>8267</v>
      </c>
      <c r="Q212">
        <f t="shared" si="14"/>
        <v>25</v>
      </c>
      <c r="R212" s="7">
        <f t="shared" si="15"/>
        <v>91.818181818181813</v>
      </c>
      <c r="S212" t="s">
        <v>8308</v>
      </c>
      <c r="T212" t="s">
        <v>8318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>
        <v>1440042617</v>
      </c>
      <c r="L213" s="11">
        <f t="shared" si="13"/>
        <v>42236.159918981488</v>
      </c>
      <c r="M213" t="b">
        <v>0</v>
      </c>
      <c r="N213">
        <v>12</v>
      </c>
      <c r="O213" t="b">
        <v>0</v>
      </c>
      <c r="P213" t="s">
        <v>8267</v>
      </c>
      <c r="Q213">
        <f t="shared" si="14"/>
        <v>45</v>
      </c>
      <c r="R213" s="7">
        <f t="shared" si="15"/>
        <v>185.83333333333334</v>
      </c>
      <c r="S213" t="s">
        <v>8308</v>
      </c>
      <c r="T213" t="s">
        <v>8318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>
        <v>1455656920</v>
      </c>
      <c r="L214" s="11">
        <f t="shared" si="13"/>
        <v>42416.881018518514</v>
      </c>
      <c r="M214" t="b">
        <v>0</v>
      </c>
      <c r="N214">
        <v>1</v>
      </c>
      <c r="O214" t="b">
        <v>0</v>
      </c>
      <c r="P214" t="s">
        <v>8267</v>
      </c>
      <c r="Q214">
        <f t="shared" si="14"/>
        <v>0</v>
      </c>
      <c r="R214" s="7">
        <f t="shared" si="15"/>
        <v>1</v>
      </c>
      <c r="S214" t="s">
        <v>8308</v>
      </c>
      <c r="T214" t="s">
        <v>8318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>
        <v>1437142547</v>
      </c>
      <c r="L215" s="11">
        <f t="shared" si="13"/>
        <v>42202.594293981485</v>
      </c>
      <c r="M215" t="b">
        <v>0</v>
      </c>
      <c r="N215">
        <v>1</v>
      </c>
      <c r="O215" t="b">
        <v>0</v>
      </c>
      <c r="P215" t="s">
        <v>8267</v>
      </c>
      <c r="Q215">
        <f t="shared" si="14"/>
        <v>0</v>
      </c>
      <c r="R215" s="7">
        <f t="shared" si="15"/>
        <v>20</v>
      </c>
      <c r="S215" t="s">
        <v>8308</v>
      </c>
      <c r="T215" t="s">
        <v>8318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>
        <v>1420471349</v>
      </c>
      <c r="L216" s="11">
        <f t="shared" si="13"/>
        <v>42009.64061342593</v>
      </c>
      <c r="M216" t="b">
        <v>0</v>
      </c>
      <c r="N216">
        <v>1</v>
      </c>
      <c r="O216" t="b">
        <v>0</v>
      </c>
      <c r="P216" t="s">
        <v>8267</v>
      </c>
      <c r="Q216">
        <f t="shared" si="14"/>
        <v>0</v>
      </c>
      <c r="R216" s="7">
        <f t="shared" si="15"/>
        <v>1</v>
      </c>
      <c r="S216" t="s">
        <v>8308</v>
      </c>
      <c r="T216" t="s">
        <v>8318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>
        <v>1452058282</v>
      </c>
      <c r="L217" s="11">
        <f t="shared" si="13"/>
        <v>42375.230115740742</v>
      </c>
      <c r="M217" t="b">
        <v>0</v>
      </c>
      <c r="N217">
        <v>1</v>
      </c>
      <c r="O217" t="b">
        <v>0</v>
      </c>
      <c r="P217" t="s">
        <v>8267</v>
      </c>
      <c r="Q217">
        <f t="shared" si="14"/>
        <v>0</v>
      </c>
      <c r="R217" s="7">
        <f t="shared" si="15"/>
        <v>10</v>
      </c>
      <c r="S217" t="s">
        <v>8308</v>
      </c>
      <c r="T217" t="s">
        <v>8318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>
        <v>1425423637</v>
      </c>
      <c r="L218" s="11">
        <f t="shared" si="13"/>
        <v>42066.958761574075</v>
      </c>
      <c r="M218" t="b">
        <v>0</v>
      </c>
      <c r="N218">
        <v>84</v>
      </c>
      <c r="O218" t="b">
        <v>0</v>
      </c>
      <c r="P218" t="s">
        <v>8267</v>
      </c>
      <c r="Q218">
        <f t="shared" si="14"/>
        <v>56</v>
      </c>
      <c r="R218" s="7">
        <f t="shared" si="15"/>
        <v>331.53833333333336</v>
      </c>
      <c r="S218" t="s">
        <v>8308</v>
      </c>
      <c r="T218" t="s">
        <v>8318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>
        <v>1417101749</v>
      </c>
      <c r="L219" s="11">
        <f t="shared" si="13"/>
        <v>41970.64061342593</v>
      </c>
      <c r="M219" t="b">
        <v>0</v>
      </c>
      <c r="N219">
        <v>38</v>
      </c>
      <c r="O219" t="b">
        <v>0</v>
      </c>
      <c r="P219" t="s">
        <v>8267</v>
      </c>
      <c r="Q219">
        <f t="shared" si="14"/>
        <v>12</v>
      </c>
      <c r="R219" s="7">
        <f t="shared" si="15"/>
        <v>314.28947368421052</v>
      </c>
      <c r="S219" t="s">
        <v>8308</v>
      </c>
      <c r="T219" t="s">
        <v>8318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>
        <v>1426518289</v>
      </c>
      <c r="L220" s="11">
        <f t="shared" si="13"/>
        <v>42079.628344907411</v>
      </c>
      <c r="M220" t="b">
        <v>0</v>
      </c>
      <c r="N220">
        <v>1</v>
      </c>
      <c r="O220" t="b">
        <v>0</v>
      </c>
      <c r="P220" t="s">
        <v>8267</v>
      </c>
      <c r="Q220">
        <f t="shared" si="14"/>
        <v>2</v>
      </c>
      <c r="R220" s="7">
        <f t="shared" si="15"/>
        <v>100</v>
      </c>
      <c r="S220" t="s">
        <v>8308</v>
      </c>
      <c r="T220" t="s">
        <v>8318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>
        <v>1456732225</v>
      </c>
      <c r="L221" s="11">
        <f t="shared" si="13"/>
        <v>42429.326678240745</v>
      </c>
      <c r="M221" t="b">
        <v>0</v>
      </c>
      <c r="N221">
        <v>76</v>
      </c>
      <c r="O221" t="b">
        <v>0</v>
      </c>
      <c r="P221" t="s">
        <v>8267</v>
      </c>
      <c r="Q221">
        <f t="shared" si="14"/>
        <v>18</v>
      </c>
      <c r="R221" s="7">
        <f t="shared" si="15"/>
        <v>115.98684210526316</v>
      </c>
      <c r="S221" t="s">
        <v>8308</v>
      </c>
      <c r="T221" t="s">
        <v>8318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>
        <v>1436542030</v>
      </c>
      <c r="L222" s="11">
        <f t="shared" si="13"/>
        <v>42195.643865740742</v>
      </c>
      <c r="M222" t="b">
        <v>0</v>
      </c>
      <c r="N222">
        <v>3</v>
      </c>
      <c r="O222" t="b">
        <v>0</v>
      </c>
      <c r="P222" t="s">
        <v>8267</v>
      </c>
      <c r="Q222">
        <f t="shared" si="14"/>
        <v>1</v>
      </c>
      <c r="R222" s="7">
        <f t="shared" si="15"/>
        <v>120</v>
      </c>
      <c r="S222" t="s">
        <v>8308</v>
      </c>
      <c r="T222" t="s">
        <v>8318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>
        <v>1422389164</v>
      </c>
      <c r="L223" s="11">
        <f t="shared" si="13"/>
        <v>42031.837546296301</v>
      </c>
      <c r="M223" t="b">
        <v>0</v>
      </c>
      <c r="N223">
        <v>0</v>
      </c>
      <c r="O223" t="b">
        <v>0</v>
      </c>
      <c r="P223" t="s">
        <v>8267</v>
      </c>
      <c r="Q223">
        <f t="shared" si="14"/>
        <v>0</v>
      </c>
      <c r="R223" s="7" t="e">
        <f t="shared" si="15"/>
        <v>#DIV/0!</v>
      </c>
      <c r="S223" t="s">
        <v>8308</v>
      </c>
      <c r="T223" t="s">
        <v>8318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>
        <v>1422383318</v>
      </c>
      <c r="L224" s="11">
        <f t="shared" si="13"/>
        <v>42031.769884259258</v>
      </c>
      <c r="M224" t="b">
        <v>0</v>
      </c>
      <c r="N224">
        <v>2</v>
      </c>
      <c r="O224" t="b">
        <v>0</v>
      </c>
      <c r="P224" t="s">
        <v>8267</v>
      </c>
      <c r="Q224">
        <f t="shared" si="14"/>
        <v>13</v>
      </c>
      <c r="R224" s="7">
        <f t="shared" si="15"/>
        <v>65</v>
      </c>
      <c r="S224" t="s">
        <v>8308</v>
      </c>
      <c r="T224" t="s">
        <v>8318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>
        <v>1461287350</v>
      </c>
      <c r="L225" s="11">
        <f t="shared" si="13"/>
        <v>42482.048032407409</v>
      </c>
      <c r="M225" t="b">
        <v>0</v>
      </c>
      <c r="N225">
        <v>0</v>
      </c>
      <c r="O225" t="b">
        <v>0</v>
      </c>
      <c r="P225" t="s">
        <v>8267</v>
      </c>
      <c r="Q225">
        <f t="shared" si="14"/>
        <v>0</v>
      </c>
      <c r="R225" s="7" t="e">
        <f t="shared" si="15"/>
        <v>#DIV/0!</v>
      </c>
      <c r="S225" t="s">
        <v>8308</v>
      </c>
      <c r="T225" t="s">
        <v>8318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>
        <v>1431322726</v>
      </c>
      <c r="L226" s="11">
        <f t="shared" si="13"/>
        <v>42135.235254629632</v>
      </c>
      <c r="M226" t="b">
        <v>0</v>
      </c>
      <c r="N226">
        <v>0</v>
      </c>
      <c r="O226" t="b">
        <v>0</v>
      </c>
      <c r="P226" t="s">
        <v>8267</v>
      </c>
      <c r="Q226">
        <f t="shared" si="14"/>
        <v>0</v>
      </c>
      <c r="R226" s="7" t="e">
        <f t="shared" si="15"/>
        <v>#DIV/0!</v>
      </c>
      <c r="S226" t="s">
        <v>8308</v>
      </c>
      <c r="T226" t="s">
        <v>8318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>
        <v>1457564654</v>
      </c>
      <c r="L227" s="11">
        <f t="shared" si="13"/>
        <v>42438.961273148147</v>
      </c>
      <c r="M227" t="b">
        <v>0</v>
      </c>
      <c r="N227">
        <v>0</v>
      </c>
      <c r="O227" t="b">
        <v>0</v>
      </c>
      <c r="P227" t="s">
        <v>8267</v>
      </c>
      <c r="Q227">
        <f t="shared" si="14"/>
        <v>0</v>
      </c>
      <c r="R227" s="7" t="e">
        <f t="shared" si="15"/>
        <v>#DIV/0!</v>
      </c>
      <c r="S227" t="s">
        <v>8308</v>
      </c>
      <c r="T227" t="s">
        <v>8318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>
        <v>1428854344</v>
      </c>
      <c r="L228" s="11">
        <f t="shared" si="13"/>
        <v>42106.666018518517</v>
      </c>
      <c r="M228" t="b">
        <v>0</v>
      </c>
      <c r="N228">
        <v>2</v>
      </c>
      <c r="O228" t="b">
        <v>0</v>
      </c>
      <c r="P228" t="s">
        <v>8267</v>
      </c>
      <c r="Q228">
        <f t="shared" si="14"/>
        <v>1</v>
      </c>
      <c r="R228" s="7">
        <f t="shared" si="15"/>
        <v>125</v>
      </c>
      <c r="S228" t="s">
        <v>8308</v>
      </c>
      <c r="T228" t="s">
        <v>8318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>
        <v>1433885241</v>
      </c>
      <c r="L229" s="11">
        <f t="shared" si="13"/>
        <v>42164.893993055557</v>
      </c>
      <c r="M229" t="b">
        <v>0</v>
      </c>
      <c r="N229">
        <v>0</v>
      </c>
      <c r="O229" t="b">
        <v>0</v>
      </c>
      <c r="P229" t="s">
        <v>8267</v>
      </c>
      <c r="Q229">
        <f t="shared" si="14"/>
        <v>0</v>
      </c>
      <c r="R229" s="7" t="e">
        <f t="shared" si="15"/>
        <v>#DIV/0!</v>
      </c>
      <c r="S229" t="s">
        <v>8308</v>
      </c>
      <c r="T229" t="s">
        <v>8318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>
        <v>1427992105</v>
      </c>
      <c r="L230" s="11">
        <f t="shared" si="13"/>
        <v>42096.686400462961</v>
      </c>
      <c r="M230" t="b">
        <v>0</v>
      </c>
      <c r="N230">
        <v>0</v>
      </c>
      <c r="O230" t="b">
        <v>0</v>
      </c>
      <c r="P230" t="s">
        <v>8267</v>
      </c>
      <c r="Q230">
        <f t="shared" si="14"/>
        <v>0</v>
      </c>
      <c r="R230" s="7" t="e">
        <f t="shared" si="15"/>
        <v>#DIV/0!</v>
      </c>
      <c r="S230" t="s">
        <v>8308</v>
      </c>
      <c r="T230" t="s">
        <v>8318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>
        <v>1452810297</v>
      </c>
      <c r="L231" s="11">
        <f t="shared" si="13"/>
        <v>42383.933993055558</v>
      </c>
      <c r="M231" t="b">
        <v>0</v>
      </c>
      <c r="N231">
        <v>0</v>
      </c>
      <c r="O231" t="b">
        <v>0</v>
      </c>
      <c r="P231" t="s">
        <v>8267</v>
      </c>
      <c r="Q231">
        <f t="shared" si="14"/>
        <v>0</v>
      </c>
      <c r="R231" s="7" t="e">
        <f t="shared" si="15"/>
        <v>#DIV/0!</v>
      </c>
      <c r="S231" t="s">
        <v>8308</v>
      </c>
      <c r="T231" t="s">
        <v>8318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>
        <v>1430851151</v>
      </c>
      <c r="L232" s="11">
        <f t="shared" si="13"/>
        <v>42129.777210648142</v>
      </c>
      <c r="M232" t="b">
        <v>0</v>
      </c>
      <c r="N232">
        <v>2</v>
      </c>
      <c r="O232" t="b">
        <v>0</v>
      </c>
      <c r="P232" t="s">
        <v>8267</v>
      </c>
      <c r="Q232">
        <f t="shared" si="14"/>
        <v>0</v>
      </c>
      <c r="R232" s="7">
        <f t="shared" si="15"/>
        <v>30</v>
      </c>
      <c r="S232" t="s">
        <v>8308</v>
      </c>
      <c r="T232" t="s">
        <v>8318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>
        <v>1449183651</v>
      </c>
      <c r="L233" s="11">
        <f t="shared" si="13"/>
        <v>42341.958923611113</v>
      </c>
      <c r="M233" t="b">
        <v>0</v>
      </c>
      <c r="N233">
        <v>0</v>
      </c>
      <c r="O233" t="b">
        <v>0</v>
      </c>
      <c r="P233" t="s">
        <v>8267</v>
      </c>
      <c r="Q233">
        <f t="shared" si="14"/>
        <v>0</v>
      </c>
      <c r="R233" s="7" t="e">
        <f t="shared" si="15"/>
        <v>#DIV/0!</v>
      </c>
      <c r="S233" t="s">
        <v>8308</v>
      </c>
      <c r="T233" t="s">
        <v>8318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>
        <v>1422474546</v>
      </c>
      <c r="L234" s="11">
        <f t="shared" si="13"/>
        <v>42032.82576388889</v>
      </c>
      <c r="M234" t="b">
        <v>0</v>
      </c>
      <c r="N234">
        <v>7</v>
      </c>
      <c r="O234" t="b">
        <v>0</v>
      </c>
      <c r="P234" t="s">
        <v>8267</v>
      </c>
      <c r="Q234">
        <f t="shared" si="14"/>
        <v>3</v>
      </c>
      <c r="R234" s="7">
        <f t="shared" si="15"/>
        <v>15.714285714285714</v>
      </c>
      <c r="S234" t="s">
        <v>8308</v>
      </c>
      <c r="T234" t="s">
        <v>8318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>
        <v>1472593972</v>
      </c>
      <c r="L235" s="11">
        <f t="shared" si="13"/>
        <v>42612.911712962959</v>
      </c>
      <c r="M235" t="b">
        <v>0</v>
      </c>
      <c r="N235">
        <v>0</v>
      </c>
      <c r="O235" t="b">
        <v>0</v>
      </c>
      <c r="P235" t="s">
        <v>8267</v>
      </c>
      <c r="Q235">
        <f t="shared" si="14"/>
        <v>0</v>
      </c>
      <c r="R235" s="7" t="e">
        <f t="shared" si="15"/>
        <v>#DIV/0!</v>
      </c>
      <c r="S235" t="s">
        <v>8308</v>
      </c>
      <c r="T235" t="s">
        <v>8318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>
        <v>1431391859</v>
      </c>
      <c r="L236" s="11">
        <f t="shared" si="13"/>
        <v>42136.035405092596</v>
      </c>
      <c r="M236" t="b">
        <v>0</v>
      </c>
      <c r="N236">
        <v>5</v>
      </c>
      <c r="O236" t="b">
        <v>0</v>
      </c>
      <c r="P236" t="s">
        <v>8267</v>
      </c>
      <c r="Q236">
        <f t="shared" si="14"/>
        <v>40</v>
      </c>
      <c r="R236" s="7">
        <f t="shared" si="15"/>
        <v>80.2</v>
      </c>
      <c r="S236" t="s">
        <v>8308</v>
      </c>
      <c r="T236" t="s">
        <v>8318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>
        <v>1433886497</v>
      </c>
      <c r="L237" s="11">
        <f t="shared" si="13"/>
        <v>42164.908530092594</v>
      </c>
      <c r="M237" t="b">
        <v>0</v>
      </c>
      <c r="N237">
        <v>0</v>
      </c>
      <c r="O237" t="b">
        <v>0</v>
      </c>
      <c r="P237" t="s">
        <v>8267</v>
      </c>
      <c r="Q237">
        <f t="shared" si="14"/>
        <v>0</v>
      </c>
      <c r="R237" s="7" t="e">
        <f t="shared" si="15"/>
        <v>#DIV/0!</v>
      </c>
      <c r="S237" t="s">
        <v>8308</v>
      </c>
      <c r="T237" t="s">
        <v>8318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>
        <v>1447380099</v>
      </c>
      <c r="L238" s="11">
        <f t="shared" si="13"/>
        <v>42321.08447916666</v>
      </c>
      <c r="M238" t="b">
        <v>0</v>
      </c>
      <c r="N238">
        <v>0</v>
      </c>
      <c r="O238" t="b">
        <v>0</v>
      </c>
      <c r="P238" t="s">
        <v>8267</v>
      </c>
      <c r="Q238">
        <f t="shared" si="14"/>
        <v>0</v>
      </c>
      <c r="R238" s="7" t="e">
        <f t="shared" si="15"/>
        <v>#DIV/0!</v>
      </c>
      <c r="S238" t="s">
        <v>8308</v>
      </c>
      <c r="T238" t="s">
        <v>8318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>
        <v>1452261069</v>
      </c>
      <c r="L239" s="11">
        <f t="shared" si="13"/>
        <v>42377.577187499999</v>
      </c>
      <c r="M239" t="b">
        <v>0</v>
      </c>
      <c r="N239">
        <v>1</v>
      </c>
      <c r="O239" t="b">
        <v>0</v>
      </c>
      <c r="P239" t="s">
        <v>8267</v>
      </c>
      <c r="Q239">
        <f t="shared" si="14"/>
        <v>0</v>
      </c>
      <c r="R239" s="7">
        <f t="shared" si="15"/>
        <v>50</v>
      </c>
      <c r="S239" t="s">
        <v>8308</v>
      </c>
      <c r="T239" t="s">
        <v>8318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>
        <v>1481324760</v>
      </c>
      <c r="L240" s="11">
        <f t="shared" si="13"/>
        <v>42713.962499999994</v>
      </c>
      <c r="M240" t="b">
        <v>0</v>
      </c>
      <c r="N240">
        <v>0</v>
      </c>
      <c r="O240" t="b">
        <v>0</v>
      </c>
      <c r="P240" t="s">
        <v>8267</v>
      </c>
      <c r="Q240">
        <f t="shared" si="14"/>
        <v>0</v>
      </c>
      <c r="R240" s="7" t="e">
        <f t="shared" si="15"/>
        <v>#DIV/0!</v>
      </c>
      <c r="S240" t="s">
        <v>8308</v>
      </c>
      <c r="T240" t="s">
        <v>8318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>
        <v>1445308730</v>
      </c>
      <c r="L241" s="11">
        <f t="shared" si="13"/>
        <v>42297.110300925924</v>
      </c>
      <c r="M241" t="b">
        <v>0</v>
      </c>
      <c r="N241">
        <v>5</v>
      </c>
      <c r="O241" t="b">
        <v>0</v>
      </c>
      <c r="P241" t="s">
        <v>8267</v>
      </c>
      <c r="Q241">
        <f t="shared" si="14"/>
        <v>25</v>
      </c>
      <c r="R241" s="7">
        <f t="shared" si="15"/>
        <v>50</v>
      </c>
      <c r="S241" t="s">
        <v>8308</v>
      </c>
      <c r="T241" t="s">
        <v>8318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>
        <v>1363885211</v>
      </c>
      <c r="L242" s="11">
        <f t="shared" si="13"/>
        <v>41354.708460648151</v>
      </c>
      <c r="M242" t="b">
        <v>1</v>
      </c>
      <c r="N242">
        <v>137</v>
      </c>
      <c r="O242" t="b">
        <v>1</v>
      </c>
      <c r="P242" t="s">
        <v>8268</v>
      </c>
      <c r="Q242">
        <f t="shared" si="14"/>
        <v>108</v>
      </c>
      <c r="R242" s="7">
        <f t="shared" si="15"/>
        <v>117.84759124087591</v>
      </c>
      <c r="S242" t="s">
        <v>8308</v>
      </c>
      <c r="T242" t="s">
        <v>8319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>
        <v>1415292304</v>
      </c>
      <c r="L243" s="11">
        <f t="shared" si="13"/>
        <v>41949.697962962964</v>
      </c>
      <c r="M243" t="b">
        <v>1</v>
      </c>
      <c r="N243">
        <v>376</v>
      </c>
      <c r="O243" t="b">
        <v>1</v>
      </c>
      <c r="P243" t="s">
        <v>8268</v>
      </c>
      <c r="Q243">
        <f t="shared" si="14"/>
        <v>113</v>
      </c>
      <c r="R243" s="7">
        <f t="shared" si="15"/>
        <v>109.04255319148936</v>
      </c>
      <c r="S243" t="s">
        <v>8308</v>
      </c>
      <c r="T243" t="s">
        <v>8319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>
        <v>1321357790</v>
      </c>
      <c r="L244" s="11">
        <f t="shared" si="13"/>
        <v>40862.492939814816</v>
      </c>
      <c r="M244" t="b">
        <v>1</v>
      </c>
      <c r="N244">
        <v>202</v>
      </c>
      <c r="O244" t="b">
        <v>1</v>
      </c>
      <c r="P244" t="s">
        <v>8268</v>
      </c>
      <c r="Q244">
        <f t="shared" si="14"/>
        <v>113</v>
      </c>
      <c r="R244" s="7">
        <f t="shared" si="15"/>
        <v>73.019801980198025</v>
      </c>
      <c r="S244" t="s">
        <v>8308</v>
      </c>
      <c r="T244" t="s">
        <v>8319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>
        <v>1390439304</v>
      </c>
      <c r="L245" s="11">
        <f t="shared" si="13"/>
        <v>41662.047500000001</v>
      </c>
      <c r="M245" t="b">
        <v>1</v>
      </c>
      <c r="N245">
        <v>328</v>
      </c>
      <c r="O245" t="b">
        <v>1</v>
      </c>
      <c r="P245" t="s">
        <v>8268</v>
      </c>
      <c r="Q245">
        <f t="shared" si="14"/>
        <v>103</v>
      </c>
      <c r="R245" s="7">
        <f t="shared" si="15"/>
        <v>78.195121951219505</v>
      </c>
      <c r="S245" t="s">
        <v>8308</v>
      </c>
      <c r="T245" t="s">
        <v>8319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>
        <v>1265269559</v>
      </c>
      <c r="L246" s="11">
        <f t="shared" si="13"/>
        <v>40213.323599537034</v>
      </c>
      <c r="M246" t="b">
        <v>1</v>
      </c>
      <c r="N246">
        <v>84</v>
      </c>
      <c r="O246" t="b">
        <v>1</v>
      </c>
      <c r="P246" t="s">
        <v>8268</v>
      </c>
      <c r="Q246">
        <f t="shared" si="14"/>
        <v>114</v>
      </c>
      <c r="R246" s="7">
        <f t="shared" si="15"/>
        <v>47.398809523809526</v>
      </c>
      <c r="S246" t="s">
        <v>8308</v>
      </c>
      <c r="T246" t="s">
        <v>8319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>
        <v>1342487785</v>
      </c>
      <c r="L247" s="11">
        <f t="shared" si="13"/>
        <v>41107.053067129629</v>
      </c>
      <c r="M247" t="b">
        <v>1</v>
      </c>
      <c r="N247">
        <v>96</v>
      </c>
      <c r="O247" t="b">
        <v>1</v>
      </c>
      <c r="P247" t="s">
        <v>8268</v>
      </c>
      <c r="Q247">
        <f t="shared" si="14"/>
        <v>104</v>
      </c>
      <c r="R247" s="7">
        <f t="shared" si="15"/>
        <v>54.020833333333336</v>
      </c>
      <c r="S247" t="s">
        <v>8308</v>
      </c>
      <c r="T247" t="s">
        <v>8319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>
        <v>1288341805</v>
      </c>
      <c r="L248" s="11">
        <f t="shared" si="13"/>
        <v>40480.363483796296</v>
      </c>
      <c r="M248" t="b">
        <v>1</v>
      </c>
      <c r="N248">
        <v>223</v>
      </c>
      <c r="O248" t="b">
        <v>1</v>
      </c>
      <c r="P248" t="s">
        <v>8268</v>
      </c>
      <c r="Q248">
        <f t="shared" si="14"/>
        <v>305</v>
      </c>
      <c r="R248" s="7">
        <f t="shared" si="15"/>
        <v>68.488789237668158</v>
      </c>
      <c r="S248" t="s">
        <v>8308</v>
      </c>
      <c r="T248" t="s">
        <v>8319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>
        <v>1284042614</v>
      </c>
      <c r="L249" s="11">
        <f t="shared" si="13"/>
        <v>40430.604328703703</v>
      </c>
      <c r="M249" t="b">
        <v>1</v>
      </c>
      <c r="N249">
        <v>62</v>
      </c>
      <c r="O249" t="b">
        <v>1</v>
      </c>
      <c r="P249" t="s">
        <v>8268</v>
      </c>
      <c r="Q249">
        <f t="shared" si="14"/>
        <v>134</v>
      </c>
      <c r="R249" s="7">
        <f t="shared" si="15"/>
        <v>108.14516129032258</v>
      </c>
      <c r="S249" t="s">
        <v>8308</v>
      </c>
      <c r="T249" t="s">
        <v>8319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>
        <v>1322073309</v>
      </c>
      <c r="L250" s="11">
        <f t="shared" si="13"/>
        <v>40870.774409722224</v>
      </c>
      <c r="M250" t="b">
        <v>1</v>
      </c>
      <c r="N250">
        <v>146</v>
      </c>
      <c r="O250" t="b">
        <v>1</v>
      </c>
      <c r="P250" t="s">
        <v>8268</v>
      </c>
      <c r="Q250">
        <f t="shared" si="14"/>
        <v>101</v>
      </c>
      <c r="R250" s="7">
        <f t="shared" si="15"/>
        <v>589.95205479452056</v>
      </c>
      <c r="S250" t="s">
        <v>8308</v>
      </c>
      <c r="T250" t="s">
        <v>8319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>
        <v>1275603020</v>
      </c>
      <c r="L251" s="11">
        <f t="shared" si="13"/>
        <v>40332.923842592594</v>
      </c>
      <c r="M251" t="b">
        <v>1</v>
      </c>
      <c r="N251">
        <v>235</v>
      </c>
      <c r="O251" t="b">
        <v>1</v>
      </c>
      <c r="P251" t="s">
        <v>8268</v>
      </c>
      <c r="Q251">
        <f t="shared" si="14"/>
        <v>113</v>
      </c>
      <c r="R251" s="7">
        <f t="shared" si="15"/>
        <v>48.051063829787232</v>
      </c>
      <c r="S251" t="s">
        <v>8308</v>
      </c>
      <c r="T251" t="s">
        <v>8319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>
        <v>1367933691</v>
      </c>
      <c r="L252" s="11">
        <f t="shared" si="13"/>
        <v>41401.565868055557</v>
      </c>
      <c r="M252" t="b">
        <v>1</v>
      </c>
      <c r="N252">
        <v>437</v>
      </c>
      <c r="O252" t="b">
        <v>1</v>
      </c>
      <c r="P252" t="s">
        <v>8268</v>
      </c>
      <c r="Q252">
        <f t="shared" si="14"/>
        <v>106</v>
      </c>
      <c r="R252" s="7">
        <f t="shared" si="15"/>
        <v>72.482837528604122</v>
      </c>
      <c r="S252" t="s">
        <v>8308</v>
      </c>
      <c r="T252" t="s">
        <v>8319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>
        <v>1334429646</v>
      </c>
      <c r="L253" s="11">
        <f t="shared" si="13"/>
        <v>41013.787569444445</v>
      </c>
      <c r="M253" t="b">
        <v>1</v>
      </c>
      <c r="N253">
        <v>77</v>
      </c>
      <c r="O253" t="b">
        <v>1</v>
      </c>
      <c r="P253" t="s">
        <v>8268</v>
      </c>
      <c r="Q253">
        <f t="shared" si="14"/>
        <v>126</v>
      </c>
      <c r="R253" s="7">
        <f t="shared" si="15"/>
        <v>57.077922077922075</v>
      </c>
      <c r="S253" t="s">
        <v>8308</v>
      </c>
      <c r="T253" t="s">
        <v>8319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>
        <v>1269878058</v>
      </c>
      <c r="L254" s="11">
        <f t="shared" si="13"/>
        <v>40266.662708333337</v>
      </c>
      <c r="M254" t="b">
        <v>1</v>
      </c>
      <c r="N254">
        <v>108</v>
      </c>
      <c r="O254" t="b">
        <v>1</v>
      </c>
      <c r="P254" t="s">
        <v>8268</v>
      </c>
      <c r="Q254">
        <f t="shared" si="14"/>
        <v>185</v>
      </c>
      <c r="R254" s="7">
        <f t="shared" si="15"/>
        <v>85.444444444444443</v>
      </c>
      <c r="S254" t="s">
        <v>8308</v>
      </c>
      <c r="T254" t="s">
        <v>8319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>
        <v>1326728235</v>
      </c>
      <c r="L255" s="11">
        <f t="shared" si="13"/>
        <v>40924.650868055556</v>
      </c>
      <c r="M255" t="b">
        <v>1</v>
      </c>
      <c r="N255">
        <v>7</v>
      </c>
      <c r="O255" t="b">
        <v>1</v>
      </c>
      <c r="P255" t="s">
        <v>8268</v>
      </c>
      <c r="Q255">
        <f t="shared" si="14"/>
        <v>101</v>
      </c>
      <c r="R255" s="7">
        <f t="shared" si="15"/>
        <v>215.85714285714286</v>
      </c>
      <c r="S255" t="s">
        <v>8308</v>
      </c>
      <c r="T255" t="s">
        <v>8319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>
        <v>1442443910</v>
      </c>
      <c r="L256" s="11">
        <f t="shared" si="13"/>
        <v>42263.952662037031</v>
      </c>
      <c r="M256" t="b">
        <v>1</v>
      </c>
      <c r="N256">
        <v>314</v>
      </c>
      <c r="O256" t="b">
        <v>1</v>
      </c>
      <c r="P256" t="s">
        <v>8268</v>
      </c>
      <c r="Q256">
        <f t="shared" si="14"/>
        <v>117</v>
      </c>
      <c r="R256" s="7">
        <f t="shared" si="15"/>
        <v>89.38643312101911</v>
      </c>
      <c r="S256" t="s">
        <v>8308</v>
      </c>
      <c r="T256" t="s">
        <v>8319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>
        <v>1297687082</v>
      </c>
      <c r="L257" s="11">
        <f t="shared" si="13"/>
        <v>40588.526412037041</v>
      </c>
      <c r="M257" t="b">
        <v>1</v>
      </c>
      <c r="N257">
        <v>188</v>
      </c>
      <c r="O257" t="b">
        <v>1</v>
      </c>
      <c r="P257" t="s">
        <v>8268</v>
      </c>
      <c r="Q257">
        <f t="shared" si="14"/>
        <v>107</v>
      </c>
      <c r="R257" s="7">
        <f t="shared" si="15"/>
        <v>45.418404255319146</v>
      </c>
      <c r="S257" t="s">
        <v>8308</v>
      </c>
      <c r="T257" t="s">
        <v>8319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ref="J258:J321" si="16">(((I258/60)/60)/24)+DATE(1970,1,1)</f>
        <v>41349.769293981481</v>
      </c>
      <c r="K258">
        <v>1360866467</v>
      </c>
      <c r="L258" s="11">
        <f t="shared" ref="L258:L321" si="17">(((K258/60)/60)/24)+DATE(1970,1,1)</f>
        <v>41319.769293981481</v>
      </c>
      <c r="M258" t="b">
        <v>1</v>
      </c>
      <c r="N258">
        <v>275</v>
      </c>
      <c r="O258" t="b">
        <v>1</v>
      </c>
      <c r="P258" t="s">
        <v>8268</v>
      </c>
      <c r="Q258">
        <f t="shared" ref="Q258:Q321" si="18">ROUND(E258/D258*100,0)</f>
        <v>139</v>
      </c>
      <c r="R258" s="7">
        <f t="shared" ref="R258:R321" si="19">E258/N258</f>
        <v>65.756363636363631</v>
      </c>
      <c r="S258" t="s">
        <v>8308</v>
      </c>
      <c r="T258" t="s">
        <v>8319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si="16"/>
        <v>42509.626875000002</v>
      </c>
      <c r="K259">
        <v>1461078162</v>
      </c>
      <c r="L259" s="11">
        <f t="shared" si="17"/>
        <v>42479.626875000002</v>
      </c>
      <c r="M259" t="b">
        <v>1</v>
      </c>
      <c r="N259">
        <v>560</v>
      </c>
      <c r="O259" t="b">
        <v>1</v>
      </c>
      <c r="P259" t="s">
        <v>8268</v>
      </c>
      <c r="Q259">
        <f t="shared" si="18"/>
        <v>107</v>
      </c>
      <c r="R259" s="7">
        <f t="shared" si="19"/>
        <v>66.70405357142856</v>
      </c>
      <c r="S259" t="s">
        <v>8308</v>
      </c>
      <c r="T259" t="s">
        <v>8319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>
        <v>1305767666</v>
      </c>
      <c r="L260" s="11">
        <f t="shared" si="17"/>
        <v>40682.051689814813</v>
      </c>
      <c r="M260" t="b">
        <v>1</v>
      </c>
      <c r="N260">
        <v>688</v>
      </c>
      <c r="O260" t="b">
        <v>1</v>
      </c>
      <c r="P260" t="s">
        <v>8268</v>
      </c>
      <c r="Q260">
        <f t="shared" si="18"/>
        <v>191</v>
      </c>
      <c r="R260" s="7">
        <f t="shared" si="19"/>
        <v>83.345930232558146</v>
      </c>
      <c r="S260" t="s">
        <v>8308</v>
      </c>
      <c r="T260" t="s">
        <v>8319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>
        <v>1425922969</v>
      </c>
      <c r="L261" s="11">
        <f t="shared" si="17"/>
        <v>42072.738067129627</v>
      </c>
      <c r="M261" t="b">
        <v>1</v>
      </c>
      <c r="N261">
        <v>942</v>
      </c>
      <c r="O261" t="b">
        <v>1</v>
      </c>
      <c r="P261" t="s">
        <v>8268</v>
      </c>
      <c r="Q261">
        <f t="shared" si="18"/>
        <v>132</v>
      </c>
      <c r="R261" s="7">
        <f t="shared" si="19"/>
        <v>105.04609341825902</v>
      </c>
      <c r="S261" t="s">
        <v>8308</v>
      </c>
      <c r="T261" t="s">
        <v>8319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>
        <v>1275415679</v>
      </c>
      <c r="L262" s="11">
        <f t="shared" si="17"/>
        <v>40330.755543981482</v>
      </c>
      <c r="M262" t="b">
        <v>1</v>
      </c>
      <c r="N262">
        <v>88</v>
      </c>
      <c r="O262" t="b">
        <v>1</v>
      </c>
      <c r="P262" t="s">
        <v>8268</v>
      </c>
      <c r="Q262">
        <f t="shared" si="18"/>
        <v>106</v>
      </c>
      <c r="R262" s="7">
        <f t="shared" si="19"/>
        <v>120.90909090909091</v>
      </c>
      <c r="S262" t="s">
        <v>8308</v>
      </c>
      <c r="T262" t="s">
        <v>8319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>
        <v>1334783704</v>
      </c>
      <c r="L263" s="11">
        <f t="shared" si="17"/>
        <v>41017.885462962964</v>
      </c>
      <c r="M263" t="b">
        <v>1</v>
      </c>
      <c r="N263">
        <v>220</v>
      </c>
      <c r="O263" t="b">
        <v>1</v>
      </c>
      <c r="P263" t="s">
        <v>8268</v>
      </c>
      <c r="Q263">
        <f t="shared" si="18"/>
        <v>107</v>
      </c>
      <c r="R263" s="7">
        <f t="shared" si="19"/>
        <v>97.63636363636364</v>
      </c>
      <c r="S263" t="s">
        <v>8308</v>
      </c>
      <c r="T263" t="s">
        <v>8319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>
        <v>1294811828</v>
      </c>
      <c r="L264" s="11">
        <f t="shared" si="17"/>
        <v>40555.24800925926</v>
      </c>
      <c r="M264" t="b">
        <v>1</v>
      </c>
      <c r="N264">
        <v>145</v>
      </c>
      <c r="O264" t="b">
        <v>1</v>
      </c>
      <c r="P264" t="s">
        <v>8268</v>
      </c>
      <c r="Q264">
        <f t="shared" si="18"/>
        <v>240</v>
      </c>
      <c r="R264" s="7">
        <f t="shared" si="19"/>
        <v>41.379310344827587</v>
      </c>
      <c r="S264" t="s">
        <v>8308</v>
      </c>
      <c r="T264" t="s">
        <v>8319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>
        <v>1346194494</v>
      </c>
      <c r="L265" s="11">
        <f t="shared" si="17"/>
        <v>41149.954791666663</v>
      </c>
      <c r="M265" t="b">
        <v>1</v>
      </c>
      <c r="N265">
        <v>963</v>
      </c>
      <c r="O265" t="b">
        <v>1</v>
      </c>
      <c r="P265" t="s">
        <v>8268</v>
      </c>
      <c r="Q265">
        <f t="shared" si="18"/>
        <v>118</v>
      </c>
      <c r="R265" s="7">
        <f t="shared" si="19"/>
        <v>30.654485981308412</v>
      </c>
      <c r="S265" t="s">
        <v>8308</v>
      </c>
      <c r="T265" t="s">
        <v>8319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>
        <v>1334155995</v>
      </c>
      <c r="L266" s="11">
        <f t="shared" si="17"/>
        <v>41010.620312500003</v>
      </c>
      <c r="M266" t="b">
        <v>1</v>
      </c>
      <c r="N266">
        <v>91</v>
      </c>
      <c r="O266" t="b">
        <v>1</v>
      </c>
      <c r="P266" t="s">
        <v>8268</v>
      </c>
      <c r="Q266">
        <f t="shared" si="18"/>
        <v>118</v>
      </c>
      <c r="R266" s="7">
        <f t="shared" si="19"/>
        <v>64.945054945054949</v>
      </c>
      <c r="S266" t="s">
        <v>8308</v>
      </c>
      <c r="T266" t="s">
        <v>8319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>
        <v>1269928430</v>
      </c>
      <c r="L267" s="11">
        <f t="shared" si="17"/>
        <v>40267.245717592588</v>
      </c>
      <c r="M267" t="b">
        <v>1</v>
      </c>
      <c r="N267">
        <v>58</v>
      </c>
      <c r="O267" t="b">
        <v>1</v>
      </c>
      <c r="P267" t="s">
        <v>8268</v>
      </c>
      <c r="Q267">
        <f t="shared" si="18"/>
        <v>111</v>
      </c>
      <c r="R267" s="7">
        <f t="shared" si="19"/>
        <v>95.775862068965523</v>
      </c>
      <c r="S267" t="s">
        <v>8308</v>
      </c>
      <c r="T267" t="s">
        <v>8319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>
        <v>1264565507</v>
      </c>
      <c r="L268" s="11">
        <f t="shared" si="17"/>
        <v>40205.174849537041</v>
      </c>
      <c r="M268" t="b">
        <v>1</v>
      </c>
      <c r="N268">
        <v>36</v>
      </c>
      <c r="O268" t="b">
        <v>1</v>
      </c>
      <c r="P268" t="s">
        <v>8268</v>
      </c>
      <c r="Q268">
        <f t="shared" si="18"/>
        <v>146</v>
      </c>
      <c r="R268" s="7">
        <f t="shared" si="19"/>
        <v>40.416666666666664</v>
      </c>
      <c r="S268" t="s">
        <v>8308</v>
      </c>
      <c r="T268" t="s">
        <v>8319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>
        <v>1401101499</v>
      </c>
      <c r="L269" s="11">
        <f t="shared" si="17"/>
        <v>41785.452534722222</v>
      </c>
      <c r="M269" t="b">
        <v>1</v>
      </c>
      <c r="N269">
        <v>165</v>
      </c>
      <c r="O269" t="b">
        <v>1</v>
      </c>
      <c r="P269" t="s">
        <v>8268</v>
      </c>
      <c r="Q269">
        <f t="shared" si="18"/>
        <v>132</v>
      </c>
      <c r="R269" s="7">
        <f t="shared" si="19"/>
        <v>78.578424242424248</v>
      </c>
      <c r="S269" t="s">
        <v>8308</v>
      </c>
      <c r="T269" t="s">
        <v>8319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>
        <v>1316749178</v>
      </c>
      <c r="L270" s="11">
        <f t="shared" si="17"/>
        <v>40809.15252314815</v>
      </c>
      <c r="M270" t="b">
        <v>1</v>
      </c>
      <c r="N270">
        <v>111</v>
      </c>
      <c r="O270" t="b">
        <v>1</v>
      </c>
      <c r="P270" t="s">
        <v>8268</v>
      </c>
      <c r="Q270">
        <f t="shared" si="18"/>
        <v>111</v>
      </c>
      <c r="R270" s="7">
        <f t="shared" si="19"/>
        <v>50.18018018018018</v>
      </c>
      <c r="S270" t="s">
        <v>8308</v>
      </c>
      <c r="T270" t="s">
        <v>8319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>
        <v>1485146622</v>
      </c>
      <c r="L271" s="11">
        <f t="shared" si="17"/>
        <v>42758.197013888886</v>
      </c>
      <c r="M271" t="b">
        <v>1</v>
      </c>
      <c r="N271">
        <v>1596</v>
      </c>
      <c r="O271" t="b">
        <v>1</v>
      </c>
      <c r="P271" t="s">
        <v>8268</v>
      </c>
      <c r="Q271">
        <f t="shared" si="18"/>
        <v>147</v>
      </c>
      <c r="R271" s="7">
        <f t="shared" si="19"/>
        <v>92.251735588972423</v>
      </c>
      <c r="S271" t="s">
        <v>8308</v>
      </c>
      <c r="T271" t="s">
        <v>8319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>
        <v>1301950070</v>
      </c>
      <c r="L272" s="11">
        <f t="shared" si="17"/>
        <v>40637.866550925923</v>
      </c>
      <c r="M272" t="b">
        <v>1</v>
      </c>
      <c r="N272">
        <v>61</v>
      </c>
      <c r="O272" t="b">
        <v>1</v>
      </c>
      <c r="P272" t="s">
        <v>8268</v>
      </c>
      <c r="Q272">
        <f t="shared" si="18"/>
        <v>153</v>
      </c>
      <c r="R272" s="7">
        <f t="shared" si="19"/>
        <v>57.540983606557376</v>
      </c>
      <c r="S272" t="s">
        <v>8308</v>
      </c>
      <c r="T272" t="s">
        <v>8319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>
        <v>1386123861</v>
      </c>
      <c r="L273" s="11">
        <f t="shared" si="17"/>
        <v>41612.10024305556</v>
      </c>
      <c r="M273" t="b">
        <v>1</v>
      </c>
      <c r="N273">
        <v>287</v>
      </c>
      <c r="O273" t="b">
        <v>1</v>
      </c>
      <c r="P273" t="s">
        <v>8268</v>
      </c>
      <c r="Q273">
        <f t="shared" si="18"/>
        <v>105</v>
      </c>
      <c r="R273" s="7">
        <f t="shared" si="19"/>
        <v>109.42160278745645</v>
      </c>
      <c r="S273" t="s">
        <v>8308</v>
      </c>
      <c r="T273" t="s">
        <v>8319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>
        <v>1267220191</v>
      </c>
      <c r="L274" s="11">
        <f t="shared" si="17"/>
        <v>40235.900358796294</v>
      </c>
      <c r="M274" t="b">
        <v>1</v>
      </c>
      <c r="N274">
        <v>65</v>
      </c>
      <c r="O274" t="b">
        <v>1</v>
      </c>
      <c r="P274" t="s">
        <v>8268</v>
      </c>
      <c r="Q274">
        <f t="shared" si="18"/>
        <v>177</v>
      </c>
      <c r="R274" s="7">
        <f t="shared" si="19"/>
        <v>81.892461538461546</v>
      </c>
      <c r="S274" t="s">
        <v>8308</v>
      </c>
      <c r="T274" t="s">
        <v>8319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>
        <v>1307102266</v>
      </c>
      <c r="L275" s="11">
        <f t="shared" si="17"/>
        <v>40697.498449074075</v>
      </c>
      <c r="M275" t="b">
        <v>1</v>
      </c>
      <c r="N275">
        <v>118</v>
      </c>
      <c r="O275" t="b">
        <v>1</v>
      </c>
      <c r="P275" t="s">
        <v>8268</v>
      </c>
      <c r="Q275">
        <f t="shared" si="18"/>
        <v>108</v>
      </c>
      <c r="R275" s="7">
        <f t="shared" si="19"/>
        <v>45.667711864406776</v>
      </c>
      <c r="S275" t="s">
        <v>8308</v>
      </c>
      <c r="T275" t="s">
        <v>8319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>
        <v>1330638829</v>
      </c>
      <c r="L276" s="11">
        <f t="shared" si="17"/>
        <v>40969.912372685183</v>
      </c>
      <c r="M276" t="b">
        <v>1</v>
      </c>
      <c r="N276">
        <v>113</v>
      </c>
      <c r="O276" t="b">
        <v>1</v>
      </c>
      <c r="P276" t="s">
        <v>8268</v>
      </c>
      <c r="Q276">
        <f t="shared" si="18"/>
        <v>156</v>
      </c>
      <c r="R276" s="7">
        <f t="shared" si="19"/>
        <v>55.221238938053098</v>
      </c>
      <c r="S276" t="s">
        <v>8308</v>
      </c>
      <c r="T276" t="s">
        <v>8319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>
        <v>1349916366</v>
      </c>
      <c r="L277" s="11">
        <f t="shared" si="17"/>
        <v>41193.032013888893</v>
      </c>
      <c r="M277" t="b">
        <v>1</v>
      </c>
      <c r="N277">
        <v>332</v>
      </c>
      <c r="O277" t="b">
        <v>1</v>
      </c>
      <c r="P277" t="s">
        <v>8268</v>
      </c>
      <c r="Q277">
        <f t="shared" si="18"/>
        <v>108</v>
      </c>
      <c r="R277" s="7">
        <f t="shared" si="19"/>
        <v>65.298192771084331</v>
      </c>
      <c r="S277" t="s">
        <v>8308</v>
      </c>
      <c r="T277" t="s">
        <v>8319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>
        <v>1330394274</v>
      </c>
      <c r="L278" s="11">
        <f t="shared" si="17"/>
        <v>40967.081874999996</v>
      </c>
      <c r="M278" t="b">
        <v>1</v>
      </c>
      <c r="N278">
        <v>62</v>
      </c>
      <c r="O278" t="b">
        <v>1</v>
      </c>
      <c r="P278" t="s">
        <v>8268</v>
      </c>
      <c r="Q278">
        <f t="shared" si="18"/>
        <v>148</v>
      </c>
      <c r="R278" s="7">
        <f t="shared" si="19"/>
        <v>95.225806451612897</v>
      </c>
      <c r="S278" t="s">
        <v>8308</v>
      </c>
      <c r="T278" t="s">
        <v>8319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>
        <v>1429824219</v>
      </c>
      <c r="L279" s="11">
        <f t="shared" si="17"/>
        <v>42117.891423611116</v>
      </c>
      <c r="M279" t="b">
        <v>1</v>
      </c>
      <c r="N279">
        <v>951</v>
      </c>
      <c r="O279" t="b">
        <v>1</v>
      </c>
      <c r="P279" t="s">
        <v>8268</v>
      </c>
      <c r="Q279">
        <f t="shared" si="18"/>
        <v>110</v>
      </c>
      <c r="R279" s="7">
        <f t="shared" si="19"/>
        <v>75.444794952681391</v>
      </c>
      <c r="S279" t="s">
        <v>8308</v>
      </c>
      <c r="T279" t="s">
        <v>8319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>
        <v>1347411539</v>
      </c>
      <c r="L280" s="11">
        <f t="shared" si="17"/>
        <v>41164.040960648148</v>
      </c>
      <c r="M280" t="b">
        <v>1</v>
      </c>
      <c r="N280">
        <v>415</v>
      </c>
      <c r="O280" t="b">
        <v>1</v>
      </c>
      <c r="P280" t="s">
        <v>8268</v>
      </c>
      <c r="Q280">
        <f t="shared" si="18"/>
        <v>150</v>
      </c>
      <c r="R280" s="7">
        <f t="shared" si="19"/>
        <v>97.816867469879512</v>
      </c>
      <c r="S280" t="s">
        <v>8308</v>
      </c>
      <c r="T280" t="s">
        <v>8319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>
        <v>1485237096</v>
      </c>
      <c r="L281" s="11">
        <f t="shared" si="17"/>
        <v>42759.244166666671</v>
      </c>
      <c r="M281" t="b">
        <v>1</v>
      </c>
      <c r="N281">
        <v>305</v>
      </c>
      <c r="O281" t="b">
        <v>1</v>
      </c>
      <c r="P281" t="s">
        <v>8268</v>
      </c>
      <c r="Q281">
        <f t="shared" si="18"/>
        <v>157</v>
      </c>
      <c r="R281" s="7">
        <f t="shared" si="19"/>
        <v>87.685606557377056</v>
      </c>
      <c r="S281" t="s">
        <v>8308</v>
      </c>
      <c r="T281" t="s">
        <v>8319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>
        <v>1397571035</v>
      </c>
      <c r="L282" s="11">
        <f t="shared" si="17"/>
        <v>41744.590682870366</v>
      </c>
      <c r="M282" t="b">
        <v>1</v>
      </c>
      <c r="N282">
        <v>2139</v>
      </c>
      <c r="O282" t="b">
        <v>1</v>
      </c>
      <c r="P282" t="s">
        <v>8268</v>
      </c>
      <c r="Q282">
        <f t="shared" si="18"/>
        <v>156</v>
      </c>
      <c r="R282" s="7">
        <f t="shared" si="19"/>
        <v>54.748948106591868</v>
      </c>
      <c r="S282" t="s">
        <v>8308</v>
      </c>
      <c r="T282" t="s">
        <v>8319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>
        <v>1242532513</v>
      </c>
      <c r="L283" s="11">
        <f t="shared" si="17"/>
        <v>39950.163344907407</v>
      </c>
      <c r="M283" t="b">
        <v>1</v>
      </c>
      <c r="N283">
        <v>79</v>
      </c>
      <c r="O283" t="b">
        <v>1</v>
      </c>
      <c r="P283" t="s">
        <v>8268</v>
      </c>
      <c r="Q283">
        <f t="shared" si="18"/>
        <v>121</v>
      </c>
      <c r="R283" s="7">
        <f t="shared" si="19"/>
        <v>83.953417721518989</v>
      </c>
      <c r="S283" t="s">
        <v>8308</v>
      </c>
      <c r="T283" t="s">
        <v>8319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>
        <v>1263679492</v>
      </c>
      <c r="L284" s="11">
        <f t="shared" si="17"/>
        <v>40194.920046296298</v>
      </c>
      <c r="M284" t="b">
        <v>1</v>
      </c>
      <c r="N284">
        <v>179</v>
      </c>
      <c r="O284" t="b">
        <v>1</v>
      </c>
      <c r="P284" t="s">
        <v>8268</v>
      </c>
      <c r="Q284">
        <f t="shared" si="18"/>
        <v>101</v>
      </c>
      <c r="R284" s="7">
        <f t="shared" si="19"/>
        <v>254.38547486033519</v>
      </c>
      <c r="S284" t="s">
        <v>8308</v>
      </c>
      <c r="T284" t="s">
        <v>8319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>
        <v>1305219744</v>
      </c>
      <c r="L285" s="11">
        <f t="shared" si="17"/>
        <v>40675.71</v>
      </c>
      <c r="M285" t="b">
        <v>1</v>
      </c>
      <c r="N285">
        <v>202</v>
      </c>
      <c r="O285" t="b">
        <v>1</v>
      </c>
      <c r="P285" t="s">
        <v>8268</v>
      </c>
      <c r="Q285">
        <f t="shared" si="18"/>
        <v>114</v>
      </c>
      <c r="R285" s="7">
        <f t="shared" si="19"/>
        <v>101.8269801980198</v>
      </c>
      <c r="S285" t="s">
        <v>8308</v>
      </c>
      <c r="T285" t="s">
        <v>8319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>
        <v>1325007780</v>
      </c>
      <c r="L286" s="11">
        <f t="shared" si="17"/>
        <v>40904.738194444442</v>
      </c>
      <c r="M286" t="b">
        <v>1</v>
      </c>
      <c r="N286">
        <v>760</v>
      </c>
      <c r="O286" t="b">
        <v>1</v>
      </c>
      <c r="P286" t="s">
        <v>8268</v>
      </c>
      <c r="Q286">
        <f t="shared" si="18"/>
        <v>105</v>
      </c>
      <c r="R286" s="7">
        <f t="shared" si="19"/>
        <v>55.066394736842106</v>
      </c>
      <c r="S286" t="s">
        <v>8308</v>
      </c>
      <c r="T286" t="s">
        <v>8319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>
        <v>1377022128</v>
      </c>
      <c r="L287" s="11">
        <f t="shared" si="17"/>
        <v>41506.756111111114</v>
      </c>
      <c r="M287" t="b">
        <v>1</v>
      </c>
      <c r="N287">
        <v>563</v>
      </c>
      <c r="O287" t="b">
        <v>1</v>
      </c>
      <c r="P287" t="s">
        <v>8268</v>
      </c>
      <c r="Q287">
        <f t="shared" si="18"/>
        <v>229</v>
      </c>
      <c r="R287" s="7">
        <f t="shared" si="19"/>
        <v>56.901438721136763</v>
      </c>
      <c r="S287" t="s">
        <v>8308</v>
      </c>
      <c r="T287" t="s">
        <v>8319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>
        <v>1360352124</v>
      </c>
      <c r="L288" s="11">
        <f t="shared" si="17"/>
        <v>41313.816249999996</v>
      </c>
      <c r="M288" t="b">
        <v>1</v>
      </c>
      <c r="N288">
        <v>135</v>
      </c>
      <c r="O288" t="b">
        <v>1</v>
      </c>
      <c r="P288" t="s">
        <v>8268</v>
      </c>
      <c r="Q288">
        <f t="shared" si="18"/>
        <v>109</v>
      </c>
      <c r="R288" s="7">
        <f t="shared" si="19"/>
        <v>121.28148148148148</v>
      </c>
      <c r="S288" t="s">
        <v>8308</v>
      </c>
      <c r="T288" t="s">
        <v>8319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>
        <v>1349160018</v>
      </c>
      <c r="L289" s="11">
        <f t="shared" si="17"/>
        <v>41184.277986111112</v>
      </c>
      <c r="M289" t="b">
        <v>1</v>
      </c>
      <c r="N289">
        <v>290</v>
      </c>
      <c r="O289" t="b">
        <v>1</v>
      </c>
      <c r="P289" t="s">
        <v>8268</v>
      </c>
      <c r="Q289">
        <f t="shared" si="18"/>
        <v>176</v>
      </c>
      <c r="R289" s="7">
        <f t="shared" si="19"/>
        <v>91.189655172413794</v>
      </c>
      <c r="S289" t="s">
        <v>8308</v>
      </c>
      <c r="T289" t="s">
        <v>8319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>
        <v>1337659393</v>
      </c>
      <c r="L290" s="11">
        <f t="shared" si="17"/>
        <v>41051.168900462959</v>
      </c>
      <c r="M290" t="b">
        <v>1</v>
      </c>
      <c r="N290">
        <v>447</v>
      </c>
      <c r="O290" t="b">
        <v>1</v>
      </c>
      <c r="P290" t="s">
        <v>8268</v>
      </c>
      <c r="Q290">
        <f t="shared" si="18"/>
        <v>103</v>
      </c>
      <c r="R290" s="7">
        <f t="shared" si="19"/>
        <v>115.44812080536913</v>
      </c>
      <c r="S290" t="s">
        <v>8308</v>
      </c>
      <c r="T290" t="s">
        <v>8319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>
        <v>1380797834</v>
      </c>
      <c r="L291" s="11">
        <f t="shared" si="17"/>
        <v>41550.456412037034</v>
      </c>
      <c r="M291" t="b">
        <v>1</v>
      </c>
      <c r="N291">
        <v>232</v>
      </c>
      <c r="O291" t="b">
        <v>1</v>
      </c>
      <c r="P291" t="s">
        <v>8268</v>
      </c>
      <c r="Q291">
        <f t="shared" si="18"/>
        <v>105</v>
      </c>
      <c r="R291" s="7">
        <f t="shared" si="19"/>
        <v>67.771551724137936</v>
      </c>
      <c r="S291" t="s">
        <v>8308</v>
      </c>
      <c r="T291" t="s">
        <v>8319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>
        <v>1292316697</v>
      </c>
      <c r="L292" s="11">
        <f t="shared" si="17"/>
        <v>40526.36917824074</v>
      </c>
      <c r="M292" t="b">
        <v>1</v>
      </c>
      <c r="N292">
        <v>168</v>
      </c>
      <c r="O292" t="b">
        <v>1</v>
      </c>
      <c r="P292" t="s">
        <v>8268</v>
      </c>
      <c r="Q292">
        <f t="shared" si="18"/>
        <v>107</v>
      </c>
      <c r="R292" s="7">
        <f t="shared" si="19"/>
        <v>28.576190476190476</v>
      </c>
      <c r="S292" t="s">
        <v>8308</v>
      </c>
      <c r="T292" t="s">
        <v>8319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>
        <v>1365791246</v>
      </c>
      <c r="L293" s="11">
        <f t="shared" si="17"/>
        <v>41376.769050925926</v>
      </c>
      <c r="M293" t="b">
        <v>1</v>
      </c>
      <c r="N293">
        <v>128</v>
      </c>
      <c r="O293" t="b">
        <v>1</v>
      </c>
      <c r="P293" t="s">
        <v>8268</v>
      </c>
      <c r="Q293">
        <f t="shared" si="18"/>
        <v>120</v>
      </c>
      <c r="R293" s="7">
        <f t="shared" si="19"/>
        <v>46.8828125</v>
      </c>
      <c r="S293" t="s">
        <v>8308</v>
      </c>
      <c r="T293" t="s">
        <v>8319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>
        <v>1317064599</v>
      </c>
      <c r="L294" s="11">
        <f t="shared" si="17"/>
        <v>40812.803229166668</v>
      </c>
      <c r="M294" t="b">
        <v>1</v>
      </c>
      <c r="N294">
        <v>493</v>
      </c>
      <c r="O294" t="b">
        <v>1</v>
      </c>
      <c r="P294" t="s">
        <v>8268</v>
      </c>
      <c r="Q294">
        <f t="shared" si="18"/>
        <v>102</v>
      </c>
      <c r="R294" s="7">
        <f t="shared" si="19"/>
        <v>154.42231237322514</v>
      </c>
      <c r="S294" t="s">
        <v>8308</v>
      </c>
      <c r="T294" t="s">
        <v>8319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>
        <v>1395417714</v>
      </c>
      <c r="L295" s="11">
        <f t="shared" si="17"/>
        <v>41719.667986111112</v>
      </c>
      <c r="M295" t="b">
        <v>1</v>
      </c>
      <c r="N295">
        <v>131</v>
      </c>
      <c r="O295" t="b">
        <v>1</v>
      </c>
      <c r="P295" t="s">
        <v>8268</v>
      </c>
      <c r="Q295">
        <f t="shared" si="18"/>
        <v>101</v>
      </c>
      <c r="R295" s="7">
        <f t="shared" si="19"/>
        <v>201.22137404580153</v>
      </c>
      <c r="S295" t="s">
        <v>8308</v>
      </c>
      <c r="T295" t="s">
        <v>8319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>
        <v>1276480894</v>
      </c>
      <c r="L296" s="11">
        <f t="shared" si="17"/>
        <v>40343.084421296298</v>
      </c>
      <c r="M296" t="b">
        <v>1</v>
      </c>
      <c r="N296">
        <v>50</v>
      </c>
      <c r="O296" t="b">
        <v>1</v>
      </c>
      <c r="P296" t="s">
        <v>8268</v>
      </c>
      <c r="Q296">
        <f t="shared" si="18"/>
        <v>100</v>
      </c>
      <c r="R296" s="7">
        <f t="shared" si="19"/>
        <v>100</v>
      </c>
      <c r="S296" t="s">
        <v>8308</v>
      </c>
      <c r="T296" t="s">
        <v>8319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>
        <v>1378080409</v>
      </c>
      <c r="L297" s="11">
        <f t="shared" si="17"/>
        <v>41519.004733796297</v>
      </c>
      <c r="M297" t="b">
        <v>1</v>
      </c>
      <c r="N297">
        <v>665</v>
      </c>
      <c r="O297" t="b">
        <v>1</v>
      </c>
      <c r="P297" t="s">
        <v>8268</v>
      </c>
      <c r="Q297">
        <f t="shared" si="18"/>
        <v>133</v>
      </c>
      <c r="R297" s="7">
        <f t="shared" si="19"/>
        <v>100.08204511278196</v>
      </c>
      <c r="S297" t="s">
        <v>8308</v>
      </c>
      <c r="T297" t="s">
        <v>8319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>
        <v>1344857083</v>
      </c>
      <c r="L298" s="11">
        <f t="shared" si="17"/>
        <v>41134.475497685184</v>
      </c>
      <c r="M298" t="b">
        <v>1</v>
      </c>
      <c r="N298">
        <v>129</v>
      </c>
      <c r="O298" t="b">
        <v>1</v>
      </c>
      <c r="P298" t="s">
        <v>8268</v>
      </c>
      <c r="Q298">
        <f t="shared" si="18"/>
        <v>119</v>
      </c>
      <c r="R298" s="7">
        <f t="shared" si="19"/>
        <v>230.08953488372092</v>
      </c>
      <c r="S298" t="s">
        <v>8308</v>
      </c>
      <c r="T298" t="s">
        <v>8319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>
        <v>1427390901</v>
      </c>
      <c r="L299" s="11">
        <f t="shared" si="17"/>
        <v>42089.72802083334</v>
      </c>
      <c r="M299" t="b">
        <v>1</v>
      </c>
      <c r="N299">
        <v>142</v>
      </c>
      <c r="O299" t="b">
        <v>1</v>
      </c>
      <c r="P299" t="s">
        <v>8268</v>
      </c>
      <c r="Q299">
        <f t="shared" si="18"/>
        <v>101</v>
      </c>
      <c r="R299" s="7">
        <f t="shared" si="19"/>
        <v>141.74647887323943</v>
      </c>
      <c r="S299" t="s">
        <v>8308</v>
      </c>
      <c r="T299" t="s">
        <v>8319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>
        <v>1394536048</v>
      </c>
      <c r="L300" s="11">
        <f t="shared" si="17"/>
        <v>41709.463518518518</v>
      </c>
      <c r="M300" t="b">
        <v>1</v>
      </c>
      <c r="N300">
        <v>2436</v>
      </c>
      <c r="O300" t="b">
        <v>1</v>
      </c>
      <c r="P300" t="s">
        <v>8268</v>
      </c>
      <c r="Q300">
        <f t="shared" si="18"/>
        <v>109</v>
      </c>
      <c r="R300" s="7">
        <f t="shared" si="19"/>
        <v>56.344351395730705</v>
      </c>
      <c r="S300" t="s">
        <v>8308</v>
      </c>
      <c r="T300" t="s">
        <v>8319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>
        <v>1287379460</v>
      </c>
      <c r="L301" s="11">
        <f t="shared" si="17"/>
        <v>40469.225231481483</v>
      </c>
      <c r="M301" t="b">
        <v>1</v>
      </c>
      <c r="N301">
        <v>244</v>
      </c>
      <c r="O301" t="b">
        <v>1</v>
      </c>
      <c r="P301" t="s">
        <v>8268</v>
      </c>
      <c r="Q301">
        <f t="shared" si="18"/>
        <v>179</v>
      </c>
      <c r="R301" s="7">
        <f t="shared" si="19"/>
        <v>73.341188524590166</v>
      </c>
      <c r="S301" t="s">
        <v>8308</v>
      </c>
      <c r="T301" t="s">
        <v>8319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>
        <v>1301007738</v>
      </c>
      <c r="L302" s="11">
        <f t="shared" si="17"/>
        <v>40626.959930555553</v>
      </c>
      <c r="M302" t="b">
        <v>1</v>
      </c>
      <c r="N302">
        <v>298</v>
      </c>
      <c r="O302" t="b">
        <v>1</v>
      </c>
      <c r="P302" t="s">
        <v>8268</v>
      </c>
      <c r="Q302">
        <f t="shared" si="18"/>
        <v>102</v>
      </c>
      <c r="R302" s="7">
        <f t="shared" si="19"/>
        <v>85.337785234899329</v>
      </c>
      <c r="S302" t="s">
        <v>8308</v>
      </c>
      <c r="T302" t="s">
        <v>8319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>
        <v>1360258935</v>
      </c>
      <c r="L303" s="11">
        <f t="shared" si="17"/>
        <v>41312.737673611111</v>
      </c>
      <c r="M303" t="b">
        <v>1</v>
      </c>
      <c r="N303">
        <v>251</v>
      </c>
      <c r="O303" t="b">
        <v>1</v>
      </c>
      <c r="P303" t="s">
        <v>8268</v>
      </c>
      <c r="Q303">
        <f t="shared" si="18"/>
        <v>119</v>
      </c>
      <c r="R303" s="7">
        <f t="shared" si="19"/>
        <v>61.496215139442228</v>
      </c>
      <c r="S303" t="s">
        <v>8308</v>
      </c>
      <c r="T303" t="s">
        <v>8319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>
        <v>1327523638</v>
      </c>
      <c r="L304" s="11">
        <f t="shared" si="17"/>
        <v>40933.856921296298</v>
      </c>
      <c r="M304" t="b">
        <v>1</v>
      </c>
      <c r="N304">
        <v>108</v>
      </c>
      <c r="O304" t="b">
        <v>1</v>
      </c>
      <c r="P304" t="s">
        <v>8268</v>
      </c>
      <c r="Q304">
        <f t="shared" si="18"/>
        <v>100</v>
      </c>
      <c r="R304" s="7">
        <f t="shared" si="19"/>
        <v>93.018518518518519</v>
      </c>
      <c r="S304" t="s">
        <v>8308</v>
      </c>
      <c r="T304" t="s">
        <v>8319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>
        <v>1336009346</v>
      </c>
      <c r="L305" s="11">
        <f t="shared" si="17"/>
        <v>41032.071134259262</v>
      </c>
      <c r="M305" t="b">
        <v>1</v>
      </c>
      <c r="N305">
        <v>82</v>
      </c>
      <c r="O305" t="b">
        <v>1</v>
      </c>
      <c r="P305" t="s">
        <v>8268</v>
      </c>
      <c r="Q305">
        <f t="shared" si="18"/>
        <v>137</v>
      </c>
      <c r="R305" s="7">
        <f t="shared" si="19"/>
        <v>50.292682926829265</v>
      </c>
      <c r="S305" t="s">
        <v>8308</v>
      </c>
      <c r="T305" t="s">
        <v>8319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>
        <v>1343096197</v>
      </c>
      <c r="L306" s="11">
        <f t="shared" si="17"/>
        <v>41114.094872685186</v>
      </c>
      <c r="M306" t="b">
        <v>1</v>
      </c>
      <c r="N306">
        <v>74</v>
      </c>
      <c r="O306" t="b">
        <v>1</v>
      </c>
      <c r="P306" t="s">
        <v>8268</v>
      </c>
      <c r="Q306">
        <f t="shared" si="18"/>
        <v>232</v>
      </c>
      <c r="R306" s="7">
        <f t="shared" si="19"/>
        <v>106.43243243243244</v>
      </c>
      <c r="S306" t="s">
        <v>8308</v>
      </c>
      <c r="T306" t="s">
        <v>8319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>
        <v>1328800049</v>
      </c>
      <c r="L307" s="11">
        <f t="shared" si="17"/>
        <v>40948.630196759259</v>
      </c>
      <c r="M307" t="b">
        <v>1</v>
      </c>
      <c r="N307">
        <v>189</v>
      </c>
      <c r="O307" t="b">
        <v>1</v>
      </c>
      <c r="P307" t="s">
        <v>8268</v>
      </c>
      <c r="Q307">
        <f t="shared" si="18"/>
        <v>130</v>
      </c>
      <c r="R307" s="7">
        <f t="shared" si="19"/>
        <v>51.719576719576722</v>
      </c>
      <c r="S307" t="s">
        <v>8308</v>
      </c>
      <c r="T307" t="s">
        <v>8319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>
        <v>1362081933</v>
      </c>
      <c r="L308" s="11">
        <f t="shared" si="17"/>
        <v>41333.837187500001</v>
      </c>
      <c r="M308" t="b">
        <v>1</v>
      </c>
      <c r="N308">
        <v>80</v>
      </c>
      <c r="O308" t="b">
        <v>1</v>
      </c>
      <c r="P308" t="s">
        <v>8268</v>
      </c>
      <c r="Q308">
        <f t="shared" si="18"/>
        <v>293</v>
      </c>
      <c r="R308" s="7">
        <f t="shared" si="19"/>
        <v>36.612499999999997</v>
      </c>
      <c r="S308" t="s">
        <v>8308</v>
      </c>
      <c r="T308" t="s">
        <v>8319</v>
      </c>
    </row>
    <row r="309" spans="1:20" ht="15.75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>
        <v>1357684801</v>
      </c>
      <c r="L309" s="11">
        <f t="shared" si="17"/>
        <v>41282.944456018515</v>
      </c>
      <c r="M309" t="b">
        <v>1</v>
      </c>
      <c r="N309">
        <v>576</v>
      </c>
      <c r="O309" t="b">
        <v>1</v>
      </c>
      <c r="P309" t="s">
        <v>8268</v>
      </c>
      <c r="Q309">
        <f t="shared" si="18"/>
        <v>111</v>
      </c>
      <c r="R309" s="7">
        <f t="shared" si="19"/>
        <v>42.517361111111114</v>
      </c>
      <c r="S309" t="s">
        <v>8308</v>
      </c>
      <c r="T309" t="s">
        <v>8319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>
        <v>1295887210</v>
      </c>
      <c r="L310" s="11">
        <f t="shared" si="17"/>
        <v>40567.694560185184</v>
      </c>
      <c r="M310" t="b">
        <v>1</v>
      </c>
      <c r="N310">
        <v>202</v>
      </c>
      <c r="O310" t="b">
        <v>1</v>
      </c>
      <c r="P310" t="s">
        <v>8268</v>
      </c>
      <c r="Q310">
        <f t="shared" si="18"/>
        <v>106</v>
      </c>
      <c r="R310" s="7">
        <f t="shared" si="19"/>
        <v>62.712871287128714</v>
      </c>
      <c r="S310" t="s">
        <v>8308</v>
      </c>
      <c r="T310" t="s">
        <v>8319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>
        <v>1344880934</v>
      </c>
      <c r="L311" s="11">
        <f t="shared" si="17"/>
        <v>41134.751550925925</v>
      </c>
      <c r="M311" t="b">
        <v>1</v>
      </c>
      <c r="N311">
        <v>238</v>
      </c>
      <c r="O311" t="b">
        <v>1</v>
      </c>
      <c r="P311" t="s">
        <v>8268</v>
      </c>
      <c r="Q311">
        <f t="shared" si="18"/>
        <v>119</v>
      </c>
      <c r="R311" s="7">
        <f t="shared" si="19"/>
        <v>89.957983193277315</v>
      </c>
      <c r="S311" t="s">
        <v>8308</v>
      </c>
      <c r="T311" t="s">
        <v>8319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>
        <v>1317788623</v>
      </c>
      <c r="L312" s="11">
        <f t="shared" si="17"/>
        <v>40821.183136574073</v>
      </c>
      <c r="M312" t="b">
        <v>1</v>
      </c>
      <c r="N312">
        <v>36</v>
      </c>
      <c r="O312" t="b">
        <v>1</v>
      </c>
      <c r="P312" t="s">
        <v>8268</v>
      </c>
      <c r="Q312">
        <f t="shared" si="18"/>
        <v>104</v>
      </c>
      <c r="R312" s="7">
        <f t="shared" si="19"/>
        <v>28.924722222222222</v>
      </c>
      <c r="S312" t="s">
        <v>8308</v>
      </c>
      <c r="T312" t="s">
        <v>8319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>
        <v>1321852592</v>
      </c>
      <c r="L313" s="11">
        <f t="shared" si="17"/>
        <v>40868.219814814816</v>
      </c>
      <c r="M313" t="b">
        <v>1</v>
      </c>
      <c r="N313">
        <v>150</v>
      </c>
      <c r="O313" t="b">
        <v>1</v>
      </c>
      <c r="P313" t="s">
        <v>8268</v>
      </c>
      <c r="Q313">
        <f t="shared" si="18"/>
        <v>104</v>
      </c>
      <c r="R313" s="7">
        <f t="shared" si="19"/>
        <v>138.8022</v>
      </c>
      <c r="S313" t="s">
        <v>8308</v>
      </c>
      <c r="T313" t="s">
        <v>8319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>
        <v>1363381432</v>
      </c>
      <c r="L314" s="11">
        <f t="shared" si="17"/>
        <v>41348.877685185187</v>
      </c>
      <c r="M314" t="b">
        <v>1</v>
      </c>
      <c r="N314">
        <v>146</v>
      </c>
      <c r="O314" t="b">
        <v>1</v>
      </c>
      <c r="P314" t="s">
        <v>8268</v>
      </c>
      <c r="Q314">
        <f t="shared" si="18"/>
        <v>112</v>
      </c>
      <c r="R314" s="7">
        <f t="shared" si="19"/>
        <v>61.301369863013697</v>
      </c>
      <c r="S314" t="s">
        <v>8308</v>
      </c>
      <c r="T314" t="s">
        <v>8319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>
        <v>1277702894</v>
      </c>
      <c r="L315" s="11">
        <f t="shared" si="17"/>
        <v>40357.227939814817</v>
      </c>
      <c r="M315" t="b">
        <v>1</v>
      </c>
      <c r="N315">
        <v>222</v>
      </c>
      <c r="O315" t="b">
        <v>1</v>
      </c>
      <c r="P315" t="s">
        <v>8268</v>
      </c>
      <c r="Q315">
        <f t="shared" si="18"/>
        <v>105</v>
      </c>
      <c r="R315" s="7">
        <f t="shared" si="19"/>
        <v>80.202702702702709</v>
      </c>
      <c r="S315" t="s">
        <v>8308</v>
      </c>
      <c r="T315" t="s">
        <v>8319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>
        <v>1359575988</v>
      </c>
      <c r="L316" s="11">
        <f t="shared" si="17"/>
        <v>41304.833194444444</v>
      </c>
      <c r="M316" t="b">
        <v>1</v>
      </c>
      <c r="N316">
        <v>120</v>
      </c>
      <c r="O316" t="b">
        <v>1</v>
      </c>
      <c r="P316" t="s">
        <v>8268</v>
      </c>
      <c r="Q316">
        <f t="shared" si="18"/>
        <v>385</v>
      </c>
      <c r="R316" s="7">
        <f t="shared" si="19"/>
        <v>32.095833333333331</v>
      </c>
      <c r="S316" t="s">
        <v>8308</v>
      </c>
      <c r="T316" t="s">
        <v>8319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>
        <v>1343068334</v>
      </c>
      <c r="L317" s="11">
        <f t="shared" si="17"/>
        <v>41113.77238425926</v>
      </c>
      <c r="M317" t="b">
        <v>1</v>
      </c>
      <c r="N317">
        <v>126</v>
      </c>
      <c r="O317" t="b">
        <v>1</v>
      </c>
      <c r="P317" t="s">
        <v>8268</v>
      </c>
      <c r="Q317">
        <f t="shared" si="18"/>
        <v>101</v>
      </c>
      <c r="R317" s="7">
        <f t="shared" si="19"/>
        <v>200.88888888888889</v>
      </c>
      <c r="S317" t="s">
        <v>8308</v>
      </c>
      <c r="T317" t="s">
        <v>8319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>
        <v>1415398197</v>
      </c>
      <c r="L318" s="11">
        <f t="shared" si="17"/>
        <v>41950.923576388886</v>
      </c>
      <c r="M318" t="b">
        <v>1</v>
      </c>
      <c r="N318">
        <v>158</v>
      </c>
      <c r="O318" t="b">
        <v>1</v>
      </c>
      <c r="P318" t="s">
        <v>8268</v>
      </c>
      <c r="Q318">
        <f t="shared" si="18"/>
        <v>114</v>
      </c>
      <c r="R318" s="7">
        <f t="shared" si="19"/>
        <v>108.01265822784811</v>
      </c>
      <c r="S318" t="s">
        <v>8308</v>
      </c>
      <c r="T318" t="s">
        <v>8319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>
        <v>1384186483</v>
      </c>
      <c r="L319" s="11">
        <f t="shared" si="17"/>
        <v>41589.676886574074</v>
      </c>
      <c r="M319" t="b">
        <v>1</v>
      </c>
      <c r="N319">
        <v>316</v>
      </c>
      <c r="O319" t="b">
        <v>1</v>
      </c>
      <c r="P319" t="s">
        <v>8268</v>
      </c>
      <c r="Q319">
        <f t="shared" si="18"/>
        <v>101</v>
      </c>
      <c r="R319" s="7">
        <f t="shared" si="19"/>
        <v>95.699367088607602</v>
      </c>
      <c r="S319" t="s">
        <v>8308</v>
      </c>
      <c r="T319" t="s">
        <v>8319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>
        <v>1361753751</v>
      </c>
      <c r="L320" s="11">
        <f t="shared" si="17"/>
        <v>41330.038784722223</v>
      </c>
      <c r="M320" t="b">
        <v>1</v>
      </c>
      <c r="N320">
        <v>284</v>
      </c>
      <c r="O320" t="b">
        <v>1</v>
      </c>
      <c r="P320" t="s">
        <v>8268</v>
      </c>
      <c r="Q320">
        <f t="shared" si="18"/>
        <v>283</v>
      </c>
      <c r="R320" s="7">
        <f t="shared" si="19"/>
        <v>49.880281690140848</v>
      </c>
      <c r="S320" t="s">
        <v>8308</v>
      </c>
      <c r="T320" t="s">
        <v>8319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>
        <v>1257538029</v>
      </c>
      <c r="L321" s="11">
        <f t="shared" si="17"/>
        <v>40123.83829861111</v>
      </c>
      <c r="M321" t="b">
        <v>1</v>
      </c>
      <c r="N321">
        <v>51</v>
      </c>
      <c r="O321" t="b">
        <v>1</v>
      </c>
      <c r="P321" t="s">
        <v>8268</v>
      </c>
      <c r="Q321">
        <f t="shared" si="18"/>
        <v>113</v>
      </c>
      <c r="R321" s="7">
        <f t="shared" si="19"/>
        <v>110.47058823529412</v>
      </c>
      <c r="S321" t="s">
        <v>8308</v>
      </c>
      <c r="T321" t="s">
        <v>8319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ref="J322:J385" si="20">(((I322/60)/60)/24)+DATE(1970,1,1)</f>
        <v>42360.958333333328</v>
      </c>
      <c r="K322">
        <v>1448284433</v>
      </c>
      <c r="L322" s="11">
        <f t="shared" ref="L322:L385" si="21">(((K322/60)/60)/24)+DATE(1970,1,1)</f>
        <v>42331.551307870366</v>
      </c>
      <c r="M322" t="b">
        <v>1</v>
      </c>
      <c r="N322">
        <v>158</v>
      </c>
      <c r="O322" t="b">
        <v>1</v>
      </c>
      <c r="P322" t="s">
        <v>8268</v>
      </c>
      <c r="Q322">
        <f t="shared" ref="Q322:Q385" si="22">ROUND(E322/D322*100,0)</f>
        <v>107</v>
      </c>
      <c r="R322" s="7">
        <f t="shared" ref="R322:R385" si="23">E322/N322</f>
        <v>134.91139240506328</v>
      </c>
      <c r="S322" t="s">
        <v>8308</v>
      </c>
      <c r="T322" t="s">
        <v>8319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si="20"/>
        <v>42682.488263888896</v>
      </c>
      <c r="K323">
        <v>1475577786</v>
      </c>
      <c r="L323" s="11">
        <f t="shared" si="21"/>
        <v>42647.446597222224</v>
      </c>
      <c r="M323" t="b">
        <v>1</v>
      </c>
      <c r="N323">
        <v>337</v>
      </c>
      <c r="O323" t="b">
        <v>1</v>
      </c>
      <c r="P323" t="s">
        <v>8268</v>
      </c>
      <c r="Q323">
        <f t="shared" si="22"/>
        <v>103</v>
      </c>
      <c r="R323" s="7">
        <f t="shared" si="23"/>
        <v>106.62314540059347</v>
      </c>
      <c r="S323" t="s">
        <v>8308</v>
      </c>
      <c r="T323" t="s">
        <v>8319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>
        <v>1460554848</v>
      </c>
      <c r="L324" s="11">
        <f t="shared" si="21"/>
        <v>42473.57</v>
      </c>
      <c r="M324" t="b">
        <v>1</v>
      </c>
      <c r="N324">
        <v>186</v>
      </c>
      <c r="O324" t="b">
        <v>1</v>
      </c>
      <c r="P324" t="s">
        <v>8268</v>
      </c>
      <c r="Q324">
        <f t="shared" si="22"/>
        <v>108</v>
      </c>
      <c r="R324" s="7">
        <f t="shared" si="23"/>
        <v>145.04301075268816</v>
      </c>
      <c r="S324" t="s">
        <v>8308</v>
      </c>
      <c r="T324" t="s">
        <v>8319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>
        <v>1479886966</v>
      </c>
      <c r="L325" s="11">
        <f t="shared" si="21"/>
        <v>42697.32136574074</v>
      </c>
      <c r="M325" t="b">
        <v>1</v>
      </c>
      <c r="N325">
        <v>58</v>
      </c>
      <c r="O325" t="b">
        <v>1</v>
      </c>
      <c r="P325" t="s">
        <v>8268</v>
      </c>
      <c r="Q325">
        <f t="shared" si="22"/>
        <v>123</v>
      </c>
      <c r="R325" s="7">
        <f t="shared" si="23"/>
        <v>114.58620689655173</v>
      </c>
      <c r="S325" t="s">
        <v>8308</v>
      </c>
      <c r="T325" t="s">
        <v>8319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>
        <v>1435590108</v>
      </c>
      <c r="L326" s="11">
        <f t="shared" si="21"/>
        <v>42184.626250000001</v>
      </c>
      <c r="M326" t="b">
        <v>1</v>
      </c>
      <c r="N326">
        <v>82</v>
      </c>
      <c r="O326" t="b">
        <v>1</v>
      </c>
      <c r="P326" t="s">
        <v>8268</v>
      </c>
      <c r="Q326">
        <f t="shared" si="22"/>
        <v>102</v>
      </c>
      <c r="R326" s="7">
        <f t="shared" si="23"/>
        <v>105.3170731707317</v>
      </c>
      <c r="S326" t="s">
        <v>8308</v>
      </c>
      <c r="T326" t="s">
        <v>8319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>
        <v>1479184233</v>
      </c>
      <c r="L327" s="11">
        <f t="shared" si="21"/>
        <v>42689.187881944439</v>
      </c>
      <c r="M327" t="b">
        <v>1</v>
      </c>
      <c r="N327">
        <v>736</v>
      </c>
      <c r="O327" t="b">
        <v>1</v>
      </c>
      <c r="P327" t="s">
        <v>8268</v>
      </c>
      <c r="Q327">
        <f t="shared" si="22"/>
        <v>104</v>
      </c>
      <c r="R327" s="7">
        <f t="shared" si="23"/>
        <v>70.921195652173907</v>
      </c>
      <c r="S327" t="s">
        <v>8308</v>
      </c>
      <c r="T327" t="s">
        <v>8319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>
        <v>1486625606</v>
      </c>
      <c r="L328" s="11">
        <f t="shared" si="21"/>
        <v>42775.314884259264</v>
      </c>
      <c r="M328" t="b">
        <v>1</v>
      </c>
      <c r="N328">
        <v>1151</v>
      </c>
      <c r="O328" t="b">
        <v>1</v>
      </c>
      <c r="P328" t="s">
        <v>8268</v>
      </c>
      <c r="Q328">
        <f t="shared" si="22"/>
        <v>113</v>
      </c>
      <c r="R328" s="7">
        <f t="shared" si="23"/>
        <v>147.17167680278018</v>
      </c>
      <c r="S328" t="s">
        <v>8308</v>
      </c>
      <c r="T328" t="s">
        <v>8319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>
        <v>1424669929</v>
      </c>
      <c r="L329" s="11">
        <f t="shared" si="21"/>
        <v>42058.235289351855</v>
      </c>
      <c r="M329" t="b">
        <v>1</v>
      </c>
      <c r="N329">
        <v>34</v>
      </c>
      <c r="O329" t="b">
        <v>1</v>
      </c>
      <c r="P329" t="s">
        <v>8268</v>
      </c>
      <c r="Q329">
        <f t="shared" si="22"/>
        <v>136</v>
      </c>
      <c r="R329" s="7">
        <f t="shared" si="23"/>
        <v>160.47058823529412</v>
      </c>
      <c r="S329" t="s">
        <v>8308</v>
      </c>
      <c r="T329" t="s">
        <v>8319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>
        <v>1443739388</v>
      </c>
      <c r="L330" s="11">
        <f t="shared" si="21"/>
        <v>42278.946620370371</v>
      </c>
      <c r="M330" t="b">
        <v>1</v>
      </c>
      <c r="N330">
        <v>498</v>
      </c>
      <c r="O330" t="b">
        <v>1</v>
      </c>
      <c r="P330" t="s">
        <v>8268</v>
      </c>
      <c r="Q330">
        <f t="shared" si="22"/>
        <v>104</v>
      </c>
      <c r="R330" s="7">
        <f t="shared" si="23"/>
        <v>156.04578313253012</v>
      </c>
      <c r="S330" t="s">
        <v>8308</v>
      </c>
      <c r="T330" t="s">
        <v>8319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>
        <v>1444821127</v>
      </c>
      <c r="L331" s="11">
        <f t="shared" si="21"/>
        <v>42291.46674768519</v>
      </c>
      <c r="M331" t="b">
        <v>1</v>
      </c>
      <c r="N331">
        <v>167</v>
      </c>
      <c r="O331" t="b">
        <v>1</v>
      </c>
      <c r="P331" t="s">
        <v>8268</v>
      </c>
      <c r="Q331">
        <f t="shared" si="22"/>
        <v>106</v>
      </c>
      <c r="R331" s="7">
        <f t="shared" si="23"/>
        <v>63.17365269461078</v>
      </c>
      <c r="S331" t="s">
        <v>8308</v>
      </c>
      <c r="T331" t="s">
        <v>8319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>
        <v>1366028563</v>
      </c>
      <c r="L332" s="11">
        <f t="shared" si="21"/>
        <v>41379.515775462962</v>
      </c>
      <c r="M332" t="b">
        <v>1</v>
      </c>
      <c r="N332">
        <v>340</v>
      </c>
      <c r="O332" t="b">
        <v>1</v>
      </c>
      <c r="P332" t="s">
        <v>8268</v>
      </c>
      <c r="Q332">
        <f t="shared" si="22"/>
        <v>102</v>
      </c>
      <c r="R332" s="7">
        <f t="shared" si="23"/>
        <v>104.82352941176471</v>
      </c>
      <c r="S332" t="s">
        <v>8308</v>
      </c>
      <c r="T332" t="s">
        <v>8319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>
        <v>1463493434</v>
      </c>
      <c r="L333" s="11">
        <f t="shared" si="21"/>
        <v>42507.581412037034</v>
      </c>
      <c r="M333" t="b">
        <v>1</v>
      </c>
      <c r="N333">
        <v>438</v>
      </c>
      <c r="O333" t="b">
        <v>1</v>
      </c>
      <c r="P333" t="s">
        <v>8268</v>
      </c>
      <c r="Q333">
        <f t="shared" si="22"/>
        <v>107</v>
      </c>
      <c r="R333" s="7">
        <f t="shared" si="23"/>
        <v>97.356164383561648</v>
      </c>
      <c r="S333" t="s">
        <v>8308</v>
      </c>
      <c r="T333" t="s">
        <v>8319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>
        <v>1442420377</v>
      </c>
      <c r="L334" s="11">
        <f t="shared" si="21"/>
        <v>42263.680289351847</v>
      </c>
      <c r="M334" t="b">
        <v>1</v>
      </c>
      <c r="N334">
        <v>555</v>
      </c>
      <c r="O334" t="b">
        <v>1</v>
      </c>
      <c r="P334" t="s">
        <v>8268</v>
      </c>
      <c r="Q334">
        <f t="shared" si="22"/>
        <v>113</v>
      </c>
      <c r="R334" s="7">
        <f t="shared" si="23"/>
        <v>203.63063063063063</v>
      </c>
      <c r="S334" t="s">
        <v>8308</v>
      </c>
      <c r="T334" t="s">
        <v>8319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>
        <v>1457450191</v>
      </c>
      <c r="L335" s="11">
        <f t="shared" si="21"/>
        <v>42437.636469907404</v>
      </c>
      <c r="M335" t="b">
        <v>1</v>
      </c>
      <c r="N335">
        <v>266</v>
      </c>
      <c r="O335" t="b">
        <v>1</v>
      </c>
      <c r="P335" t="s">
        <v>8268</v>
      </c>
      <c r="Q335">
        <f t="shared" si="22"/>
        <v>125</v>
      </c>
      <c r="R335" s="7">
        <f t="shared" si="23"/>
        <v>188.31203007518798</v>
      </c>
      <c r="S335" t="s">
        <v>8308</v>
      </c>
      <c r="T335" t="s">
        <v>8319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>
        <v>1428423757</v>
      </c>
      <c r="L336" s="11">
        <f t="shared" si="21"/>
        <v>42101.682372685187</v>
      </c>
      <c r="M336" t="b">
        <v>1</v>
      </c>
      <c r="N336">
        <v>69</v>
      </c>
      <c r="O336" t="b">
        <v>1</v>
      </c>
      <c r="P336" t="s">
        <v>8268</v>
      </c>
      <c r="Q336">
        <f t="shared" si="22"/>
        <v>101</v>
      </c>
      <c r="R336" s="7">
        <f t="shared" si="23"/>
        <v>146.65217391304347</v>
      </c>
      <c r="S336" t="s">
        <v>8308</v>
      </c>
      <c r="T336" t="s">
        <v>8319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>
        <v>1428428515</v>
      </c>
      <c r="L337" s="11">
        <f t="shared" si="21"/>
        <v>42101.737442129626</v>
      </c>
      <c r="M337" t="b">
        <v>1</v>
      </c>
      <c r="N337">
        <v>80</v>
      </c>
      <c r="O337" t="b">
        <v>1</v>
      </c>
      <c r="P337" t="s">
        <v>8268</v>
      </c>
      <c r="Q337">
        <f t="shared" si="22"/>
        <v>103</v>
      </c>
      <c r="R337" s="7">
        <f t="shared" si="23"/>
        <v>109.1875</v>
      </c>
      <c r="S337" t="s">
        <v>8308</v>
      </c>
      <c r="T337" t="s">
        <v>8319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>
        <v>1444832318</v>
      </c>
      <c r="L338" s="11">
        <f t="shared" si="21"/>
        <v>42291.596273148149</v>
      </c>
      <c r="M338" t="b">
        <v>1</v>
      </c>
      <c r="N338">
        <v>493</v>
      </c>
      <c r="O338" t="b">
        <v>1</v>
      </c>
      <c r="P338" t="s">
        <v>8268</v>
      </c>
      <c r="Q338">
        <f t="shared" si="22"/>
        <v>117</v>
      </c>
      <c r="R338" s="7">
        <f t="shared" si="23"/>
        <v>59.249046653144013</v>
      </c>
      <c r="S338" t="s">
        <v>8308</v>
      </c>
      <c r="T338" t="s">
        <v>8319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>
        <v>1423710308</v>
      </c>
      <c r="L339" s="11">
        <f t="shared" si="21"/>
        <v>42047.128564814819</v>
      </c>
      <c r="M339" t="b">
        <v>1</v>
      </c>
      <c r="N339">
        <v>31</v>
      </c>
      <c r="O339" t="b">
        <v>1</v>
      </c>
      <c r="P339" t="s">
        <v>8268</v>
      </c>
      <c r="Q339">
        <f t="shared" si="22"/>
        <v>101</v>
      </c>
      <c r="R339" s="7">
        <f t="shared" si="23"/>
        <v>97.904838709677421</v>
      </c>
      <c r="S339" t="s">
        <v>8308</v>
      </c>
      <c r="T339" t="s">
        <v>8319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>
        <v>1468001290</v>
      </c>
      <c r="L340" s="11">
        <f t="shared" si="21"/>
        <v>42559.755671296298</v>
      </c>
      <c r="M340" t="b">
        <v>1</v>
      </c>
      <c r="N340">
        <v>236</v>
      </c>
      <c r="O340" t="b">
        <v>1</v>
      </c>
      <c r="P340" t="s">
        <v>8268</v>
      </c>
      <c r="Q340">
        <f t="shared" si="22"/>
        <v>110</v>
      </c>
      <c r="R340" s="7">
        <f t="shared" si="23"/>
        <v>70.000169491525426</v>
      </c>
      <c r="S340" t="s">
        <v>8308</v>
      </c>
      <c r="T340" t="s">
        <v>8319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>
        <v>1427739268</v>
      </c>
      <c r="L341" s="11">
        <f t="shared" si="21"/>
        <v>42093.760046296295</v>
      </c>
      <c r="M341" t="b">
        <v>1</v>
      </c>
      <c r="N341">
        <v>89</v>
      </c>
      <c r="O341" t="b">
        <v>1</v>
      </c>
      <c r="P341" t="s">
        <v>8268</v>
      </c>
      <c r="Q341">
        <f t="shared" si="22"/>
        <v>108</v>
      </c>
      <c r="R341" s="7">
        <f t="shared" si="23"/>
        <v>72.865168539325836</v>
      </c>
      <c r="S341" t="s">
        <v>8308</v>
      </c>
      <c r="T341" t="s">
        <v>8319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>
        <v>1486397007</v>
      </c>
      <c r="L342" s="11">
        <f t="shared" si="21"/>
        <v>42772.669062500005</v>
      </c>
      <c r="M342" t="b">
        <v>1</v>
      </c>
      <c r="N342">
        <v>299</v>
      </c>
      <c r="O342" t="b">
        <v>1</v>
      </c>
      <c r="P342" t="s">
        <v>8268</v>
      </c>
      <c r="Q342">
        <f t="shared" si="22"/>
        <v>125</v>
      </c>
      <c r="R342" s="7">
        <f t="shared" si="23"/>
        <v>146.34782608695653</v>
      </c>
      <c r="S342" t="s">
        <v>8308</v>
      </c>
      <c r="T342" t="s">
        <v>8319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>
        <v>1410555998</v>
      </c>
      <c r="L343" s="11">
        <f t="shared" si="21"/>
        <v>41894.879606481481</v>
      </c>
      <c r="M343" t="b">
        <v>1</v>
      </c>
      <c r="N343">
        <v>55</v>
      </c>
      <c r="O343" t="b">
        <v>1</v>
      </c>
      <c r="P343" t="s">
        <v>8268</v>
      </c>
      <c r="Q343">
        <f t="shared" si="22"/>
        <v>107</v>
      </c>
      <c r="R343" s="7">
        <f t="shared" si="23"/>
        <v>67.909090909090907</v>
      </c>
      <c r="S343" t="s">
        <v>8308</v>
      </c>
      <c r="T343" t="s">
        <v>8319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>
        <v>1459363465</v>
      </c>
      <c r="L344" s="11">
        <f t="shared" si="21"/>
        <v>42459.780844907407</v>
      </c>
      <c r="M344" t="b">
        <v>1</v>
      </c>
      <c r="N344">
        <v>325</v>
      </c>
      <c r="O344" t="b">
        <v>1</v>
      </c>
      <c r="P344" t="s">
        <v>8268</v>
      </c>
      <c r="Q344">
        <f t="shared" si="22"/>
        <v>100</v>
      </c>
      <c r="R344" s="7">
        <f t="shared" si="23"/>
        <v>169.85083076923075</v>
      </c>
      <c r="S344" t="s">
        <v>8308</v>
      </c>
      <c r="T344" t="s">
        <v>8319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>
        <v>1413308545</v>
      </c>
      <c r="L345" s="11">
        <f t="shared" si="21"/>
        <v>41926.73778935185</v>
      </c>
      <c r="M345" t="b">
        <v>1</v>
      </c>
      <c r="N345">
        <v>524</v>
      </c>
      <c r="O345" t="b">
        <v>1</v>
      </c>
      <c r="P345" t="s">
        <v>8268</v>
      </c>
      <c r="Q345">
        <f t="shared" si="22"/>
        <v>102</v>
      </c>
      <c r="R345" s="7">
        <f t="shared" si="23"/>
        <v>58.413339694656486</v>
      </c>
      <c r="S345" t="s">
        <v>8308</v>
      </c>
      <c r="T345" t="s">
        <v>8319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>
        <v>1429312694</v>
      </c>
      <c r="L346" s="11">
        <f t="shared" si="21"/>
        <v>42111.970995370371</v>
      </c>
      <c r="M346" t="b">
        <v>1</v>
      </c>
      <c r="N346">
        <v>285</v>
      </c>
      <c r="O346" t="b">
        <v>1</v>
      </c>
      <c r="P346" t="s">
        <v>8268</v>
      </c>
      <c r="Q346">
        <f t="shared" si="22"/>
        <v>102</v>
      </c>
      <c r="R346" s="7">
        <f t="shared" si="23"/>
        <v>119.99298245614035</v>
      </c>
      <c r="S346" t="s">
        <v>8308</v>
      </c>
      <c r="T346" t="s">
        <v>8319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>
        <v>1429569590</v>
      </c>
      <c r="L347" s="11">
        <f t="shared" si="21"/>
        <v>42114.944328703699</v>
      </c>
      <c r="M347" t="b">
        <v>1</v>
      </c>
      <c r="N347">
        <v>179</v>
      </c>
      <c r="O347" t="b">
        <v>1</v>
      </c>
      <c r="P347" t="s">
        <v>8268</v>
      </c>
      <c r="Q347">
        <f t="shared" si="22"/>
        <v>123</v>
      </c>
      <c r="R347" s="7">
        <f t="shared" si="23"/>
        <v>99.860335195530723</v>
      </c>
      <c r="S347" t="s">
        <v>8308</v>
      </c>
      <c r="T347" t="s">
        <v>8319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>
        <v>1442232021</v>
      </c>
      <c r="L348" s="11">
        <f t="shared" si="21"/>
        <v>42261.500243055561</v>
      </c>
      <c r="M348" t="b">
        <v>1</v>
      </c>
      <c r="N348">
        <v>188</v>
      </c>
      <c r="O348" t="b">
        <v>1</v>
      </c>
      <c r="P348" t="s">
        <v>8268</v>
      </c>
      <c r="Q348">
        <f t="shared" si="22"/>
        <v>170</v>
      </c>
      <c r="R348" s="7">
        <f t="shared" si="23"/>
        <v>90.579148936170213</v>
      </c>
      <c r="S348" t="s">
        <v>8308</v>
      </c>
      <c r="T348" t="s">
        <v>8319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>
        <v>1444910009</v>
      </c>
      <c r="L349" s="11">
        <f t="shared" si="21"/>
        <v>42292.495474537034</v>
      </c>
      <c r="M349" t="b">
        <v>1</v>
      </c>
      <c r="N349">
        <v>379</v>
      </c>
      <c r="O349" t="b">
        <v>1</v>
      </c>
      <c r="P349" t="s">
        <v>8268</v>
      </c>
      <c r="Q349">
        <f t="shared" si="22"/>
        <v>112</v>
      </c>
      <c r="R349" s="7">
        <f t="shared" si="23"/>
        <v>117.77361477572559</v>
      </c>
      <c r="S349" t="s">
        <v>8308</v>
      </c>
      <c r="T349" t="s">
        <v>8319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>
        <v>1437573916</v>
      </c>
      <c r="L350" s="11">
        <f t="shared" si="21"/>
        <v>42207.58699074074</v>
      </c>
      <c r="M350" t="b">
        <v>1</v>
      </c>
      <c r="N350">
        <v>119</v>
      </c>
      <c r="O350" t="b">
        <v>1</v>
      </c>
      <c r="P350" t="s">
        <v>8268</v>
      </c>
      <c r="Q350">
        <f t="shared" si="22"/>
        <v>103</v>
      </c>
      <c r="R350" s="7">
        <f t="shared" si="23"/>
        <v>86.554621848739501</v>
      </c>
      <c r="S350" t="s">
        <v>8308</v>
      </c>
      <c r="T350" t="s">
        <v>8319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>
        <v>1485345508</v>
      </c>
      <c r="L351" s="11">
        <f t="shared" si="21"/>
        <v>42760.498935185184</v>
      </c>
      <c r="M351" t="b">
        <v>1</v>
      </c>
      <c r="N351">
        <v>167</v>
      </c>
      <c r="O351" t="b">
        <v>1</v>
      </c>
      <c r="P351" t="s">
        <v>8268</v>
      </c>
      <c r="Q351">
        <f t="shared" si="22"/>
        <v>107</v>
      </c>
      <c r="R351" s="7">
        <f t="shared" si="23"/>
        <v>71.899281437125751</v>
      </c>
      <c r="S351" t="s">
        <v>8308</v>
      </c>
      <c r="T351" t="s">
        <v>8319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>
        <v>1470274509</v>
      </c>
      <c r="L352" s="11">
        <f t="shared" si="21"/>
        <v>42586.066076388888</v>
      </c>
      <c r="M352" t="b">
        <v>1</v>
      </c>
      <c r="N352">
        <v>221</v>
      </c>
      <c r="O352" t="b">
        <v>1</v>
      </c>
      <c r="P352" t="s">
        <v>8268</v>
      </c>
      <c r="Q352">
        <f t="shared" si="22"/>
        <v>115</v>
      </c>
      <c r="R352" s="7">
        <f t="shared" si="23"/>
        <v>129.81900452488688</v>
      </c>
      <c r="S352" t="s">
        <v>8308</v>
      </c>
      <c r="T352" t="s">
        <v>8319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>
        <v>1456614554</v>
      </c>
      <c r="L353" s="11">
        <f t="shared" si="21"/>
        <v>42427.964745370366</v>
      </c>
      <c r="M353" t="b">
        <v>1</v>
      </c>
      <c r="N353">
        <v>964</v>
      </c>
      <c r="O353" t="b">
        <v>1</v>
      </c>
      <c r="P353" t="s">
        <v>8268</v>
      </c>
      <c r="Q353">
        <f t="shared" si="22"/>
        <v>127</v>
      </c>
      <c r="R353" s="7">
        <f t="shared" si="23"/>
        <v>44.912863070539416</v>
      </c>
      <c r="S353" t="s">
        <v>8308</v>
      </c>
      <c r="T353" t="s">
        <v>8319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>
        <v>1410148868</v>
      </c>
      <c r="L354" s="11">
        <f t="shared" si="21"/>
        <v>41890.167453703703</v>
      </c>
      <c r="M354" t="b">
        <v>1</v>
      </c>
      <c r="N354">
        <v>286</v>
      </c>
      <c r="O354" t="b">
        <v>1</v>
      </c>
      <c r="P354" t="s">
        <v>8268</v>
      </c>
      <c r="Q354">
        <f t="shared" si="22"/>
        <v>117</v>
      </c>
      <c r="R354" s="7">
        <f t="shared" si="23"/>
        <v>40.755244755244753</v>
      </c>
      <c r="S354" t="s">
        <v>8308</v>
      </c>
      <c r="T354" t="s">
        <v>8319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>
        <v>1445367619</v>
      </c>
      <c r="L355" s="11">
        <f t="shared" si="21"/>
        <v>42297.791886574079</v>
      </c>
      <c r="M355" t="b">
        <v>1</v>
      </c>
      <c r="N355">
        <v>613</v>
      </c>
      <c r="O355" t="b">
        <v>1</v>
      </c>
      <c r="P355" t="s">
        <v>8268</v>
      </c>
      <c r="Q355">
        <f t="shared" si="22"/>
        <v>109</v>
      </c>
      <c r="R355" s="7">
        <f t="shared" si="23"/>
        <v>103.52394779771615</v>
      </c>
      <c r="S355" t="s">
        <v>8308</v>
      </c>
      <c r="T355" t="s">
        <v>8319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>
        <v>1457553121</v>
      </c>
      <c r="L356" s="11">
        <f t="shared" si="21"/>
        <v>42438.827789351853</v>
      </c>
      <c r="M356" t="b">
        <v>1</v>
      </c>
      <c r="N356">
        <v>29</v>
      </c>
      <c r="O356" t="b">
        <v>1</v>
      </c>
      <c r="P356" t="s">
        <v>8268</v>
      </c>
      <c r="Q356">
        <f t="shared" si="22"/>
        <v>104</v>
      </c>
      <c r="R356" s="7">
        <f t="shared" si="23"/>
        <v>125.44827586206897</v>
      </c>
      <c r="S356" t="s">
        <v>8308</v>
      </c>
      <c r="T356" t="s">
        <v>8319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>
        <v>1414738994</v>
      </c>
      <c r="L357" s="11">
        <f t="shared" si="21"/>
        <v>41943.293912037036</v>
      </c>
      <c r="M357" t="b">
        <v>1</v>
      </c>
      <c r="N357">
        <v>165</v>
      </c>
      <c r="O357" t="b">
        <v>1</v>
      </c>
      <c r="P357" t="s">
        <v>8268</v>
      </c>
      <c r="Q357">
        <f t="shared" si="22"/>
        <v>116</v>
      </c>
      <c r="R357" s="7">
        <f t="shared" si="23"/>
        <v>246.60606060606059</v>
      </c>
      <c r="S357" t="s">
        <v>8308</v>
      </c>
      <c r="T357" t="s">
        <v>8319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>
        <v>1455563793</v>
      </c>
      <c r="L358" s="11">
        <f t="shared" si="21"/>
        <v>42415.803159722222</v>
      </c>
      <c r="M358" t="b">
        <v>1</v>
      </c>
      <c r="N358">
        <v>97</v>
      </c>
      <c r="O358" t="b">
        <v>1</v>
      </c>
      <c r="P358" t="s">
        <v>8268</v>
      </c>
      <c r="Q358">
        <f t="shared" si="22"/>
        <v>103</v>
      </c>
      <c r="R358" s="7">
        <f t="shared" si="23"/>
        <v>79.401340206185566</v>
      </c>
      <c r="S358" t="s">
        <v>8308</v>
      </c>
      <c r="T358" t="s">
        <v>8319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>
        <v>1426396797</v>
      </c>
      <c r="L359" s="11">
        <f t="shared" si="21"/>
        <v>42078.222187499996</v>
      </c>
      <c r="M359" t="b">
        <v>1</v>
      </c>
      <c r="N359">
        <v>303</v>
      </c>
      <c r="O359" t="b">
        <v>1</v>
      </c>
      <c r="P359" t="s">
        <v>8268</v>
      </c>
      <c r="Q359">
        <f t="shared" si="22"/>
        <v>174</v>
      </c>
      <c r="R359" s="7">
        <f t="shared" si="23"/>
        <v>86.138613861386133</v>
      </c>
      <c r="S359" t="s">
        <v>8308</v>
      </c>
      <c r="T359" t="s">
        <v>8319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>
        <v>1463517521</v>
      </c>
      <c r="L360" s="11">
        <f t="shared" si="21"/>
        <v>42507.860196759255</v>
      </c>
      <c r="M360" t="b">
        <v>1</v>
      </c>
      <c r="N360">
        <v>267</v>
      </c>
      <c r="O360" t="b">
        <v>1</v>
      </c>
      <c r="P360" t="s">
        <v>8268</v>
      </c>
      <c r="Q360">
        <f t="shared" si="22"/>
        <v>103</v>
      </c>
      <c r="R360" s="7">
        <f t="shared" si="23"/>
        <v>193.04868913857678</v>
      </c>
      <c r="S360" t="s">
        <v>8308</v>
      </c>
      <c r="T360" t="s">
        <v>8319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>
        <v>1414028490</v>
      </c>
      <c r="L361" s="11">
        <f t="shared" si="21"/>
        <v>41935.070486111108</v>
      </c>
      <c r="M361" t="b">
        <v>1</v>
      </c>
      <c r="N361">
        <v>302</v>
      </c>
      <c r="O361" t="b">
        <v>1</v>
      </c>
      <c r="P361" t="s">
        <v>8268</v>
      </c>
      <c r="Q361">
        <f t="shared" si="22"/>
        <v>105</v>
      </c>
      <c r="R361" s="7">
        <f t="shared" si="23"/>
        <v>84.023178807947019</v>
      </c>
      <c r="S361" t="s">
        <v>8308</v>
      </c>
      <c r="T361" t="s">
        <v>8319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>
        <v>1433799180</v>
      </c>
      <c r="L362" s="11">
        <f t="shared" si="21"/>
        <v>42163.897916666669</v>
      </c>
      <c r="M362" t="b">
        <v>0</v>
      </c>
      <c r="N362">
        <v>87</v>
      </c>
      <c r="O362" t="b">
        <v>1</v>
      </c>
      <c r="P362" t="s">
        <v>8268</v>
      </c>
      <c r="Q362">
        <f t="shared" si="22"/>
        <v>101</v>
      </c>
      <c r="R362" s="7">
        <f t="shared" si="23"/>
        <v>139.82758620689654</v>
      </c>
      <c r="S362" t="s">
        <v>8308</v>
      </c>
      <c r="T362" t="s">
        <v>8319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>
        <v>1414108906</v>
      </c>
      <c r="L363" s="11">
        <f t="shared" si="21"/>
        <v>41936.001226851848</v>
      </c>
      <c r="M363" t="b">
        <v>0</v>
      </c>
      <c r="N363">
        <v>354</v>
      </c>
      <c r="O363" t="b">
        <v>1</v>
      </c>
      <c r="P363" t="s">
        <v>8268</v>
      </c>
      <c r="Q363">
        <f t="shared" si="22"/>
        <v>111</v>
      </c>
      <c r="R363" s="7">
        <f t="shared" si="23"/>
        <v>109.82189265536722</v>
      </c>
      <c r="S363" t="s">
        <v>8308</v>
      </c>
      <c r="T363" t="s">
        <v>8319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>
        <v>1405573391</v>
      </c>
      <c r="L364" s="11">
        <f t="shared" si="21"/>
        <v>41837.210543981484</v>
      </c>
      <c r="M364" t="b">
        <v>0</v>
      </c>
      <c r="N364">
        <v>86</v>
      </c>
      <c r="O364" t="b">
        <v>1</v>
      </c>
      <c r="P364" t="s">
        <v>8268</v>
      </c>
      <c r="Q364">
        <f t="shared" si="22"/>
        <v>124</v>
      </c>
      <c r="R364" s="7">
        <f t="shared" si="23"/>
        <v>139.53488372093022</v>
      </c>
      <c r="S364" t="s">
        <v>8308</v>
      </c>
      <c r="T364" t="s">
        <v>8319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>
        <v>1268934736</v>
      </c>
      <c r="L365" s="11">
        <f t="shared" si="21"/>
        <v>40255.744629629626</v>
      </c>
      <c r="M365" t="b">
        <v>0</v>
      </c>
      <c r="N365">
        <v>26</v>
      </c>
      <c r="O365" t="b">
        <v>1</v>
      </c>
      <c r="P365" t="s">
        <v>8268</v>
      </c>
      <c r="Q365">
        <f t="shared" si="22"/>
        <v>101</v>
      </c>
      <c r="R365" s="7">
        <f t="shared" si="23"/>
        <v>347.84615384615387</v>
      </c>
      <c r="S365" t="s">
        <v>8308</v>
      </c>
      <c r="T365" t="s">
        <v>8319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>
        <v>1400704672</v>
      </c>
      <c r="L366" s="11">
        <f t="shared" si="21"/>
        <v>41780.859629629631</v>
      </c>
      <c r="M366" t="b">
        <v>0</v>
      </c>
      <c r="N366">
        <v>113</v>
      </c>
      <c r="O366" t="b">
        <v>1</v>
      </c>
      <c r="P366" t="s">
        <v>8268</v>
      </c>
      <c r="Q366">
        <f t="shared" si="22"/>
        <v>110</v>
      </c>
      <c r="R366" s="7">
        <f t="shared" si="23"/>
        <v>68.24159292035398</v>
      </c>
      <c r="S366" t="s">
        <v>8308</v>
      </c>
      <c r="T366" t="s">
        <v>8319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>
        <v>1391005999</v>
      </c>
      <c r="L367" s="11">
        <f t="shared" si="21"/>
        <v>41668.606469907405</v>
      </c>
      <c r="M367" t="b">
        <v>0</v>
      </c>
      <c r="N367">
        <v>65</v>
      </c>
      <c r="O367" t="b">
        <v>1</v>
      </c>
      <c r="P367" t="s">
        <v>8268</v>
      </c>
      <c r="Q367">
        <f t="shared" si="22"/>
        <v>104</v>
      </c>
      <c r="R367" s="7">
        <f t="shared" si="23"/>
        <v>239.93846153846152</v>
      </c>
      <c r="S367" t="s">
        <v>8308</v>
      </c>
      <c r="T367" t="s">
        <v>8319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>
        <v>1334948518</v>
      </c>
      <c r="L368" s="11">
        <f t="shared" si="21"/>
        <v>41019.793032407404</v>
      </c>
      <c r="M368" t="b">
        <v>0</v>
      </c>
      <c r="N368">
        <v>134</v>
      </c>
      <c r="O368" t="b">
        <v>1</v>
      </c>
      <c r="P368" t="s">
        <v>8268</v>
      </c>
      <c r="Q368">
        <f t="shared" si="22"/>
        <v>101</v>
      </c>
      <c r="R368" s="7">
        <f t="shared" si="23"/>
        <v>287.31343283582089</v>
      </c>
      <c r="S368" t="s">
        <v>8308</v>
      </c>
      <c r="T368" t="s">
        <v>8319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>
        <v>1363960278</v>
      </c>
      <c r="L369" s="11">
        <f t="shared" si="21"/>
        <v>41355.577291666668</v>
      </c>
      <c r="M369" t="b">
        <v>0</v>
      </c>
      <c r="N369">
        <v>119</v>
      </c>
      <c r="O369" t="b">
        <v>1</v>
      </c>
      <c r="P369" t="s">
        <v>8268</v>
      </c>
      <c r="Q369">
        <f t="shared" si="22"/>
        <v>103</v>
      </c>
      <c r="R369" s="7">
        <f t="shared" si="23"/>
        <v>86.84882352941176</v>
      </c>
      <c r="S369" t="s">
        <v>8308</v>
      </c>
      <c r="T369" t="s">
        <v>8319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>
        <v>1423405922</v>
      </c>
      <c r="L370" s="11">
        <f t="shared" si="21"/>
        <v>42043.605578703704</v>
      </c>
      <c r="M370" t="b">
        <v>0</v>
      </c>
      <c r="N370">
        <v>159</v>
      </c>
      <c r="O370" t="b">
        <v>1</v>
      </c>
      <c r="P370" t="s">
        <v>8268</v>
      </c>
      <c r="Q370">
        <f t="shared" si="22"/>
        <v>104</v>
      </c>
      <c r="R370" s="7">
        <f t="shared" si="23"/>
        <v>81.84905660377359</v>
      </c>
      <c r="S370" t="s">
        <v>8308</v>
      </c>
      <c r="T370" t="s">
        <v>8319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>
        <v>1324041269</v>
      </c>
      <c r="L371" s="11">
        <f t="shared" si="21"/>
        <v>40893.551724537036</v>
      </c>
      <c r="M371" t="b">
        <v>0</v>
      </c>
      <c r="N371">
        <v>167</v>
      </c>
      <c r="O371" t="b">
        <v>1</v>
      </c>
      <c r="P371" t="s">
        <v>8268</v>
      </c>
      <c r="Q371">
        <f t="shared" si="22"/>
        <v>110</v>
      </c>
      <c r="R371" s="7">
        <f t="shared" si="23"/>
        <v>42.874970059880241</v>
      </c>
      <c r="S371" t="s">
        <v>8308</v>
      </c>
      <c r="T371" t="s">
        <v>8319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>
        <v>1481137500</v>
      </c>
      <c r="L372" s="11">
        <f t="shared" si="21"/>
        <v>42711.795138888891</v>
      </c>
      <c r="M372" t="b">
        <v>0</v>
      </c>
      <c r="N372">
        <v>43</v>
      </c>
      <c r="O372" t="b">
        <v>1</v>
      </c>
      <c r="P372" t="s">
        <v>8268</v>
      </c>
      <c r="Q372">
        <f t="shared" si="22"/>
        <v>122</v>
      </c>
      <c r="R372" s="7">
        <f t="shared" si="23"/>
        <v>709.41860465116281</v>
      </c>
      <c r="S372" t="s">
        <v>8308</v>
      </c>
      <c r="T372" t="s">
        <v>8319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>
        <v>1355855139</v>
      </c>
      <c r="L373" s="11">
        <f t="shared" si="21"/>
        <v>41261.767812500002</v>
      </c>
      <c r="M373" t="b">
        <v>0</v>
      </c>
      <c r="N373">
        <v>1062</v>
      </c>
      <c r="O373" t="b">
        <v>1</v>
      </c>
      <c r="P373" t="s">
        <v>8268</v>
      </c>
      <c r="Q373">
        <f t="shared" si="22"/>
        <v>114</v>
      </c>
      <c r="R373" s="7">
        <f t="shared" si="23"/>
        <v>161.25517890772127</v>
      </c>
      <c r="S373" t="s">
        <v>8308</v>
      </c>
      <c r="T373" t="s">
        <v>8319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>
        <v>1456408244</v>
      </c>
      <c r="L374" s="11">
        <f t="shared" si="21"/>
        <v>42425.576898148152</v>
      </c>
      <c r="M374" t="b">
        <v>0</v>
      </c>
      <c r="N374">
        <v>9</v>
      </c>
      <c r="O374" t="b">
        <v>1</v>
      </c>
      <c r="P374" t="s">
        <v>8268</v>
      </c>
      <c r="Q374">
        <f t="shared" si="22"/>
        <v>125</v>
      </c>
      <c r="R374" s="7">
        <f t="shared" si="23"/>
        <v>41.777777777777779</v>
      </c>
      <c r="S374" t="s">
        <v>8308</v>
      </c>
      <c r="T374" t="s">
        <v>8319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>
        <v>1340056398</v>
      </c>
      <c r="L375" s="11">
        <f t="shared" si="21"/>
        <v>41078.91201388889</v>
      </c>
      <c r="M375" t="b">
        <v>0</v>
      </c>
      <c r="N375">
        <v>89</v>
      </c>
      <c r="O375" t="b">
        <v>1</v>
      </c>
      <c r="P375" t="s">
        <v>8268</v>
      </c>
      <c r="Q375">
        <f t="shared" si="22"/>
        <v>107</v>
      </c>
      <c r="R375" s="7">
        <f t="shared" si="23"/>
        <v>89.887640449438209</v>
      </c>
      <c r="S375" t="s">
        <v>8308</v>
      </c>
      <c r="T375" t="s">
        <v>8319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>
        <v>1312320031</v>
      </c>
      <c r="L376" s="11">
        <f t="shared" si="21"/>
        <v>40757.889247685183</v>
      </c>
      <c r="M376" t="b">
        <v>0</v>
      </c>
      <c r="N376">
        <v>174</v>
      </c>
      <c r="O376" t="b">
        <v>1</v>
      </c>
      <c r="P376" t="s">
        <v>8268</v>
      </c>
      <c r="Q376">
        <f t="shared" si="22"/>
        <v>131</v>
      </c>
      <c r="R376" s="7">
        <f t="shared" si="23"/>
        <v>45.051724137931032</v>
      </c>
      <c r="S376" t="s">
        <v>8308</v>
      </c>
      <c r="T376" t="s">
        <v>8319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>
        <v>1390088311</v>
      </c>
      <c r="L377" s="11">
        <f t="shared" si="21"/>
        <v>41657.985081018516</v>
      </c>
      <c r="M377" t="b">
        <v>0</v>
      </c>
      <c r="N377">
        <v>14</v>
      </c>
      <c r="O377" t="b">
        <v>1</v>
      </c>
      <c r="P377" t="s">
        <v>8268</v>
      </c>
      <c r="Q377">
        <f t="shared" si="22"/>
        <v>120</v>
      </c>
      <c r="R377" s="7">
        <f t="shared" si="23"/>
        <v>42.857142857142854</v>
      </c>
      <c r="S377" t="s">
        <v>8308</v>
      </c>
      <c r="T377" t="s">
        <v>8319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>
        <v>1469443916</v>
      </c>
      <c r="L378" s="11">
        <f t="shared" si="21"/>
        <v>42576.452731481477</v>
      </c>
      <c r="M378" t="b">
        <v>0</v>
      </c>
      <c r="N378">
        <v>48</v>
      </c>
      <c r="O378" t="b">
        <v>1</v>
      </c>
      <c r="P378" t="s">
        <v>8268</v>
      </c>
      <c r="Q378">
        <f t="shared" si="22"/>
        <v>106</v>
      </c>
      <c r="R378" s="7">
        <f t="shared" si="23"/>
        <v>54.083333333333336</v>
      </c>
      <c r="S378" t="s">
        <v>8308</v>
      </c>
      <c r="T378" t="s">
        <v>8319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>
        <v>1444888868</v>
      </c>
      <c r="L379" s="11">
        <f t="shared" si="21"/>
        <v>42292.250787037032</v>
      </c>
      <c r="M379" t="b">
        <v>0</v>
      </c>
      <c r="N379">
        <v>133</v>
      </c>
      <c r="O379" t="b">
        <v>1</v>
      </c>
      <c r="P379" t="s">
        <v>8268</v>
      </c>
      <c r="Q379">
        <f t="shared" si="22"/>
        <v>114</v>
      </c>
      <c r="R379" s="7">
        <f t="shared" si="23"/>
        <v>103.21804511278195</v>
      </c>
      <c r="S379" t="s">
        <v>8308</v>
      </c>
      <c r="T379" t="s">
        <v>8319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>
        <v>1451655808</v>
      </c>
      <c r="L380" s="11">
        <f t="shared" si="21"/>
        <v>42370.571851851855</v>
      </c>
      <c r="M380" t="b">
        <v>0</v>
      </c>
      <c r="N380">
        <v>83</v>
      </c>
      <c r="O380" t="b">
        <v>1</v>
      </c>
      <c r="P380" t="s">
        <v>8268</v>
      </c>
      <c r="Q380">
        <f t="shared" si="22"/>
        <v>112</v>
      </c>
      <c r="R380" s="7">
        <f t="shared" si="23"/>
        <v>40.397590361445786</v>
      </c>
      <c r="S380" t="s">
        <v>8308</v>
      </c>
      <c r="T380" t="s">
        <v>8319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>
        <v>1332174672</v>
      </c>
      <c r="L381" s="11">
        <f t="shared" si="21"/>
        <v>40987.688333333332</v>
      </c>
      <c r="M381" t="b">
        <v>0</v>
      </c>
      <c r="N381">
        <v>149</v>
      </c>
      <c r="O381" t="b">
        <v>1</v>
      </c>
      <c r="P381" t="s">
        <v>8268</v>
      </c>
      <c r="Q381">
        <f t="shared" si="22"/>
        <v>116</v>
      </c>
      <c r="R381" s="7">
        <f t="shared" si="23"/>
        <v>116.85906040268456</v>
      </c>
      <c r="S381" t="s">
        <v>8308</v>
      </c>
      <c r="T381" t="s">
        <v>8319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>
        <v>1451409392</v>
      </c>
      <c r="L382" s="11">
        <f t="shared" si="21"/>
        <v>42367.719814814816</v>
      </c>
      <c r="M382" t="b">
        <v>0</v>
      </c>
      <c r="N382">
        <v>49</v>
      </c>
      <c r="O382" t="b">
        <v>1</v>
      </c>
      <c r="P382" t="s">
        <v>8268</v>
      </c>
      <c r="Q382">
        <f t="shared" si="22"/>
        <v>142</v>
      </c>
      <c r="R382" s="7">
        <f t="shared" si="23"/>
        <v>115.51020408163265</v>
      </c>
      <c r="S382" t="s">
        <v>8308</v>
      </c>
      <c r="T382" t="s">
        <v>8319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>
        <v>1340642717</v>
      </c>
      <c r="L383" s="11">
        <f t="shared" si="21"/>
        <v>41085.698113425926</v>
      </c>
      <c r="M383" t="b">
        <v>0</v>
      </c>
      <c r="N383">
        <v>251</v>
      </c>
      <c r="O383" t="b">
        <v>1</v>
      </c>
      <c r="P383" t="s">
        <v>8268</v>
      </c>
      <c r="Q383">
        <f t="shared" si="22"/>
        <v>105</v>
      </c>
      <c r="R383" s="7">
        <f t="shared" si="23"/>
        <v>104.31274900398407</v>
      </c>
      <c r="S383" t="s">
        <v>8308</v>
      </c>
      <c r="T383" t="s">
        <v>8319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>
        <v>1345741300</v>
      </c>
      <c r="L384" s="11">
        <f t="shared" si="21"/>
        <v>41144.709490740745</v>
      </c>
      <c r="M384" t="b">
        <v>0</v>
      </c>
      <c r="N384">
        <v>22</v>
      </c>
      <c r="O384" t="b">
        <v>1</v>
      </c>
      <c r="P384" t="s">
        <v>8268</v>
      </c>
      <c r="Q384">
        <f t="shared" si="22"/>
        <v>256</v>
      </c>
      <c r="R384" s="7">
        <f t="shared" si="23"/>
        <v>69.772727272727266</v>
      </c>
      <c r="S384" t="s">
        <v>8308</v>
      </c>
      <c r="T384" t="s">
        <v>8319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>
        <v>1398480559</v>
      </c>
      <c r="L385" s="11">
        <f t="shared" si="21"/>
        <v>41755.117581018516</v>
      </c>
      <c r="M385" t="b">
        <v>0</v>
      </c>
      <c r="N385">
        <v>48</v>
      </c>
      <c r="O385" t="b">
        <v>1</v>
      </c>
      <c r="P385" t="s">
        <v>8268</v>
      </c>
      <c r="Q385">
        <f t="shared" si="22"/>
        <v>207</v>
      </c>
      <c r="R385" s="7">
        <f t="shared" si="23"/>
        <v>43.020833333333336</v>
      </c>
      <c r="S385" t="s">
        <v>8308</v>
      </c>
      <c r="T385" t="s">
        <v>8319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ref="J386:J449" si="24">(((I386/60)/60)/24)+DATE(1970,1,1)</f>
        <v>42010.781793981485</v>
      </c>
      <c r="K386">
        <v>1417977947</v>
      </c>
      <c r="L386" s="11">
        <f t="shared" ref="L386:L449" si="25">(((K386/60)/60)/24)+DATE(1970,1,1)</f>
        <v>41980.781793981485</v>
      </c>
      <c r="M386" t="b">
        <v>0</v>
      </c>
      <c r="N386">
        <v>383</v>
      </c>
      <c r="O386" t="b">
        <v>1</v>
      </c>
      <c r="P386" t="s">
        <v>8268</v>
      </c>
      <c r="Q386">
        <f t="shared" ref="Q386:Q449" si="26">ROUND(E386/D386*100,0)</f>
        <v>112</v>
      </c>
      <c r="R386" s="7">
        <f t="shared" ref="R386:R449" si="27">E386/N386</f>
        <v>58.540469973890339</v>
      </c>
      <c r="S386" t="s">
        <v>8308</v>
      </c>
      <c r="T386" t="s">
        <v>8319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si="24"/>
        <v>41964.626168981486</v>
      </c>
      <c r="K387">
        <v>1413986501</v>
      </c>
      <c r="L387" s="11">
        <f t="shared" si="25"/>
        <v>41934.584502314814</v>
      </c>
      <c r="M387" t="b">
        <v>0</v>
      </c>
      <c r="N387">
        <v>237</v>
      </c>
      <c r="O387" t="b">
        <v>1</v>
      </c>
      <c r="P387" t="s">
        <v>8268</v>
      </c>
      <c r="Q387">
        <f t="shared" si="26"/>
        <v>106</v>
      </c>
      <c r="R387" s="7">
        <f t="shared" si="27"/>
        <v>111.79535864978902</v>
      </c>
      <c r="S387" t="s">
        <v>8308</v>
      </c>
      <c r="T387" t="s">
        <v>8319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>
        <v>1437950991</v>
      </c>
      <c r="L388" s="11">
        <f t="shared" si="25"/>
        <v>42211.951284722221</v>
      </c>
      <c r="M388" t="b">
        <v>0</v>
      </c>
      <c r="N388">
        <v>13</v>
      </c>
      <c r="O388" t="b">
        <v>1</v>
      </c>
      <c r="P388" t="s">
        <v>8268</v>
      </c>
      <c r="Q388">
        <f t="shared" si="26"/>
        <v>100</v>
      </c>
      <c r="R388" s="7">
        <f t="shared" si="27"/>
        <v>46.230769230769234</v>
      </c>
      <c r="S388" t="s">
        <v>8308</v>
      </c>
      <c r="T388" t="s">
        <v>8319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>
        <v>1436976858</v>
      </c>
      <c r="L389" s="11">
        <f t="shared" si="25"/>
        <v>42200.67659722222</v>
      </c>
      <c r="M389" t="b">
        <v>0</v>
      </c>
      <c r="N389">
        <v>562</v>
      </c>
      <c r="O389" t="b">
        <v>1</v>
      </c>
      <c r="P389" t="s">
        <v>8268</v>
      </c>
      <c r="Q389">
        <f t="shared" si="26"/>
        <v>214</v>
      </c>
      <c r="R389" s="7">
        <f t="shared" si="27"/>
        <v>144.69039145907473</v>
      </c>
      <c r="S389" t="s">
        <v>8308</v>
      </c>
      <c r="T389" t="s">
        <v>8319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>
        <v>1467078580</v>
      </c>
      <c r="L390" s="11">
        <f t="shared" si="25"/>
        <v>42549.076157407413</v>
      </c>
      <c r="M390" t="b">
        <v>0</v>
      </c>
      <c r="N390">
        <v>71</v>
      </c>
      <c r="O390" t="b">
        <v>1</v>
      </c>
      <c r="P390" t="s">
        <v>8268</v>
      </c>
      <c r="Q390">
        <f t="shared" si="26"/>
        <v>126</v>
      </c>
      <c r="R390" s="7">
        <f t="shared" si="27"/>
        <v>88.845070422535215</v>
      </c>
      <c r="S390" t="s">
        <v>8308</v>
      </c>
      <c r="T390" t="s">
        <v>8319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>
        <v>1391477450</v>
      </c>
      <c r="L391" s="11">
        <f t="shared" si="25"/>
        <v>41674.063078703701</v>
      </c>
      <c r="M391" t="b">
        <v>0</v>
      </c>
      <c r="N391">
        <v>1510</v>
      </c>
      <c r="O391" t="b">
        <v>1</v>
      </c>
      <c r="P391" t="s">
        <v>8268</v>
      </c>
      <c r="Q391">
        <f t="shared" si="26"/>
        <v>182</v>
      </c>
      <c r="R391" s="7">
        <f t="shared" si="27"/>
        <v>81.75107284768211</v>
      </c>
      <c r="S391" t="s">
        <v>8308</v>
      </c>
      <c r="T391" t="s">
        <v>8319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>
        <v>1429318372</v>
      </c>
      <c r="L392" s="11">
        <f t="shared" si="25"/>
        <v>42112.036712962959</v>
      </c>
      <c r="M392" t="b">
        <v>0</v>
      </c>
      <c r="N392">
        <v>14</v>
      </c>
      <c r="O392" t="b">
        <v>1</v>
      </c>
      <c r="P392" t="s">
        <v>8268</v>
      </c>
      <c r="Q392">
        <f t="shared" si="26"/>
        <v>100</v>
      </c>
      <c r="R392" s="7">
        <f t="shared" si="27"/>
        <v>71.428571428571431</v>
      </c>
      <c r="S392" t="s">
        <v>8308</v>
      </c>
      <c r="T392" t="s">
        <v>8319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>
        <v>1321578051</v>
      </c>
      <c r="L393" s="11">
        <f t="shared" si="25"/>
        <v>40865.042256944449</v>
      </c>
      <c r="M393" t="b">
        <v>0</v>
      </c>
      <c r="N393">
        <v>193</v>
      </c>
      <c r="O393" t="b">
        <v>1</v>
      </c>
      <c r="P393" t="s">
        <v>8268</v>
      </c>
      <c r="Q393">
        <f t="shared" si="26"/>
        <v>101</v>
      </c>
      <c r="R393" s="7">
        <f t="shared" si="27"/>
        <v>104.25906735751295</v>
      </c>
      <c r="S393" t="s">
        <v>8308</v>
      </c>
      <c r="T393" t="s">
        <v>8319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>
        <v>1312823571</v>
      </c>
      <c r="L394" s="11">
        <f t="shared" si="25"/>
        <v>40763.717256944445</v>
      </c>
      <c r="M394" t="b">
        <v>0</v>
      </c>
      <c r="N394">
        <v>206</v>
      </c>
      <c r="O394" t="b">
        <v>1</v>
      </c>
      <c r="P394" t="s">
        <v>8268</v>
      </c>
      <c r="Q394">
        <f t="shared" si="26"/>
        <v>101</v>
      </c>
      <c r="R394" s="7">
        <f t="shared" si="27"/>
        <v>90.616504854368927</v>
      </c>
      <c r="S394" t="s">
        <v>8308</v>
      </c>
      <c r="T394" t="s">
        <v>8319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>
        <v>1378746052</v>
      </c>
      <c r="L395" s="11">
        <f t="shared" si="25"/>
        <v>41526.708935185183</v>
      </c>
      <c r="M395" t="b">
        <v>0</v>
      </c>
      <c r="N395">
        <v>351</v>
      </c>
      <c r="O395" t="b">
        <v>1</v>
      </c>
      <c r="P395" t="s">
        <v>8268</v>
      </c>
      <c r="Q395">
        <f t="shared" si="26"/>
        <v>110</v>
      </c>
      <c r="R395" s="7">
        <f t="shared" si="27"/>
        <v>157.33048433048432</v>
      </c>
      <c r="S395" t="s">
        <v>8308</v>
      </c>
      <c r="T395" t="s">
        <v>8319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>
        <v>1455737882</v>
      </c>
      <c r="L396" s="11">
        <f t="shared" si="25"/>
        <v>42417.818078703705</v>
      </c>
      <c r="M396" t="b">
        <v>0</v>
      </c>
      <c r="N396">
        <v>50</v>
      </c>
      <c r="O396" t="b">
        <v>1</v>
      </c>
      <c r="P396" t="s">
        <v>8268</v>
      </c>
      <c r="Q396">
        <f t="shared" si="26"/>
        <v>112</v>
      </c>
      <c r="R396" s="7">
        <f t="shared" si="27"/>
        <v>105.18</v>
      </c>
      <c r="S396" t="s">
        <v>8308</v>
      </c>
      <c r="T396" t="s">
        <v>8319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>
        <v>1332452960</v>
      </c>
      <c r="L397" s="11">
        <f t="shared" si="25"/>
        <v>40990.909259259257</v>
      </c>
      <c r="M397" t="b">
        <v>0</v>
      </c>
      <c r="N397">
        <v>184</v>
      </c>
      <c r="O397" t="b">
        <v>1</v>
      </c>
      <c r="P397" t="s">
        <v>8268</v>
      </c>
      <c r="Q397">
        <f t="shared" si="26"/>
        <v>108</v>
      </c>
      <c r="R397" s="7">
        <f t="shared" si="27"/>
        <v>58.719836956521746</v>
      </c>
      <c r="S397" t="s">
        <v>8308</v>
      </c>
      <c r="T397" t="s">
        <v>8319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>
        <v>1340372006</v>
      </c>
      <c r="L398" s="11">
        <f t="shared" si="25"/>
        <v>41082.564884259256</v>
      </c>
      <c r="M398" t="b">
        <v>0</v>
      </c>
      <c r="N398">
        <v>196</v>
      </c>
      <c r="O398" t="b">
        <v>1</v>
      </c>
      <c r="P398" t="s">
        <v>8268</v>
      </c>
      <c r="Q398">
        <f t="shared" si="26"/>
        <v>107</v>
      </c>
      <c r="R398" s="7">
        <f t="shared" si="27"/>
        <v>81.632653061224488</v>
      </c>
      <c r="S398" t="s">
        <v>8308</v>
      </c>
      <c r="T398" t="s">
        <v>8319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>
        <v>1279651084</v>
      </c>
      <c r="L399" s="11">
        <f t="shared" si="25"/>
        <v>40379.776435185187</v>
      </c>
      <c r="M399" t="b">
        <v>0</v>
      </c>
      <c r="N399">
        <v>229</v>
      </c>
      <c r="O399" t="b">
        <v>1</v>
      </c>
      <c r="P399" t="s">
        <v>8268</v>
      </c>
      <c r="Q399">
        <f t="shared" si="26"/>
        <v>104</v>
      </c>
      <c r="R399" s="7">
        <f t="shared" si="27"/>
        <v>56.460043668122275</v>
      </c>
      <c r="S399" t="s">
        <v>8308</v>
      </c>
      <c r="T399" t="s">
        <v>8319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>
        <v>1426446126</v>
      </c>
      <c r="L400" s="11">
        <f t="shared" si="25"/>
        <v>42078.793124999997</v>
      </c>
      <c r="M400" t="b">
        <v>0</v>
      </c>
      <c r="N400">
        <v>67</v>
      </c>
      <c r="O400" t="b">
        <v>1</v>
      </c>
      <c r="P400" t="s">
        <v>8268</v>
      </c>
      <c r="Q400">
        <f t="shared" si="26"/>
        <v>125</v>
      </c>
      <c r="R400" s="7">
        <f t="shared" si="27"/>
        <v>140.1044776119403</v>
      </c>
      <c r="S400" t="s">
        <v>8308</v>
      </c>
      <c r="T400" t="s">
        <v>8319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>
        <v>1479070867</v>
      </c>
      <c r="L401" s="11">
        <f t="shared" si="25"/>
        <v>42687.875775462962</v>
      </c>
      <c r="M401" t="b">
        <v>0</v>
      </c>
      <c r="N401">
        <v>95</v>
      </c>
      <c r="O401" t="b">
        <v>1</v>
      </c>
      <c r="P401" t="s">
        <v>8268</v>
      </c>
      <c r="Q401">
        <f t="shared" si="26"/>
        <v>107</v>
      </c>
      <c r="R401" s="7">
        <f t="shared" si="27"/>
        <v>224.85263157894738</v>
      </c>
      <c r="S401" t="s">
        <v>8308</v>
      </c>
      <c r="T401" t="s">
        <v>8319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>
        <v>1397661347</v>
      </c>
      <c r="L402" s="11">
        <f t="shared" si="25"/>
        <v>41745.635960648149</v>
      </c>
      <c r="M402" t="b">
        <v>0</v>
      </c>
      <c r="N402">
        <v>62</v>
      </c>
      <c r="O402" t="b">
        <v>1</v>
      </c>
      <c r="P402" t="s">
        <v>8268</v>
      </c>
      <c r="Q402">
        <f t="shared" si="26"/>
        <v>112</v>
      </c>
      <c r="R402" s="7">
        <f t="shared" si="27"/>
        <v>181.13306451612902</v>
      </c>
      <c r="S402" t="s">
        <v>8308</v>
      </c>
      <c r="T402" t="s">
        <v>8319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>
        <v>1310155970</v>
      </c>
      <c r="L403" s="11">
        <f t="shared" si="25"/>
        <v>40732.842245370368</v>
      </c>
      <c r="M403" t="b">
        <v>0</v>
      </c>
      <c r="N403">
        <v>73</v>
      </c>
      <c r="O403" t="b">
        <v>1</v>
      </c>
      <c r="P403" t="s">
        <v>8268</v>
      </c>
      <c r="Q403">
        <f t="shared" si="26"/>
        <v>104</v>
      </c>
      <c r="R403" s="7">
        <f t="shared" si="27"/>
        <v>711.04109589041093</v>
      </c>
      <c r="S403" t="s">
        <v>8308</v>
      </c>
      <c r="T403" t="s">
        <v>8319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>
        <v>1444913817</v>
      </c>
      <c r="L404" s="11">
        <f t="shared" si="25"/>
        <v>42292.539548611108</v>
      </c>
      <c r="M404" t="b">
        <v>0</v>
      </c>
      <c r="N404">
        <v>43</v>
      </c>
      <c r="O404" t="b">
        <v>1</v>
      </c>
      <c r="P404" t="s">
        <v>8268</v>
      </c>
      <c r="Q404">
        <f t="shared" si="26"/>
        <v>142</v>
      </c>
      <c r="R404" s="7">
        <f t="shared" si="27"/>
        <v>65.883720930232556</v>
      </c>
      <c r="S404" t="s">
        <v>8308</v>
      </c>
      <c r="T404" t="s">
        <v>8319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>
        <v>1308900441</v>
      </c>
      <c r="L405" s="11">
        <f t="shared" si="25"/>
        <v>40718.310659722221</v>
      </c>
      <c r="M405" t="b">
        <v>0</v>
      </c>
      <c r="N405">
        <v>70</v>
      </c>
      <c r="O405" t="b">
        <v>1</v>
      </c>
      <c r="P405" t="s">
        <v>8268</v>
      </c>
      <c r="Q405">
        <f t="shared" si="26"/>
        <v>105</v>
      </c>
      <c r="R405" s="7">
        <f t="shared" si="27"/>
        <v>75.185714285714283</v>
      </c>
      <c r="S405" t="s">
        <v>8308</v>
      </c>
      <c r="T405" t="s">
        <v>8319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>
        <v>1389107062</v>
      </c>
      <c r="L406" s="11">
        <f t="shared" si="25"/>
        <v>41646.628032407411</v>
      </c>
      <c r="M406" t="b">
        <v>0</v>
      </c>
      <c r="N406">
        <v>271</v>
      </c>
      <c r="O406" t="b">
        <v>1</v>
      </c>
      <c r="P406" t="s">
        <v>8268</v>
      </c>
      <c r="Q406">
        <f t="shared" si="26"/>
        <v>103</v>
      </c>
      <c r="R406" s="7">
        <f t="shared" si="27"/>
        <v>133.14391143911439</v>
      </c>
      <c r="S406" t="s">
        <v>8308</v>
      </c>
      <c r="T406" t="s">
        <v>8319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>
        <v>1391479339</v>
      </c>
      <c r="L407" s="11">
        <f t="shared" si="25"/>
        <v>41674.08494212963</v>
      </c>
      <c r="M407" t="b">
        <v>0</v>
      </c>
      <c r="N407">
        <v>55</v>
      </c>
      <c r="O407" t="b">
        <v>1</v>
      </c>
      <c r="P407" t="s">
        <v>8268</v>
      </c>
      <c r="Q407">
        <f t="shared" si="26"/>
        <v>108</v>
      </c>
      <c r="R407" s="7">
        <f t="shared" si="27"/>
        <v>55.2</v>
      </c>
      <c r="S407" t="s">
        <v>8308</v>
      </c>
      <c r="T407" t="s">
        <v>8319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>
        <v>1301975637</v>
      </c>
      <c r="L408" s="11">
        <f t="shared" si="25"/>
        <v>40638.162465277775</v>
      </c>
      <c r="M408" t="b">
        <v>0</v>
      </c>
      <c r="N408">
        <v>35</v>
      </c>
      <c r="O408" t="b">
        <v>1</v>
      </c>
      <c r="P408" t="s">
        <v>8268</v>
      </c>
      <c r="Q408">
        <f t="shared" si="26"/>
        <v>108</v>
      </c>
      <c r="R408" s="7">
        <f t="shared" si="27"/>
        <v>86.163714285714292</v>
      </c>
      <c r="S408" t="s">
        <v>8308</v>
      </c>
      <c r="T408" t="s">
        <v>8319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>
        <v>1316552050</v>
      </c>
      <c r="L409" s="11">
        <f t="shared" si="25"/>
        <v>40806.870949074073</v>
      </c>
      <c r="M409" t="b">
        <v>0</v>
      </c>
      <c r="N409">
        <v>22</v>
      </c>
      <c r="O409" t="b">
        <v>1</v>
      </c>
      <c r="P409" t="s">
        <v>8268</v>
      </c>
      <c r="Q409">
        <f t="shared" si="26"/>
        <v>102</v>
      </c>
      <c r="R409" s="7">
        <f t="shared" si="27"/>
        <v>92.318181818181813</v>
      </c>
      <c r="S409" t="s">
        <v>8308</v>
      </c>
      <c r="T409" t="s">
        <v>8319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>
        <v>1380217190</v>
      </c>
      <c r="L410" s="11">
        <f t="shared" si="25"/>
        <v>41543.735995370371</v>
      </c>
      <c r="M410" t="b">
        <v>0</v>
      </c>
      <c r="N410">
        <v>38</v>
      </c>
      <c r="O410" t="b">
        <v>1</v>
      </c>
      <c r="P410" t="s">
        <v>8268</v>
      </c>
      <c r="Q410">
        <f t="shared" si="26"/>
        <v>101</v>
      </c>
      <c r="R410" s="7">
        <f t="shared" si="27"/>
        <v>160.16473684210527</v>
      </c>
      <c r="S410" t="s">
        <v>8308</v>
      </c>
      <c r="T410" t="s">
        <v>8319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>
        <v>1466628144</v>
      </c>
      <c r="L411" s="11">
        <f t="shared" si="25"/>
        <v>42543.862777777773</v>
      </c>
      <c r="M411" t="b">
        <v>0</v>
      </c>
      <c r="N411">
        <v>15</v>
      </c>
      <c r="O411" t="b">
        <v>1</v>
      </c>
      <c r="P411" t="s">
        <v>8268</v>
      </c>
      <c r="Q411">
        <f t="shared" si="26"/>
        <v>137</v>
      </c>
      <c r="R411" s="7">
        <f t="shared" si="27"/>
        <v>45.6</v>
      </c>
      <c r="S411" t="s">
        <v>8308</v>
      </c>
      <c r="T411" t="s">
        <v>8319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>
        <v>1429486397</v>
      </c>
      <c r="L412" s="11">
        <f t="shared" si="25"/>
        <v>42113.981446759266</v>
      </c>
      <c r="M412" t="b">
        <v>0</v>
      </c>
      <c r="N412">
        <v>7</v>
      </c>
      <c r="O412" t="b">
        <v>1</v>
      </c>
      <c r="P412" t="s">
        <v>8268</v>
      </c>
      <c r="Q412">
        <f t="shared" si="26"/>
        <v>128</v>
      </c>
      <c r="R412" s="7">
        <f t="shared" si="27"/>
        <v>183.28571428571428</v>
      </c>
      <c r="S412" t="s">
        <v>8308</v>
      </c>
      <c r="T412" t="s">
        <v>8319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>
        <v>1384920804</v>
      </c>
      <c r="L413" s="11">
        <f t="shared" si="25"/>
        <v>41598.17597222222</v>
      </c>
      <c r="M413" t="b">
        <v>0</v>
      </c>
      <c r="N413">
        <v>241</v>
      </c>
      <c r="O413" t="b">
        <v>1</v>
      </c>
      <c r="P413" t="s">
        <v>8268</v>
      </c>
      <c r="Q413">
        <f t="shared" si="26"/>
        <v>101</v>
      </c>
      <c r="R413" s="7">
        <f t="shared" si="27"/>
        <v>125.78838174273859</v>
      </c>
      <c r="S413" t="s">
        <v>8308</v>
      </c>
      <c r="T413" t="s">
        <v>8319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>
        <v>1341856178</v>
      </c>
      <c r="L414" s="11">
        <f t="shared" si="25"/>
        <v>41099.742800925924</v>
      </c>
      <c r="M414" t="b">
        <v>0</v>
      </c>
      <c r="N414">
        <v>55</v>
      </c>
      <c r="O414" t="b">
        <v>1</v>
      </c>
      <c r="P414" t="s">
        <v>8268</v>
      </c>
      <c r="Q414">
        <f t="shared" si="26"/>
        <v>127</v>
      </c>
      <c r="R414" s="7">
        <f t="shared" si="27"/>
        <v>57.654545454545456</v>
      </c>
      <c r="S414" t="s">
        <v>8308</v>
      </c>
      <c r="T414" t="s">
        <v>8319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>
        <v>1340139811</v>
      </c>
      <c r="L415" s="11">
        <f t="shared" si="25"/>
        <v>41079.877442129626</v>
      </c>
      <c r="M415" t="b">
        <v>0</v>
      </c>
      <c r="N415">
        <v>171</v>
      </c>
      <c r="O415" t="b">
        <v>1</v>
      </c>
      <c r="P415" t="s">
        <v>8268</v>
      </c>
      <c r="Q415">
        <f t="shared" si="26"/>
        <v>105</v>
      </c>
      <c r="R415" s="7">
        <f t="shared" si="27"/>
        <v>78.660818713450297</v>
      </c>
      <c r="S415" t="s">
        <v>8308</v>
      </c>
      <c r="T415" t="s">
        <v>8319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>
        <v>1378949465</v>
      </c>
      <c r="L416" s="11">
        <f t="shared" si="25"/>
        <v>41529.063252314816</v>
      </c>
      <c r="M416" t="b">
        <v>0</v>
      </c>
      <c r="N416">
        <v>208</v>
      </c>
      <c r="O416" t="b">
        <v>1</v>
      </c>
      <c r="P416" t="s">
        <v>8268</v>
      </c>
      <c r="Q416">
        <f t="shared" si="26"/>
        <v>103</v>
      </c>
      <c r="R416" s="7">
        <f t="shared" si="27"/>
        <v>91.480769230769226</v>
      </c>
      <c r="S416" t="s">
        <v>8308</v>
      </c>
      <c r="T416" t="s">
        <v>8319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>
        <v>1411417602</v>
      </c>
      <c r="L417" s="11">
        <f t="shared" si="25"/>
        <v>41904.851875</v>
      </c>
      <c r="M417" t="b">
        <v>0</v>
      </c>
      <c r="N417">
        <v>21</v>
      </c>
      <c r="O417" t="b">
        <v>1</v>
      </c>
      <c r="P417" t="s">
        <v>8268</v>
      </c>
      <c r="Q417">
        <f t="shared" si="26"/>
        <v>102</v>
      </c>
      <c r="R417" s="7">
        <f t="shared" si="27"/>
        <v>68.09809523809524</v>
      </c>
      <c r="S417" t="s">
        <v>8308</v>
      </c>
      <c r="T417" t="s">
        <v>8319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>
        <v>1389259831</v>
      </c>
      <c r="L418" s="11">
        <f t="shared" si="25"/>
        <v>41648.396192129629</v>
      </c>
      <c r="M418" t="b">
        <v>0</v>
      </c>
      <c r="N418">
        <v>25</v>
      </c>
      <c r="O418" t="b">
        <v>1</v>
      </c>
      <c r="P418" t="s">
        <v>8268</v>
      </c>
      <c r="Q418">
        <f t="shared" si="26"/>
        <v>120</v>
      </c>
      <c r="R418" s="7">
        <f t="shared" si="27"/>
        <v>48.086800000000004</v>
      </c>
      <c r="S418" t="s">
        <v>8308</v>
      </c>
      <c r="T418" t="s">
        <v>8319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>
        <v>1364426260</v>
      </c>
      <c r="L419" s="11">
        <f t="shared" si="25"/>
        <v>41360.970601851855</v>
      </c>
      <c r="M419" t="b">
        <v>0</v>
      </c>
      <c r="N419">
        <v>52</v>
      </c>
      <c r="O419" t="b">
        <v>1</v>
      </c>
      <c r="P419" t="s">
        <v>8268</v>
      </c>
      <c r="Q419">
        <f t="shared" si="26"/>
        <v>100</v>
      </c>
      <c r="R419" s="7">
        <f t="shared" si="27"/>
        <v>202.42307692307693</v>
      </c>
      <c r="S419" t="s">
        <v>8308</v>
      </c>
      <c r="T419" t="s">
        <v>8319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>
        <v>1435041997</v>
      </c>
      <c r="L420" s="11">
        <f t="shared" si="25"/>
        <v>42178.282372685186</v>
      </c>
      <c r="M420" t="b">
        <v>0</v>
      </c>
      <c r="N420">
        <v>104</v>
      </c>
      <c r="O420" t="b">
        <v>1</v>
      </c>
      <c r="P420" t="s">
        <v>8268</v>
      </c>
      <c r="Q420">
        <f t="shared" si="26"/>
        <v>101</v>
      </c>
      <c r="R420" s="7">
        <f t="shared" si="27"/>
        <v>216.75</v>
      </c>
      <c r="S420" t="s">
        <v>8308</v>
      </c>
      <c r="T420" t="s">
        <v>8319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>
        <v>1367352787</v>
      </c>
      <c r="L421" s="11">
        <f t="shared" si="25"/>
        <v>41394.842442129629</v>
      </c>
      <c r="M421" t="b">
        <v>0</v>
      </c>
      <c r="N421">
        <v>73</v>
      </c>
      <c r="O421" t="b">
        <v>1</v>
      </c>
      <c r="P421" t="s">
        <v>8268</v>
      </c>
      <c r="Q421">
        <f t="shared" si="26"/>
        <v>100</v>
      </c>
      <c r="R421" s="7">
        <f t="shared" si="27"/>
        <v>110.06849315068493</v>
      </c>
      <c r="S421" t="s">
        <v>8308</v>
      </c>
      <c r="T421" t="s">
        <v>8319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>
        <v>1392183631</v>
      </c>
      <c r="L422" s="11">
        <f t="shared" si="25"/>
        <v>41682.23646990741</v>
      </c>
      <c r="M422" t="b">
        <v>0</v>
      </c>
      <c r="N422">
        <v>3</v>
      </c>
      <c r="O422" t="b">
        <v>0</v>
      </c>
      <c r="P422" t="s">
        <v>8269</v>
      </c>
      <c r="Q422">
        <f t="shared" si="26"/>
        <v>0</v>
      </c>
      <c r="R422" s="7">
        <f t="shared" si="27"/>
        <v>4.833333333333333</v>
      </c>
      <c r="S422" t="s">
        <v>8308</v>
      </c>
      <c r="T422" t="s">
        <v>8320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>
        <v>1434973656</v>
      </c>
      <c r="L423" s="11">
        <f t="shared" si="25"/>
        <v>42177.491388888884</v>
      </c>
      <c r="M423" t="b">
        <v>0</v>
      </c>
      <c r="N423">
        <v>6</v>
      </c>
      <c r="O423" t="b">
        <v>0</v>
      </c>
      <c r="P423" t="s">
        <v>8269</v>
      </c>
      <c r="Q423">
        <f t="shared" si="26"/>
        <v>2</v>
      </c>
      <c r="R423" s="7">
        <f t="shared" si="27"/>
        <v>50.166666666666664</v>
      </c>
      <c r="S423" t="s">
        <v>8308</v>
      </c>
      <c r="T423" t="s">
        <v>8320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>
        <v>1407824097</v>
      </c>
      <c r="L424" s="11">
        <f t="shared" si="25"/>
        <v>41863.260381944441</v>
      </c>
      <c r="M424" t="b">
        <v>0</v>
      </c>
      <c r="N424">
        <v>12</v>
      </c>
      <c r="O424" t="b">
        <v>0</v>
      </c>
      <c r="P424" t="s">
        <v>8269</v>
      </c>
      <c r="Q424">
        <f t="shared" si="26"/>
        <v>1</v>
      </c>
      <c r="R424" s="7">
        <f t="shared" si="27"/>
        <v>35.833333333333336</v>
      </c>
      <c r="S424" t="s">
        <v>8308</v>
      </c>
      <c r="T424" t="s">
        <v>8320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>
        <v>1367878430</v>
      </c>
      <c r="L425" s="11">
        <f t="shared" si="25"/>
        <v>41400.92627314815</v>
      </c>
      <c r="M425" t="b">
        <v>0</v>
      </c>
      <c r="N425">
        <v>13</v>
      </c>
      <c r="O425" t="b">
        <v>0</v>
      </c>
      <c r="P425" t="s">
        <v>8269</v>
      </c>
      <c r="Q425">
        <f t="shared" si="26"/>
        <v>1</v>
      </c>
      <c r="R425" s="7">
        <f t="shared" si="27"/>
        <v>11.76923076923077</v>
      </c>
      <c r="S425" t="s">
        <v>8308</v>
      </c>
      <c r="T425" t="s">
        <v>8320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>
        <v>1327568499</v>
      </c>
      <c r="L426" s="11">
        <f t="shared" si="25"/>
        <v>40934.376145833332</v>
      </c>
      <c r="M426" t="b">
        <v>0</v>
      </c>
      <c r="N426">
        <v>5</v>
      </c>
      <c r="O426" t="b">
        <v>0</v>
      </c>
      <c r="P426" t="s">
        <v>8269</v>
      </c>
      <c r="Q426">
        <f t="shared" si="26"/>
        <v>7</v>
      </c>
      <c r="R426" s="7">
        <f t="shared" si="27"/>
        <v>40.78</v>
      </c>
      <c r="S426" t="s">
        <v>8308</v>
      </c>
      <c r="T426" t="s">
        <v>8320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>
        <v>1443472804</v>
      </c>
      <c r="L427" s="11">
        <f t="shared" si="25"/>
        <v>42275.861157407402</v>
      </c>
      <c r="M427" t="b">
        <v>0</v>
      </c>
      <c r="N427">
        <v>2</v>
      </c>
      <c r="O427" t="b">
        <v>0</v>
      </c>
      <c r="P427" t="s">
        <v>8269</v>
      </c>
      <c r="Q427">
        <f t="shared" si="26"/>
        <v>0</v>
      </c>
      <c r="R427" s="7">
        <f t="shared" si="27"/>
        <v>3</v>
      </c>
      <c r="S427" t="s">
        <v>8308</v>
      </c>
      <c r="T427" t="s">
        <v>8320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>
        <v>1454259914</v>
      </c>
      <c r="L428" s="11">
        <f t="shared" si="25"/>
        <v>42400.711967592593</v>
      </c>
      <c r="M428" t="b">
        <v>0</v>
      </c>
      <c r="N428">
        <v>8</v>
      </c>
      <c r="O428" t="b">
        <v>0</v>
      </c>
      <c r="P428" t="s">
        <v>8269</v>
      </c>
      <c r="Q428">
        <f t="shared" si="26"/>
        <v>1</v>
      </c>
      <c r="R428" s="7">
        <f t="shared" si="27"/>
        <v>16.625</v>
      </c>
      <c r="S428" t="s">
        <v>8308</v>
      </c>
      <c r="T428" t="s">
        <v>8320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>
        <v>1444340940</v>
      </c>
      <c r="L429" s="11">
        <f t="shared" si="25"/>
        <v>42285.909027777772</v>
      </c>
      <c r="M429" t="b">
        <v>0</v>
      </c>
      <c r="N429">
        <v>0</v>
      </c>
      <c r="O429" t="b">
        <v>0</v>
      </c>
      <c r="P429" t="s">
        <v>8269</v>
      </c>
      <c r="Q429">
        <f t="shared" si="26"/>
        <v>0</v>
      </c>
      <c r="R429" s="7" t="e">
        <f t="shared" si="27"/>
        <v>#DIV/0!</v>
      </c>
      <c r="S429" t="s">
        <v>8308</v>
      </c>
      <c r="T429" t="s">
        <v>8320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>
        <v>1400523845</v>
      </c>
      <c r="L430" s="11">
        <f t="shared" si="25"/>
        <v>41778.766724537039</v>
      </c>
      <c r="M430" t="b">
        <v>0</v>
      </c>
      <c r="N430">
        <v>13</v>
      </c>
      <c r="O430" t="b">
        <v>0</v>
      </c>
      <c r="P430" t="s">
        <v>8269</v>
      </c>
      <c r="Q430">
        <f t="shared" si="26"/>
        <v>6</v>
      </c>
      <c r="R430" s="7">
        <f t="shared" si="27"/>
        <v>52</v>
      </c>
      <c r="S430" t="s">
        <v>8308</v>
      </c>
      <c r="T430" t="s">
        <v>8320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>
        <v>1252964282</v>
      </c>
      <c r="L431" s="11">
        <f t="shared" si="25"/>
        <v>40070.901412037041</v>
      </c>
      <c r="M431" t="b">
        <v>0</v>
      </c>
      <c r="N431">
        <v>0</v>
      </c>
      <c r="O431" t="b">
        <v>0</v>
      </c>
      <c r="P431" t="s">
        <v>8269</v>
      </c>
      <c r="Q431">
        <f t="shared" si="26"/>
        <v>0</v>
      </c>
      <c r="R431" s="7" t="e">
        <f t="shared" si="27"/>
        <v>#DIV/0!</v>
      </c>
      <c r="S431" t="s">
        <v>8308</v>
      </c>
      <c r="T431" t="s">
        <v>8320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>
        <v>1377570867</v>
      </c>
      <c r="L432" s="11">
        <f t="shared" si="25"/>
        <v>41513.107256944444</v>
      </c>
      <c r="M432" t="b">
        <v>0</v>
      </c>
      <c r="N432">
        <v>5</v>
      </c>
      <c r="O432" t="b">
        <v>0</v>
      </c>
      <c r="P432" t="s">
        <v>8269</v>
      </c>
      <c r="Q432">
        <f t="shared" si="26"/>
        <v>2</v>
      </c>
      <c r="R432" s="7">
        <f t="shared" si="27"/>
        <v>4.8</v>
      </c>
      <c r="S432" t="s">
        <v>8308</v>
      </c>
      <c r="T432" t="s">
        <v>8320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>
        <v>1465160083</v>
      </c>
      <c r="L433" s="11">
        <f t="shared" si="25"/>
        <v>42526.871331018512</v>
      </c>
      <c r="M433" t="b">
        <v>0</v>
      </c>
      <c r="N433">
        <v>8</v>
      </c>
      <c r="O433" t="b">
        <v>0</v>
      </c>
      <c r="P433" t="s">
        <v>8269</v>
      </c>
      <c r="Q433">
        <f t="shared" si="26"/>
        <v>14</v>
      </c>
      <c r="R433" s="7">
        <f t="shared" si="27"/>
        <v>51.875</v>
      </c>
      <c r="S433" t="s">
        <v>8308</v>
      </c>
      <c r="T433" t="s">
        <v>8320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>
        <v>1440264381</v>
      </c>
      <c r="L434" s="11">
        <f t="shared" si="25"/>
        <v>42238.726631944446</v>
      </c>
      <c r="M434" t="b">
        <v>0</v>
      </c>
      <c r="N434">
        <v>8</v>
      </c>
      <c r="O434" t="b">
        <v>0</v>
      </c>
      <c r="P434" t="s">
        <v>8269</v>
      </c>
      <c r="Q434">
        <f t="shared" si="26"/>
        <v>10</v>
      </c>
      <c r="R434" s="7">
        <f t="shared" si="27"/>
        <v>71.25</v>
      </c>
      <c r="S434" t="s">
        <v>8308</v>
      </c>
      <c r="T434" t="s">
        <v>8320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>
        <v>1439392022</v>
      </c>
      <c r="L435" s="11">
        <f t="shared" si="25"/>
        <v>42228.629884259266</v>
      </c>
      <c r="M435" t="b">
        <v>0</v>
      </c>
      <c r="N435">
        <v>0</v>
      </c>
      <c r="O435" t="b">
        <v>0</v>
      </c>
      <c r="P435" t="s">
        <v>8269</v>
      </c>
      <c r="Q435">
        <f t="shared" si="26"/>
        <v>0</v>
      </c>
      <c r="R435" s="7" t="e">
        <f t="shared" si="27"/>
        <v>#DIV/0!</v>
      </c>
      <c r="S435" t="s">
        <v>8308</v>
      </c>
      <c r="T435" t="s">
        <v>8320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>
        <v>1383076902</v>
      </c>
      <c r="L436" s="11">
        <f t="shared" si="25"/>
        <v>41576.834513888891</v>
      </c>
      <c r="M436" t="b">
        <v>0</v>
      </c>
      <c r="N436">
        <v>2</v>
      </c>
      <c r="O436" t="b">
        <v>0</v>
      </c>
      <c r="P436" t="s">
        <v>8269</v>
      </c>
      <c r="Q436">
        <f t="shared" si="26"/>
        <v>5</v>
      </c>
      <c r="R436" s="7">
        <f t="shared" si="27"/>
        <v>62.5</v>
      </c>
      <c r="S436" t="s">
        <v>8308</v>
      </c>
      <c r="T436" t="s">
        <v>8320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>
        <v>1376502980</v>
      </c>
      <c r="L437" s="11">
        <f t="shared" si="25"/>
        <v>41500.747453703705</v>
      </c>
      <c r="M437" t="b">
        <v>0</v>
      </c>
      <c r="N437">
        <v>3</v>
      </c>
      <c r="O437" t="b">
        <v>0</v>
      </c>
      <c r="P437" t="s">
        <v>8269</v>
      </c>
      <c r="Q437">
        <f t="shared" si="26"/>
        <v>0</v>
      </c>
      <c r="R437" s="7">
        <f t="shared" si="27"/>
        <v>1</v>
      </c>
      <c r="S437" t="s">
        <v>8308</v>
      </c>
      <c r="T437" t="s">
        <v>8320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>
        <v>1372668113</v>
      </c>
      <c r="L438" s="11">
        <f t="shared" si="25"/>
        <v>41456.36241898148</v>
      </c>
      <c r="M438" t="b">
        <v>0</v>
      </c>
      <c r="N438">
        <v>0</v>
      </c>
      <c r="O438" t="b">
        <v>0</v>
      </c>
      <c r="P438" t="s">
        <v>8269</v>
      </c>
      <c r="Q438">
        <f t="shared" si="26"/>
        <v>0</v>
      </c>
      <c r="R438" s="7" t="e">
        <f t="shared" si="27"/>
        <v>#DIV/0!</v>
      </c>
      <c r="S438" t="s">
        <v>8308</v>
      </c>
      <c r="T438" t="s">
        <v>8320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>
        <v>1470728326</v>
      </c>
      <c r="L439" s="11">
        <f t="shared" si="25"/>
        <v>42591.31858796296</v>
      </c>
      <c r="M439" t="b">
        <v>0</v>
      </c>
      <c r="N439">
        <v>0</v>
      </c>
      <c r="O439" t="b">
        <v>0</v>
      </c>
      <c r="P439" t="s">
        <v>8269</v>
      </c>
      <c r="Q439">
        <f t="shared" si="26"/>
        <v>0</v>
      </c>
      <c r="R439" s="7" t="e">
        <f t="shared" si="27"/>
        <v>#DIV/0!</v>
      </c>
      <c r="S439" t="s">
        <v>8308</v>
      </c>
      <c r="T439" t="s">
        <v>8320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>
        <v>1445235358</v>
      </c>
      <c r="L440" s="11">
        <f t="shared" si="25"/>
        <v>42296.261087962965</v>
      </c>
      <c r="M440" t="b">
        <v>0</v>
      </c>
      <c r="N440">
        <v>11</v>
      </c>
      <c r="O440" t="b">
        <v>0</v>
      </c>
      <c r="P440" t="s">
        <v>8269</v>
      </c>
      <c r="Q440">
        <f t="shared" si="26"/>
        <v>9</v>
      </c>
      <c r="R440" s="7">
        <f t="shared" si="27"/>
        <v>170.54545454545453</v>
      </c>
      <c r="S440" t="s">
        <v>8308</v>
      </c>
      <c r="T440" t="s">
        <v>8320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>
        <v>1412705818</v>
      </c>
      <c r="L441" s="11">
        <f t="shared" si="25"/>
        <v>41919.761782407404</v>
      </c>
      <c r="M441" t="b">
        <v>0</v>
      </c>
      <c r="N441">
        <v>0</v>
      </c>
      <c r="O441" t="b">
        <v>0</v>
      </c>
      <c r="P441" t="s">
        <v>8269</v>
      </c>
      <c r="Q441">
        <f t="shared" si="26"/>
        <v>0</v>
      </c>
      <c r="R441" s="7" t="e">
        <f t="shared" si="27"/>
        <v>#DIV/0!</v>
      </c>
      <c r="S441" t="s">
        <v>8308</v>
      </c>
      <c r="T441" t="s">
        <v>8320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>
        <v>1456270753</v>
      </c>
      <c r="L442" s="11">
        <f t="shared" si="25"/>
        <v>42423.985567129625</v>
      </c>
      <c r="M442" t="b">
        <v>0</v>
      </c>
      <c r="N442">
        <v>1</v>
      </c>
      <c r="O442" t="b">
        <v>0</v>
      </c>
      <c r="P442" t="s">
        <v>8269</v>
      </c>
      <c r="Q442">
        <f t="shared" si="26"/>
        <v>0</v>
      </c>
      <c r="R442" s="7">
        <f t="shared" si="27"/>
        <v>5</v>
      </c>
      <c r="S442" t="s">
        <v>8308</v>
      </c>
      <c r="T442" t="s">
        <v>8320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>
        <v>1380826996</v>
      </c>
      <c r="L443" s="11">
        <f t="shared" si="25"/>
        <v>41550.793935185182</v>
      </c>
      <c r="M443" t="b">
        <v>0</v>
      </c>
      <c r="N443">
        <v>0</v>
      </c>
      <c r="O443" t="b">
        <v>0</v>
      </c>
      <c r="P443" t="s">
        <v>8269</v>
      </c>
      <c r="Q443">
        <f t="shared" si="26"/>
        <v>0</v>
      </c>
      <c r="R443" s="7" t="e">
        <f t="shared" si="27"/>
        <v>#DIV/0!</v>
      </c>
      <c r="S443" t="s">
        <v>8308</v>
      </c>
      <c r="T443" t="s">
        <v>8320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>
        <v>1421788783</v>
      </c>
      <c r="L444" s="11">
        <f t="shared" si="25"/>
        <v>42024.888692129629</v>
      </c>
      <c r="M444" t="b">
        <v>0</v>
      </c>
      <c r="N444">
        <v>17</v>
      </c>
      <c r="O444" t="b">
        <v>0</v>
      </c>
      <c r="P444" t="s">
        <v>8269</v>
      </c>
      <c r="Q444">
        <f t="shared" si="26"/>
        <v>39</v>
      </c>
      <c r="R444" s="7">
        <f t="shared" si="27"/>
        <v>393.58823529411762</v>
      </c>
      <c r="S444" t="s">
        <v>8308</v>
      </c>
      <c r="T444" t="s">
        <v>8320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>
        <v>1389399701</v>
      </c>
      <c r="L445" s="11">
        <f t="shared" si="25"/>
        <v>41650.015057870369</v>
      </c>
      <c r="M445" t="b">
        <v>0</v>
      </c>
      <c r="N445">
        <v>2</v>
      </c>
      <c r="O445" t="b">
        <v>0</v>
      </c>
      <c r="P445" t="s">
        <v>8269</v>
      </c>
      <c r="Q445">
        <f t="shared" si="26"/>
        <v>0</v>
      </c>
      <c r="R445" s="7">
        <f t="shared" si="27"/>
        <v>5</v>
      </c>
      <c r="S445" t="s">
        <v>8308</v>
      </c>
      <c r="T445" t="s">
        <v>8320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>
        <v>1324158361</v>
      </c>
      <c r="L446" s="11">
        <f t="shared" si="25"/>
        <v>40894.906956018516</v>
      </c>
      <c r="M446" t="b">
        <v>0</v>
      </c>
      <c r="N446">
        <v>1</v>
      </c>
      <c r="O446" t="b">
        <v>0</v>
      </c>
      <c r="P446" t="s">
        <v>8269</v>
      </c>
      <c r="Q446">
        <f t="shared" si="26"/>
        <v>5</v>
      </c>
      <c r="R446" s="7">
        <f t="shared" si="27"/>
        <v>50</v>
      </c>
      <c r="S446" t="s">
        <v>8308</v>
      </c>
      <c r="T446" t="s">
        <v>8320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>
        <v>1430899375</v>
      </c>
      <c r="L447" s="11">
        <f t="shared" si="25"/>
        <v>42130.335358796292</v>
      </c>
      <c r="M447" t="b">
        <v>0</v>
      </c>
      <c r="N447">
        <v>2</v>
      </c>
      <c r="O447" t="b">
        <v>0</v>
      </c>
      <c r="P447" t="s">
        <v>8269</v>
      </c>
      <c r="Q447">
        <f t="shared" si="26"/>
        <v>0</v>
      </c>
      <c r="R447" s="7">
        <f t="shared" si="27"/>
        <v>1</v>
      </c>
      <c r="S447" t="s">
        <v>8308</v>
      </c>
      <c r="T447" t="s">
        <v>8320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>
        <v>1422842420</v>
      </c>
      <c r="L448" s="11">
        <f t="shared" si="25"/>
        <v>42037.083564814813</v>
      </c>
      <c r="M448" t="b">
        <v>0</v>
      </c>
      <c r="N448">
        <v>16</v>
      </c>
      <c r="O448" t="b">
        <v>0</v>
      </c>
      <c r="P448" t="s">
        <v>8269</v>
      </c>
      <c r="Q448">
        <f t="shared" si="26"/>
        <v>7</v>
      </c>
      <c r="R448" s="7">
        <f t="shared" si="27"/>
        <v>47.875</v>
      </c>
      <c r="S448" t="s">
        <v>8308</v>
      </c>
      <c r="T448" t="s">
        <v>8320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>
        <v>1361884763</v>
      </c>
      <c r="L449" s="11">
        <f t="shared" si="25"/>
        <v>41331.555127314816</v>
      </c>
      <c r="M449" t="b">
        <v>0</v>
      </c>
      <c r="N449">
        <v>1</v>
      </c>
      <c r="O449" t="b">
        <v>0</v>
      </c>
      <c r="P449" t="s">
        <v>8269</v>
      </c>
      <c r="Q449">
        <f t="shared" si="26"/>
        <v>0</v>
      </c>
      <c r="R449" s="7">
        <f t="shared" si="27"/>
        <v>5</v>
      </c>
      <c r="S449" t="s">
        <v>8308</v>
      </c>
      <c r="T449" t="s">
        <v>8320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ref="J450:J513" si="28">(((I450/60)/60)/24)+DATE(1970,1,1)</f>
        <v>41773.758043981477</v>
      </c>
      <c r="K450">
        <v>1398363095</v>
      </c>
      <c r="L450" s="11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 t="s">
        <v>8269</v>
      </c>
      <c r="Q450">
        <f t="shared" ref="Q450:Q513" si="30">ROUND(E450/D450*100,0)</f>
        <v>3</v>
      </c>
      <c r="R450" s="7">
        <f t="shared" ref="R450:R513" si="31">E450/N450</f>
        <v>20.502500000000001</v>
      </c>
      <c r="S450" t="s">
        <v>8308</v>
      </c>
      <c r="T450" t="s">
        <v>8320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si="28"/>
        <v>41564.568113425928</v>
      </c>
      <c r="K451">
        <v>1379425085</v>
      </c>
      <c r="L451" s="11">
        <f t="shared" si="29"/>
        <v>41534.568113425928</v>
      </c>
      <c r="M451" t="b">
        <v>0</v>
      </c>
      <c r="N451">
        <v>5</v>
      </c>
      <c r="O451" t="b">
        <v>0</v>
      </c>
      <c r="P451" t="s">
        <v>8269</v>
      </c>
      <c r="Q451">
        <f t="shared" si="30"/>
        <v>2</v>
      </c>
      <c r="R451" s="7">
        <f t="shared" si="31"/>
        <v>9</v>
      </c>
      <c r="S451" t="s">
        <v>8308</v>
      </c>
      <c r="T451" t="s">
        <v>8320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>
        <v>1389825800</v>
      </c>
      <c r="L452" s="11">
        <f t="shared" si="29"/>
        <v>41654.946759259255</v>
      </c>
      <c r="M452" t="b">
        <v>0</v>
      </c>
      <c r="N452">
        <v>7</v>
      </c>
      <c r="O452" t="b">
        <v>0</v>
      </c>
      <c r="P452" t="s">
        <v>8269</v>
      </c>
      <c r="Q452">
        <f t="shared" si="30"/>
        <v>1</v>
      </c>
      <c r="R452" s="7">
        <f t="shared" si="31"/>
        <v>56.571428571428569</v>
      </c>
      <c r="S452" t="s">
        <v>8308</v>
      </c>
      <c r="T452" t="s">
        <v>8320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>
        <v>1388077791</v>
      </c>
      <c r="L453" s="11">
        <f t="shared" si="29"/>
        <v>41634.715173611112</v>
      </c>
      <c r="M453" t="b">
        <v>0</v>
      </c>
      <c r="N453">
        <v>0</v>
      </c>
      <c r="O453" t="b">
        <v>0</v>
      </c>
      <c r="P453" t="s">
        <v>8269</v>
      </c>
      <c r="Q453">
        <f t="shared" si="30"/>
        <v>0</v>
      </c>
      <c r="R453" s="7" t="e">
        <f t="shared" si="31"/>
        <v>#DIV/0!</v>
      </c>
      <c r="S453" t="s">
        <v>8308</v>
      </c>
      <c r="T453" t="s">
        <v>8320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>
        <v>1428944015</v>
      </c>
      <c r="L454" s="11">
        <f t="shared" si="29"/>
        <v>42107.703877314809</v>
      </c>
      <c r="M454" t="b">
        <v>0</v>
      </c>
      <c r="N454">
        <v>12</v>
      </c>
      <c r="O454" t="b">
        <v>0</v>
      </c>
      <c r="P454" t="s">
        <v>8269</v>
      </c>
      <c r="Q454">
        <f t="shared" si="30"/>
        <v>64</v>
      </c>
      <c r="R454" s="7">
        <f t="shared" si="31"/>
        <v>40</v>
      </c>
      <c r="S454" t="s">
        <v>8308</v>
      </c>
      <c r="T454" t="s">
        <v>8320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>
        <v>1422992879</v>
      </c>
      <c r="L455" s="11">
        <f t="shared" si="29"/>
        <v>42038.824988425928</v>
      </c>
      <c r="M455" t="b">
        <v>0</v>
      </c>
      <c r="N455">
        <v>2</v>
      </c>
      <c r="O455" t="b">
        <v>0</v>
      </c>
      <c r="P455" t="s">
        <v>8269</v>
      </c>
      <c r="Q455">
        <f t="shared" si="30"/>
        <v>0</v>
      </c>
      <c r="R455" s="7">
        <f t="shared" si="31"/>
        <v>13</v>
      </c>
      <c r="S455" t="s">
        <v>8308</v>
      </c>
      <c r="T455" t="s">
        <v>8320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>
        <v>1414343571</v>
      </c>
      <c r="L456" s="11">
        <f t="shared" si="29"/>
        <v>41938.717256944445</v>
      </c>
      <c r="M456" t="b">
        <v>0</v>
      </c>
      <c r="N456">
        <v>5</v>
      </c>
      <c r="O456" t="b">
        <v>0</v>
      </c>
      <c r="P456" t="s">
        <v>8269</v>
      </c>
      <c r="Q456">
        <f t="shared" si="30"/>
        <v>1</v>
      </c>
      <c r="R456" s="7">
        <f t="shared" si="31"/>
        <v>16.399999999999999</v>
      </c>
      <c r="S456" t="s">
        <v>8308</v>
      </c>
      <c r="T456" t="s">
        <v>8320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>
        <v>1330733022</v>
      </c>
      <c r="L457" s="11">
        <f t="shared" si="29"/>
        <v>40971.002569444441</v>
      </c>
      <c r="M457" t="b">
        <v>0</v>
      </c>
      <c r="N457">
        <v>2</v>
      </c>
      <c r="O457" t="b">
        <v>0</v>
      </c>
      <c r="P457" t="s">
        <v>8269</v>
      </c>
      <c r="Q457">
        <f t="shared" si="30"/>
        <v>0</v>
      </c>
      <c r="R457" s="7">
        <f t="shared" si="31"/>
        <v>22.5</v>
      </c>
      <c r="S457" t="s">
        <v>8308</v>
      </c>
      <c r="T457" t="s">
        <v>8320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>
        <v>1380559201</v>
      </c>
      <c r="L458" s="11">
        <f t="shared" si="29"/>
        <v>41547.694456018515</v>
      </c>
      <c r="M458" t="b">
        <v>0</v>
      </c>
      <c r="N458">
        <v>3</v>
      </c>
      <c r="O458" t="b">
        <v>0</v>
      </c>
      <c r="P458" t="s">
        <v>8269</v>
      </c>
      <c r="Q458">
        <f t="shared" si="30"/>
        <v>1</v>
      </c>
      <c r="R458" s="7">
        <f t="shared" si="31"/>
        <v>20.333333333333332</v>
      </c>
      <c r="S458" t="s">
        <v>8308</v>
      </c>
      <c r="T458" t="s">
        <v>8320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>
        <v>1405621512</v>
      </c>
      <c r="L459" s="11">
        <f t="shared" si="29"/>
        <v>41837.767500000002</v>
      </c>
      <c r="M459" t="b">
        <v>0</v>
      </c>
      <c r="N459">
        <v>0</v>
      </c>
      <c r="O459" t="b">
        <v>0</v>
      </c>
      <c r="P459" t="s">
        <v>8269</v>
      </c>
      <c r="Q459">
        <f t="shared" si="30"/>
        <v>0</v>
      </c>
      <c r="R459" s="7" t="e">
        <f t="shared" si="31"/>
        <v>#DIV/0!</v>
      </c>
      <c r="S459" t="s">
        <v>8308</v>
      </c>
      <c r="T459" t="s">
        <v>8320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>
        <v>1365958060</v>
      </c>
      <c r="L460" s="11">
        <f t="shared" si="29"/>
        <v>41378.69976851852</v>
      </c>
      <c r="M460" t="b">
        <v>0</v>
      </c>
      <c r="N460">
        <v>49</v>
      </c>
      <c r="O460" t="b">
        <v>0</v>
      </c>
      <c r="P460" t="s">
        <v>8269</v>
      </c>
      <c r="Q460">
        <f t="shared" si="30"/>
        <v>8</v>
      </c>
      <c r="R460" s="7">
        <f t="shared" si="31"/>
        <v>16.755102040816325</v>
      </c>
      <c r="S460" t="s">
        <v>8308</v>
      </c>
      <c r="T460" t="s">
        <v>8320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>
        <v>1316013727</v>
      </c>
      <c r="L461" s="11">
        <f t="shared" si="29"/>
        <v>40800.6403587963</v>
      </c>
      <c r="M461" t="b">
        <v>0</v>
      </c>
      <c r="N461">
        <v>1</v>
      </c>
      <c r="O461" t="b">
        <v>0</v>
      </c>
      <c r="P461" t="s">
        <v>8269</v>
      </c>
      <c r="Q461">
        <f t="shared" si="30"/>
        <v>0</v>
      </c>
      <c r="R461" s="7">
        <f t="shared" si="31"/>
        <v>25</v>
      </c>
      <c r="S461" t="s">
        <v>8308</v>
      </c>
      <c r="T461" t="s">
        <v>8320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>
        <v>1398862875</v>
      </c>
      <c r="L462" s="11">
        <f t="shared" si="29"/>
        <v>41759.542534722219</v>
      </c>
      <c r="M462" t="b">
        <v>0</v>
      </c>
      <c r="N462">
        <v>2</v>
      </c>
      <c r="O462" t="b">
        <v>0</v>
      </c>
      <c r="P462" t="s">
        <v>8269</v>
      </c>
      <c r="Q462">
        <f t="shared" si="30"/>
        <v>0</v>
      </c>
      <c r="R462" s="7">
        <f t="shared" si="31"/>
        <v>12.5</v>
      </c>
      <c r="S462" t="s">
        <v>8308</v>
      </c>
      <c r="T462" t="s">
        <v>8320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>
        <v>1368476367</v>
      </c>
      <c r="L463" s="11">
        <f t="shared" si="29"/>
        <v>41407.84684027778</v>
      </c>
      <c r="M463" t="b">
        <v>0</v>
      </c>
      <c r="N463">
        <v>0</v>
      </c>
      <c r="O463" t="b">
        <v>0</v>
      </c>
      <c r="P463" t="s">
        <v>8269</v>
      </c>
      <c r="Q463">
        <f t="shared" si="30"/>
        <v>0</v>
      </c>
      <c r="R463" s="7" t="e">
        <f t="shared" si="31"/>
        <v>#DIV/0!</v>
      </c>
      <c r="S463" t="s">
        <v>8308</v>
      </c>
      <c r="T463" t="s">
        <v>8320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>
        <v>1307761341</v>
      </c>
      <c r="L464" s="11">
        <f t="shared" si="29"/>
        <v>40705.126631944448</v>
      </c>
      <c r="M464" t="b">
        <v>0</v>
      </c>
      <c r="N464">
        <v>0</v>
      </c>
      <c r="O464" t="b">
        <v>0</v>
      </c>
      <c r="P464" t="s">
        <v>8269</v>
      </c>
      <c r="Q464">
        <f t="shared" si="30"/>
        <v>0</v>
      </c>
      <c r="R464" s="7" t="e">
        <f t="shared" si="31"/>
        <v>#DIV/0!</v>
      </c>
      <c r="S464" t="s">
        <v>8308</v>
      </c>
      <c r="T464" t="s">
        <v>8320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>
        <v>1311699753</v>
      </c>
      <c r="L465" s="11">
        <f t="shared" si="29"/>
        <v>40750.710104166668</v>
      </c>
      <c r="M465" t="b">
        <v>0</v>
      </c>
      <c r="N465">
        <v>11</v>
      </c>
      <c r="O465" t="b">
        <v>0</v>
      </c>
      <c r="P465" t="s">
        <v>8269</v>
      </c>
      <c r="Q465">
        <f t="shared" si="30"/>
        <v>2</v>
      </c>
      <c r="R465" s="7">
        <f t="shared" si="31"/>
        <v>113.63636363636364</v>
      </c>
      <c r="S465" t="s">
        <v>8308</v>
      </c>
      <c r="T465" t="s">
        <v>8320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>
        <v>1461874935</v>
      </c>
      <c r="L466" s="11">
        <f t="shared" si="29"/>
        <v>42488.848784722228</v>
      </c>
      <c r="M466" t="b">
        <v>0</v>
      </c>
      <c r="N466">
        <v>1</v>
      </c>
      <c r="O466" t="b">
        <v>0</v>
      </c>
      <c r="P466" t="s">
        <v>8269</v>
      </c>
      <c r="Q466">
        <f t="shared" si="30"/>
        <v>0</v>
      </c>
      <c r="R466" s="7">
        <f t="shared" si="31"/>
        <v>1</v>
      </c>
      <c r="S466" t="s">
        <v>8308</v>
      </c>
      <c r="T466" t="s">
        <v>8320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>
        <v>1402455174</v>
      </c>
      <c r="L467" s="11">
        <f t="shared" si="29"/>
        <v>41801.120069444441</v>
      </c>
      <c r="M467" t="b">
        <v>0</v>
      </c>
      <c r="N467">
        <v>8</v>
      </c>
      <c r="O467" t="b">
        <v>0</v>
      </c>
      <c r="P467" t="s">
        <v>8269</v>
      </c>
      <c r="Q467">
        <f t="shared" si="30"/>
        <v>27</v>
      </c>
      <c r="R467" s="7">
        <f t="shared" si="31"/>
        <v>17.25</v>
      </c>
      <c r="S467" t="s">
        <v>8308</v>
      </c>
      <c r="T467" t="s">
        <v>8320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>
        <v>1344465464</v>
      </c>
      <c r="L468" s="11">
        <f t="shared" si="29"/>
        <v>41129.942870370374</v>
      </c>
      <c r="M468" t="b">
        <v>0</v>
      </c>
      <c r="N468">
        <v>5</v>
      </c>
      <c r="O468" t="b">
        <v>0</v>
      </c>
      <c r="P468" t="s">
        <v>8269</v>
      </c>
      <c r="Q468">
        <f t="shared" si="30"/>
        <v>1</v>
      </c>
      <c r="R468" s="7">
        <f t="shared" si="31"/>
        <v>15.2</v>
      </c>
      <c r="S468" t="s">
        <v>8308</v>
      </c>
      <c r="T468" t="s">
        <v>8320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>
        <v>1344961134</v>
      </c>
      <c r="L469" s="11">
        <f t="shared" si="29"/>
        <v>41135.679791666669</v>
      </c>
      <c r="M469" t="b">
        <v>0</v>
      </c>
      <c r="N469">
        <v>39</v>
      </c>
      <c r="O469" t="b">
        <v>0</v>
      </c>
      <c r="P469" t="s">
        <v>8269</v>
      </c>
      <c r="Q469">
        <f t="shared" si="30"/>
        <v>22</v>
      </c>
      <c r="R469" s="7">
        <f t="shared" si="31"/>
        <v>110.64102564102564</v>
      </c>
      <c r="S469" t="s">
        <v>8308</v>
      </c>
      <c r="T469" t="s">
        <v>8320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>
        <v>1336795283</v>
      </c>
      <c r="L470" s="11">
        <f t="shared" si="29"/>
        <v>41041.167627314811</v>
      </c>
      <c r="M470" t="b">
        <v>0</v>
      </c>
      <c r="N470">
        <v>0</v>
      </c>
      <c r="O470" t="b">
        <v>0</v>
      </c>
      <c r="P470" t="s">
        <v>8269</v>
      </c>
      <c r="Q470">
        <f t="shared" si="30"/>
        <v>0</v>
      </c>
      <c r="R470" s="7" t="e">
        <f t="shared" si="31"/>
        <v>#DIV/0!</v>
      </c>
      <c r="S470" t="s">
        <v>8308</v>
      </c>
      <c r="T470" t="s">
        <v>8320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>
        <v>1404776724</v>
      </c>
      <c r="L471" s="11">
        <f t="shared" si="29"/>
        <v>41827.989861111113</v>
      </c>
      <c r="M471" t="b">
        <v>0</v>
      </c>
      <c r="N471">
        <v>0</v>
      </c>
      <c r="O471" t="b">
        <v>0</v>
      </c>
      <c r="P471" t="s">
        <v>8269</v>
      </c>
      <c r="Q471">
        <f t="shared" si="30"/>
        <v>0</v>
      </c>
      <c r="R471" s="7" t="e">
        <f t="shared" si="31"/>
        <v>#DIV/0!</v>
      </c>
      <c r="S471" t="s">
        <v>8308</v>
      </c>
      <c r="T471" t="s">
        <v>8320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>
        <v>1385524889</v>
      </c>
      <c r="L472" s="11">
        <f t="shared" si="29"/>
        <v>41605.167696759258</v>
      </c>
      <c r="M472" t="b">
        <v>0</v>
      </c>
      <c r="N472">
        <v>2</v>
      </c>
      <c r="O472" t="b">
        <v>0</v>
      </c>
      <c r="P472" t="s">
        <v>8269</v>
      </c>
      <c r="Q472">
        <f t="shared" si="30"/>
        <v>1</v>
      </c>
      <c r="R472" s="7">
        <f t="shared" si="31"/>
        <v>25.5</v>
      </c>
      <c r="S472" t="s">
        <v>8308</v>
      </c>
      <c r="T472" t="s">
        <v>8320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>
        <v>1394039979</v>
      </c>
      <c r="L473" s="11">
        <f t="shared" si="29"/>
        <v>41703.721979166665</v>
      </c>
      <c r="M473" t="b">
        <v>0</v>
      </c>
      <c r="N473">
        <v>170</v>
      </c>
      <c r="O473" t="b">
        <v>0</v>
      </c>
      <c r="P473" t="s">
        <v>8269</v>
      </c>
      <c r="Q473">
        <f t="shared" si="30"/>
        <v>12</v>
      </c>
      <c r="R473" s="7">
        <f t="shared" si="31"/>
        <v>38.476470588235294</v>
      </c>
      <c r="S473" t="s">
        <v>8308</v>
      </c>
      <c r="T473" t="s">
        <v>8320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>
        <v>1406239718</v>
      </c>
      <c r="L474" s="11">
        <f t="shared" si="29"/>
        <v>41844.922662037039</v>
      </c>
      <c r="M474" t="b">
        <v>0</v>
      </c>
      <c r="N474">
        <v>5</v>
      </c>
      <c r="O474" t="b">
        <v>0</v>
      </c>
      <c r="P474" t="s">
        <v>8269</v>
      </c>
      <c r="Q474">
        <f t="shared" si="30"/>
        <v>18</v>
      </c>
      <c r="R474" s="7">
        <f t="shared" si="31"/>
        <v>28.2</v>
      </c>
      <c r="S474" t="s">
        <v>8308</v>
      </c>
      <c r="T474" t="s">
        <v>8320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>
        <v>1408380319</v>
      </c>
      <c r="L475" s="11">
        <f t="shared" si="29"/>
        <v>41869.698136574072</v>
      </c>
      <c r="M475" t="b">
        <v>0</v>
      </c>
      <c r="N475">
        <v>14</v>
      </c>
      <c r="O475" t="b">
        <v>0</v>
      </c>
      <c r="P475" t="s">
        <v>8269</v>
      </c>
      <c r="Q475">
        <f t="shared" si="30"/>
        <v>3</v>
      </c>
      <c r="R475" s="7">
        <f t="shared" si="31"/>
        <v>61.5</v>
      </c>
      <c r="S475" t="s">
        <v>8308</v>
      </c>
      <c r="T475" t="s">
        <v>8320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>
        <v>1484726029</v>
      </c>
      <c r="L476" s="11">
        <f t="shared" si="29"/>
        <v>42753.329039351855</v>
      </c>
      <c r="M476" t="b">
        <v>0</v>
      </c>
      <c r="N476">
        <v>1</v>
      </c>
      <c r="O476" t="b">
        <v>0</v>
      </c>
      <c r="P476" t="s">
        <v>8269</v>
      </c>
      <c r="Q476">
        <f t="shared" si="30"/>
        <v>0</v>
      </c>
      <c r="R476" s="7">
        <f t="shared" si="31"/>
        <v>1</v>
      </c>
      <c r="S476" t="s">
        <v>8308</v>
      </c>
      <c r="T476" t="s">
        <v>8320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>
        <v>1428285843</v>
      </c>
      <c r="L477" s="11">
        <f t="shared" si="29"/>
        <v>42100.086145833338</v>
      </c>
      <c r="M477" t="b">
        <v>0</v>
      </c>
      <c r="N477">
        <v>0</v>
      </c>
      <c r="O477" t="b">
        <v>0</v>
      </c>
      <c r="P477" t="s">
        <v>8269</v>
      </c>
      <c r="Q477">
        <f t="shared" si="30"/>
        <v>0</v>
      </c>
      <c r="R477" s="7" t="e">
        <f t="shared" si="31"/>
        <v>#DIV/0!</v>
      </c>
      <c r="S477" t="s">
        <v>8308</v>
      </c>
      <c r="T477" t="s">
        <v>8320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>
        <v>1398727441</v>
      </c>
      <c r="L478" s="11">
        <f t="shared" si="29"/>
        <v>41757.975011574075</v>
      </c>
      <c r="M478" t="b">
        <v>0</v>
      </c>
      <c r="N478">
        <v>124</v>
      </c>
      <c r="O478" t="b">
        <v>0</v>
      </c>
      <c r="P478" t="s">
        <v>8269</v>
      </c>
      <c r="Q478">
        <f t="shared" si="30"/>
        <v>2</v>
      </c>
      <c r="R478" s="7">
        <f t="shared" si="31"/>
        <v>39.569274193548388</v>
      </c>
      <c r="S478" t="s">
        <v>8308</v>
      </c>
      <c r="T478" t="s">
        <v>8320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>
        <v>1332187334</v>
      </c>
      <c r="L479" s="11">
        <f t="shared" si="29"/>
        <v>40987.83488425926</v>
      </c>
      <c r="M479" t="b">
        <v>0</v>
      </c>
      <c r="N479">
        <v>0</v>
      </c>
      <c r="O479" t="b">
        <v>0</v>
      </c>
      <c r="P479" t="s">
        <v>8269</v>
      </c>
      <c r="Q479">
        <f t="shared" si="30"/>
        <v>0</v>
      </c>
      <c r="R479" s="7" t="e">
        <f t="shared" si="31"/>
        <v>#DIV/0!</v>
      </c>
      <c r="S479" t="s">
        <v>8308</v>
      </c>
      <c r="T479" t="s">
        <v>8320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>
        <v>1425333109</v>
      </c>
      <c r="L480" s="11">
        <f t="shared" si="29"/>
        <v>42065.910983796297</v>
      </c>
      <c r="M480" t="b">
        <v>0</v>
      </c>
      <c r="N480">
        <v>0</v>
      </c>
      <c r="O480" t="b">
        <v>0</v>
      </c>
      <c r="P480" t="s">
        <v>8269</v>
      </c>
      <c r="Q480">
        <f t="shared" si="30"/>
        <v>0</v>
      </c>
      <c r="R480" s="7" t="e">
        <f t="shared" si="31"/>
        <v>#DIV/0!</v>
      </c>
      <c r="S480" t="s">
        <v>8308</v>
      </c>
      <c r="T480" t="s">
        <v>8320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>
        <v>1411379235</v>
      </c>
      <c r="L481" s="11">
        <f t="shared" si="29"/>
        <v>41904.407812500001</v>
      </c>
      <c r="M481" t="b">
        <v>0</v>
      </c>
      <c r="N481">
        <v>55</v>
      </c>
      <c r="O481" t="b">
        <v>0</v>
      </c>
      <c r="P481" t="s">
        <v>8269</v>
      </c>
      <c r="Q481">
        <f t="shared" si="30"/>
        <v>33</v>
      </c>
      <c r="R481" s="7">
        <f t="shared" si="31"/>
        <v>88.8</v>
      </c>
      <c r="S481" t="s">
        <v>8308</v>
      </c>
      <c r="T481" t="s">
        <v>8320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>
        <v>1373457615</v>
      </c>
      <c r="L482" s="11">
        <f t="shared" si="29"/>
        <v>41465.500173611108</v>
      </c>
      <c r="M482" t="b">
        <v>0</v>
      </c>
      <c r="N482">
        <v>140</v>
      </c>
      <c r="O482" t="b">
        <v>0</v>
      </c>
      <c r="P482" t="s">
        <v>8269</v>
      </c>
      <c r="Q482">
        <f t="shared" si="30"/>
        <v>19</v>
      </c>
      <c r="R482" s="7">
        <f t="shared" si="31"/>
        <v>55.457142857142856</v>
      </c>
      <c r="S482" t="s">
        <v>8308</v>
      </c>
      <c r="T482" t="s">
        <v>8320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>
        <v>1347293289</v>
      </c>
      <c r="L483" s="11">
        <f t="shared" si="29"/>
        <v>41162.672326388885</v>
      </c>
      <c r="M483" t="b">
        <v>0</v>
      </c>
      <c r="N483">
        <v>21</v>
      </c>
      <c r="O483" t="b">
        <v>0</v>
      </c>
      <c r="P483" t="s">
        <v>8269</v>
      </c>
      <c r="Q483">
        <f t="shared" si="30"/>
        <v>6</v>
      </c>
      <c r="R483" s="7">
        <f t="shared" si="31"/>
        <v>87.142857142857139</v>
      </c>
      <c r="S483" t="s">
        <v>8308</v>
      </c>
      <c r="T483" t="s">
        <v>8320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>
        <v>1458336690</v>
      </c>
      <c r="L484" s="11">
        <f t="shared" si="29"/>
        <v>42447.896875000006</v>
      </c>
      <c r="M484" t="b">
        <v>0</v>
      </c>
      <c r="N484">
        <v>1</v>
      </c>
      <c r="O484" t="b">
        <v>0</v>
      </c>
      <c r="P484" t="s">
        <v>8269</v>
      </c>
      <c r="Q484">
        <f t="shared" si="30"/>
        <v>0</v>
      </c>
      <c r="R484" s="7">
        <f t="shared" si="31"/>
        <v>10</v>
      </c>
      <c r="S484" t="s">
        <v>8308</v>
      </c>
      <c r="T484" t="s">
        <v>8320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>
        <v>1354250672</v>
      </c>
      <c r="L485" s="11">
        <f t="shared" si="29"/>
        <v>41243.197592592594</v>
      </c>
      <c r="M485" t="b">
        <v>0</v>
      </c>
      <c r="N485">
        <v>147</v>
      </c>
      <c r="O485" t="b">
        <v>0</v>
      </c>
      <c r="P485" t="s">
        <v>8269</v>
      </c>
      <c r="Q485">
        <f t="shared" si="30"/>
        <v>50</v>
      </c>
      <c r="R485" s="7">
        <f t="shared" si="31"/>
        <v>51.224489795918366</v>
      </c>
      <c r="S485" t="s">
        <v>8308</v>
      </c>
      <c r="T485" t="s">
        <v>8320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>
        <v>1443220372</v>
      </c>
      <c r="L486" s="11">
        <f t="shared" si="29"/>
        <v>42272.93949074074</v>
      </c>
      <c r="M486" t="b">
        <v>0</v>
      </c>
      <c r="N486">
        <v>11</v>
      </c>
      <c r="O486" t="b">
        <v>0</v>
      </c>
      <c r="P486" t="s">
        <v>8269</v>
      </c>
      <c r="Q486">
        <f t="shared" si="30"/>
        <v>0</v>
      </c>
      <c r="R486" s="7">
        <f t="shared" si="31"/>
        <v>13.545454545454545</v>
      </c>
      <c r="S486" t="s">
        <v>8308</v>
      </c>
      <c r="T486" t="s">
        <v>8320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>
        <v>1366200499</v>
      </c>
      <c r="L487" s="11">
        <f t="shared" si="29"/>
        <v>41381.50577546296</v>
      </c>
      <c r="M487" t="b">
        <v>0</v>
      </c>
      <c r="N487">
        <v>125</v>
      </c>
      <c r="O487" t="b">
        <v>0</v>
      </c>
      <c r="P487" t="s">
        <v>8269</v>
      </c>
      <c r="Q487">
        <f t="shared" si="30"/>
        <v>22</v>
      </c>
      <c r="R487" s="7">
        <f t="shared" si="31"/>
        <v>66.520080000000007</v>
      </c>
      <c r="S487" t="s">
        <v>8308</v>
      </c>
      <c r="T487" t="s">
        <v>8320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>
        <v>1399070239</v>
      </c>
      <c r="L488" s="11">
        <f t="shared" si="29"/>
        <v>41761.94258101852</v>
      </c>
      <c r="M488" t="b">
        <v>0</v>
      </c>
      <c r="N488">
        <v>1</v>
      </c>
      <c r="O488" t="b">
        <v>0</v>
      </c>
      <c r="P488" t="s">
        <v>8269</v>
      </c>
      <c r="Q488">
        <f t="shared" si="30"/>
        <v>0</v>
      </c>
      <c r="R488" s="7">
        <f t="shared" si="31"/>
        <v>50</v>
      </c>
      <c r="S488" t="s">
        <v>8308</v>
      </c>
      <c r="T488" t="s">
        <v>8320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>
        <v>1477491394</v>
      </c>
      <c r="L489" s="11">
        <f t="shared" si="29"/>
        <v>42669.594837962963</v>
      </c>
      <c r="M489" t="b">
        <v>0</v>
      </c>
      <c r="N489">
        <v>0</v>
      </c>
      <c r="O489" t="b">
        <v>0</v>
      </c>
      <c r="P489" t="s">
        <v>8269</v>
      </c>
      <c r="Q489">
        <f t="shared" si="30"/>
        <v>0</v>
      </c>
      <c r="R489" s="7" t="e">
        <f t="shared" si="31"/>
        <v>#DIV/0!</v>
      </c>
      <c r="S489" t="s">
        <v>8308</v>
      </c>
      <c r="T489" t="s">
        <v>8320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>
        <v>1481332700</v>
      </c>
      <c r="L490" s="11">
        <f t="shared" si="29"/>
        <v>42714.054398148146</v>
      </c>
      <c r="M490" t="b">
        <v>0</v>
      </c>
      <c r="N490">
        <v>0</v>
      </c>
      <c r="O490" t="b">
        <v>0</v>
      </c>
      <c r="P490" t="s">
        <v>8269</v>
      </c>
      <c r="Q490">
        <f t="shared" si="30"/>
        <v>0</v>
      </c>
      <c r="R490" s="7" t="e">
        <f t="shared" si="31"/>
        <v>#DIV/0!</v>
      </c>
      <c r="S490" t="s">
        <v>8308</v>
      </c>
      <c r="T490" t="s">
        <v>8320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>
        <v>1323084816</v>
      </c>
      <c r="L491" s="11">
        <f t="shared" si="29"/>
        <v>40882.481666666667</v>
      </c>
      <c r="M491" t="b">
        <v>0</v>
      </c>
      <c r="N491">
        <v>3</v>
      </c>
      <c r="O491" t="b">
        <v>0</v>
      </c>
      <c r="P491" t="s">
        <v>8269</v>
      </c>
      <c r="Q491">
        <f t="shared" si="30"/>
        <v>0</v>
      </c>
      <c r="R491" s="7">
        <f t="shared" si="31"/>
        <v>71.666666666666671</v>
      </c>
      <c r="S491" t="s">
        <v>8308</v>
      </c>
      <c r="T491" t="s">
        <v>8320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>
        <v>1343085285</v>
      </c>
      <c r="L492" s="11">
        <f t="shared" si="29"/>
        <v>41113.968576388892</v>
      </c>
      <c r="M492" t="b">
        <v>0</v>
      </c>
      <c r="N492">
        <v>0</v>
      </c>
      <c r="O492" t="b">
        <v>0</v>
      </c>
      <c r="P492" t="s">
        <v>8269</v>
      </c>
      <c r="Q492">
        <f t="shared" si="30"/>
        <v>0</v>
      </c>
      <c r="R492" s="7" t="e">
        <f t="shared" si="31"/>
        <v>#DIV/0!</v>
      </c>
      <c r="S492" t="s">
        <v>8308</v>
      </c>
      <c r="T492" t="s">
        <v>8320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>
        <v>1451345699</v>
      </c>
      <c r="L493" s="11">
        <f t="shared" si="29"/>
        <v>42366.982627314821</v>
      </c>
      <c r="M493" t="b">
        <v>0</v>
      </c>
      <c r="N493">
        <v>0</v>
      </c>
      <c r="O493" t="b">
        <v>0</v>
      </c>
      <c r="P493" t="s">
        <v>8269</v>
      </c>
      <c r="Q493">
        <f t="shared" si="30"/>
        <v>0</v>
      </c>
      <c r="R493" s="7" t="e">
        <f t="shared" si="31"/>
        <v>#DIV/0!</v>
      </c>
      <c r="S493" t="s">
        <v>8308</v>
      </c>
      <c r="T493" t="s">
        <v>8320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>
        <v>1471135830</v>
      </c>
      <c r="L494" s="11">
        <f t="shared" si="29"/>
        <v>42596.03506944445</v>
      </c>
      <c r="M494" t="b">
        <v>0</v>
      </c>
      <c r="N494">
        <v>0</v>
      </c>
      <c r="O494" t="b">
        <v>0</v>
      </c>
      <c r="P494" t="s">
        <v>8269</v>
      </c>
      <c r="Q494">
        <f t="shared" si="30"/>
        <v>0</v>
      </c>
      <c r="R494" s="7" t="e">
        <f t="shared" si="31"/>
        <v>#DIV/0!</v>
      </c>
      <c r="S494" t="s">
        <v>8308</v>
      </c>
      <c r="T494" t="s">
        <v>8320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>
        <v>1429550738</v>
      </c>
      <c r="L495" s="11">
        <f t="shared" si="29"/>
        <v>42114.726134259254</v>
      </c>
      <c r="M495" t="b">
        <v>0</v>
      </c>
      <c r="N495">
        <v>0</v>
      </c>
      <c r="O495" t="b">
        <v>0</v>
      </c>
      <c r="P495" t="s">
        <v>8269</v>
      </c>
      <c r="Q495">
        <f t="shared" si="30"/>
        <v>0</v>
      </c>
      <c r="R495" s="7" t="e">
        <f t="shared" si="31"/>
        <v>#DIV/0!</v>
      </c>
      <c r="S495" t="s">
        <v>8308</v>
      </c>
      <c r="T495" t="s">
        <v>8320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>
        <v>1402343765</v>
      </c>
      <c r="L496" s="11">
        <f t="shared" si="29"/>
        <v>41799.830613425926</v>
      </c>
      <c r="M496" t="b">
        <v>0</v>
      </c>
      <c r="N496">
        <v>3</v>
      </c>
      <c r="O496" t="b">
        <v>0</v>
      </c>
      <c r="P496" t="s">
        <v>8269</v>
      </c>
      <c r="Q496">
        <f t="shared" si="30"/>
        <v>0</v>
      </c>
      <c r="R496" s="7">
        <f t="shared" si="31"/>
        <v>10.333333333333334</v>
      </c>
      <c r="S496" t="s">
        <v>8308</v>
      </c>
      <c r="T496" t="s">
        <v>8320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>
        <v>1434484305</v>
      </c>
      <c r="L497" s="11">
        <f t="shared" si="29"/>
        <v>42171.827604166669</v>
      </c>
      <c r="M497" t="b">
        <v>0</v>
      </c>
      <c r="N497">
        <v>0</v>
      </c>
      <c r="O497" t="b">
        <v>0</v>
      </c>
      <c r="P497" t="s">
        <v>8269</v>
      </c>
      <c r="Q497">
        <f t="shared" si="30"/>
        <v>0</v>
      </c>
      <c r="R497" s="7" t="e">
        <f t="shared" si="31"/>
        <v>#DIV/0!</v>
      </c>
      <c r="S497" t="s">
        <v>8308</v>
      </c>
      <c r="T497" t="s">
        <v>8320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>
        <v>1386886874</v>
      </c>
      <c r="L498" s="11">
        <f t="shared" si="29"/>
        <v>41620.93141203704</v>
      </c>
      <c r="M498" t="b">
        <v>0</v>
      </c>
      <c r="N498">
        <v>1</v>
      </c>
      <c r="O498" t="b">
        <v>0</v>
      </c>
      <c r="P498" t="s">
        <v>8269</v>
      </c>
      <c r="Q498">
        <f t="shared" si="30"/>
        <v>0</v>
      </c>
      <c r="R498" s="7">
        <f t="shared" si="31"/>
        <v>1</v>
      </c>
      <c r="S498" t="s">
        <v>8308</v>
      </c>
      <c r="T498" t="s">
        <v>8320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>
        <v>1414889665</v>
      </c>
      <c r="L499" s="11">
        <f t="shared" si="29"/>
        <v>41945.037789351853</v>
      </c>
      <c r="M499" t="b">
        <v>0</v>
      </c>
      <c r="N499">
        <v>3</v>
      </c>
      <c r="O499" t="b">
        <v>0</v>
      </c>
      <c r="P499" t="s">
        <v>8269</v>
      </c>
      <c r="Q499">
        <f t="shared" si="30"/>
        <v>1</v>
      </c>
      <c r="R499" s="7">
        <f t="shared" si="31"/>
        <v>10</v>
      </c>
      <c r="S499" t="s">
        <v>8308</v>
      </c>
      <c r="T499" t="s">
        <v>8320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>
        <v>1321035449</v>
      </c>
      <c r="L500" s="11">
        <f t="shared" si="29"/>
        <v>40858.762141203704</v>
      </c>
      <c r="M500" t="b">
        <v>0</v>
      </c>
      <c r="N500">
        <v>22</v>
      </c>
      <c r="O500" t="b">
        <v>0</v>
      </c>
      <c r="P500" t="s">
        <v>8269</v>
      </c>
      <c r="Q500">
        <f t="shared" si="30"/>
        <v>5</v>
      </c>
      <c r="R500" s="7">
        <f t="shared" si="31"/>
        <v>136.09090909090909</v>
      </c>
      <c r="S500" t="s">
        <v>8308</v>
      </c>
      <c r="T500" t="s">
        <v>8320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>
        <v>1250630968</v>
      </c>
      <c r="L501" s="11">
        <f t="shared" si="29"/>
        <v>40043.895462962959</v>
      </c>
      <c r="M501" t="b">
        <v>0</v>
      </c>
      <c r="N501">
        <v>26</v>
      </c>
      <c r="O501" t="b">
        <v>0</v>
      </c>
      <c r="P501" t="s">
        <v>8269</v>
      </c>
      <c r="Q501">
        <f t="shared" si="30"/>
        <v>10</v>
      </c>
      <c r="R501" s="7">
        <f t="shared" si="31"/>
        <v>73.461538461538467</v>
      </c>
      <c r="S501" t="s">
        <v>8308</v>
      </c>
      <c r="T501" t="s">
        <v>8320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>
        <v>1268255751</v>
      </c>
      <c r="L502" s="11">
        <f t="shared" si="29"/>
        <v>40247.886006944449</v>
      </c>
      <c r="M502" t="b">
        <v>0</v>
      </c>
      <c r="N502">
        <v>4</v>
      </c>
      <c r="O502" t="b">
        <v>0</v>
      </c>
      <c r="P502" t="s">
        <v>8269</v>
      </c>
      <c r="Q502">
        <f t="shared" si="30"/>
        <v>3</v>
      </c>
      <c r="R502" s="7">
        <f t="shared" si="31"/>
        <v>53.75</v>
      </c>
      <c r="S502" t="s">
        <v>8308</v>
      </c>
      <c r="T502" t="s">
        <v>8320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>
        <v>1307597851</v>
      </c>
      <c r="L503" s="11">
        <f t="shared" si="29"/>
        <v>40703.234386574077</v>
      </c>
      <c r="M503" t="b">
        <v>0</v>
      </c>
      <c r="N503">
        <v>0</v>
      </c>
      <c r="O503" t="b">
        <v>0</v>
      </c>
      <c r="P503" t="s">
        <v>8269</v>
      </c>
      <c r="Q503">
        <f t="shared" si="30"/>
        <v>0</v>
      </c>
      <c r="R503" s="7" t="e">
        <f t="shared" si="31"/>
        <v>#DIV/0!</v>
      </c>
      <c r="S503" t="s">
        <v>8308</v>
      </c>
      <c r="T503" t="s">
        <v>8320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>
        <v>1329484625</v>
      </c>
      <c r="L504" s="11">
        <f t="shared" si="29"/>
        <v>40956.553530092591</v>
      </c>
      <c r="M504" t="b">
        <v>0</v>
      </c>
      <c r="N504">
        <v>4</v>
      </c>
      <c r="O504" t="b">
        <v>0</v>
      </c>
      <c r="P504" t="s">
        <v>8269</v>
      </c>
      <c r="Q504">
        <f t="shared" si="30"/>
        <v>1</v>
      </c>
      <c r="R504" s="7">
        <f t="shared" si="31"/>
        <v>57.5</v>
      </c>
      <c r="S504" t="s">
        <v>8308</v>
      </c>
      <c r="T504" t="s">
        <v>8320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>
        <v>1418906303</v>
      </c>
      <c r="L505" s="11">
        <f t="shared" si="29"/>
        <v>41991.526655092588</v>
      </c>
      <c r="M505" t="b">
        <v>0</v>
      </c>
      <c r="N505">
        <v>9</v>
      </c>
      <c r="O505" t="b">
        <v>0</v>
      </c>
      <c r="P505" t="s">
        <v>8269</v>
      </c>
      <c r="Q505">
        <f t="shared" si="30"/>
        <v>2</v>
      </c>
      <c r="R505" s="7">
        <f t="shared" si="31"/>
        <v>12.666666666666666</v>
      </c>
      <c r="S505" t="s">
        <v>8308</v>
      </c>
      <c r="T505" t="s">
        <v>8320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>
        <v>1328916987</v>
      </c>
      <c r="L506" s="11">
        <f t="shared" si="29"/>
        <v>40949.98364583333</v>
      </c>
      <c r="M506" t="b">
        <v>0</v>
      </c>
      <c r="N506">
        <v>5</v>
      </c>
      <c r="O506" t="b">
        <v>0</v>
      </c>
      <c r="P506" t="s">
        <v>8269</v>
      </c>
      <c r="Q506">
        <f t="shared" si="30"/>
        <v>1</v>
      </c>
      <c r="R506" s="7">
        <f t="shared" si="31"/>
        <v>67</v>
      </c>
      <c r="S506" t="s">
        <v>8308</v>
      </c>
      <c r="T506" t="s">
        <v>8320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>
        <v>1447122086</v>
      </c>
      <c r="L507" s="11">
        <f t="shared" si="29"/>
        <v>42318.098217592589</v>
      </c>
      <c r="M507" t="b">
        <v>0</v>
      </c>
      <c r="N507">
        <v>14</v>
      </c>
      <c r="O507" t="b">
        <v>0</v>
      </c>
      <c r="P507" t="s">
        <v>8269</v>
      </c>
      <c r="Q507">
        <f t="shared" si="30"/>
        <v>0</v>
      </c>
      <c r="R507" s="7">
        <f t="shared" si="31"/>
        <v>3.7142857142857144</v>
      </c>
      <c r="S507" t="s">
        <v>8308</v>
      </c>
      <c r="T507" t="s">
        <v>8320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>
        <v>1373548520</v>
      </c>
      <c r="L508" s="11">
        <f t="shared" si="29"/>
        <v>41466.552314814813</v>
      </c>
      <c r="M508" t="b">
        <v>0</v>
      </c>
      <c r="N508">
        <v>1</v>
      </c>
      <c r="O508" t="b">
        <v>0</v>
      </c>
      <c r="P508" t="s">
        <v>8269</v>
      </c>
      <c r="Q508">
        <f t="shared" si="30"/>
        <v>0</v>
      </c>
      <c r="R508" s="7">
        <f t="shared" si="31"/>
        <v>250</v>
      </c>
      <c r="S508" t="s">
        <v>8308</v>
      </c>
      <c r="T508" t="s">
        <v>8320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>
        <v>1346799657</v>
      </c>
      <c r="L509" s="11">
        <f t="shared" si="29"/>
        <v>41156.958993055552</v>
      </c>
      <c r="M509" t="b">
        <v>0</v>
      </c>
      <c r="N509">
        <v>10</v>
      </c>
      <c r="O509" t="b">
        <v>0</v>
      </c>
      <c r="P509" t="s">
        <v>8269</v>
      </c>
      <c r="Q509">
        <f t="shared" si="30"/>
        <v>3</v>
      </c>
      <c r="R509" s="7">
        <f t="shared" si="31"/>
        <v>64</v>
      </c>
      <c r="S509" t="s">
        <v>8308</v>
      </c>
      <c r="T509" t="s">
        <v>8320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>
        <v>1332808501</v>
      </c>
      <c r="L510" s="11">
        <f t="shared" si="29"/>
        <v>40995.024317129632</v>
      </c>
      <c r="M510" t="b">
        <v>0</v>
      </c>
      <c r="N510">
        <v>3</v>
      </c>
      <c r="O510" t="b">
        <v>0</v>
      </c>
      <c r="P510" t="s">
        <v>8269</v>
      </c>
      <c r="Q510">
        <f t="shared" si="30"/>
        <v>1</v>
      </c>
      <c r="R510" s="7">
        <f t="shared" si="31"/>
        <v>133.33333333333334</v>
      </c>
      <c r="S510" t="s">
        <v>8308</v>
      </c>
      <c r="T510" t="s">
        <v>8320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>
        <v>1432912170</v>
      </c>
      <c r="L511" s="11">
        <f t="shared" si="29"/>
        <v>42153.631597222222</v>
      </c>
      <c r="M511" t="b">
        <v>0</v>
      </c>
      <c r="N511">
        <v>1</v>
      </c>
      <c r="O511" t="b">
        <v>0</v>
      </c>
      <c r="P511" t="s">
        <v>8269</v>
      </c>
      <c r="Q511">
        <f t="shared" si="30"/>
        <v>0</v>
      </c>
      <c r="R511" s="7">
        <f t="shared" si="31"/>
        <v>10</v>
      </c>
      <c r="S511" t="s">
        <v>8308</v>
      </c>
      <c r="T511" t="s">
        <v>8320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>
        <v>1454213639</v>
      </c>
      <c r="L512" s="11">
        <f t="shared" si="29"/>
        <v>42400.176377314812</v>
      </c>
      <c r="M512" t="b">
        <v>0</v>
      </c>
      <c r="N512">
        <v>0</v>
      </c>
      <c r="O512" t="b">
        <v>0</v>
      </c>
      <c r="P512" t="s">
        <v>8269</v>
      </c>
      <c r="Q512">
        <f t="shared" si="30"/>
        <v>0</v>
      </c>
      <c r="R512" s="7" t="e">
        <f t="shared" si="31"/>
        <v>#DIV/0!</v>
      </c>
      <c r="S512" t="s">
        <v>8308</v>
      </c>
      <c r="T512" t="s">
        <v>8320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>
        <v>1362640582</v>
      </c>
      <c r="L513" s="11">
        <f t="shared" si="29"/>
        <v>41340.303032407406</v>
      </c>
      <c r="M513" t="b">
        <v>0</v>
      </c>
      <c r="N513">
        <v>5</v>
      </c>
      <c r="O513" t="b">
        <v>0</v>
      </c>
      <c r="P513" t="s">
        <v>8269</v>
      </c>
      <c r="Q513">
        <f t="shared" si="30"/>
        <v>3</v>
      </c>
      <c r="R513" s="7">
        <f t="shared" si="31"/>
        <v>30</v>
      </c>
      <c r="S513" t="s">
        <v>8308</v>
      </c>
      <c r="T513" t="s">
        <v>8320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ref="J514:J577" si="32">(((I514/60)/60)/24)+DATE(1970,1,1)</f>
        <v>42694.783877314811</v>
      </c>
      <c r="K514">
        <v>1475776127</v>
      </c>
      <c r="L514" s="11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 t="s">
        <v>8269</v>
      </c>
      <c r="Q514">
        <f t="shared" ref="Q514:Q577" si="34">ROUND(E514/D514*100,0)</f>
        <v>0</v>
      </c>
      <c r="R514" s="7">
        <f t="shared" ref="R514:R577" si="35">E514/N514</f>
        <v>5.5</v>
      </c>
      <c r="S514" t="s">
        <v>8308</v>
      </c>
      <c r="T514" t="s">
        <v>8320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si="32"/>
        <v>42597.291666666672</v>
      </c>
      <c r="K515">
        <v>1467387705</v>
      </c>
      <c r="L515" s="11">
        <f t="shared" si="33"/>
        <v>42552.653993055559</v>
      </c>
      <c r="M515" t="b">
        <v>0</v>
      </c>
      <c r="N515">
        <v>68</v>
      </c>
      <c r="O515" t="b">
        <v>0</v>
      </c>
      <c r="P515" t="s">
        <v>8269</v>
      </c>
      <c r="Q515">
        <f t="shared" si="34"/>
        <v>14</v>
      </c>
      <c r="R515" s="7">
        <f t="shared" si="35"/>
        <v>102.38235294117646</v>
      </c>
      <c r="S515" t="s">
        <v>8308</v>
      </c>
      <c r="T515" t="s">
        <v>8320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>
        <v>1405003447</v>
      </c>
      <c r="L516" s="11">
        <f t="shared" si="33"/>
        <v>41830.613969907405</v>
      </c>
      <c r="M516" t="b">
        <v>0</v>
      </c>
      <c r="N516">
        <v>3</v>
      </c>
      <c r="O516" t="b">
        <v>0</v>
      </c>
      <c r="P516" t="s">
        <v>8269</v>
      </c>
      <c r="Q516">
        <f t="shared" si="34"/>
        <v>3</v>
      </c>
      <c r="R516" s="7">
        <f t="shared" si="35"/>
        <v>16.666666666666668</v>
      </c>
      <c r="S516" t="s">
        <v>8308</v>
      </c>
      <c r="T516" t="s">
        <v>8320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>
        <v>1447933601</v>
      </c>
      <c r="L517" s="11">
        <f t="shared" si="33"/>
        <v>42327.490752314814</v>
      </c>
      <c r="M517" t="b">
        <v>0</v>
      </c>
      <c r="N517">
        <v>34</v>
      </c>
      <c r="O517" t="b">
        <v>0</v>
      </c>
      <c r="P517" t="s">
        <v>8269</v>
      </c>
      <c r="Q517">
        <f t="shared" si="34"/>
        <v>25</v>
      </c>
      <c r="R517" s="7">
        <f t="shared" si="35"/>
        <v>725.02941176470586</v>
      </c>
      <c r="S517" t="s">
        <v>8308</v>
      </c>
      <c r="T517" t="s">
        <v>8320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>
        <v>1427568080</v>
      </c>
      <c r="L518" s="11">
        <f t="shared" si="33"/>
        <v>42091.778703703705</v>
      </c>
      <c r="M518" t="b">
        <v>0</v>
      </c>
      <c r="N518">
        <v>0</v>
      </c>
      <c r="O518" t="b">
        <v>0</v>
      </c>
      <c r="P518" t="s">
        <v>8269</v>
      </c>
      <c r="Q518">
        <f t="shared" si="34"/>
        <v>0</v>
      </c>
      <c r="R518" s="7" t="e">
        <f t="shared" si="35"/>
        <v>#DIV/0!</v>
      </c>
      <c r="S518" t="s">
        <v>8308</v>
      </c>
      <c r="T518" t="s">
        <v>8320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>
        <v>1483454761</v>
      </c>
      <c r="L519" s="11">
        <f t="shared" si="33"/>
        <v>42738.615289351852</v>
      </c>
      <c r="M519" t="b">
        <v>0</v>
      </c>
      <c r="N519">
        <v>3</v>
      </c>
      <c r="O519" t="b">
        <v>0</v>
      </c>
      <c r="P519" t="s">
        <v>8269</v>
      </c>
      <c r="Q519">
        <f t="shared" si="34"/>
        <v>1</v>
      </c>
      <c r="R519" s="7">
        <f t="shared" si="35"/>
        <v>68.333333333333329</v>
      </c>
      <c r="S519" t="s">
        <v>8308</v>
      </c>
      <c r="T519" t="s">
        <v>8320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>
        <v>1438958824</v>
      </c>
      <c r="L520" s="11">
        <f t="shared" si="33"/>
        <v>42223.616018518514</v>
      </c>
      <c r="M520" t="b">
        <v>0</v>
      </c>
      <c r="N520">
        <v>0</v>
      </c>
      <c r="O520" t="b">
        <v>0</v>
      </c>
      <c r="P520" t="s">
        <v>8269</v>
      </c>
      <c r="Q520">
        <f t="shared" si="34"/>
        <v>0</v>
      </c>
      <c r="R520" s="7" t="e">
        <f t="shared" si="35"/>
        <v>#DIV/0!</v>
      </c>
      <c r="S520" t="s">
        <v>8308</v>
      </c>
      <c r="T520" t="s">
        <v>8320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>
        <v>1352107421</v>
      </c>
      <c r="L521" s="11">
        <f t="shared" si="33"/>
        <v>41218.391446759262</v>
      </c>
      <c r="M521" t="b">
        <v>0</v>
      </c>
      <c r="N521">
        <v>70</v>
      </c>
      <c r="O521" t="b">
        <v>0</v>
      </c>
      <c r="P521" t="s">
        <v>8269</v>
      </c>
      <c r="Q521">
        <f t="shared" si="34"/>
        <v>23</v>
      </c>
      <c r="R521" s="7">
        <f t="shared" si="35"/>
        <v>39.228571428571428</v>
      </c>
      <c r="S521" t="s">
        <v>8308</v>
      </c>
      <c r="T521" t="s">
        <v>8320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>
        <v>1447174261</v>
      </c>
      <c r="L522" s="11">
        <f t="shared" si="33"/>
        <v>42318.702094907407</v>
      </c>
      <c r="M522" t="b">
        <v>0</v>
      </c>
      <c r="N522">
        <v>34</v>
      </c>
      <c r="O522" t="b">
        <v>1</v>
      </c>
      <c r="P522" t="s">
        <v>8270</v>
      </c>
      <c r="Q522">
        <f t="shared" si="34"/>
        <v>102</v>
      </c>
      <c r="R522" s="7">
        <f t="shared" si="35"/>
        <v>150.14705882352942</v>
      </c>
      <c r="S522" t="s">
        <v>8321</v>
      </c>
      <c r="T522" t="s">
        <v>8322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>
        <v>1475460819</v>
      </c>
      <c r="L523" s="11">
        <f t="shared" si="33"/>
        <v>42646.092812499999</v>
      </c>
      <c r="M523" t="b">
        <v>0</v>
      </c>
      <c r="N523">
        <v>56</v>
      </c>
      <c r="O523" t="b">
        <v>1</v>
      </c>
      <c r="P523" t="s">
        <v>8270</v>
      </c>
      <c r="Q523">
        <f t="shared" si="34"/>
        <v>105</v>
      </c>
      <c r="R523" s="7">
        <f t="shared" si="35"/>
        <v>93.428571428571431</v>
      </c>
      <c r="S523" t="s">
        <v>8321</v>
      </c>
      <c r="T523" t="s">
        <v>8322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>
        <v>1456793925</v>
      </c>
      <c r="L524" s="11">
        <f t="shared" si="33"/>
        <v>42430.040798611109</v>
      </c>
      <c r="M524" t="b">
        <v>0</v>
      </c>
      <c r="N524">
        <v>31</v>
      </c>
      <c r="O524" t="b">
        <v>1</v>
      </c>
      <c r="P524" t="s">
        <v>8270</v>
      </c>
      <c r="Q524">
        <f t="shared" si="34"/>
        <v>115</v>
      </c>
      <c r="R524" s="7">
        <f t="shared" si="35"/>
        <v>110.96774193548387</v>
      </c>
      <c r="S524" t="s">
        <v>8321</v>
      </c>
      <c r="T524" t="s">
        <v>8322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>
        <v>1440213076</v>
      </c>
      <c r="L525" s="11">
        <f t="shared" si="33"/>
        <v>42238.13282407407</v>
      </c>
      <c r="M525" t="b">
        <v>0</v>
      </c>
      <c r="N525">
        <v>84</v>
      </c>
      <c r="O525" t="b">
        <v>1</v>
      </c>
      <c r="P525" t="s">
        <v>8270</v>
      </c>
      <c r="Q525">
        <f t="shared" si="34"/>
        <v>121</v>
      </c>
      <c r="R525" s="7">
        <f t="shared" si="35"/>
        <v>71.785714285714292</v>
      </c>
      <c r="S525" t="s">
        <v>8321</v>
      </c>
      <c r="T525" t="s">
        <v>8322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>
        <v>1462209169</v>
      </c>
      <c r="L526" s="11">
        <f t="shared" si="33"/>
        <v>42492.717233796298</v>
      </c>
      <c r="M526" t="b">
        <v>0</v>
      </c>
      <c r="N526">
        <v>130</v>
      </c>
      <c r="O526" t="b">
        <v>1</v>
      </c>
      <c r="P526" t="s">
        <v>8270</v>
      </c>
      <c r="Q526">
        <f t="shared" si="34"/>
        <v>109</v>
      </c>
      <c r="R526" s="7">
        <f t="shared" si="35"/>
        <v>29.258076923076924</v>
      </c>
      <c r="S526" t="s">
        <v>8321</v>
      </c>
      <c r="T526" t="s">
        <v>8322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>
        <v>1406713041</v>
      </c>
      <c r="L527" s="11">
        <f t="shared" si="33"/>
        <v>41850.400937500002</v>
      </c>
      <c r="M527" t="b">
        <v>0</v>
      </c>
      <c r="N527">
        <v>12</v>
      </c>
      <c r="O527" t="b">
        <v>1</v>
      </c>
      <c r="P527" t="s">
        <v>8270</v>
      </c>
      <c r="Q527">
        <f t="shared" si="34"/>
        <v>100</v>
      </c>
      <c r="R527" s="7">
        <f t="shared" si="35"/>
        <v>1000</v>
      </c>
      <c r="S527" t="s">
        <v>8321</v>
      </c>
      <c r="T527" t="s">
        <v>8322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>
        <v>1436278344</v>
      </c>
      <c r="L528" s="11">
        <f t="shared" si="33"/>
        <v>42192.591944444444</v>
      </c>
      <c r="M528" t="b">
        <v>0</v>
      </c>
      <c r="N528">
        <v>23</v>
      </c>
      <c r="O528" t="b">
        <v>1</v>
      </c>
      <c r="P528" t="s">
        <v>8270</v>
      </c>
      <c r="Q528">
        <f t="shared" si="34"/>
        <v>114</v>
      </c>
      <c r="R528" s="7">
        <f t="shared" si="35"/>
        <v>74.347826086956516</v>
      </c>
      <c r="S528" t="s">
        <v>8321</v>
      </c>
      <c r="T528" t="s">
        <v>8322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>
        <v>1484715366</v>
      </c>
      <c r="L529" s="11">
        <f t="shared" si="33"/>
        <v>42753.205625000002</v>
      </c>
      <c r="M529" t="b">
        <v>0</v>
      </c>
      <c r="N529">
        <v>158</v>
      </c>
      <c r="O529" t="b">
        <v>1</v>
      </c>
      <c r="P529" t="s">
        <v>8270</v>
      </c>
      <c r="Q529">
        <f t="shared" si="34"/>
        <v>101</v>
      </c>
      <c r="R529" s="7">
        <f t="shared" si="35"/>
        <v>63.829113924050631</v>
      </c>
      <c r="S529" t="s">
        <v>8321</v>
      </c>
      <c r="T529" t="s">
        <v>8322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>
        <v>1433109907</v>
      </c>
      <c r="L530" s="11">
        <f t="shared" si="33"/>
        <v>42155.920219907406</v>
      </c>
      <c r="M530" t="b">
        <v>0</v>
      </c>
      <c r="N530">
        <v>30</v>
      </c>
      <c r="O530" t="b">
        <v>1</v>
      </c>
      <c r="P530" t="s">
        <v>8270</v>
      </c>
      <c r="Q530">
        <f t="shared" si="34"/>
        <v>116</v>
      </c>
      <c r="R530" s="7">
        <f t="shared" si="35"/>
        <v>44.333333333333336</v>
      </c>
      <c r="S530" t="s">
        <v>8321</v>
      </c>
      <c r="T530" t="s">
        <v>8322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>
        <v>1482281094</v>
      </c>
      <c r="L531" s="11">
        <f t="shared" si="33"/>
        <v>42725.031180555554</v>
      </c>
      <c r="M531" t="b">
        <v>0</v>
      </c>
      <c r="N531">
        <v>18</v>
      </c>
      <c r="O531" t="b">
        <v>1</v>
      </c>
      <c r="P531" t="s">
        <v>8270</v>
      </c>
      <c r="Q531">
        <f t="shared" si="34"/>
        <v>130</v>
      </c>
      <c r="R531" s="7">
        <f t="shared" si="35"/>
        <v>86.944444444444443</v>
      </c>
      <c r="S531" t="s">
        <v>8321</v>
      </c>
      <c r="T531" t="s">
        <v>8322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>
        <v>1433254268</v>
      </c>
      <c r="L532" s="11">
        <f t="shared" si="33"/>
        <v>42157.591064814813</v>
      </c>
      <c r="M532" t="b">
        <v>0</v>
      </c>
      <c r="N532">
        <v>29</v>
      </c>
      <c r="O532" t="b">
        <v>1</v>
      </c>
      <c r="P532" t="s">
        <v>8270</v>
      </c>
      <c r="Q532">
        <f t="shared" si="34"/>
        <v>108</v>
      </c>
      <c r="R532" s="7">
        <f t="shared" si="35"/>
        <v>126.55172413793103</v>
      </c>
      <c r="S532" t="s">
        <v>8321</v>
      </c>
      <c r="T532" t="s">
        <v>8322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>
        <v>1478050429</v>
      </c>
      <c r="L533" s="11">
        <f t="shared" si="33"/>
        <v>42676.065150462964</v>
      </c>
      <c r="M533" t="b">
        <v>0</v>
      </c>
      <c r="N533">
        <v>31</v>
      </c>
      <c r="O533" t="b">
        <v>1</v>
      </c>
      <c r="P533" t="s">
        <v>8270</v>
      </c>
      <c r="Q533">
        <f t="shared" si="34"/>
        <v>100</v>
      </c>
      <c r="R533" s="7">
        <f t="shared" si="35"/>
        <v>129.03225806451613</v>
      </c>
      <c r="S533" t="s">
        <v>8321</v>
      </c>
      <c r="T533" t="s">
        <v>8322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>
        <v>1460506208</v>
      </c>
      <c r="L534" s="11">
        <f t="shared" si="33"/>
        <v>42473.007037037038</v>
      </c>
      <c r="M534" t="b">
        <v>0</v>
      </c>
      <c r="N534">
        <v>173</v>
      </c>
      <c r="O534" t="b">
        <v>1</v>
      </c>
      <c r="P534" t="s">
        <v>8270</v>
      </c>
      <c r="Q534">
        <f t="shared" si="34"/>
        <v>123</v>
      </c>
      <c r="R534" s="7">
        <f t="shared" si="35"/>
        <v>71.242774566473983</v>
      </c>
      <c r="S534" t="s">
        <v>8321</v>
      </c>
      <c r="T534" t="s">
        <v>8322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>
        <v>1461320765</v>
      </c>
      <c r="L535" s="11">
        <f t="shared" si="33"/>
        <v>42482.43478009259</v>
      </c>
      <c r="M535" t="b">
        <v>0</v>
      </c>
      <c r="N535">
        <v>17</v>
      </c>
      <c r="O535" t="b">
        <v>1</v>
      </c>
      <c r="P535" t="s">
        <v>8270</v>
      </c>
      <c r="Q535">
        <f t="shared" si="34"/>
        <v>100</v>
      </c>
      <c r="R535" s="7">
        <f t="shared" si="35"/>
        <v>117.88235294117646</v>
      </c>
      <c r="S535" t="s">
        <v>8321</v>
      </c>
      <c r="T535" t="s">
        <v>8322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>
        <v>1443036470</v>
      </c>
      <c r="L536" s="11">
        <f t="shared" si="33"/>
        <v>42270.810995370368</v>
      </c>
      <c r="M536" t="b">
        <v>0</v>
      </c>
      <c r="N536">
        <v>48</v>
      </c>
      <c r="O536" t="b">
        <v>1</v>
      </c>
      <c r="P536" t="s">
        <v>8270</v>
      </c>
      <c r="Q536">
        <f t="shared" si="34"/>
        <v>105</v>
      </c>
      <c r="R536" s="7">
        <f t="shared" si="35"/>
        <v>327.08333333333331</v>
      </c>
      <c r="S536" t="s">
        <v>8321</v>
      </c>
      <c r="T536" t="s">
        <v>8322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>
        <v>1481115905</v>
      </c>
      <c r="L537" s="11">
        <f t="shared" si="33"/>
        <v>42711.545196759253</v>
      </c>
      <c r="M537" t="b">
        <v>0</v>
      </c>
      <c r="N537">
        <v>59</v>
      </c>
      <c r="O537" t="b">
        <v>1</v>
      </c>
      <c r="P537" t="s">
        <v>8270</v>
      </c>
      <c r="Q537">
        <f t="shared" si="34"/>
        <v>103</v>
      </c>
      <c r="R537" s="7">
        <f t="shared" si="35"/>
        <v>34.745762711864408</v>
      </c>
      <c r="S537" t="s">
        <v>8321</v>
      </c>
      <c r="T537" t="s">
        <v>8322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>
        <v>1435133807</v>
      </c>
      <c r="L538" s="11">
        <f t="shared" si="33"/>
        <v>42179.344988425932</v>
      </c>
      <c r="M538" t="b">
        <v>0</v>
      </c>
      <c r="N538">
        <v>39</v>
      </c>
      <c r="O538" t="b">
        <v>1</v>
      </c>
      <c r="P538" t="s">
        <v>8270</v>
      </c>
      <c r="Q538">
        <f t="shared" si="34"/>
        <v>118</v>
      </c>
      <c r="R538" s="7">
        <f t="shared" si="35"/>
        <v>100.06410256410257</v>
      </c>
      <c r="S538" t="s">
        <v>8321</v>
      </c>
      <c r="T538" t="s">
        <v>8322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>
        <v>1444069591</v>
      </c>
      <c r="L539" s="11">
        <f t="shared" si="33"/>
        <v>42282.768414351856</v>
      </c>
      <c r="M539" t="b">
        <v>0</v>
      </c>
      <c r="N539">
        <v>59</v>
      </c>
      <c r="O539" t="b">
        <v>1</v>
      </c>
      <c r="P539" t="s">
        <v>8270</v>
      </c>
      <c r="Q539">
        <f t="shared" si="34"/>
        <v>121</v>
      </c>
      <c r="R539" s="7">
        <f t="shared" si="35"/>
        <v>40.847457627118644</v>
      </c>
      <c r="S539" t="s">
        <v>8321</v>
      </c>
      <c r="T539" t="s">
        <v>8322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>
        <v>1460574263</v>
      </c>
      <c r="L540" s="11">
        <f t="shared" si="33"/>
        <v>42473.794710648144</v>
      </c>
      <c r="M540" t="b">
        <v>0</v>
      </c>
      <c r="N540">
        <v>60</v>
      </c>
      <c r="O540" t="b">
        <v>1</v>
      </c>
      <c r="P540" t="s">
        <v>8270</v>
      </c>
      <c r="Q540">
        <f t="shared" si="34"/>
        <v>302</v>
      </c>
      <c r="R540" s="7">
        <f t="shared" si="35"/>
        <v>252.01666666666668</v>
      </c>
      <c r="S540" t="s">
        <v>8321</v>
      </c>
      <c r="T540" t="s">
        <v>8322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>
        <v>1465866707</v>
      </c>
      <c r="L541" s="11">
        <f t="shared" si="33"/>
        <v>42535.049849537041</v>
      </c>
      <c r="M541" t="b">
        <v>0</v>
      </c>
      <c r="N541">
        <v>20</v>
      </c>
      <c r="O541" t="b">
        <v>1</v>
      </c>
      <c r="P541" t="s">
        <v>8270</v>
      </c>
      <c r="Q541">
        <f t="shared" si="34"/>
        <v>101</v>
      </c>
      <c r="R541" s="7">
        <f t="shared" si="35"/>
        <v>25.161000000000001</v>
      </c>
      <c r="S541" t="s">
        <v>8321</v>
      </c>
      <c r="T541" t="s">
        <v>8322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>
        <v>1420486606</v>
      </c>
      <c r="L542" s="11">
        <f t="shared" si="33"/>
        <v>42009.817199074074</v>
      </c>
      <c r="M542" t="b">
        <v>0</v>
      </c>
      <c r="N542">
        <v>1</v>
      </c>
      <c r="O542" t="b">
        <v>0</v>
      </c>
      <c r="P542" t="s">
        <v>8271</v>
      </c>
      <c r="Q542">
        <f t="shared" si="34"/>
        <v>0</v>
      </c>
      <c r="R542" s="7">
        <f t="shared" si="35"/>
        <v>1</v>
      </c>
      <c r="S542" t="s">
        <v>8323</v>
      </c>
      <c r="T542" t="s">
        <v>8324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>
        <v>1443488834</v>
      </c>
      <c r="L543" s="11">
        <f t="shared" si="33"/>
        <v>42276.046689814815</v>
      </c>
      <c r="M543" t="b">
        <v>0</v>
      </c>
      <c r="N543">
        <v>1</v>
      </c>
      <c r="O543" t="b">
        <v>0</v>
      </c>
      <c r="P543" t="s">
        <v>8271</v>
      </c>
      <c r="Q543">
        <f t="shared" si="34"/>
        <v>1</v>
      </c>
      <c r="R543" s="7">
        <f t="shared" si="35"/>
        <v>25</v>
      </c>
      <c r="S543" t="s">
        <v>8323</v>
      </c>
      <c r="T543" t="s">
        <v>8324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>
        <v>1457113316</v>
      </c>
      <c r="L544" s="11">
        <f t="shared" si="33"/>
        <v>42433.737453703703</v>
      </c>
      <c r="M544" t="b">
        <v>0</v>
      </c>
      <c r="N544">
        <v>1</v>
      </c>
      <c r="O544" t="b">
        <v>0</v>
      </c>
      <c r="P544" t="s">
        <v>8271</v>
      </c>
      <c r="Q544">
        <f t="shared" si="34"/>
        <v>0</v>
      </c>
      <c r="R544" s="7">
        <f t="shared" si="35"/>
        <v>1</v>
      </c>
      <c r="S544" t="s">
        <v>8323</v>
      </c>
      <c r="T544" t="s">
        <v>8324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>
        <v>1412215962</v>
      </c>
      <c r="L545" s="11">
        <f t="shared" si="33"/>
        <v>41914.092152777775</v>
      </c>
      <c r="M545" t="b">
        <v>0</v>
      </c>
      <c r="N545">
        <v>2</v>
      </c>
      <c r="O545" t="b">
        <v>0</v>
      </c>
      <c r="P545" t="s">
        <v>8271</v>
      </c>
      <c r="Q545">
        <f t="shared" si="34"/>
        <v>0</v>
      </c>
      <c r="R545" s="7">
        <f t="shared" si="35"/>
        <v>35</v>
      </c>
      <c r="S545" t="s">
        <v>8323</v>
      </c>
      <c r="T545" t="s">
        <v>8324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>
        <v>1465055160</v>
      </c>
      <c r="L546" s="11">
        <f t="shared" si="33"/>
        <v>42525.656944444447</v>
      </c>
      <c r="M546" t="b">
        <v>0</v>
      </c>
      <c r="N546">
        <v>2</v>
      </c>
      <c r="O546" t="b">
        <v>0</v>
      </c>
      <c r="P546" t="s">
        <v>8271</v>
      </c>
      <c r="Q546">
        <f t="shared" si="34"/>
        <v>1</v>
      </c>
      <c r="R546" s="7">
        <f t="shared" si="35"/>
        <v>3</v>
      </c>
      <c r="S546" t="s">
        <v>8323</v>
      </c>
      <c r="T546" t="s">
        <v>8324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>
        <v>1444140789</v>
      </c>
      <c r="L547" s="11">
        <f t="shared" si="33"/>
        <v>42283.592465277776</v>
      </c>
      <c r="M547" t="b">
        <v>0</v>
      </c>
      <c r="N547">
        <v>34</v>
      </c>
      <c r="O547" t="b">
        <v>0</v>
      </c>
      <c r="P547" t="s">
        <v>8271</v>
      </c>
      <c r="Q547">
        <f t="shared" si="34"/>
        <v>27</v>
      </c>
      <c r="R547" s="7">
        <f t="shared" si="35"/>
        <v>402.70588235294116</v>
      </c>
      <c r="S547" t="s">
        <v>8323</v>
      </c>
      <c r="T547" t="s">
        <v>8324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>
        <v>1441209715</v>
      </c>
      <c r="L548" s="11">
        <f t="shared" si="33"/>
        <v>42249.667997685188</v>
      </c>
      <c r="M548" t="b">
        <v>0</v>
      </c>
      <c r="N548">
        <v>2</v>
      </c>
      <c r="O548" t="b">
        <v>0</v>
      </c>
      <c r="P548" t="s">
        <v>8271</v>
      </c>
      <c r="Q548">
        <f t="shared" si="34"/>
        <v>0</v>
      </c>
      <c r="R548" s="7">
        <f t="shared" si="35"/>
        <v>26</v>
      </c>
      <c r="S548" t="s">
        <v>8323</v>
      </c>
      <c r="T548" t="s">
        <v>8324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>
        <v>1452530564</v>
      </c>
      <c r="L549" s="11">
        <f t="shared" si="33"/>
        <v>42380.696342592593</v>
      </c>
      <c r="M549" t="b">
        <v>0</v>
      </c>
      <c r="N549">
        <v>0</v>
      </c>
      <c r="O549" t="b">
        <v>0</v>
      </c>
      <c r="P549" t="s">
        <v>8271</v>
      </c>
      <c r="Q549">
        <f t="shared" si="34"/>
        <v>0</v>
      </c>
      <c r="R549" s="7" t="e">
        <f t="shared" si="35"/>
        <v>#DIV/0!</v>
      </c>
      <c r="S549" t="s">
        <v>8323</v>
      </c>
      <c r="T549" t="s">
        <v>8324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>
        <v>1443562848</v>
      </c>
      <c r="L550" s="11">
        <f t="shared" si="33"/>
        <v>42276.903333333335</v>
      </c>
      <c r="M550" t="b">
        <v>0</v>
      </c>
      <c r="N550">
        <v>1</v>
      </c>
      <c r="O550" t="b">
        <v>0</v>
      </c>
      <c r="P550" t="s">
        <v>8271</v>
      </c>
      <c r="Q550">
        <f t="shared" si="34"/>
        <v>0</v>
      </c>
      <c r="R550" s="7">
        <f t="shared" si="35"/>
        <v>9</v>
      </c>
      <c r="S550" t="s">
        <v>8323</v>
      </c>
      <c r="T550" t="s">
        <v>8324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>
        <v>1433776622</v>
      </c>
      <c r="L551" s="11">
        <f t="shared" si="33"/>
        <v>42163.636828703704</v>
      </c>
      <c r="M551" t="b">
        <v>0</v>
      </c>
      <c r="N551">
        <v>8</v>
      </c>
      <c r="O551" t="b">
        <v>0</v>
      </c>
      <c r="P551" t="s">
        <v>8271</v>
      </c>
      <c r="Q551">
        <f t="shared" si="34"/>
        <v>3</v>
      </c>
      <c r="R551" s="7">
        <f t="shared" si="35"/>
        <v>8.5</v>
      </c>
      <c r="S551" t="s">
        <v>8323</v>
      </c>
      <c r="T551" t="s">
        <v>8324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>
        <v>1484756245</v>
      </c>
      <c r="L552" s="11">
        <f t="shared" si="33"/>
        <v>42753.678761574076</v>
      </c>
      <c r="M552" t="b">
        <v>0</v>
      </c>
      <c r="N552">
        <v>4</v>
      </c>
      <c r="O552" t="b">
        <v>0</v>
      </c>
      <c r="P552" t="s">
        <v>8271</v>
      </c>
      <c r="Q552">
        <f t="shared" si="34"/>
        <v>1</v>
      </c>
      <c r="R552" s="7">
        <f t="shared" si="35"/>
        <v>8.75</v>
      </c>
      <c r="S552" t="s">
        <v>8323</v>
      </c>
      <c r="T552" t="s">
        <v>8324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>
        <v>1434609424</v>
      </c>
      <c r="L553" s="11">
        <f t="shared" si="33"/>
        <v>42173.275740740741</v>
      </c>
      <c r="M553" t="b">
        <v>0</v>
      </c>
      <c r="N553">
        <v>28</v>
      </c>
      <c r="O553" t="b">
        <v>0</v>
      </c>
      <c r="P553" t="s">
        <v>8271</v>
      </c>
      <c r="Q553">
        <f t="shared" si="34"/>
        <v>5</v>
      </c>
      <c r="R553" s="7">
        <f t="shared" si="35"/>
        <v>135.03571428571428</v>
      </c>
      <c r="S553" t="s">
        <v>8323</v>
      </c>
      <c r="T553" t="s">
        <v>8324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>
        <v>1447166896</v>
      </c>
      <c r="L554" s="11">
        <f t="shared" si="33"/>
        <v>42318.616851851853</v>
      </c>
      <c r="M554" t="b">
        <v>0</v>
      </c>
      <c r="N554">
        <v>0</v>
      </c>
      <c r="O554" t="b">
        <v>0</v>
      </c>
      <c r="P554" t="s">
        <v>8271</v>
      </c>
      <c r="Q554">
        <f t="shared" si="34"/>
        <v>0</v>
      </c>
      <c r="R554" s="7" t="e">
        <f t="shared" si="35"/>
        <v>#DIV/0!</v>
      </c>
      <c r="S554" t="s">
        <v>8323</v>
      </c>
      <c r="T554" t="s">
        <v>8324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>
        <v>1413393391</v>
      </c>
      <c r="L555" s="11">
        <f t="shared" si="33"/>
        <v>41927.71980324074</v>
      </c>
      <c r="M555" t="b">
        <v>0</v>
      </c>
      <c r="N555">
        <v>6</v>
      </c>
      <c r="O555" t="b">
        <v>0</v>
      </c>
      <c r="P555" t="s">
        <v>8271</v>
      </c>
      <c r="Q555">
        <f t="shared" si="34"/>
        <v>0</v>
      </c>
      <c r="R555" s="7">
        <f t="shared" si="35"/>
        <v>20.5</v>
      </c>
      <c r="S555" t="s">
        <v>8323</v>
      </c>
      <c r="T555" t="s">
        <v>8324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>
        <v>1411143972</v>
      </c>
      <c r="L556" s="11">
        <f t="shared" si="33"/>
        <v>41901.684861111113</v>
      </c>
      <c r="M556" t="b">
        <v>0</v>
      </c>
      <c r="N556">
        <v>22</v>
      </c>
      <c r="O556" t="b">
        <v>0</v>
      </c>
      <c r="P556" t="s">
        <v>8271</v>
      </c>
      <c r="Q556">
        <f t="shared" si="34"/>
        <v>37</v>
      </c>
      <c r="R556" s="7">
        <f t="shared" si="35"/>
        <v>64.36363636363636</v>
      </c>
      <c r="S556" t="s">
        <v>8323</v>
      </c>
      <c r="T556" t="s">
        <v>8324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>
        <v>1463128143</v>
      </c>
      <c r="L557" s="11">
        <f t="shared" si="33"/>
        <v>42503.353506944448</v>
      </c>
      <c r="M557" t="b">
        <v>0</v>
      </c>
      <c r="N557">
        <v>0</v>
      </c>
      <c r="O557" t="b">
        <v>0</v>
      </c>
      <c r="P557" t="s">
        <v>8271</v>
      </c>
      <c r="Q557">
        <f t="shared" si="34"/>
        <v>0</v>
      </c>
      <c r="R557" s="7" t="e">
        <f t="shared" si="35"/>
        <v>#DIV/0!</v>
      </c>
      <c r="S557" t="s">
        <v>8323</v>
      </c>
      <c r="T557" t="s">
        <v>8324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>
        <v>1449520717</v>
      </c>
      <c r="L558" s="11">
        <f t="shared" si="33"/>
        <v>42345.860150462962</v>
      </c>
      <c r="M558" t="b">
        <v>0</v>
      </c>
      <c r="N558">
        <v>1</v>
      </c>
      <c r="O558" t="b">
        <v>0</v>
      </c>
      <c r="P558" t="s">
        <v>8271</v>
      </c>
      <c r="Q558">
        <f t="shared" si="34"/>
        <v>3</v>
      </c>
      <c r="R558" s="7">
        <f t="shared" si="35"/>
        <v>200</v>
      </c>
      <c r="S558" t="s">
        <v>8323</v>
      </c>
      <c r="T558" t="s">
        <v>8324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>
        <v>1478126203</v>
      </c>
      <c r="L559" s="11">
        <f t="shared" si="33"/>
        <v>42676.942164351851</v>
      </c>
      <c r="M559" t="b">
        <v>0</v>
      </c>
      <c r="N559">
        <v>20</v>
      </c>
      <c r="O559" t="b">
        <v>0</v>
      </c>
      <c r="P559" t="s">
        <v>8271</v>
      </c>
      <c r="Q559">
        <f t="shared" si="34"/>
        <v>1</v>
      </c>
      <c r="R559" s="7">
        <f t="shared" si="35"/>
        <v>68.3</v>
      </c>
      <c r="S559" t="s">
        <v>8323</v>
      </c>
      <c r="T559" t="s">
        <v>8324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>
        <v>1424639505</v>
      </c>
      <c r="L560" s="11">
        <f t="shared" si="33"/>
        <v>42057.883159722223</v>
      </c>
      <c r="M560" t="b">
        <v>0</v>
      </c>
      <c r="N560">
        <v>0</v>
      </c>
      <c r="O560" t="b">
        <v>0</v>
      </c>
      <c r="P560" t="s">
        <v>8271</v>
      </c>
      <c r="Q560">
        <f t="shared" si="34"/>
        <v>0</v>
      </c>
      <c r="R560" s="7" t="e">
        <f t="shared" si="35"/>
        <v>#DIV/0!</v>
      </c>
      <c r="S560" t="s">
        <v>8323</v>
      </c>
      <c r="T560" t="s">
        <v>8324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>
        <v>1447397260</v>
      </c>
      <c r="L561" s="11">
        <f t="shared" si="33"/>
        <v>42321.283101851848</v>
      </c>
      <c r="M561" t="b">
        <v>0</v>
      </c>
      <c r="N561">
        <v>1</v>
      </c>
      <c r="O561" t="b">
        <v>0</v>
      </c>
      <c r="P561" t="s">
        <v>8271</v>
      </c>
      <c r="Q561">
        <f t="shared" si="34"/>
        <v>0</v>
      </c>
      <c r="R561" s="7">
        <f t="shared" si="35"/>
        <v>50</v>
      </c>
      <c r="S561" t="s">
        <v>8323</v>
      </c>
      <c r="T561" t="s">
        <v>8324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>
        <v>1416249045</v>
      </c>
      <c r="L562" s="11">
        <f t="shared" si="33"/>
        <v>41960.771354166667</v>
      </c>
      <c r="M562" t="b">
        <v>0</v>
      </c>
      <c r="N562">
        <v>3</v>
      </c>
      <c r="O562" t="b">
        <v>0</v>
      </c>
      <c r="P562" t="s">
        <v>8271</v>
      </c>
      <c r="Q562">
        <f t="shared" si="34"/>
        <v>0</v>
      </c>
      <c r="R562" s="7">
        <f t="shared" si="35"/>
        <v>4</v>
      </c>
      <c r="S562" t="s">
        <v>8323</v>
      </c>
      <c r="T562" t="s">
        <v>8324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>
        <v>1442850513</v>
      </c>
      <c r="L563" s="11">
        <f t="shared" si="33"/>
        <v>42268.658715277779</v>
      </c>
      <c r="M563" t="b">
        <v>0</v>
      </c>
      <c r="N563">
        <v>2</v>
      </c>
      <c r="O563" t="b">
        <v>0</v>
      </c>
      <c r="P563" t="s">
        <v>8271</v>
      </c>
      <c r="Q563">
        <f t="shared" si="34"/>
        <v>0</v>
      </c>
      <c r="R563" s="7">
        <f t="shared" si="35"/>
        <v>27.5</v>
      </c>
      <c r="S563" t="s">
        <v>8323</v>
      </c>
      <c r="T563" t="s">
        <v>8324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>
        <v>1479460815</v>
      </c>
      <c r="L564" s="11">
        <f t="shared" si="33"/>
        <v>42692.389062500006</v>
      </c>
      <c r="M564" t="b">
        <v>0</v>
      </c>
      <c r="N564">
        <v>0</v>
      </c>
      <c r="O564" t="b">
        <v>0</v>
      </c>
      <c r="P564" t="s">
        <v>8271</v>
      </c>
      <c r="Q564">
        <f t="shared" si="34"/>
        <v>0</v>
      </c>
      <c r="R564" s="7" t="e">
        <f t="shared" si="35"/>
        <v>#DIV/0!</v>
      </c>
      <c r="S564" t="s">
        <v>8323</v>
      </c>
      <c r="T564" t="s">
        <v>8324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>
        <v>1421545247</v>
      </c>
      <c r="L565" s="11">
        <f t="shared" si="33"/>
        <v>42022.069988425923</v>
      </c>
      <c r="M565" t="b">
        <v>0</v>
      </c>
      <c r="N565">
        <v>2</v>
      </c>
      <c r="O565" t="b">
        <v>0</v>
      </c>
      <c r="P565" t="s">
        <v>8271</v>
      </c>
      <c r="Q565">
        <f t="shared" si="34"/>
        <v>0</v>
      </c>
      <c r="R565" s="7">
        <f t="shared" si="35"/>
        <v>34</v>
      </c>
      <c r="S565" t="s">
        <v>8323</v>
      </c>
      <c r="T565" t="s">
        <v>8324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>
        <v>1455230275</v>
      </c>
      <c r="L566" s="11">
        <f t="shared" si="33"/>
        <v>42411.942997685182</v>
      </c>
      <c r="M566" t="b">
        <v>0</v>
      </c>
      <c r="N566">
        <v>1</v>
      </c>
      <c r="O566" t="b">
        <v>0</v>
      </c>
      <c r="P566" t="s">
        <v>8271</v>
      </c>
      <c r="Q566">
        <f t="shared" si="34"/>
        <v>0</v>
      </c>
      <c r="R566" s="7">
        <f t="shared" si="35"/>
        <v>1</v>
      </c>
      <c r="S566" t="s">
        <v>8323</v>
      </c>
      <c r="T566" t="s">
        <v>8324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>
        <v>1433962249</v>
      </c>
      <c r="L567" s="11">
        <f t="shared" si="33"/>
        <v>42165.785289351858</v>
      </c>
      <c r="M567" t="b">
        <v>0</v>
      </c>
      <c r="N567">
        <v>0</v>
      </c>
      <c r="O567" t="b">
        <v>0</v>
      </c>
      <c r="P567" t="s">
        <v>8271</v>
      </c>
      <c r="Q567">
        <f t="shared" si="34"/>
        <v>0</v>
      </c>
      <c r="R567" s="7" t="e">
        <f t="shared" si="35"/>
        <v>#DIV/0!</v>
      </c>
      <c r="S567" t="s">
        <v>8323</v>
      </c>
      <c r="T567" t="s">
        <v>8324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>
        <v>1465921533</v>
      </c>
      <c r="L568" s="11">
        <f t="shared" si="33"/>
        <v>42535.68440972222</v>
      </c>
      <c r="M568" t="b">
        <v>0</v>
      </c>
      <c r="N568">
        <v>1</v>
      </c>
      <c r="O568" t="b">
        <v>0</v>
      </c>
      <c r="P568" t="s">
        <v>8271</v>
      </c>
      <c r="Q568">
        <f t="shared" si="34"/>
        <v>0</v>
      </c>
      <c r="R568" s="7">
        <f t="shared" si="35"/>
        <v>1</v>
      </c>
      <c r="S568" t="s">
        <v>8323</v>
      </c>
      <c r="T568" t="s">
        <v>8324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>
        <v>1417551194</v>
      </c>
      <c r="L569" s="11">
        <f t="shared" si="33"/>
        <v>41975.842523148152</v>
      </c>
      <c r="M569" t="b">
        <v>0</v>
      </c>
      <c r="N569">
        <v>0</v>
      </c>
      <c r="O569" t="b">
        <v>0</v>
      </c>
      <c r="P569" t="s">
        <v>8271</v>
      </c>
      <c r="Q569">
        <f t="shared" si="34"/>
        <v>0</v>
      </c>
      <c r="R569" s="7" t="e">
        <f t="shared" si="35"/>
        <v>#DIV/0!</v>
      </c>
      <c r="S569" t="s">
        <v>8323</v>
      </c>
      <c r="T569" t="s">
        <v>8324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>
        <v>1449785223</v>
      </c>
      <c r="L570" s="11">
        <f t="shared" si="33"/>
        <v>42348.9215625</v>
      </c>
      <c r="M570" t="b">
        <v>0</v>
      </c>
      <c r="N570">
        <v>5</v>
      </c>
      <c r="O570" t="b">
        <v>0</v>
      </c>
      <c r="P570" t="s">
        <v>8271</v>
      </c>
      <c r="Q570">
        <f t="shared" si="34"/>
        <v>1</v>
      </c>
      <c r="R570" s="7">
        <f t="shared" si="35"/>
        <v>49</v>
      </c>
      <c r="S570" t="s">
        <v>8323</v>
      </c>
      <c r="T570" t="s">
        <v>8324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>
        <v>1449087612</v>
      </c>
      <c r="L571" s="11">
        <f t="shared" si="33"/>
        <v>42340.847361111111</v>
      </c>
      <c r="M571" t="b">
        <v>0</v>
      </c>
      <c r="N571">
        <v>1</v>
      </c>
      <c r="O571" t="b">
        <v>0</v>
      </c>
      <c r="P571" t="s">
        <v>8271</v>
      </c>
      <c r="Q571">
        <f t="shared" si="34"/>
        <v>1</v>
      </c>
      <c r="R571" s="7">
        <f t="shared" si="35"/>
        <v>20</v>
      </c>
      <c r="S571" t="s">
        <v>8323</v>
      </c>
      <c r="T571" t="s">
        <v>8324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>
        <v>1453230569</v>
      </c>
      <c r="L572" s="11">
        <f t="shared" si="33"/>
        <v>42388.798252314817</v>
      </c>
      <c r="M572" t="b">
        <v>0</v>
      </c>
      <c r="N572">
        <v>1</v>
      </c>
      <c r="O572" t="b">
        <v>0</v>
      </c>
      <c r="P572" t="s">
        <v>8271</v>
      </c>
      <c r="Q572">
        <f t="shared" si="34"/>
        <v>0</v>
      </c>
      <c r="R572" s="7">
        <f t="shared" si="35"/>
        <v>142</v>
      </c>
      <c r="S572" t="s">
        <v>8323</v>
      </c>
      <c r="T572" t="s">
        <v>8324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>
        <v>1436297723</v>
      </c>
      <c r="L573" s="11">
        <f t="shared" si="33"/>
        <v>42192.816238425927</v>
      </c>
      <c r="M573" t="b">
        <v>0</v>
      </c>
      <c r="N573">
        <v>2</v>
      </c>
      <c r="O573" t="b">
        <v>0</v>
      </c>
      <c r="P573" t="s">
        <v>8271</v>
      </c>
      <c r="Q573">
        <f t="shared" si="34"/>
        <v>0</v>
      </c>
      <c r="R573" s="7">
        <f t="shared" si="35"/>
        <v>53</v>
      </c>
      <c r="S573" t="s">
        <v>8323</v>
      </c>
      <c r="T573" t="s">
        <v>8324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>
        <v>1444065088</v>
      </c>
      <c r="L574" s="11">
        <f t="shared" si="33"/>
        <v>42282.71629629629</v>
      </c>
      <c r="M574" t="b">
        <v>0</v>
      </c>
      <c r="N574">
        <v>0</v>
      </c>
      <c r="O574" t="b">
        <v>0</v>
      </c>
      <c r="P574" t="s">
        <v>8271</v>
      </c>
      <c r="Q574">
        <f t="shared" si="34"/>
        <v>0</v>
      </c>
      <c r="R574" s="7" t="e">
        <f t="shared" si="35"/>
        <v>#DIV/0!</v>
      </c>
      <c r="S574" t="s">
        <v>8323</v>
      </c>
      <c r="T574" t="s">
        <v>8324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>
        <v>1416445931</v>
      </c>
      <c r="L575" s="11">
        <f t="shared" si="33"/>
        <v>41963.050127314811</v>
      </c>
      <c r="M575" t="b">
        <v>0</v>
      </c>
      <c r="N575">
        <v>9</v>
      </c>
      <c r="O575" t="b">
        <v>0</v>
      </c>
      <c r="P575" t="s">
        <v>8271</v>
      </c>
      <c r="Q575">
        <f t="shared" si="34"/>
        <v>0</v>
      </c>
      <c r="R575" s="7">
        <f t="shared" si="35"/>
        <v>38.444444444444443</v>
      </c>
      <c r="S575" t="s">
        <v>8323</v>
      </c>
      <c r="T575" t="s">
        <v>8324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>
        <v>1474281507</v>
      </c>
      <c r="L576" s="11">
        <f t="shared" si="33"/>
        <v>42632.443368055552</v>
      </c>
      <c r="M576" t="b">
        <v>0</v>
      </c>
      <c r="N576">
        <v>4</v>
      </c>
      <c r="O576" t="b">
        <v>0</v>
      </c>
      <c r="P576" t="s">
        <v>8271</v>
      </c>
      <c r="Q576">
        <f t="shared" si="34"/>
        <v>1</v>
      </c>
      <c r="R576" s="7">
        <f t="shared" si="35"/>
        <v>20</v>
      </c>
      <c r="S576" t="s">
        <v>8323</v>
      </c>
      <c r="T576" t="s">
        <v>8324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>
        <v>1431621443</v>
      </c>
      <c r="L577" s="11">
        <f t="shared" si="33"/>
        <v>42138.692627314813</v>
      </c>
      <c r="M577" t="b">
        <v>0</v>
      </c>
      <c r="N577">
        <v>4</v>
      </c>
      <c r="O577" t="b">
        <v>0</v>
      </c>
      <c r="P577" t="s">
        <v>8271</v>
      </c>
      <c r="Q577">
        <f t="shared" si="34"/>
        <v>0</v>
      </c>
      <c r="R577" s="7">
        <f t="shared" si="35"/>
        <v>64.75</v>
      </c>
      <c r="S577" t="s">
        <v>8323</v>
      </c>
      <c r="T577" t="s">
        <v>8324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ref="J578:J641" si="36">(((I578/60)/60)/24)+DATE(1970,1,1)</f>
        <v>42091.43</v>
      </c>
      <c r="K578">
        <v>1422357552</v>
      </c>
      <c r="L578" s="11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 t="s">
        <v>8271</v>
      </c>
      <c r="Q578">
        <f t="shared" ref="Q578:Q641" si="38">ROUND(E578/D578*100,0)</f>
        <v>0</v>
      </c>
      <c r="R578" s="7">
        <f t="shared" ref="R578:R641" si="39">E578/N578</f>
        <v>1</v>
      </c>
      <c r="S578" t="s">
        <v>8323</v>
      </c>
      <c r="T578" t="s">
        <v>8324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si="36"/>
        <v>42510.589143518519</v>
      </c>
      <c r="K579">
        <v>1458569302</v>
      </c>
      <c r="L579" s="11">
        <f t="shared" si="37"/>
        <v>42450.589143518519</v>
      </c>
      <c r="M579" t="b">
        <v>0</v>
      </c>
      <c r="N579">
        <v>1</v>
      </c>
      <c r="O579" t="b">
        <v>0</v>
      </c>
      <c r="P579" t="s">
        <v>8271</v>
      </c>
      <c r="Q579">
        <f t="shared" si="38"/>
        <v>0</v>
      </c>
      <c r="R579" s="7">
        <f t="shared" si="39"/>
        <v>10</v>
      </c>
      <c r="S579" t="s">
        <v>8323</v>
      </c>
      <c r="T579" t="s">
        <v>8324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>
        <v>1439560393</v>
      </c>
      <c r="L580" s="11">
        <f t="shared" si="37"/>
        <v>42230.578622685185</v>
      </c>
      <c r="M580" t="b">
        <v>0</v>
      </c>
      <c r="N580">
        <v>7</v>
      </c>
      <c r="O580" t="b">
        <v>0</v>
      </c>
      <c r="P580" t="s">
        <v>8271</v>
      </c>
      <c r="Q580">
        <f t="shared" si="38"/>
        <v>0</v>
      </c>
      <c r="R580" s="7">
        <f t="shared" si="39"/>
        <v>2</v>
      </c>
      <c r="S580" t="s">
        <v>8323</v>
      </c>
      <c r="T580" t="s">
        <v>8324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>
        <v>1416947223</v>
      </c>
      <c r="L581" s="11">
        <f t="shared" si="37"/>
        <v>41968.852118055554</v>
      </c>
      <c r="M581" t="b">
        <v>0</v>
      </c>
      <c r="N581">
        <v>5</v>
      </c>
      <c r="O581" t="b">
        <v>0</v>
      </c>
      <c r="P581" t="s">
        <v>8271</v>
      </c>
      <c r="Q581">
        <f t="shared" si="38"/>
        <v>1</v>
      </c>
      <c r="R581" s="7">
        <f t="shared" si="39"/>
        <v>35</v>
      </c>
      <c r="S581" t="s">
        <v>8323</v>
      </c>
      <c r="T581" t="s">
        <v>8324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>
        <v>1471988867</v>
      </c>
      <c r="L582" s="11">
        <f t="shared" si="37"/>
        <v>42605.908182870371</v>
      </c>
      <c r="M582" t="b">
        <v>0</v>
      </c>
      <c r="N582">
        <v>1</v>
      </c>
      <c r="O582" t="b">
        <v>0</v>
      </c>
      <c r="P582" t="s">
        <v>8271</v>
      </c>
      <c r="Q582">
        <f t="shared" si="38"/>
        <v>0</v>
      </c>
      <c r="R582" s="7">
        <f t="shared" si="39"/>
        <v>1</v>
      </c>
      <c r="S582" t="s">
        <v>8323</v>
      </c>
      <c r="T582" t="s">
        <v>8324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>
        <v>1435882704</v>
      </c>
      <c r="L583" s="11">
        <f t="shared" si="37"/>
        <v>42188.012777777782</v>
      </c>
      <c r="M583" t="b">
        <v>0</v>
      </c>
      <c r="N583">
        <v>0</v>
      </c>
      <c r="O583" t="b">
        <v>0</v>
      </c>
      <c r="P583" t="s">
        <v>8271</v>
      </c>
      <c r="Q583">
        <f t="shared" si="38"/>
        <v>0</v>
      </c>
      <c r="R583" s="7" t="e">
        <f t="shared" si="39"/>
        <v>#DIV/0!</v>
      </c>
      <c r="S583" t="s">
        <v>8323</v>
      </c>
      <c r="T583" t="s">
        <v>8324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>
        <v>1424454319</v>
      </c>
      <c r="L584" s="11">
        <f t="shared" si="37"/>
        <v>42055.739803240736</v>
      </c>
      <c r="M584" t="b">
        <v>0</v>
      </c>
      <c r="N584">
        <v>0</v>
      </c>
      <c r="O584" t="b">
        <v>0</v>
      </c>
      <c r="P584" t="s">
        <v>8271</v>
      </c>
      <c r="Q584">
        <f t="shared" si="38"/>
        <v>0</v>
      </c>
      <c r="R584" s="7" t="e">
        <f t="shared" si="39"/>
        <v>#DIV/0!</v>
      </c>
      <c r="S584" t="s">
        <v>8323</v>
      </c>
      <c r="T584" t="s">
        <v>8324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>
        <v>1424212287</v>
      </c>
      <c r="L585" s="11">
        <f t="shared" si="37"/>
        <v>42052.93850694444</v>
      </c>
      <c r="M585" t="b">
        <v>0</v>
      </c>
      <c r="N585">
        <v>1</v>
      </c>
      <c r="O585" t="b">
        <v>0</v>
      </c>
      <c r="P585" t="s">
        <v>8271</v>
      </c>
      <c r="Q585">
        <f t="shared" si="38"/>
        <v>0</v>
      </c>
      <c r="R585" s="7">
        <f t="shared" si="39"/>
        <v>1</v>
      </c>
      <c r="S585" t="s">
        <v>8323</v>
      </c>
      <c r="T585" t="s">
        <v>8324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>
        <v>1423933916</v>
      </c>
      <c r="L586" s="11">
        <f t="shared" si="37"/>
        <v>42049.716620370367</v>
      </c>
      <c r="M586" t="b">
        <v>0</v>
      </c>
      <c r="N586">
        <v>2</v>
      </c>
      <c r="O586" t="b">
        <v>0</v>
      </c>
      <c r="P586" t="s">
        <v>8271</v>
      </c>
      <c r="Q586">
        <f t="shared" si="38"/>
        <v>1</v>
      </c>
      <c r="R586" s="7">
        <f t="shared" si="39"/>
        <v>5</v>
      </c>
      <c r="S586" t="s">
        <v>8323</v>
      </c>
      <c r="T586" t="s">
        <v>8324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>
        <v>1444123377</v>
      </c>
      <c r="L587" s="11">
        <f t="shared" si="37"/>
        <v>42283.3909375</v>
      </c>
      <c r="M587" t="b">
        <v>0</v>
      </c>
      <c r="N587">
        <v>0</v>
      </c>
      <c r="O587" t="b">
        <v>0</v>
      </c>
      <c r="P587" t="s">
        <v>8271</v>
      </c>
      <c r="Q587">
        <f t="shared" si="38"/>
        <v>0</v>
      </c>
      <c r="R587" s="7" t="e">
        <f t="shared" si="39"/>
        <v>#DIV/0!</v>
      </c>
      <c r="S587" t="s">
        <v>8323</v>
      </c>
      <c r="T587" t="s">
        <v>8324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>
        <v>1421440207</v>
      </c>
      <c r="L588" s="11">
        <f t="shared" si="37"/>
        <v>42020.854247685187</v>
      </c>
      <c r="M588" t="b">
        <v>0</v>
      </c>
      <c r="N588">
        <v>4</v>
      </c>
      <c r="O588" t="b">
        <v>0</v>
      </c>
      <c r="P588" t="s">
        <v>8271</v>
      </c>
      <c r="Q588">
        <f t="shared" si="38"/>
        <v>1</v>
      </c>
      <c r="R588" s="7">
        <f t="shared" si="39"/>
        <v>14</v>
      </c>
      <c r="S588" t="s">
        <v>8323</v>
      </c>
      <c r="T588" t="s">
        <v>8324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>
        <v>1426615833</v>
      </c>
      <c r="L589" s="11">
        <f t="shared" si="37"/>
        <v>42080.757326388892</v>
      </c>
      <c r="M589" t="b">
        <v>0</v>
      </c>
      <c r="N589">
        <v>7</v>
      </c>
      <c r="O589" t="b">
        <v>0</v>
      </c>
      <c r="P589" t="s">
        <v>8271</v>
      </c>
      <c r="Q589">
        <f t="shared" si="38"/>
        <v>9</v>
      </c>
      <c r="R589" s="7">
        <f t="shared" si="39"/>
        <v>389.28571428571428</v>
      </c>
      <c r="S589" t="s">
        <v>8323</v>
      </c>
      <c r="T589" t="s">
        <v>8324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>
        <v>1474223286</v>
      </c>
      <c r="L590" s="11">
        <f t="shared" si="37"/>
        <v>42631.769513888896</v>
      </c>
      <c r="M590" t="b">
        <v>0</v>
      </c>
      <c r="N590">
        <v>2</v>
      </c>
      <c r="O590" t="b">
        <v>0</v>
      </c>
      <c r="P590" t="s">
        <v>8271</v>
      </c>
      <c r="Q590">
        <f t="shared" si="38"/>
        <v>3</v>
      </c>
      <c r="R590" s="7">
        <f t="shared" si="39"/>
        <v>150.5</v>
      </c>
      <c r="S590" t="s">
        <v>8323</v>
      </c>
      <c r="T590" t="s">
        <v>8324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>
        <v>1435070699</v>
      </c>
      <c r="L591" s="11">
        <f t="shared" si="37"/>
        <v>42178.614571759259</v>
      </c>
      <c r="M591" t="b">
        <v>0</v>
      </c>
      <c r="N591">
        <v>1</v>
      </c>
      <c r="O591" t="b">
        <v>0</v>
      </c>
      <c r="P591" t="s">
        <v>8271</v>
      </c>
      <c r="Q591">
        <f t="shared" si="38"/>
        <v>0</v>
      </c>
      <c r="R591" s="7">
        <f t="shared" si="39"/>
        <v>1</v>
      </c>
      <c r="S591" t="s">
        <v>8323</v>
      </c>
      <c r="T591" t="s">
        <v>8324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>
        <v>1452259131</v>
      </c>
      <c r="L592" s="11">
        <f t="shared" si="37"/>
        <v>42377.554756944446</v>
      </c>
      <c r="M592" t="b">
        <v>0</v>
      </c>
      <c r="N592">
        <v>9</v>
      </c>
      <c r="O592" t="b">
        <v>0</v>
      </c>
      <c r="P592" t="s">
        <v>8271</v>
      </c>
      <c r="Q592">
        <f t="shared" si="38"/>
        <v>4</v>
      </c>
      <c r="R592" s="7">
        <f t="shared" si="39"/>
        <v>24.777777777777779</v>
      </c>
      <c r="S592" t="s">
        <v>8323</v>
      </c>
      <c r="T592" t="s">
        <v>8324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>
        <v>1434978130</v>
      </c>
      <c r="L593" s="11">
        <f t="shared" si="37"/>
        <v>42177.543171296296</v>
      </c>
      <c r="M593" t="b">
        <v>0</v>
      </c>
      <c r="N593">
        <v>2</v>
      </c>
      <c r="O593" t="b">
        <v>0</v>
      </c>
      <c r="P593" t="s">
        <v>8271</v>
      </c>
      <c r="Q593">
        <f t="shared" si="38"/>
        <v>0</v>
      </c>
      <c r="R593" s="7">
        <f t="shared" si="39"/>
        <v>30.5</v>
      </c>
      <c r="S593" t="s">
        <v>8323</v>
      </c>
      <c r="T593" t="s">
        <v>8324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>
        <v>1414992860</v>
      </c>
      <c r="L594" s="11">
        <f t="shared" si="37"/>
        <v>41946.232175925928</v>
      </c>
      <c r="M594" t="b">
        <v>0</v>
      </c>
      <c r="N594">
        <v>1</v>
      </c>
      <c r="O594" t="b">
        <v>0</v>
      </c>
      <c r="P594" t="s">
        <v>8271</v>
      </c>
      <c r="Q594">
        <f t="shared" si="38"/>
        <v>3</v>
      </c>
      <c r="R594" s="7">
        <f t="shared" si="39"/>
        <v>250</v>
      </c>
      <c r="S594" t="s">
        <v>8323</v>
      </c>
      <c r="T594" t="s">
        <v>8324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>
        <v>1425744945</v>
      </c>
      <c r="L595" s="11">
        <f t="shared" si="37"/>
        <v>42070.677604166667</v>
      </c>
      <c r="M595" t="b">
        <v>0</v>
      </c>
      <c r="N595">
        <v>7</v>
      </c>
      <c r="O595" t="b">
        <v>0</v>
      </c>
      <c r="P595" t="s">
        <v>8271</v>
      </c>
      <c r="Q595">
        <f t="shared" si="38"/>
        <v>23</v>
      </c>
      <c r="R595" s="7">
        <f t="shared" si="39"/>
        <v>16.428571428571427</v>
      </c>
      <c r="S595" t="s">
        <v>8323</v>
      </c>
      <c r="T595" t="s">
        <v>8324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>
        <v>1458240206</v>
      </c>
      <c r="L596" s="11">
        <f t="shared" si="37"/>
        <v>42446.780162037037</v>
      </c>
      <c r="M596" t="b">
        <v>0</v>
      </c>
      <c r="N596">
        <v>2</v>
      </c>
      <c r="O596" t="b">
        <v>0</v>
      </c>
      <c r="P596" t="s">
        <v>8271</v>
      </c>
      <c r="Q596">
        <f t="shared" si="38"/>
        <v>0</v>
      </c>
      <c r="R596" s="7">
        <f t="shared" si="39"/>
        <v>13</v>
      </c>
      <c r="S596" t="s">
        <v>8323</v>
      </c>
      <c r="T596" t="s">
        <v>8324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>
        <v>1426815638</v>
      </c>
      <c r="L597" s="11">
        <f t="shared" si="37"/>
        <v>42083.069884259254</v>
      </c>
      <c r="M597" t="b">
        <v>0</v>
      </c>
      <c r="N597">
        <v>8</v>
      </c>
      <c r="O597" t="b">
        <v>0</v>
      </c>
      <c r="P597" t="s">
        <v>8271</v>
      </c>
      <c r="Q597">
        <f t="shared" si="38"/>
        <v>0</v>
      </c>
      <c r="R597" s="7">
        <f t="shared" si="39"/>
        <v>53.25</v>
      </c>
      <c r="S597" t="s">
        <v>8323</v>
      </c>
      <c r="T597" t="s">
        <v>8324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>
        <v>1475530292</v>
      </c>
      <c r="L598" s="11">
        <f t="shared" si="37"/>
        <v>42646.896898148145</v>
      </c>
      <c r="M598" t="b">
        <v>0</v>
      </c>
      <c r="N598">
        <v>2</v>
      </c>
      <c r="O598" t="b">
        <v>0</v>
      </c>
      <c r="P598" t="s">
        <v>8271</v>
      </c>
      <c r="Q598">
        <f t="shared" si="38"/>
        <v>0</v>
      </c>
      <c r="R598" s="7">
        <f t="shared" si="39"/>
        <v>3</v>
      </c>
      <c r="S598" t="s">
        <v>8323</v>
      </c>
      <c r="T598" t="s">
        <v>8324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>
        <v>1466787335</v>
      </c>
      <c r="L599" s="11">
        <f t="shared" si="37"/>
        <v>42545.705266203702</v>
      </c>
      <c r="M599" t="b">
        <v>0</v>
      </c>
      <c r="N599">
        <v>2</v>
      </c>
      <c r="O599" t="b">
        <v>0</v>
      </c>
      <c r="P599" t="s">
        <v>8271</v>
      </c>
      <c r="Q599">
        <f t="shared" si="38"/>
        <v>0</v>
      </c>
      <c r="R599" s="7">
        <f t="shared" si="39"/>
        <v>10</v>
      </c>
      <c r="S599" t="s">
        <v>8323</v>
      </c>
      <c r="T599" t="s">
        <v>8324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>
        <v>1415145781</v>
      </c>
      <c r="L600" s="11">
        <f t="shared" si="37"/>
        <v>41948.00209490741</v>
      </c>
      <c r="M600" t="b">
        <v>0</v>
      </c>
      <c r="N600">
        <v>7</v>
      </c>
      <c r="O600" t="b">
        <v>0</v>
      </c>
      <c r="P600" t="s">
        <v>8271</v>
      </c>
      <c r="Q600">
        <f t="shared" si="38"/>
        <v>34</v>
      </c>
      <c r="R600" s="7">
        <f t="shared" si="39"/>
        <v>121.42857142857143</v>
      </c>
      <c r="S600" t="s">
        <v>8323</v>
      </c>
      <c r="T600" t="s">
        <v>8324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>
        <v>1423769402</v>
      </c>
      <c r="L601" s="11">
        <f t="shared" si="37"/>
        <v>42047.812523148154</v>
      </c>
      <c r="M601" t="b">
        <v>0</v>
      </c>
      <c r="N601">
        <v>2</v>
      </c>
      <c r="O601" t="b">
        <v>0</v>
      </c>
      <c r="P601" t="s">
        <v>8271</v>
      </c>
      <c r="Q601">
        <f t="shared" si="38"/>
        <v>0</v>
      </c>
      <c r="R601" s="7">
        <f t="shared" si="39"/>
        <v>15.5</v>
      </c>
      <c r="S601" t="s">
        <v>8323</v>
      </c>
      <c r="T601" t="s">
        <v>8324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>
        <v>1426014562</v>
      </c>
      <c r="L602" s="11">
        <f t="shared" si="37"/>
        <v>42073.798171296294</v>
      </c>
      <c r="M602" t="b">
        <v>0</v>
      </c>
      <c r="N602">
        <v>1</v>
      </c>
      <c r="O602" t="b">
        <v>0</v>
      </c>
      <c r="P602" t="s">
        <v>8271</v>
      </c>
      <c r="Q602">
        <f t="shared" si="38"/>
        <v>2</v>
      </c>
      <c r="R602" s="7">
        <f t="shared" si="39"/>
        <v>100</v>
      </c>
      <c r="S602" t="s">
        <v>8323</v>
      </c>
      <c r="T602" t="s">
        <v>8324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>
        <v>1417034139</v>
      </c>
      <c r="L603" s="11">
        <f t="shared" si="37"/>
        <v>41969.858090277776</v>
      </c>
      <c r="M603" t="b">
        <v>0</v>
      </c>
      <c r="N603">
        <v>6</v>
      </c>
      <c r="O603" t="b">
        <v>0</v>
      </c>
      <c r="P603" t="s">
        <v>8271</v>
      </c>
      <c r="Q603">
        <f t="shared" si="38"/>
        <v>1</v>
      </c>
      <c r="R603" s="7">
        <f t="shared" si="39"/>
        <v>23.333333333333332</v>
      </c>
      <c r="S603" t="s">
        <v>8323</v>
      </c>
      <c r="T603" t="s">
        <v>8324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>
        <v>1432062215</v>
      </c>
      <c r="L604" s="11">
        <f t="shared" si="37"/>
        <v>42143.79415509259</v>
      </c>
      <c r="M604" t="b">
        <v>0</v>
      </c>
      <c r="N604">
        <v>0</v>
      </c>
      <c r="O604" t="b">
        <v>0</v>
      </c>
      <c r="P604" t="s">
        <v>8271</v>
      </c>
      <c r="Q604">
        <f t="shared" si="38"/>
        <v>0</v>
      </c>
      <c r="R604" s="7" t="e">
        <f t="shared" si="39"/>
        <v>#DIV/0!</v>
      </c>
      <c r="S604" t="s">
        <v>8323</v>
      </c>
      <c r="T604" t="s">
        <v>8324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>
        <v>1405437623</v>
      </c>
      <c r="L605" s="11">
        <f t="shared" si="37"/>
        <v>41835.639155092591</v>
      </c>
      <c r="M605" t="b">
        <v>0</v>
      </c>
      <c r="N605">
        <v>13</v>
      </c>
      <c r="O605" t="b">
        <v>0</v>
      </c>
      <c r="P605" t="s">
        <v>8271</v>
      </c>
      <c r="Q605">
        <f t="shared" si="38"/>
        <v>4</v>
      </c>
      <c r="R605" s="7">
        <f t="shared" si="39"/>
        <v>45.386153846153846</v>
      </c>
      <c r="S605" t="s">
        <v>8323</v>
      </c>
      <c r="T605" t="s">
        <v>8324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>
        <v>1406595056</v>
      </c>
      <c r="L606" s="11">
        <f t="shared" si="37"/>
        <v>41849.035370370373</v>
      </c>
      <c r="M606" t="b">
        <v>0</v>
      </c>
      <c r="N606">
        <v>0</v>
      </c>
      <c r="O606" t="b">
        <v>0</v>
      </c>
      <c r="P606" t="s">
        <v>8271</v>
      </c>
      <c r="Q606">
        <f t="shared" si="38"/>
        <v>0</v>
      </c>
      <c r="R606" s="7" t="e">
        <f t="shared" si="39"/>
        <v>#DIV/0!</v>
      </c>
      <c r="S606" t="s">
        <v>8323</v>
      </c>
      <c r="T606" t="s">
        <v>8324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>
        <v>1436430908</v>
      </c>
      <c r="L607" s="11">
        <f t="shared" si="37"/>
        <v>42194.357731481476</v>
      </c>
      <c r="M607" t="b">
        <v>0</v>
      </c>
      <c r="N607">
        <v>8</v>
      </c>
      <c r="O607" t="b">
        <v>0</v>
      </c>
      <c r="P607" t="s">
        <v>8271</v>
      </c>
      <c r="Q607">
        <f t="shared" si="38"/>
        <v>3</v>
      </c>
      <c r="R607" s="7">
        <f t="shared" si="39"/>
        <v>16.375</v>
      </c>
      <c r="S607" t="s">
        <v>8323</v>
      </c>
      <c r="T607" t="s">
        <v>8324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>
        <v>1428507409</v>
      </c>
      <c r="L608" s="11">
        <f t="shared" si="37"/>
        <v>42102.650567129633</v>
      </c>
      <c r="M608" t="b">
        <v>0</v>
      </c>
      <c r="N608">
        <v>1</v>
      </c>
      <c r="O608" t="b">
        <v>0</v>
      </c>
      <c r="P608" t="s">
        <v>8271</v>
      </c>
      <c r="Q608">
        <f t="shared" si="38"/>
        <v>0</v>
      </c>
      <c r="R608" s="7">
        <f t="shared" si="39"/>
        <v>10</v>
      </c>
      <c r="S608" t="s">
        <v>8323</v>
      </c>
      <c r="T608" t="s">
        <v>8324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>
        <v>1445629736</v>
      </c>
      <c r="L609" s="11">
        <f t="shared" si="37"/>
        <v>42300.825648148151</v>
      </c>
      <c r="M609" t="b">
        <v>0</v>
      </c>
      <c r="N609">
        <v>0</v>
      </c>
      <c r="O609" t="b">
        <v>0</v>
      </c>
      <c r="P609" t="s">
        <v>8271</v>
      </c>
      <c r="Q609">
        <f t="shared" si="38"/>
        <v>0</v>
      </c>
      <c r="R609" s="7" t="e">
        <f t="shared" si="39"/>
        <v>#DIV/0!</v>
      </c>
      <c r="S609" t="s">
        <v>8323</v>
      </c>
      <c r="T609" t="s">
        <v>8324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>
        <v>1431813980</v>
      </c>
      <c r="L610" s="11">
        <f t="shared" si="37"/>
        <v>42140.921064814815</v>
      </c>
      <c r="M610" t="b">
        <v>0</v>
      </c>
      <c r="N610">
        <v>5</v>
      </c>
      <c r="O610" t="b">
        <v>0</v>
      </c>
      <c r="P610" t="s">
        <v>8271</v>
      </c>
      <c r="Q610">
        <f t="shared" si="38"/>
        <v>1</v>
      </c>
      <c r="R610" s="7">
        <f t="shared" si="39"/>
        <v>292.2</v>
      </c>
      <c r="S610" t="s">
        <v>8323</v>
      </c>
      <c r="T610" t="s">
        <v>8324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>
        <v>1446166144</v>
      </c>
      <c r="L611" s="11">
        <f t="shared" si="37"/>
        <v>42307.034074074079</v>
      </c>
      <c r="M611" t="b">
        <v>0</v>
      </c>
      <c r="N611">
        <v>1</v>
      </c>
      <c r="O611" t="b">
        <v>0</v>
      </c>
      <c r="P611" t="s">
        <v>8271</v>
      </c>
      <c r="Q611">
        <f t="shared" si="38"/>
        <v>1</v>
      </c>
      <c r="R611" s="7">
        <f t="shared" si="39"/>
        <v>5</v>
      </c>
      <c r="S611" t="s">
        <v>8323</v>
      </c>
      <c r="T611" t="s">
        <v>8324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>
        <v>1427140586</v>
      </c>
      <c r="L612" s="11">
        <f t="shared" si="37"/>
        <v>42086.83085648148</v>
      </c>
      <c r="M612" t="b">
        <v>0</v>
      </c>
      <c r="N612">
        <v>0</v>
      </c>
      <c r="O612" t="b">
        <v>0</v>
      </c>
      <c r="P612" t="s">
        <v>8271</v>
      </c>
      <c r="Q612">
        <f t="shared" si="38"/>
        <v>0</v>
      </c>
      <c r="R612" s="7" t="e">
        <f t="shared" si="39"/>
        <v>#DIV/0!</v>
      </c>
      <c r="S612" t="s">
        <v>8323</v>
      </c>
      <c r="T612" t="s">
        <v>8324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>
        <v>1448026037</v>
      </c>
      <c r="L613" s="11">
        <f t="shared" si="37"/>
        <v>42328.560613425929</v>
      </c>
      <c r="M613" t="b">
        <v>0</v>
      </c>
      <c r="N613">
        <v>0</v>
      </c>
      <c r="O613" t="b">
        <v>0</v>
      </c>
      <c r="P613" t="s">
        <v>8271</v>
      </c>
      <c r="Q613">
        <f t="shared" si="38"/>
        <v>0</v>
      </c>
      <c r="R613" s="7" t="e">
        <f t="shared" si="39"/>
        <v>#DIV/0!</v>
      </c>
      <c r="S613" t="s">
        <v>8323</v>
      </c>
      <c r="T613" t="s">
        <v>8324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>
        <v>1470185146</v>
      </c>
      <c r="L614" s="11">
        <f t="shared" si="37"/>
        <v>42585.031782407401</v>
      </c>
      <c r="M614" t="b">
        <v>0</v>
      </c>
      <c r="N614">
        <v>0</v>
      </c>
      <c r="O614" t="b">
        <v>0</v>
      </c>
      <c r="P614" t="s">
        <v>8271</v>
      </c>
      <c r="Q614">
        <f t="shared" si="38"/>
        <v>0</v>
      </c>
      <c r="R614" s="7" t="e">
        <f t="shared" si="39"/>
        <v>#DIV/0!</v>
      </c>
      <c r="S614" t="s">
        <v>8323</v>
      </c>
      <c r="T614" t="s">
        <v>8324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>
        <v>1441022120</v>
      </c>
      <c r="L615" s="11">
        <f t="shared" si="37"/>
        <v>42247.496759259258</v>
      </c>
      <c r="M615" t="b">
        <v>0</v>
      </c>
      <c r="N615">
        <v>121</v>
      </c>
      <c r="O615" t="b">
        <v>0</v>
      </c>
      <c r="P615" t="s">
        <v>8271</v>
      </c>
      <c r="Q615">
        <f t="shared" si="38"/>
        <v>21</v>
      </c>
      <c r="R615" s="7">
        <f t="shared" si="39"/>
        <v>105.93388429752066</v>
      </c>
      <c r="S615" t="s">
        <v>8323</v>
      </c>
      <c r="T615" t="s">
        <v>8324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>
        <v>1464139740</v>
      </c>
      <c r="L616" s="11">
        <f t="shared" si="37"/>
        <v>42515.061805555553</v>
      </c>
      <c r="M616" t="b">
        <v>0</v>
      </c>
      <c r="N616">
        <v>0</v>
      </c>
      <c r="O616" t="b">
        <v>0</v>
      </c>
      <c r="P616" t="s">
        <v>8271</v>
      </c>
      <c r="Q616">
        <f t="shared" si="38"/>
        <v>0</v>
      </c>
      <c r="R616" s="7" t="e">
        <f t="shared" si="39"/>
        <v>#DIV/0!</v>
      </c>
      <c r="S616" t="s">
        <v>8323</v>
      </c>
      <c r="T616" t="s">
        <v>8324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>
        <v>1440557759</v>
      </c>
      <c r="L617" s="11">
        <f t="shared" si="37"/>
        <v>42242.122210648144</v>
      </c>
      <c r="M617" t="b">
        <v>0</v>
      </c>
      <c r="N617">
        <v>0</v>
      </c>
      <c r="O617" t="b">
        <v>0</v>
      </c>
      <c r="P617" t="s">
        <v>8271</v>
      </c>
      <c r="Q617">
        <f t="shared" si="38"/>
        <v>0</v>
      </c>
      <c r="R617" s="7" t="e">
        <f t="shared" si="39"/>
        <v>#DIV/0!</v>
      </c>
      <c r="S617" t="s">
        <v>8323</v>
      </c>
      <c r="T617" t="s">
        <v>8324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>
        <v>1485421307</v>
      </c>
      <c r="L618" s="11">
        <f t="shared" si="37"/>
        <v>42761.376238425932</v>
      </c>
      <c r="M618" t="b">
        <v>0</v>
      </c>
      <c r="N618">
        <v>0</v>
      </c>
      <c r="O618" t="b">
        <v>0</v>
      </c>
      <c r="P618" t="s">
        <v>8271</v>
      </c>
      <c r="Q618">
        <f t="shared" si="38"/>
        <v>0</v>
      </c>
      <c r="R618" s="7" t="e">
        <f t="shared" si="39"/>
        <v>#DIV/0!</v>
      </c>
      <c r="S618" t="s">
        <v>8323</v>
      </c>
      <c r="T618" t="s">
        <v>8324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>
        <v>1427184843</v>
      </c>
      <c r="L619" s="11">
        <f t="shared" si="37"/>
        <v>42087.343090277776</v>
      </c>
      <c r="M619" t="b">
        <v>0</v>
      </c>
      <c r="N619">
        <v>3</v>
      </c>
      <c r="O619" t="b">
        <v>0</v>
      </c>
      <c r="P619" t="s">
        <v>8271</v>
      </c>
      <c r="Q619">
        <f t="shared" si="38"/>
        <v>3</v>
      </c>
      <c r="R619" s="7">
        <f t="shared" si="39"/>
        <v>20</v>
      </c>
      <c r="S619" t="s">
        <v>8323</v>
      </c>
      <c r="T619" t="s">
        <v>8324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>
        <v>1447097203</v>
      </c>
      <c r="L620" s="11">
        <f t="shared" si="37"/>
        <v>42317.810219907406</v>
      </c>
      <c r="M620" t="b">
        <v>0</v>
      </c>
      <c r="N620">
        <v>0</v>
      </c>
      <c r="O620" t="b">
        <v>0</v>
      </c>
      <c r="P620" t="s">
        <v>8271</v>
      </c>
      <c r="Q620">
        <f t="shared" si="38"/>
        <v>0</v>
      </c>
      <c r="R620" s="7" t="e">
        <f t="shared" si="39"/>
        <v>#DIV/0!</v>
      </c>
      <c r="S620" t="s">
        <v>8323</v>
      </c>
      <c r="T620" t="s">
        <v>8324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>
        <v>1411745790</v>
      </c>
      <c r="L621" s="11">
        <f t="shared" si="37"/>
        <v>41908.650347222225</v>
      </c>
      <c r="M621" t="b">
        <v>0</v>
      </c>
      <c r="N621">
        <v>1</v>
      </c>
      <c r="O621" t="b">
        <v>0</v>
      </c>
      <c r="P621" t="s">
        <v>8271</v>
      </c>
      <c r="Q621">
        <f t="shared" si="38"/>
        <v>0</v>
      </c>
      <c r="R621" s="7">
        <f t="shared" si="39"/>
        <v>1</v>
      </c>
      <c r="S621" t="s">
        <v>8323</v>
      </c>
      <c r="T621" t="s">
        <v>8324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>
        <v>1405098738</v>
      </c>
      <c r="L622" s="11">
        <f t="shared" si="37"/>
        <v>41831.716874999998</v>
      </c>
      <c r="M622" t="b">
        <v>0</v>
      </c>
      <c r="N622">
        <v>1</v>
      </c>
      <c r="O622" t="b">
        <v>0</v>
      </c>
      <c r="P622" t="s">
        <v>8271</v>
      </c>
      <c r="Q622">
        <f t="shared" si="38"/>
        <v>1</v>
      </c>
      <c r="R622" s="7">
        <f t="shared" si="39"/>
        <v>300</v>
      </c>
      <c r="S622" t="s">
        <v>8323</v>
      </c>
      <c r="T622" t="s">
        <v>8324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>
        <v>1465342937</v>
      </c>
      <c r="L623" s="11">
        <f t="shared" si="37"/>
        <v>42528.987696759257</v>
      </c>
      <c r="M623" t="b">
        <v>0</v>
      </c>
      <c r="N623">
        <v>3</v>
      </c>
      <c r="O623" t="b">
        <v>0</v>
      </c>
      <c r="P623" t="s">
        <v>8271</v>
      </c>
      <c r="Q623">
        <f t="shared" si="38"/>
        <v>1</v>
      </c>
      <c r="R623" s="7">
        <f t="shared" si="39"/>
        <v>87</v>
      </c>
      <c r="S623" t="s">
        <v>8323</v>
      </c>
      <c r="T623" t="s">
        <v>8324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>
        <v>1465670138</v>
      </c>
      <c r="L624" s="11">
        <f t="shared" si="37"/>
        <v>42532.774745370371</v>
      </c>
      <c r="M624" t="b">
        <v>0</v>
      </c>
      <c r="N624">
        <v>9</v>
      </c>
      <c r="O624" t="b">
        <v>0</v>
      </c>
      <c r="P624" t="s">
        <v>8271</v>
      </c>
      <c r="Q624">
        <f t="shared" si="38"/>
        <v>6</v>
      </c>
      <c r="R624" s="7">
        <f t="shared" si="39"/>
        <v>37.888888888888886</v>
      </c>
      <c r="S624" t="s">
        <v>8323</v>
      </c>
      <c r="T624" t="s">
        <v>8324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>
        <v>1430179997</v>
      </c>
      <c r="L625" s="11">
        <f t="shared" si="37"/>
        <v>42122.009224537032</v>
      </c>
      <c r="M625" t="b">
        <v>0</v>
      </c>
      <c r="N625">
        <v>0</v>
      </c>
      <c r="O625" t="b">
        <v>0</v>
      </c>
      <c r="P625" t="s">
        <v>8271</v>
      </c>
      <c r="Q625">
        <f t="shared" si="38"/>
        <v>0</v>
      </c>
      <c r="R625" s="7" t="e">
        <f t="shared" si="39"/>
        <v>#DIV/0!</v>
      </c>
      <c r="S625" t="s">
        <v>8323</v>
      </c>
      <c r="T625" t="s">
        <v>8324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>
        <v>1429055041</v>
      </c>
      <c r="L626" s="11">
        <f t="shared" si="37"/>
        <v>42108.988900462966</v>
      </c>
      <c r="M626" t="b">
        <v>0</v>
      </c>
      <c r="N626">
        <v>0</v>
      </c>
      <c r="O626" t="b">
        <v>0</v>
      </c>
      <c r="P626" t="s">
        <v>8271</v>
      </c>
      <c r="Q626">
        <f t="shared" si="38"/>
        <v>0</v>
      </c>
      <c r="R626" s="7" t="e">
        <f t="shared" si="39"/>
        <v>#DIV/0!</v>
      </c>
      <c r="S626" t="s">
        <v>8323</v>
      </c>
      <c r="T626" t="s">
        <v>8324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>
        <v>1487971777</v>
      </c>
      <c r="L627" s="11">
        <f t="shared" si="37"/>
        <v>42790.895567129628</v>
      </c>
      <c r="M627" t="b">
        <v>0</v>
      </c>
      <c r="N627">
        <v>0</v>
      </c>
      <c r="O627" t="b">
        <v>0</v>
      </c>
      <c r="P627" t="s">
        <v>8271</v>
      </c>
      <c r="Q627">
        <f t="shared" si="38"/>
        <v>0</v>
      </c>
      <c r="R627" s="7" t="e">
        <f t="shared" si="39"/>
        <v>#DIV/0!</v>
      </c>
      <c r="S627" t="s">
        <v>8323</v>
      </c>
      <c r="T627" t="s">
        <v>8324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>
        <v>1436793939</v>
      </c>
      <c r="L628" s="11">
        <f t="shared" si="37"/>
        <v>42198.559479166666</v>
      </c>
      <c r="M628" t="b">
        <v>0</v>
      </c>
      <c r="N628">
        <v>39</v>
      </c>
      <c r="O628" t="b">
        <v>0</v>
      </c>
      <c r="P628" t="s">
        <v>8271</v>
      </c>
      <c r="Q628">
        <f t="shared" si="38"/>
        <v>17</v>
      </c>
      <c r="R628" s="7">
        <f t="shared" si="39"/>
        <v>111.41025641025641</v>
      </c>
      <c r="S628" t="s">
        <v>8323</v>
      </c>
      <c r="T628" t="s">
        <v>8324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>
        <v>1452842511</v>
      </c>
      <c r="L629" s="11">
        <f t="shared" si="37"/>
        <v>42384.306840277779</v>
      </c>
      <c r="M629" t="b">
        <v>0</v>
      </c>
      <c r="N629">
        <v>1</v>
      </c>
      <c r="O629" t="b">
        <v>0</v>
      </c>
      <c r="P629" t="s">
        <v>8271</v>
      </c>
      <c r="Q629">
        <f t="shared" si="38"/>
        <v>0</v>
      </c>
      <c r="R629" s="7">
        <f t="shared" si="39"/>
        <v>90</v>
      </c>
      <c r="S629" t="s">
        <v>8323</v>
      </c>
      <c r="T629" t="s">
        <v>8324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>
        <v>1402677457</v>
      </c>
      <c r="L630" s="11">
        <f t="shared" si="37"/>
        <v>41803.692789351851</v>
      </c>
      <c r="M630" t="b">
        <v>0</v>
      </c>
      <c r="N630">
        <v>0</v>
      </c>
      <c r="O630" t="b">
        <v>0</v>
      </c>
      <c r="P630" t="s">
        <v>8271</v>
      </c>
      <c r="Q630">
        <f t="shared" si="38"/>
        <v>0</v>
      </c>
      <c r="R630" s="7" t="e">
        <f t="shared" si="39"/>
        <v>#DIV/0!</v>
      </c>
      <c r="S630" t="s">
        <v>8323</v>
      </c>
      <c r="T630" t="s">
        <v>8324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>
        <v>1460647108</v>
      </c>
      <c r="L631" s="11">
        <f t="shared" si="37"/>
        <v>42474.637824074074</v>
      </c>
      <c r="M631" t="b">
        <v>0</v>
      </c>
      <c r="N631">
        <v>3</v>
      </c>
      <c r="O631" t="b">
        <v>0</v>
      </c>
      <c r="P631" t="s">
        <v>8271</v>
      </c>
      <c r="Q631">
        <f t="shared" si="38"/>
        <v>0</v>
      </c>
      <c r="R631" s="7">
        <f t="shared" si="39"/>
        <v>116.66666666666667</v>
      </c>
      <c r="S631" t="s">
        <v>8323</v>
      </c>
      <c r="T631" t="s">
        <v>8324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>
        <v>1438959121</v>
      </c>
      <c r="L632" s="11">
        <f t="shared" si="37"/>
        <v>42223.619456018518</v>
      </c>
      <c r="M632" t="b">
        <v>0</v>
      </c>
      <c r="N632">
        <v>1</v>
      </c>
      <c r="O632" t="b">
        <v>0</v>
      </c>
      <c r="P632" t="s">
        <v>8271</v>
      </c>
      <c r="Q632">
        <f t="shared" si="38"/>
        <v>0</v>
      </c>
      <c r="R632" s="7">
        <f t="shared" si="39"/>
        <v>10</v>
      </c>
      <c r="S632" t="s">
        <v>8323</v>
      </c>
      <c r="T632" t="s">
        <v>8324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>
        <v>1461954729</v>
      </c>
      <c r="L633" s="11">
        <f t="shared" si="37"/>
        <v>42489.772326388891</v>
      </c>
      <c r="M633" t="b">
        <v>0</v>
      </c>
      <c r="N633">
        <v>9</v>
      </c>
      <c r="O633" t="b">
        <v>0</v>
      </c>
      <c r="P633" t="s">
        <v>8271</v>
      </c>
      <c r="Q633">
        <f t="shared" si="38"/>
        <v>1</v>
      </c>
      <c r="R633" s="7">
        <f t="shared" si="39"/>
        <v>76.666666666666671</v>
      </c>
      <c r="S633" t="s">
        <v>8323</v>
      </c>
      <c r="T633" t="s">
        <v>8324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>
        <v>1445874565</v>
      </c>
      <c r="L634" s="11">
        <f t="shared" si="37"/>
        <v>42303.659317129626</v>
      </c>
      <c r="M634" t="b">
        <v>0</v>
      </c>
      <c r="N634">
        <v>0</v>
      </c>
      <c r="O634" t="b">
        <v>0</v>
      </c>
      <c r="P634" t="s">
        <v>8271</v>
      </c>
      <c r="Q634">
        <f t="shared" si="38"/>
        <v>0</v>
      </c>
      <c r="R634" s="7" t="e">
        <f t="shared" si="39"/>
        <v>#DIV/0!</v>
      </c>
      <c r="S634" t="s">
        <v>8323</v>
      </c>
      <c r="T634" t="s">
        <v>8324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>
        <v>1463469062</v>
      </c>
      <c r="L635" s="11">
        <f t="shared" si="37"/>
        <v>42507.29932870371</v>
      </c>
      <c r="M635" t="b">
        <v>0</v>
      </c>
      <c r="N635">
        <v>25</v>
      </c>
      <c r="O635" t="b">
        <v>0</v>
      </c>
      <c r="P635" t="s">
        <v>8271</v>
      </c>
      <c r="Q635">
        <f t="shared" si="38"/>
        <v>12</v>
      </c>
      <c r="R635" s="7">
        <f t="shared" si="39"/>
        <v>49.8</v>
      </c>
      <c r="S635" t="s">
        <v>8323</v>
      </c>
      <c r="T635" t="s">
        <v>8324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>
        <v>1422397029</v>
      </c>
      <c r="L636" s="11">
        <f t="shared" si="37"/>
        <v>42031.928576388891</v>
      </c>
      <c r="M636" t="b">
        <v>0</v>
      </c>
      <c r="N636">
        <v>1</v>
      </c>
      <c r="O636" t="b">
        <v>0</v>
      </c>
      <c r="P636" t="s">
        <v>8271</v>
      </c>
      <c r="Q636">
        <f t="shared" si="38"/>
        <v>0</v>
      </c>
      <c r="R636" s="7">
        <f t="shared" si="39"/>
        <v>1</v>
      </c>
      <c r="S636" t="s">
        <v>8323</v>
      </c>
      <c r="T636" t="s">
        <v>8324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>
        <v>1426212762</v>
      </c>
      <c r="L637" s="11">
        <f t="shared" si="37"/>
        <v>42076.092152777783</v>
      </c>
      <c r="M637" t="b">
        <v>0</v>
      </c>
      <c r="N637">
        <v>1</v>
      </c>
      <c r="O637" t="b">
        <v>0</v>
      </c>
      <c r="P637" t="s">
        <v>8271</v>
      </c>
      <c r="Q637">
        <f t="shared" si="38"/>
        <v>0</v>
      </c>
      <c r="R637" s="7">
        <f t="shared" si="39"/>
        <v>2</v>
      </c>
      <c r="S637" t="s">
        <v>8323</v>
      </c>
      <c r="T637" t="s">
        <v>8324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>
        <v>1430996150</v>
      </c>
      <c r="L638" s="11">
        <f t="shared" si="37"/>
        <v>42131.455439814818</v>
      </c>
      <c r="M638" t="b">
        <v>0</v>
      </c>
      <c r="N638">
        <v>1</v>
      </c>
      <c r="O638" t="b">
        <v>0</v>
      </c>
      <c r="P638" t="s">
        <v>8271</v>
      </c>
      <c r="Q638">
        <f t="shared" si="38"/>
        <v>0</v>
      </c>
      <c r="R638" s="7">
        <f t="shared" si="39"/>
        <v>4</v>
      </c>
      <c r="S638" t="s">
        <v>8323</v>
      </c>
      <c r="T638" t="s">
        <v>8324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>
        <v>1485558318</v>
      </c>
      <c r="L639" s="11">
        <f t="shared" si="37"/>
        <v>42762.962013888886</v>
      </c>
      <c r="M639" t="b">
        <v>0</v>
      </c>
      <c r="N639">
        <v>0</v>
      </c>
      <c r="O639" t="b">
        <v>0</v>
      </c>
      <c r="P639" t="s">
        <v>8271</v>
      </c>
      <c r="Q639">
        <f t="shared" si="38"/>
        <v>0</v>
      </c>
      <c r="R639" s="7" t="e">
        <f t="shared" si="39"/>
        <v>#DIV/0!</v>
      </c>
      <c r="S639" t="s">
        <v>8323</v>
      </c>
      <c r="T639" t="s">
        <v>8324</v>
      </c>
    </row>
    <row r="640" spans="1:20" ht="15.75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>
        <v>1485267262</v>
      </c>
      <c r="L640" s="11">
        <f t="shared" si="37"/>
        <v>42759.593310185184</v>
      </c>
      <c r="M640" t="b">
        <v>0</v>
      </c>
      <c r="N640">
        <v>6</v>
      </c>
      <c r="O640" t="b">
        <v>0</v>
      </c>
      <c r="P640" t="s">
        <v>8271</v>
      </c>
      <c r="Q640">
        <f t="shared" si="38"/>
        <v>0</v>
      </c>
      <c r="R640" s="7">
        <f t="shared" si="39"/>
        <v>3</v>
      </c>
      <c r="S640" t="s">
        <v>8323</v>
      </c>
      <c r="T640" t="s">
        <v>8324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>
        <v>1408024795</v>
      </c>
      <c r="L641" s="11">
        <f t="shared" si="37"/>
        <v>41865.583275462966</v>
      </c>
      <c r="M641" t="b">
        <v>0</v>
      </c>
      <c r="N641">
        <v>1</v>
      </c>
      <c r="O641" t="b">
        <v>0</v>
      </c>
      <c r="P641" t="s">
        <v>8271</v>
      </c>
      <c r="Q641">
        <f t="shared" si="38"/>
        <v>0</v>
      </c>
      <c r="R641" s="7">
        <f t="shared" si="39"/>
        <v>1</v>
      </c>
      <c r="S641" t="s">
        <v>8323</v>
      </c>
      <c r="T641" t="s">
        <v>8324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ref="J642:J705" si="40">(((I642/60)/60)/24)+DATE(1970,1,1)</f>
        <v>42698.958333333328</v>
      </c>
      <c r="K642">
        <v>1478685915</v>
      </c>
      <c r="L642" s="11">
        <f t="shared" ref="L642:L705" si="41">(((K642/60)/60)/24)+DATE(1970,1,1)</f>
        <v>42683.420312500006</v>
      </c>
      <c r="M642" t="b">
        <v>0</v>
      </c>
      <c r="N642">
        <v>2</v>
      </c>
      <c r="O642" t="b">
        <v>1</v>
      </c>
      <c r="P642" t="s">
        <v>8272</v>
      </c>
      <c r="Q642">
        <f t="shared" ref="Q642:Q705" si="42">ROUND(E642/D642*100,0)</f>
        <v>144</v>
      </c>
      <c r="R642" s="7">
        <f t="shared" ref="R642:R705" si="43">E642/N642</f>
        <v>50.5</v>
      </c>
      <c r="S642" t="s">
        <v>8323</v>
      </c>
      <c r="T642" t="s">
        <v>8325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si="40"/>
        <v>42229.57</v>
      </c>
      <c r="K643">
        <v>1436881248</v>
      </c>
      <c r="L643" s="11">
        <f t="shared" si="41"/>
        <v>42199.57</v>
      </c>
      <c r="M643" t="b">
        <v>0</v>
      </c>
      <c r="N643">
        <v>315</v>
      </c>
      <c r="O643" t="b">
        <v>1</v>
      </c>
      <c r="P643" t="s">
        <v>8272</v>
      </c>
      <c r="Q643">
        <f t="shared" si="42"/>
        <v>119</v>
      </c>
      <c r="R643" s="7">
        <f t="shared" si="43"/>
        <v>151.31746031746033</v>
      </c>
      <c r="S643" t="s">
        <v>8323</v>
      </c>
      <c r="T643" t="s">
        <v>8325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>
        <v>1436888274</v>
      </c>
      <c r="L644" s="11">
        <f t="shared" si="41"/>
        <v>42199.651319444441</v>
      </c>
      <c r="M644" t="b">
        <v>0</v>
      </c>
      <c r="N644">
        <v>2174</v>
      </c>
      <c r="O644" t="b">
        <v>1</v>
      </c>
      <c r="P644" t="s">
        <v>8272</v>
      </c>
      <c r="Q644">
        <f t="shared" si="42"/>
        <v>1460</v>
      </c>
      <c r="R644" s="7">
        <f t="shared" si="43"/>
        <v>134.3592456301748</v>
      </c>
      <c r="S644" t="s">
        <v>8323</v>
      </c>
      <c r="T644" t="s">
        <v>8325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>
        <v>1428333875</v>
      </c>
      <c r="L645" s="11">
        <f t="shared" si="41"/>
        <v>42100.642071759255</v>
      </c>
      <c r="M645" t="b">
        <v>0</v>
      </c>
      <c r="N645">
        <v>152</v>
      </c>
      <c r="O645" t="b">
        <v>1</v>
      </c>
      <c r="P645" t="s">
        <v>8272</v>
      </c>
      <c r="Q645">
        <f t="shared" si="42"/>
        <v>106</v>
      </c>
      <c r="R645" s="7">
        <f t="shared" si="43"/>
        <v>174.02631578947367</v>
      </c>
      <c r="S645" t="s">
        <v>8323</v>
      </c>
      <c r="T645" t="s">
        <v>8325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>
        <v>1410883139</v>
      </c>
      <c r="L646" s="11">
        <f t="shared" si="41"/>
        <v>41898.665960648148</v>
      </c>
      <c r="M646" t="b">
        <v>0</v>
      </c>
      <c r="N646">
        <v>1021</v>
      </c>
      <c r="O646" t="b">
        <v>1</v>
      </c>
      <c r="P646" t="s">
        <v>8272</v>
      </c>
      <c r="Q646">
        <f t="shared" si="42"/>
        <v>300</v>
      </c>
      <c r="R646" s="7">
        <f t="shared" si="43"/>
        <v>73.486268364348675</v>
      </c>
      <c r="S646" t="s">
        <v>8323</v>
      </c>
      <c r="T646" t="s">
        <v>8325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>
        <v>1468370274</v>
      </c>
      <c r="L647" s="11">
        <f t="shared" si="41"/>
        <v>42564.026319444441</v>
      </c>
      <c r="M647" t="b">
        <v>0</v>
      </c>
      <c r="N647">
        <v>237</v>
      </c>
      <c r="O647" t="b">
        <v>1</v>
      </c>
      <c r="P647" t="s">
        <v>8272</v>
      </c>
      <c r="Q647">
        <f t="shared" si="42"/>
        <v>279</v>
      </c>
      <c r="R647" s="7">
        <f t="shared" si="43"/>
        <v>23.518987341772153</v>
      </c>
      <c r="S647" t="s">
        <v>8323</v>
      </c>
      <c r="T647" t="s">
        <v>8325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>
        <v>1405196867</v>
      </c>
      <c r="L648" s="11">
        <f t="shared" si="41"/>
        <v>41832.852627314816</v>
      </c>
      <c r="M648" t="b">
        <v>0</v>
      </c>
      <c r="N648">
        <v>27</v>
      </c>
      <c r="O648" t="b">
        <v>1</v>
      </c>
      <c r="P648" t="s">
        <v>8272</v>
      </c>
      <c r="Q648">
        <f t="shared" si="42"/>
        <v>132</v>
      </c>
      <c r="R648" s="7">
        <f t="shared" si="43"/>
        <v>39.074444444444445</v>
      </c>
      <c r="S648" t="s">
        <v>8323</v>
      </c>
      <c r="T648" t="s">
        <v>8325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>
        <v>1455647149</v>
      </c>
      <c r="L649" s="11">
        <f t="shared" si="41"/>
        <v>42416.767928240741</v>
      </c>
      <c r="M649" t="b">
        <v>0</v>
      </c>
      <c r="N649">
        <v>17</v>
      </c>
      <c r="O649" t="b">
        <v>1</v>
      </c>
      <c r="P649" t="s">
        <v>8272</v>
      </c>
      <c r="Q649">
        <f t="shared" si="42"/>
        <v>107</v>
      </c>
      <c r="R649" s="7">
        <f t="shared" si="43"/>
        <v>125.94117647058823</v>
      </c>
      <c r="S649" t="s">
        <v>8323</v>
      </c>
      <c r="T649" t="s">
        <v>8325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>
        <v>1410280708</v>
      </c>
      <c r="L650" s="11">
        <f t="shared" si="41"/>
        <v>41891.693379629629</v>
      </c>
      <c r="M650" t="b">
        <v>0</v>
      </c>
      <c r="N650">
        <v>27</v>
      </c>
      <c r="O650" t="b">
        <v>1</v>
      </c>
      <c r="P650" t="s">
        <v>8272</v>
      </c>
      <c r="Q650">
        <f t="shared" si="42"/>
        <v>127</v>
      </c>
      <c r="R650" s="7">
        <f t="shared" si="43"/>
        <v>1644</v>
      </c>
      <c r="S650" t="s">
        <v>8323</v>
      </c>
      <c r="T650" t="s">
        <v>8325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>
        <v>1409090013</v>
      </c>
      <c r="L651" s="11">
        <f t="shared" si="41"/>
        <v>41877.912187499998</v>
      </c>
      <c r="M651" t="b">
        <v>0</v>
      </c>
      <c r="N651">
        <v>82</v>
      </c>
      <c r="O651" t="b">
        <v>1</v>
      </c>
      <c r="P651" t="s">
        <v>8272</v>
      </c>
      <c r="Q651">
        <f t="shared" si="42"/>
        <v>140</v>
      </c>
      <c r="R651" s="7">
        <f t="shared" si="43"/>
        <v>42.670731707317074</v>
      </c>
      <c r="S651" t="s">
        <v>8323</v>
      </c>
      <c r="T651" t="s">
        <v>8325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>
        <v>1413766384</v>
      </c>
      <c r="L652" s="11">
        <f t="shared" si="41"/>
        <v>41932.036851851852</v>
      </c>
      <c r="M652" t="b">
        <v>0</v>
      </c>
      <c r="N652">
        <v>48</v>
      </c>
      <c r="O652" t="b">
        <v>1</v>
      </c>
      <c r="P652" t="s">
        <v>8272</v>
      </c>
      <c r="Q652">
        <f t="shared" si="42"/>
        <v>112</v>
      </c>
      <c r="R652" s="7">
        <f t="shared" si="43"/>
        <v>35.125</v>
      </c>
      <c r="S652" t="s">
        <v>8323</v>
      </c>
      <c r="T652" t="s">
        <v>8325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>
        <v>1415838311</v>
      </c>
      <c r="L653" s="11">
        <f t="shared" si="41"/>
        <v>41956.017488425925</v>
      </c>
      <c r="M653" t="b">
        <v>0</v>
      </c>
      <c r="N653">
        <v>105</v>
      </c>
      <c r="O653" t="b">
        <v>1</v>
      </c>
      <c r="P653" t="s">
        <v>8272</v>
      </c>
      <c r="Q653">
        <f t="shared" si="42"/>
        <v>101</v>
      </c>
      <c r="R653" s="7">
        <f t="shared" si="43"/>
        <v>239.35238095238094</v>
      </c>
      <c r="S653" t="s">
        <v>8323</v>
      </c>
      <c r="T653" t="s">
        <v>8325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>
        <v>1478018050</v>
      </c>
      <c r="L654" s="11">
        <f t="shared" si="41"/>
        <v>42675.690393518518</v>
      </c>
      <c r="M654" t="b">
        <v>0</v>
      </c>
      <c r="N654">
        <v>28</v>
      </c>
      <c r="O654" t="b">
        <v>1</v>
      </c>
      <c r="P654" t="s">
        <v>8272</v>
      </c>
      <c r="Q654">
        <f t="shared" si="42"/>
        <v>100</v>
      </c>
      <c r="R654" s="7">
        <f t="shared" si="43"/>
        <v>107.64285714285714</v>
      </c>
      <c r="S654" t="s">
        <v>8323</v>
      </c>
      <c r="T654" t="s">
        <v>8325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>
        <v>1436885440</v>
      </c>
      <c r="L655" s="11">
        <f t="shared" si="41"/>
        <v>42199.618518518517</v>
      </c>
      <c r="M655" t="b">
        <v>0</v>
      </c>
      <c r="N655">
        <v>1107</v>
      </c>
      <c r="O655" t="b">
        <v>1</v>
      </c>
      <c r="P655" t="s">
        <v>8272</v>
      </c>
      <c r="Q655">
        <f t="shared" si="42"/>
        <v>141</v>
      </c>
      <c r="R655" s="7">
        <f t="shared" si="43"/>
        <v>95.830623306233065</v>
      </c>
      <c r="S655" t="s">
        <v>8323</v>
      </c>
      <c r="T655" t="s">
        <v>8325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>
        <v>1433804313</v>
      </c>
      <c r="L656" s="11">
        <f t="shared" si="41"/>
        <v>42163.957326388889</v>
      </c>
      <c r="M656" t="b">
        <v>0</v>
      </c>
      <c r="N656">
        <v>1013</v>
      </c>
      <c r="O656" t="b">
        <v>1</v>
      </c>
      <c r="P656" t="s">
        <v>8272</v>
      </c>
      <c r="Q656">
        <f t="shared" si="42"/>
        <v>267</v>
      </c>
      <c r="R656" s="7">
        <f t="shared" si="43"/>
        <v>31.663376110562684</v>
      </c>
      <c r="S656" t="s">
        <v>8323</v>
      </c>
      <c r="T656" t="s">
        <v>8325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>
        <v>1423609112</v>
      </c>
      <c r="L657" s="11">
        <f t="shared" si="41"/>
        <v>42045.957314814819</v>
      </c>
      <c r="M657" t="b">
        <v>0</v>
      </c>
      <c r="N657">
        <v>274</v>
      </c>
      <c r="O657" t="b">
        <v>1</v>
      </c>
      <c r="P657" t="s">
        <v>8272</v>
      </c>
      <c r="Q657">
        <f t="shared" si="42"/>
        <v>147</v>
      </c>
      <c r="R657" s="7">
        <f t="shared" si="43"/>
        <v>42.886861313868614</v>
      </c>
      <c r="S657" t="s">
        <v>8323</v>
      </c>
      <c r="T657" t="s">
        <v>8325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>
        <v>1455736719</v>
      </c>
      <c r="L658" s="11">
        <f t="shared" si="41"/>
        <v>42417.804618055554</v>
      </c>
      <c r="M658" t="b">
        <v>0</v>
      </c>
      <c r="N658">
        <v>87</v>
      </c>
      <c r="O658" t="b">
        <v>1</v>
      </c>
      <c r="P658" t="s">
        <v>8272</v>
      </c>
      <c r="Q658">
        <f t="shared" si="42"/>
        <v>214</v>
      </c>
      <c r="R658" s="7">
        <f t="shared" si="43"/>
        <v>122.73563218390805</v>
      </c>
      <c r="S658" t="s">
        <v>8323</v>
      </c>
      <c r="T658" t="s">
        <v>8325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>
        <v>1448309872</v>
      </c>
      <c r="L659" s="11">
        <f t="shared" si="41"/>
        <v>42331.84574074074</v>
      </c>
      <c r="M659" t="b">
        <v>0</v>
      </c>
      <c r="N659">
        <v>99</v>
      </c>
      <c r="O659" t="b">
        <v>1</v>
      </c>
      <c r="P659" t="s">
        <v>8272</v>
      </c>
      <c r="Q659">
        <f t="shared" si="42"/>
        <v>126</v>
      </c>
      <c r="R659" s="7">
        <f t="shared" si="43"/>
        <v>190.45454545454547</v>
      </c>
      <c r="S659" t="s">
        <v>8323</v>
      </c>
      <c r="T659" t="s">
        <v>8325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>
        <v>1435117889</v>
      </c>
      <c r="L660" s="11">
        <f t="shared" si="41"/>
        <v>42179.160752314812</v>
      </c>
      <c r="M660" t="b">
        <v>0</v>
      </c>
      <c r="N660">
        <v>276</v>
      </c>
      <c r="O660" t="b">
        <v>1</v>
      </c>
      <c r="P660" t="s">
        <v>8272</v>
      </c>
      <c r="Q660">
        <f t="shared" si="42"/>
        <v>104</v>
      </c>
      <c r="R660" s="7">
        <f t="shared" si="43"/>
        <v>109.33695652173913</v>
      </c>
      <c r="S660" t="s">
        <v>8323</v>
      </c>
      <c r="T660" t="s">
        <v>8325</v>
      </c>
    </row>
    <row r="661" spans="1:20" ht="15.75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>
        <v>1437747295</v>
      </c>
      <c r="L661" s="11">
        <f t="shared" si="41"/>
        <v>42209.593692129631</v>
      </c>
      <c r="M661" t="b">
        <v>0</v>
      </c>
      <c r="N661">
        <v>21</v>
      </c>
      <c r="O661" t="b">
        <v>1</v>
      </c>
      <c r="P661" t="s">
        <v>8272</v>
      </c>
      <c r="Q661">
        <f t="shared" si="42"/>
        <v>101</v>
      </c>
      <c r="R661" s="7">
        <f t="shared" si="43"/>
        <v>143.66666666666666</v>
      </c>
      <c r="S661" t="s">
        <v>8323</v>
      </c>
      <c r="T661" t="s">
        <v>8325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>
        <v>1412963279</v>
      </c>
      <c r="L662" s="11">
        <f t="shared" si="41"/>
        <v>41922.741655092592</v>
      </c>
      <c r="M662" t="b">
        <v>0</v>
      </c>
      <c r="N662">
        <v>18</v>
      </c>
      <c r="O662" t="b">
        <v>0</v>
      </c>
      <c r="P662" t="s">
        <v>8272</v>
      </c>
      <c r="Q662">
        <f t="shared" si="42"/>
        <v>3</v>
      </c>
      <c r="R662" s="7">
        <f t="shared" si="43"/>
        <v>84.944444444444443</v>
      </c>
      <c r="S662" t="s">
        <v>8323</v>
      </c>
      <c r="T662" t="s">
        <v>8325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>
        <v>1474644559</v>
      </c>
      <c r="L663" s="11">
        <f t="shared" si="41"/>
        <v>42636.645358796297</v>
      </c>
      <c r="M663" t="b">
        <v>0</v>
      </c>
      <c r="N663">
        <v>9</v>
      </c>
      <c r="O663" t="b">
        <v>0</v>
      </c>
      <c r="P663" t="s">
        <v>8272</v>
      </c>
      <c r="Q663">
        <f t="shared" si="42"/>
        <v>1</v>
      </c>
      <c r="R663" s="7">
        <f t="shared" si="43"/>
        <v>10.555555555555555</v>
      </c>
      <c r="S663" t="s">
        <v>8323</v>
      </c>
      <c r="T663" t="s">
        <v>8325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>
        <v>1418812247</v>
      </c>
      <c r="L664" s="11">
        <f t="shared" si="41"/>
        <v>41990.438043981485</v>
      </c>
      <c r="M664" t="b">
        <v>0</v>
      </c>
      <c r="N664">
        <v>4</v>
      </c>
      <c r="O664" t="b">
        <v>0</v>
      </c>
      <c r="P664" t="s">
        <v>8272</v>
      </c>
      <c r="Q664">
        <f t="shared" si="42"/>
        <v>0</v>
      </c>
      <c r="R664" s="7">
        <f t="shared" si="43"/>
        <v>39</v>
      </c>
      <c r="S664" t="s">
        <v>8323</v>
      </c>
      <c r="T664" t="s">
        <v>8325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>
        <v>1434658456</v>
      </c>
      <c r="L665" s="11">
        <f t="shared" si="41"/>
        <v>42173.843240740738</v>
      </c>
      <c r="M665" t="b">
        <v>0</v>
      </c>
      <c r="N665">
        <v>7</v>
      </c>
      <c r="O665" t="b">
        <v>0</v>
      </c>
      <c r="P665" t="s">
        <v>8272</v>
      </c>
      <c r="Q665">
        <f t="shared" si="42"/>
        <v>0</v>
      </c>
      <c r="R665" s="7">
        <f t="shared" si="43"/>
        <v>100</v>
      </c>
      <c r="S665" t="s">
        <v>8323</v>
      </c>
      <c r="T665" t="s">
        <v>8325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>
        <v>1426348775</v>
      </c>
      <c r="L666" s="11">
        <f t="shared" si="41"/>
        <v>42077.666377314818</v>
      </c>
      <c r="M666" t="b">
        <v>0</v>
      </c>
      <c r="N666">
        <v>29</v>
      </c>
      <c r="O666" t="b">
        <v>0</v>
      </c>
      <c r="P666" t="s">
        <v>8272</v>
      </c>
      <c r="Q666">
        <f t="shared" si="42"/>
        <v>8</v>
      </c>
      <c r="R666" s="7">
        <f t="shared" si="43"/>
        <v>31.172413793103448</v>
      </c>
      <c r="S666" t="s">
        <v>8323</v>
      </c>
      <c r="T666" t="s">
        <v>8325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>
        <v>1479143061</v>
      </c>
      <c r="L667" s="11">
        <f t="shared" si="41"/>
        <v>42688.711354166662</v>
      </c>
      <c r="M667" t="b">
        <v>0</v>
      </c>
      <c r="N667">
        <v>12</v>
      </c>
      <c r="O667" t="b">
        <v>0</v>
      </c>
      <c r="P667" t="s">
        <v>8272</v>
      </c>
      <c r="Q667">
        <f t="shared" si="42"/>
        <v>19</v>
      </c>
      <c r="R667" s="7">
        <f t="shared" si="43"/>
        <v>155.33333333333334</v>
      </c>
      <c r="S667" t="s">
        <v>8323</v>
      </c>
      <c r="T667" t="s">
        <v>8325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>
        <v>1405713498</v>
      </c>
      <c r="L668" s="11">
        <f t="shared" si="41"/>
        <v>41838.832152777781</v>
      </c>
      <c r="M668" t="b">
        <v>0</v>
      </c>
      <c r="N668">
        <v>4</v>
      </c>
      <c r="O668" t="b">
        <v>0</v>
      </c>
      <c r="P668" t="s">
        <v>8272</v>
      </c>
      <c r="Q668">
        <f t="shared" si="42"/>
        <v>0</v>
      </c>
      <c r="R668" s="7">
        <f t="shared" si="43"/>
        <v>2</v>
      </c>
      <c r="S668" t="s">
        <v>8323</v>
      </c>
      <c r="T668" t="s">
        <v>8325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>
        <v>1474275463</v>
      </c>
      <c r="L669" s="11">
        <f t="shared" si="41"/>
        <v>42632.373414351852</v>
      </c>
      <c r="M669" t="b">
        <v>0</v>
      </c>
      <c r="N669">
        <v>28</v>
      </c>
      <c r="O669" t="b">
        <v>0</v>
      </c>
      <c r="P669" t="s">
        <v>8272</v>
      </c>
      <c r="Q669">
        <f t="shared" si="42"/>
        <v>10</v>
      </c>
      <c r="R669" s="7">
        <f t="shared" si="43"/>
        <v>178.92857142857142</v>
      </c>
      <c r="S669" t="s">
        <v>8323</v>
      </c>
      <c r="T669" t="s">
        <v>8325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>
        <v>1427486222</v>
      </c>
      <c r="L670" s="11">
        <f t="shared" si="41"/>
        <v>42090.831273148149</v>
      </c>
      <c r="M670" t="b">
        <v>0</v>
      </c>
      <c r="N670">
        <v>25</v>
      </c>
      <c r="O670" t="b">
        <v>0</v>
      </c>
      <c r="P670" t="s">
        <v>8272</v>
      </c>
      <c r="Q670">
        <f t="shared" si="42"/>
        <v>5</v>
      </c>
      <c r="R670" s="7">
        <f t="shared" si="43"/>
        <v>27.36</v>
      </c>
      <c r="S670" t="s">
        <v>8323</v>
      </c>
      <c r="T670" t="s">
        <v>8325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>
        <v>1465225258</v>
      </c>
      <c r="L671" s="11">
        <f t="shared" si="41"/>
        <v>42527.625671296293</v>
      </c>
      <c r="M671" t="b">
        <v>0</v>
      </c>
      <c r="N671">
        <v>28</v>
      </c>
      <c r="O671" t="b">
        <v>0</v>
      </c>
      <c r="P671" t="s">
        <v>8272</v>
      </c>
      <c r="Q671">
        <f t="shared" si="42"/>
        <v>22</v>
      </c>
      <c r="R671" s="7">
        <f t="shared" si="43"/>
        <v>1536.25</v>
      </c>
      <c r="S671" t="s">
        <v>8323</v>
      </c>
      <c r="T671" t="s">
        <v>8325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>
        <v>1463418120</v>
      </c>
      <c r="L672" s="11">
        <f t="shared" si="41"/>
        <v>42506.709722222222</v>
      </c>
      <c r="M672" t="b">
        <v>0</v>
      </c>
      <c r="N672">
        <v>310</v>
      </c>
      <c r="O672" t="b">
        <v>0</v>
      </c>
      <c r="P672" t="s">
        <v>8272</v>
      </c>
      <c r="Q672">
        <f t="shared" si="42"/>
        <v>29</v>
      </c>
      <c r="R672" s="7">
        <f t="shared" si="43"/>
        <v>84.99677419354839</v>
      </c>
      <c r="S672" t="s">
        <v>8323</v>
      </c>
      <c r="T672" t="s">
        <v>8325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>
        <v>1418315852</v>
      </c>
      <c r="L673" s="11">
        <f t="shared" si="41"/>
        <v>41984.692731481482</v>
      </c>
      <c r="M673" t="b">
        <v>0</v>
      </c>
      <c r="N673">
        <v>15</v>
      </c>
      <c r="O673" t="b">
        <v>0</v>
      </c>
      <c r="P673" t="s">
        <v>8272</v>
      </c>
      <c r="Q673">
        <f t="shared" si="42"/>
        <v>39</v>
      </c>
      <c r="R673" s="7">
        <f t="shared" si="43"/>
        <v>788.5333333333333</v>
      </c>
      <c r="S673" t="s">
        <v>8323</v>
      </c>
      <c r="T673" t="s">
        <v>8325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>
        <v>1417410964</v>
      </c>
      <c r="L674" s="11">
        <f t="shared" si="41"/>
        <v>41974.219490740739</v>
      </c>
      <c r="M674" t="b">
        <v>0</v>
      </c>
      <c r="N674">
        <v>215</v>
      </c>
      <c r="O674" t="b">
        <v>0</v>
      </c>
      <c r="P674" t="s">
        <v>8272</v>
      </c>
      <c r="Q674">
        <f t="shared" si="42"/>
        <v>22</v>
      </c>
      <c r="R674" s="7">
        <f t="shared" si="43"/>
        <v>50.29767441860465</v>
      </c>
      <c r="S674" t="s">
        <v>8323</v>
      </c>
      <c r="T674" t="s">
        <v>8325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>
        <v>1405714217</v>
      </c>
      <c r="L675" s="11">
        <f t="shared" si="41"/>
        <v>41838.840474537035</v>
      </c>
      <c r="M675" t="b">
        <v>0</v>
      </c>
      <c r="N675">
        <v>3</v>
      </c>
      <c r="O675" t="b">
        <v>0</v>
      </c>
      <c r="P675" t="s">
        <v>8272</v>
      </c>
      <c r="Q675">
        <f t="shared" si="42"/>
        <v>0</v>
      </c>
      <c r="R675" s="7">
        <f t="shared" si="43"/>
        <v>68.333333333333329</v>
      </c>
      <c r="S675" t="s">
        <v>8323</v>
      </c>
      <c r="T675" t="s">
        <v>8325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>
        <v>1402627627</v>
      </c>
      <c r="L676" s="11">
        <f t="shared" si="41"/>
        <v>41803.116053240738</v>
      </c>
      <c r="M676" t="b">
        <v>0</v>
      </c>
      <c r="N676">
        <v>2</v>
      </c>
      <c r="O676" t="b">
        <v>0</v>
      </c>
      <c r="P676" t="s">
        <v>8272</v>
      </c>
      <c r="Q676">
        <f t="shared" si="42"/>
        <v>0</v>
      </c>
      <c r="R676" s="7">
        <f t="shared" si="43"/>
        <v>7.5</v>
      </c>
      <c r="S676" t="s">
        <v>8323</v>
      </c>
      <c r="T676" t="s">
        <v>8325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>
        <v>1417558804</v>
      </c>
      <c r="L677" s="11">
        <f t="shared" si="41"/>
        <v>41975.930601851855</v>
      </c>
      <c r="M677" t="b">
        <v>0</v>
      </c>
      <c r="N677">
        <v>26</v>
      </c>
      <c r="O677" t="b">
        <v>0</v>
      </c>
      <c r="P677" t="s">
        <v>8272</v>
      </c>
      <c r="Q677">
        <f t="shared" si="42"/>
        <v>15</v>
      </c>
      <c r="R677" s="7">
        <f t="shared" si="43"/>
        <v>34.269230769230766</v>
      </c>
      <c r="S677" t="s">
        <v>8323</v>
      </c>
      <c r="T677" t="s">
        <v>8325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>
        <v>1420741581</v>
      </c>
      <c r="L678" s="11">
        <f t="shared" si="41"/>
        <v>42012.768298611118</v>
      </c>
      <c r="M678" t="b">
        <v>0</v>
      </c>
      <c r="N678">
        <v>24</v>
      </c>
      <c r="O678" t="b">
        <v>0</v>
      </c>
      <c r="P678" t="s">
        <v>8272</v>
      </c>
      <c r="Q678">
        <f t="shared" si="42"/>
        <v>1</v>
      </c>
      <c r="R678" s="7">
        <f t="shared" si="43"/>
        <v>61.291666666666664</v>
      </c>
      <c r="S678" t="s">
        <v>8323</v>
      </c>
      <c r="T678" t="s">
        <v>8325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>
        <v>1463218895</v>
      </c>
      <c r="L679" s="11">
        <f t="shared" si="41"/>
        <v>42504.403877314813</v>
      </c>
      <c r="M679" t="b">
        <v>0</v>
      </c>
      <c r="N679">
        <v>96</v>
      </c>
      <c r="O679" t="b">
        <v>0</v>
      </c>
      <c r="P679" t="s">
        <v>8272</v>
      </c>
      <c r="Q679">
        <f t="shared" si="42"/>
        <v>26</v>
      </c>
      <c r="R679" s="7">
        <f t="shared" si="43"/>
        <v>133.25</v>
      </c>
      <c r="S679" t="s">
        <v>8323</v>
      </c>
      <c r="T679" t="s">
        <v>8325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>
        <v>1461229338</v>
      </c>
      <c r="L680" s="11">
        <f t="shared" si="41"/>
        <v>42481.376597222217</v>
      </c>
      <c r="M680" t="b">
        <v>0</v>
      </c>
      <c r="N680">
        <v>17</v>
      </c>
      <c r="O680" t="b">
        <v>0</v>
      </c>
      <c r="P680" t="s">
        <v>8272</v>
      </c>
      <c r="Q680">
        <f t="shared" si="42"/>
        <v>4</v>
      </c>
      <c r="R680" s="7">
        <f t="shared" si="43"/>
        <v>65.17647058823529</v>
      </c>
      <c r="S680" t="s">
        <v>8323</v>
      </c>
      <c r="T680" t="s">
        <v>8325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>
        <v>1467736909</v>
      </c>
      <c r="L681" s="11">
        <f t="shared" si="41"/>
        <v>42556.695706018523</v>
      </c>
      <c r="M681" t="b">
        <v>0</v>
      </c>
      <c r="N681">
        <v>94</v>
      </c>
      <c r="O681" t="b">
        <v>0</v>
      </c>
      <c r="P681" t="s">
        <v>8272</v>
      </c>
      <c r="Q681">
        <f t="shared" si="42"/>
        <v>15</v>
      </c>
      <c r="R681" s="7">
        <f t="shared" si="43"/>
        <v>93.90425531914893</v>
      </c>
      <c r="S681" t="s">
        <v>8323</v>
      </c>
      <c r="T681" t="s">
        <v>8325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>
        <v>1407931331</v>
      </c>
      <c r="L682" s="11">
        <f t="shared" si="41"/>
        <v>41864.501516203702</v>
      </c>
      <c r="M682" t="b">
        <v>0</v>
      </c>
      <c r="N682">
        <v>129</v>
      </c>
      <c r="O682" t="b">
        <v>0</v>
      </c>
      <c r="P682" t="s">
        <v>8272</v>
      </c>
      <c r="Q682">
        <f t="shared" si="42"/>
        <v>26</v>
      </c>
      <c r="R682" s="7">
        <f t="shared" si="43"/>
        <v>150.65116279069767</v>
      </c>
      <c r="S682" t="s">
        <v>8323</v>
      </c>
      <c r="T682" t="s">
        <v>8325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>
        <v>1474917604</v>
      </c>
      <c r="L683" s="11">
        <f t="shared" si="41"/>
        <v>42639.805601851855</v>
      </c>
      <c r="M683" t="b">
        <v>0</v>
      </c>
      <c r="N683">
        <v>1</v>
      </c>
      <c r="O683" t="b">
        <v>0</v>
      </c>
      <c r="P683" t="s">
        <v>8272</v>
      </c>
      <c r="Q683">
        <f t="shared" si="42"/>
        <v>0</v>
      </c>
      <c r="R683" s="7">
        <f t="shared" si="43"/>
        <v>1</v>
      </c>
      <c r="S683" t="s">
        <v>8323</v>
      </c>
      <c r="T683" t="s">
        <v>8325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>
        <v>1486923722</v>
      </c>
      <c r="L684" s="11">
        <f t="shared" si="41"/>
        <v>42778.765300925923</v>
      </c>
      <c r="M684" t="b">
        <v>0</v>
      </c>
      <c r="N684">
        <v>4</v>
      </c>
      <c r="O684" t="b">
        <v>0</v>
      </c>
      <c r="P684" t="s">
        <v>8272</v>
      </c>
      <c r="Q684">
        <f t="shared" si="42"/>
        <v>0</v>
      </c>
      <c r="R684" s="7">
        <f t="shared" si="43"/>
        <v>13.25</v>
      </c>
      <c r="S684" t="s">
        <v>8323</v>
      </c>
      <c r="T684" t="s">
        <v>8325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>
        <v>1474493764</v>
      </c>
      <c r="L685" s="11">
        <f t="shared" si="41"/>
        <v>42634.900046296301</v>
      </c>
      <c r="M685" t="b">
        <v>0</v>
      </c>
      <c r="N685">
        <v>3</v>
      </c>
      <c r="O685" t="b">
        <v>0</v>
      </c>
      <c r="P685" t="s">
        <v>8272</v>
      </c>
      <c r="Q685">
        <f t="shared" si="42"/>
        <v>1</v>
      </c>
      <c r="R685" s="7">
        <f t="shared" si="43"/>
        <v>99.333333333333329</v>
      </c>
      <c r="S685" t="s">
        <v>8323</v>
      </c>
      <c r="T685" t="s">
        <v>8325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>
        <v>1403176891</v>
      </c>
      <c r="L686" s="11">
        <f t="shared" si="41"/>
        <v>41809.473275462966</v>
      </c>
      <c r="M686" t="b">
        <v>0</v>
      </c>
      <c r="N686">
        <v>135</v>
      </c>
      <c r="O686" t="b">
        <v>0</v>
      </c>
      <c r="P686" t="s">
        <v>8272</v>
      </c>
      <c r="Q686">
        <f t="shared" si="42"/>
        <v>7</v>
      </c>
      <c r="R686" s="7">
        <f t="shared" si="43"/>
        <v>177.39259259259259</v>
      </c>
      <c r="S686" t="s">
        <v>8323</v>
      </c>
      <c r="T686" t="s">
        <v>8325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>
        <v>1417207672</v>
      </c>
      <c r="L687" s="11">
        <f t="shared" si="41"/>
        <v>41971.866574074069</v>
      </c>
      <c r="M687" t="b">
        <v>0</v>
      </c>
      <c r="N687">
        <v>10</v>
      </c>
      <c r="O687" t="b">
        <v>0</v>
      </c>
      <c r="P687" t="s">
        <v>8272</v>
      </c>
      <c r="Q687">
        <f t="shared" si="42"/>
        <v>28</v>
      </c>
      <c r="R687" s="7">
        <f t="shared" si="43"/>
        <v>55.3</v>
      </c>
      <c r="S687" t="s">
        <v>8323</v>
      </c>
      <c r="T687" t="s">
        <v>8325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>
        <v>1436026170</v>
      </c>
      <c r="L688" s="11">
        <f t="shared" si="41"/>
        <v>42189.673263888893</v>
      </c>
      <c r="M688" t="b">
        <v>0</v>
      </c>
      <c r="N688">
        <v>0</v>
      </c>
      <c r="O688" t="b">
        <v>0</v>
      </c>
      <c r="P688" t="s">
        <v>8272</v>
      </c>
      <c r="Q688">
        <f t="shared" si="42"/>
        <v>0</v>
      </c>
      <c r="R688" s="7" t="e">
        <f t="shared" si="43"/>
        <v>#DIV/0!</v>
      </c>
      <c r="S688" t="s">
        <v>8323</v>
      </c>
      <c r="T688" t="s">
        <v>8325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>
        <v>1481133653</v>
      </c>
      <c r="L689" s="11">
        <f t="shared" si="41"/>
        <v>42711.750613425931</v>
      </c>
      <c r="M689" t="b">
        <v>0</v>
      </c>
      <c r="N689">
        <v>6</v>
      </c>
      <c r="O689" t="b">
        <v>0</v>
      </c>
      <c r="P689" t="s">
        <v>8272</v>
      </c>
      <c r="Q689">
        <f t="shared" si="42"/>
        <v>4</v>
      </c>
      <c r="R689" s="7">
        <f t="shared" si="43"/>
        <v>591.66666666666663</v>
      </c>
      <c r="S689" t="s">
        <v>8323</v>
      </c>
      <c r="T689" t="s">
        <v>8325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>
        <v>1442284253</v>
      </c>
      <c r="L690" s="11">
        <f t="shared" si="41"/>
        <v>42262.104780092588</v>
      </c>
      <c r="M690" t="b">
        <v>0</v>
      </c>
      <c r="N690">
        <v>36</v>
      </c>
      <c r="O690" t="b">
        <v>0</v>
      </c>
      <c r="P690" t="s">
        <v>8272</v>
      </c>
      <c r="Q690">
        <f t="shared" si="42"/>
        <v>73</v>
      </c>
      <c r="R690" s="7">
        <f t="shared" si="43"/>
        <v>405.5</v>
      </c>
      <c r="S690" t="s">
        <v>8323</v>
      </c>
      <c r="T690" t="s">
        <v>8325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>
        <v>1478016097</v>
      </c>
      <c r="L691" s="11">
        <f t="shared" si="41"/>
        <v>42675.66778935185</v>
      </c>
      <c r="M691" t="b">
        <v>0</v>
      </c>
      <c r="N691">
        <v>336</v>
      </c>
      <c r="O691" t="b">
        <v>0</v>
      </c>
      <c r="P691" t="s">
        <v>8272</v>
      </c>
      <c r="Q691">
        <f t="shared" si="42"/>
        <v>58</v>
      </c>
      <c r="R691" s="7">
        <f t="shared" si="43"/>
        <v>343.14732142857144</v>
      </c>
      <c r="S691" t="s">
        <v>8323</v>
      </c>
      <c r="T691" t="s">
        <v>8325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>
        <v>1469718841</v>
      </c>
      <c r="L692" s="11">
        <f t="shared" si="41"/>
        <v>42579.634733796294</v>
      </c>
      <c r="M692" t="b">
        <v>0</v>
      </c>
      <c r="N692">
        <v>34</v>
      </c>
      <c r="O692" t="b">
        <v>0</v>
      </c>
      <c r="P692" t="s">
        <v>8272</v>
      </c>
      <c r="Q692">
        <f t="shared" si="42"/>
        <v>12</v>
      </c>
      <c r="R692" s="7">
        <f t="shared" si="43"/>
        <v>72.588235294117652</v>
      </c>
      <c r="S692" t="s">
        <v>8323</v>
      </c>
      <c r="T692" t="s">
        <v>8325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>
        <v>1433292046</v>
      </c>
      <c r="L693" s="11">
        <f t="shared" si="41"/>
        <v>42158.028310185182</v>
      </c>
      <c r="M693" t="b">
        <v>0</v>
      </c>
      <c r="N693">
        <v>10</v>
      </c>
      <c r="O693" t="b">
        <v>0</v>
      </c>
      <c r="P693" t="s">
        <v>8272</v>
      </c>
      <c r="Q693">
        <f t="shared" si="42"/>
        <v>1</v>
      </c>
      <c r="R693" s="7">
        <f t="shared" si="43"/>
        <v>26</v>
      </c>
      <c r="S693" t="s">
        <v>8323</v>
      </c>
      <c r="T693" t="s">
        <v>8325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>
        <v>1479805263</v>
      </c>
      <c r="L694" s="11">
        <f t="shared" si="41"/>
        <v>42696.37572916667</v>
      </c>
      <c r="M694" t="b">
        <v>0</v>
      </c>
      <c r="N694">
        <v>201</v>
      </c>
      <c r="O694" t="b">
        <v>0</v>
      </c>
      <c r="P694" t="s">
        <v>8272</v>
      </c>
      <c r="Q694">
        <f t="shared" si="42"/>
        <v>7</v>
      </c>
      <c r="R694" s="7">
        <f t="shared" si="43"/>
        <v>6.4975124378109452</v>
      </c>
      <c r="S694" t="s">
        <v>8323</v>
      </c>
      <c r="T694" t="s">
        <v>8325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>
        <v>1427829827</v>
      </c>
      <c r="L695" s="11">
        <f t="shared" si="41"/>
        <v>42094.808182870373</v>
      </c>
      <c r="M695" t="b">
        <v>0</v>
      </c>
      <c r="N695">
        <v>296</v>
      </c>
      <c r="O695" t="b">
        <v>0</v>
      </c>
      <c r="P695" t="s">
        <v>8272</v>
      </c>
      <c r="Q695">
        <f t="shared" si="42"/>
        <v>35</v>
      </c>
      <c r="R695" s="7">
        <f t="shared" si="43"/>
        <v>119.38513513513513</v>
      </c>
      <c r="S695" t="s">
        <v>8323</v>
      </c>
      <c r="T695" t="s">
        <v>8325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>
        <v>1483372559</v>
      </c>
      <c r="L696" s="11">
        <f t="shared" si="41"/>
        <v>42737.663877314815</v>
      </c>
      <c r="M696" t="b">
        <v>0</v>
      </c>
      <c r="N696">
        <v>7</v>
      </c>
      <c r="O696" t="b">
        <v>0</v>
      </c>
      <c r="P696" t="s">
        <v>8272</v>
      </c>
      <c r="Q696">
        <f t="shared" si="42"/>
        <v>0</v>
      </c>
      <c r="R696" s="7">
        <f t="shared" si="43"/>
        <v>84.285714285714292</v>
      </c>
      <c r="S696" t="s">
        <v>8323</v>
      </c>
      <c r="T696" t="s">
        <v>8325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>
        <v>1412166620</v>
      </c>
      <c r="L697" s="11">
        <f t="shared" si="41"/>
        <v>41913.521064814813</v>
      </c>
      <c r="M697" t="b">
        <v>0</v>
      </c>
      <c r="N697">
        <v>7</v>
      </c>
      <c r="O697" t="b">
        <v>0</v>
      </c>
      <c r="P697" t="s">
        <v>8272</v>
      </c>
      <c r="Q697">
        <f t="shared" si="42"/>
        <v>1</v>
      </c>
      <c r="R697" s="7">
        <f t="shared" si="43"/>
        <v>90.857142857142861</v>
      </c>
      <c r="S697" t="s">
        <v>8323</v>
      </c>
      <c r="T697" t="s">
        <v>8325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>
        <v>1403734502</v>
      </c>
      <c r="L698" s="11">
        <f t="shared" si="41"/>
        <v>41815.927106481482</v>
      </c>
      <c r="M698" t="b">
        <v>0</v>
      </c>
      <c r="N698">
        <v>1</v>
      </c>
      <c r="O698" t="b">
        <v>0</v>
      </c>
      <c r="P698" t="s">
        <v>8272</v>
      </c>
      <c r="Q698">
        <f t="shared" si="42"/>
        <v>0</v>
      </c>
      <c r="R698" s="7">
        <f t="shared" si="43"/>
        <v>1</v>
      </c>
      <c r="S698" t="s">
        <v>8323</v>
      </c>
      <c r="T698" t="s">
        <v>8325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>
        <v>1453206789</v>
      </c>
      <c r="L699" s="11">
        <f t="shared" si="41"/>
        <v>42388.523020833338</v>
      </c>
      <c r="M699" t="b">
        <v>0</v>
      </c>
      <c r="N699">
        <v>114</v>
      </c>
      <c r="O699" t="b">
        <v>0</v>
      </c>
      <c r="P699" t="s">
        <v>8272</v>
      </c>
      <c r="Q699">
        <f t="shared" si="42"/>
        <v>46</v>
      </c>
      <c r="R699" s="7">
        <f t="shared" si="43"/>
        <v>20.342105263157894</v>
      </c>
      <c r="S699" t="s">
        <v>8323</v>
      </c>
      <c r="T699" t="s">
        <v>8325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>
        <v>1408141245</v>
      </c>
      <c r="L700" s="11">
        <f t="shared" si="41"/>
        <v>41866.931076388886</v>
      </c>
      <c r="M700" t="b">
        <v>0</v>
      </c>
      <c r="N700">
        <v>29</v>
      </c>
      <c r="O700" t="b">
        <v>0</v>
      </c>
      <c r="P700" t="s">
        <v>8272</v>
      </c>
      <c r="Q700">
        <f t="shared" si="42"/>
        <v>15</v>
      </c>
      <c r="R700" s="7">
        <f t="shared" si="43"/>
        <v>530.68965517241384</v>
      </c>
      <c r="S700" t="s">
        <v>8323</v>
      </c>
      <c r="T700" t="s">
        <v>8325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>
        <v>1381923548</v>
      </c>
      <c r="L701" s="11">
        <f t="shared" si="41"/>
        <v>41563.485509259262</v>
      </c>
      <c r="M701" t="b">
        <v>0</v>
      </c>
      <c r="N701">
        <v>890</v>
      </c>
      <c r="O701" t="b">
        <v>0</v>
      </c>
      <c r="P701" t="s">
        <v>8272</v>
      </c>
      <c r="Q701">
        <f t="shared" si="42"/>
        <v>82</v>
      </c>
      <c r="R701" s="7">
        <f t="shared" si="43"/>
        <v>120.39184269662923</v>
      </c>
      <c r="S701" t="s">
        <v>8323</v>
      </c>
      <c r="T701" t="s">
        <v>8325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>
        <v>1481473881</v>
      </c>
      <c r="L702" s="11">
        <f t="shared" si="41"/>
        <v>42715.688437500001</v>
      </c>
      <c r="M702" t="b">
        <v>0</v>
      </c>
      <c r="N702">
        <v>31</v>
      </c>
      <c r="O702" t="b">
        <v>0</v>
      </c>
      <c r="P702" t="s">
        <v>8272</v>
      </c>
      <c r="Q702">
        <f t="shared" si="42"/>
        <v>3</v>
      </c>
      <c r="R702" s="7">
        <f t="shared" si="43"/>
        <v>13</v>
      </c>
      <c r="S702" t="s">
        <v>8323</v>
      </c>
      <c r="T702" t="s">
        <v>8325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>
        <v>1403538880</v>
      </c>
      <c r="L703" s="11">
        <f t="shared" si="41"/>
        <v>41813.662962962961</v>
      </c>
      <c r="M703" t="b">
        <v>0</v>
      </c>
      <c r="N703">
        <v>21</v>
      </c>
      <c r="O703" t="b">
        <v>0</v>
      </c>
      <c r="P703" t="s">
        <v>8272</v>
      </c>
      <c r="Q703">
        <f t="shared" si="42"/>
        <v>27</v>
      </c>
      <c r="R703" s="7">
        <f t="shared" si="43"/>
        <v>291.33333333333331</v>
      </c>
      <c r="S703" t="s">
        <v>8323</v>
      </c>
      <c r="T703" t="s">
        <v>8325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>
        <v>1477416387</v>
      </c>
      <c r="L704" s="11">
        <f t="shared" si="41"/>
        <v>42668.726701388892</v>
      </c>
      <c r="M704" t="b">
        <v>0</v>
      </c>
      <c r="N704">
        <v>37</v>
      </c>
      <c r="O704" t="b">
        <v>0</v>
      </c>
      <c r="P704" t="s">
        <v>8272</v>
      </c>
      <c r="Q704">
        <f t="shared" si="42"/>
        <v>31</v>
      </c>
      <c r="R704" s="7">
        <f t="shared" si="43"/>
        <v>124.9191891891892</v>
      </c>
      <c r="S704" t="s">
        <v>8323</v>
      </c>
      <c r="T704" t="s">
        <v>8325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>
        <v>1481150949</v>
      </c>
      <c r="L705" s="11">
        <f t="shared" si="41"/>
        <v>42711.950798611113</v>
      </c>
      <c r="M705" t="b">
        <v>0</v>
      </c>
      <c r="N705">
        <v>7</v>
      </c>
      <c r="O705" t="b">
        <v>0</v>
      </c>
      <c r="P705" t="s">
        <v>8272</v>
      </c>
      <c r="Q705">
        <f t="shared" si="42"/>
        <v>6</v>
      </c>
      <c r="R705" s="7">
        <f t="shared" si="43"/>
        <v>119.57142857142857</v>
      </c>
      <c r="S705" t="s">
        <v>8323</v>
      </c>
      <c r="T705" t="s">
        <v>8325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ref="J706:J769" si="44">(((I706/60)/60)/24)+DATE(1970,1,1)</f>
        <v>42786.192916666667</v>
      </c>
      <c r="K706">
        <v>1482381468</v>
      </c>
      <c r="L706" s="11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 t="s">
        <v>8272</v>
      </c>
      <c r="Q706">
        <f t="shared" ref="Q706:Q769" si="46">ROUND(E706/D706*100,0)</f>
        <v>1</v>
      </c>
      <c r="R706" s="7">
        <f t="shared" ref="R706:R769" si="47">E706/N706</f>
        <v>120.25</v>
      </c>
      <c r="S706" t="s">
        <v>8323</v>
      </c>
      <c r="T706" t="s">
        <v>8325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si="44"/>
        <v>42756.491643518515</v>
      </c>
      <c r="K707">
        <v>1482407278</v>
      </c>
      <c r="L707" s="11">
        <f t="shared" si="45"/>
        <v>42726.491643518515</v>
      </c>
      <c r="M707" t="b">
        <v>0</v>
      </c>
      <c r="N707">
        <v>5</v>
      </c>
      <c r="O707" t="b">
        <v>0</v>
      </c>
      <c r="P707" t="s">
        <v>8272</v>
      </c>
      <c r="Q707">
        <f t="shared" si="46"/>
        <v>1</v>
      </c>
      <c r="R707" s="7">
        <f t="shared" si="47"/>
        <v>195.4</v>
      </c>
      <c r="S707" t="s">
        <v>8323</v>
      </c>
      <c r="T707" t="s">
        <v>8325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>
        <v>1478130783</v>
      </c>
      <c r="L708" s="11">
        <f t="shared" si="45"/>
        <v>42676.995173611111</v>
      </c>
      <c r="M708" t="b">
        <v>0</v>
      </c>
      <c r="N708">
        <v>0</v>
      </c>
      <c r="O708" t="b">
        <v>0</v>
      </c>
      <c r="P708" t="s">
        <v>8272</v>
      </c>
      <c r="Q708">
        <f t="shared" si="46"/>
        <v>0</v>
      </c>
      <c r="R708" s="7" t="e">
        <f t="shared" si="47"/>
        <v>#DIV/0!</v>
      </c>
      <c r="S708" t="s">
        <v>8323</v>
      </c>
      <c r="T708" t="s">
        <v>8325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>
        <v>1479830127</v>
      </c>
      <c r="L709" s="11">
        <f t="shared" si="45"/>
        <v>42696.663506944446</v>
      </c>
      <c r="M709" t="b">
        <v>0</v>
      </c>
      <c r="N709">
        <v>456</v>
      </c>
      <c r="O709" t="b">
        <v>0</v>
      </c>
      <c r="P709" t="s">
        <v>8272</v>
      </c>
      <c r="Q709">
        <f t="shared" si="46"/>
        <v>79</v>
      </c>
      <c r="R709" s="7">
        <f t="shared" si="47"/>
        <v>117.69868421052631</v>
      </c>
      <c r="S709" t="s">
        <v>8323</v>
      </c>
      <c r="T709" t="s">
        <v>8325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>
        <v>1405432600</v>
      </c>
      <c r="L710" s="11">
        <f t="shared" si="45"/>
        <v>41835.581018518518</v>
      </c>
      <c r="M710" t="b">
        <v>0</v>
      </c>
      <c r="N710">
        <v>369</v>
      </c>
      <c r="O710" t="b">
        <v>0</v>
      </c>
      <c r="P710" t="s">
        <v>8272</v>
      </c>
      <c r="Q710">
        <f t="shared" si="46"/>
        <v>22</v>
      </c>
      <c r="R710" s="7">
        <f t="shared" si="47"/>
        <v>23.948509485094849</v>
      </c>
      <c r="S710" t="s">
        <v>8323</v>
      </c>
      <c r="T710" t="s">
        <v>8325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>
        <v>1415149159</v>
      </c>
      <c r="L711" s="11">
        <f t="shared" si="45"/>
        <v>41948.041192129633</v>
      </c>
      <c r="M711" t="b">
        <v>0</v>
      </c>
      <c r="N711">
        <v>2</v>
      </c>
      <c r="O711" t="b">
        <v>0</v>
      </c>
      <c r="P711" t="s">
        <v>8272</v>
      </c>
      <c r="Q711">
        <f t="shared" si="46"/>
        <v>0</v>
      </c>
      <c r="R711" s="7">
        <f t="shared" si="47"/>
        <v>30.5</v>
      </c>
      <c r="S711" t="s">
        <v>8323</v>
      </c>
      <c r="T711" t="s">
        <v>8325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>
        <v>1405640302</v>
      </c>
      <c r="L712" s="11">
        <f t="shared" si="45"/>
        <v>41837.984976851854</v>
      </c>
      <c r="M712" t="b">
        <v>0</v>
      </c>
      <c r="N712">
        <v>0</v>
      </c>
      <c r="O712" t="b">
        <v>0</v>
      </c>
      <c r="P712" t="s">
        <v>8272</v>
      </c>
      <c r="Q712">
        <f t="shared" si="46"/>
        <v>0</v>
      </c>
      <c r="R712" s="7" t="e">
        <f t="shared" si="47"/>
        <v>#DIV/0!</v>
      </c>
      <c r="S712" t="s">
        <v>8323</v>
      </c>
      <c r="T712" t="s">
        <v>8325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>
        <v>1478257268</v>
      </c>
      <c r="L713" s="11">
        <f t="shared" si="45"/>
        <v>42678.459120370375</v>
      </c>
      <c r="M713" t="b">
        <v>0</v>
      </c>
      <c r="N713">
        <v>338</v>
      </c>
      <c r="O713" t="b">
        <v>0</v>
      </c>
      <c r="P713" t="s">
        <v>8272</v>
      </c>
      <c r="Q713">
        <f t="shared" si="46"/>
        <v>34</v>
      </c>
      <c r="R713" s="7">
        <f t="shared" si="47"/>
        <v>99.973372781065095</v>
      </c>
      <c r="S713" t="s">
        <v>8323</v>
      </c>
      <c r="T713" t="s">
        <v>8325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>
        <v>1452874832</v>
      </c>
      <c r="L714" s="11">
        <f t="shared" si="45"/>
        <v>42384.680925925932</v>
      </c>
      <c r="M714" t="b">
        <v>0</v>
      </c>
      <c r="N714">
        <v>4</v>
      </c>
      <c r="O714" t="b">
        <v>0</v>
      </c>
      <c r="P714" t="s">
        <v>8272</v>
      </c>
      <c r="Q714">
        <f t="shared" si="46"/>
        <v>0</v>
      </c>
      <c r="R714" s="7">
        <f t="shared" si="47"/>
        <v>26.25</v>
      </c>
      <c r="S714" t="s">
        <v>8323</v>
      </c>
      <c r="T714" t="s">
        <v>8325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>
        <v>1462538532</v>
      </c>
      <c r="L715" s="11">
        <f t="shared" si="45"/>
        <v>42496.529305555552</v>
      </c>
      <c r="M715" t="b">
        <v>0</v>
      </c>
      <c r="N715">
        <v>1</v>
      </c>
      <c r="O715" t="b">
        <v>0</v>
      </c>
      <c r="P715" t="s">
        <v>8272</v>
      </c>
      <c r="Q715">
        <f t="shared" si="46"/>
        <v>1</v>
      </c>
      <c r="R715" s="7">
        <f t="shared" si="47"/>
        <v>199</v>
      </c>
      <c r="S715" t="s">
        <v>8323</v>
      </c>
      <c r="T715" t="s">
        <v>8325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>
        <v>1483124082</v>
      </c>
      <c r="L716" s="11">
        <f t="shared" si="45"/>
        <v>42734.787986111114</v>
      </c>
      <c r="M716" t="b">
        <v>0</v>
      </c>
      <c r="N716">
        <v>28</v>
      </c>
      <c r="O716" t="b">
        <v>0</v>
      </c>
      <c r="P716" t="s">
        <v>8272</v>
      </c>
      <c r="Q716">
        <f t="shared" si="46"/>
        <v>15</v>
      </c>
      <c r="R716" s="7">
        <f t="shared" si="47"/>
        <v>80.321428571428569</v>
      </c>
      <c r="S716" t="s">
        <v>8323</v>
      </c>
      <c r="T716" t="s">
        <v>8325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>
        <v>1443233440</v>
      </c>
      <c r="L717" s="11">
        <f t="shared" si="45"/>
        <v>42273.090740740736</v>
      </c>
      <c r="M717" t="b">
        <v>0</v>
      </c>
      <c r="N717">
        <v>12</v>
      </c>
      <c r="O717" t="b">
        <v>0</v>
      </c>
      <c r="P717" t="s">
        <v>8272</v>
      </c>
      <c r="Q717">
        <f t="shared" si="46"/>
        <v>5</v>
      </c>
      <c r="R717" s="7">
        <f t="shared" si="47"/>
        <v>115.75</v>
      </c>
      <c r="S717" t="s">
        <v>8323</v>
      </c>
      <c r="T717" t="s">
        <v>8325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>
        <v>1414511307</v>
      </c>
      <c r="L718" s="11">
        <f t="shared" si="45"/>
        <v>41940.658645833333</v>
      </c>
      <c r="M718" t="b">
        <v>0</v>
      </c>
      <c r="N718">
        <v>16</v>
      </c>
      <c r="O718" t="b">
        <v>0</v>
      </c>
      <c r="P718" t="s">
        <v>8272</v>
      </c>
      <c r="Q718">
        <f t="shared" si="46"/>
        <v>10</v>
      </c>
      <c r="R718" s="7">
        <f t="shared" si="47"/>
        <v>44.6875</v>
      </c>
      <c r="S718" t="s">
        <v>8323</v>
      </c>
      <c r="T718" t="s">
        <v>8325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>
        <v>1407357002</v>
      </c>
      <c r="L719" s="11">
        <f t="shared" si="45"/>
        <v>41857.854189814818</v>
      </c>
      <c r="M719" t="b">
        <v>0</v>
      </c>
      <c r="N719">
        <v>4</v>
      </c>
      <c r="O719" t="b">
        <v>0</v>
      </c>
      <c r="P719" t="s">
        <v>8272</v>
      </c>
      <c r="Q719">
        <f t="shared" si="46"/>
        <v>0</v>
      </c>
      <c r="R719" s="7">
        <f t="shared" si="47"/>
        <v>76.25</v>
      </c>
      <c r="S719" t="s">
        <v>8323</v>
      </c>
      <c r="T719" t="s">
        <v>8325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>
        <v>1484684247</v>
      </c>
      <c r="L720" s="11">
        <f t="shared" si="45"/>
        <v>42752.845451388886</v>
      </c>
      <c r="M720" t="b">
        <v>0</v>
      </c>
      <c r="N720">
        <v>4</v>
      </c>
      <c r="O720" t="b">
        <v>0</v>
      </c>
      <c r="P720" t="s">
        <v>8272</v>
      </c>
      <c r="Q720">
        <f t="shared" si="46"/>
        <v>1</v>
      </c>
      <c r="R720" s="7">
        <f t="shared" si="47"/>
        <v>22.5</v>
      </c>
      <c r="S720" t="s">
        <v>8323</v>
      </c>
      <c r="T720" t="s">
        <v>8325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>
        <v>1454979476</v>
      </c>
      <c r="L721" s="11">
        <f t="shared" si="45"/>
        <v>42409.040231481486</v>
      </c>
      <c r="M721" t="b">
        <v>0</v>
      </c>
      <c r="N721">
        <v>10</v>
      </c>
      <c r="O721" t="b">
        <v>0</v>
      </c>
      <c r="P721" t="s">
        <v>8272</v>
      </c>
      <c r="Q721">
        <f t="shared" si="46"/>
        <v>1</v>
      </c>
      <c r="R721" s="7">
        <f t="shared" si="47"/>
        <v>19.399999999999999</v>
      </c>
      <c r="S721" t="s">
        <v>8323</v>
      </c>
      <c r="T721" t="s">
        <v>8325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>
        <v>1325432091</v>
      </c>
      <c r="L722" s="11">
        <f t="shared" si="45"/>
        <v>40909.649201388893</v>
      </c>
      <c r="M722" t="b">
        <v>0</v>
      </c>
      <c r="N722">
        <v>41</v>
      </c>
      <c r="O722" t="b">
        <v>1</v>
      </c>
      <c r="P722" t="s">
        <v>8273</v>
      </c>
      <c r="Q722">
        <f t="shared" si="46"/>
        <v>144</v>
      </c>
      <c r="R722" s="7">
        <f t="shared" si="47"/>
        <v>66.707317073170728</v>
      </c>
      <c r="S722" t="s">
        <v>8326</v>
      </c>
      <c r="T722" t="s">
        <v>8327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>
        <v>1403012607</v>
      </c>
      <c r="L723" s="11">
        <f t="shared" si="45"/>
        <v>41807.571840277778</v>
      </c>
      <c r="M723" t="b">
        <v>0</v>
      </c>
      <c r="N723">
        <v>119</v>
      </c>
      <c r="O723" t="b">
        <v>1</v>
      </c>
      <c r="P723" t="s">
        <v>8273</v>
      </c>
      <c r="Q723">
        <f t="shared" si="46"/>
        <v>122</v>
      </c>
      <c r="R723" s="7">
        <f t="shared" si="47"/>
        <v>84.142857142857139</v>
      </c>
      <c r="S723" t="s">
        <v>8326</v>
      </c>
      <c r="T723" t="s">
        <v>8327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>
        <v>1331320778</v>
      </c>
      <c r="L724" s="11">
        <f t="shared" si="45"/>
        <v>40977.805300925924</v>
      </c>
      <c r="M724" t="b">
        <v>0</v>
      </c>
      <c r="N724">
        <v>153</v>
      </c>
      <c r="O724" t="b">
        <v>1</v>
      </c>
      <c r="P724" t="s">
        <v>8273</v>
      </c>
      <c r="Q724">
        <f t="shared" si="46"/>
        <v>132</v>
      </c>
      <c r="R724" s="7">
        <f t="shared" si="47"/>
        <v>215.72549019607843</v>
      </c>
      <c r="S724" t="s">
        <v>8326</v>
      </c>
      <c r="T724" t="s">
        <v>8327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>
        <v>1435606549</v>
      </c>
      <c r="L725" s="11">
        <f t="shared" si="45"/>
        <v>42184.816539351858</v>
      </c>
      <c r="M725" t="b">
        <v>0</v>
      </c>
      <c r="N725">
        <v>100</v>
      </c>
      <c r="O725" t="b">
        <v>1</v>
      </c>
      <c r="P725" t="s">
        <v>8273</v>
      </c>
      <c r="Q725">
        <f t="shared" si="46"/>
        <v>109</v>
      </c>
      <c r="R725" s="7">
        <f t="shared" si="47"/>
        <v>54.69</v>
      </c>
      <c r="S725" t="s">
        <v>8326</v>
      </c>
      <c r="T725" t="s">
        <v>8327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>
        <v>1306855163</v>
      </c>
      <c r="L726" s="11">
        <f t="shared" si="45"/>
        <v>40694.638460648144</v>
      </c>
      <c r="M726" t="b">
        <v>0</v>
      </c>
      <c r="N726">
        <v>143</v>
      </c>
      <c r="O726" t="b">
        <v>1</v>
      </c>
      <c r="P726" t="s">
        <v>8273</v>
      </c>
      <c r="Q726">
        <f t="shared" si="46"/>
        <v>105</v>
      </c>
      <c r="R726" s="7">
        <f t="shared" si="47"/>
        <v>51.62944055944056</v>
      </c>
      <c r="S726" t="s">
        <v>8326</v>
      </c>
      <c r="T726" t="s">
        <v>8327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>
        <v>1447426912</v>
      </c>
      <c r="L727" s="11">
        <f t="shared" si="45"/>
        <v>42321.626296296294</v>
      </c>
      <c r="M727" t="b">
        <v>0</v>
      </c>
      <c r="N727">
        <v>140</v>
      </c>
      <c r="O727" t="b">
        <v>1</v>
      </c>
      <c r="P727" t="s">
        <v>8273</v>
      </c>
      <c r="Q727">
        <f t="shared" si="46"/>
        <v>100</v>
      </c>
      <c r="R727" s="7">
        <f t="shared" si="47"/>
        <v>143.35714285714286</v>
      </c>
      <c r="S727" t="s">
        <v>8326</v>
      </c>
      <c r="T727" t="s">
        <v>8327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>
        <v>1363136487</v>
      </c>
      <c r="L728" s="11">
        <f t="shared" si="45"/>
        <v>41346.042673611111</v>
      </c>
      <c r="M728" t="b">
        <v>0</v>
      </c>
      <c r="N728">
        <v>35</v>
      </c>
      <c r="O728" t="b">
        <v>1</v>
      </c>
      <c r="P728" t="s">
        <v>8273</v>
      </c>
      <c r="Q728">
        <f t="shared" si="46"/>
        <v>101</v>
      </c>
      <c r="R728" s="7">
        <f t="shared" si="47"/>
        <v>72.428571428571431</v>
      </c>
      <c r="S728" t="s">
        <v>8326</v>
      </c>
      <c r="T728" t="s">
        <v>8327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>
        <v>1354580949</v>
      </c>
      <c r="L729" s="11">
        <f t="shared" si="45"/>
        <v>41247.020243055551</v>
      </c>
      <c r="M729" t="b">
        <v>0</v>
      </c>
      <c r="N729">
        <v>149</v>
      </c>
      <c r="O729" t="b">
        <v>1</v>
      </c>
      <c r="P729" t="s">
        <v>8273</v>
      </c>
      <c r="Q729">
        <f t="shared" si="46"/>
        <v>156</v>
      </c>
      <c r="R729" s="7">
        <f t="shared" si="47"/>
        <v>36.530201342281877</v>
      </c>
      <c r="S729" t="s">
        <v>8326</v>
      </c>
      <c r="T729" t="s">
        <v>8327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>
        <v>1310069157</v>
      </c>
      <c r="L730" s="11">
        <f t="shared" si="45"/>
        <v>40731.837465277778</v>
      </c>
      <c r="M730" t="b">
        <v>0</v>
      </c>
      <c r="N730">
        <v>130</v>
      </c>
      <c r="O730" t="b">
        <v>1</v>
      </c>
      <c r="P730" t="s">
        <v>8273</v>
      </c>
      <c r="Q730">
        <f t="shared" si="46"/>
        <v>106</v>
      </c>
      <c r="R730" s="7">
        <f t="shared" si="47"/>
        <v>60.903461538461535</v>
      </c>
      <c r="S730" t="s">
        <v>8326</v>
      </c>
      <c r="T730" t="s">
        <v>8327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>
        <v>1342844861</v>
      </c>
      <c r="L731" s="11">
        <f t="shared" si="45"/>
        <v>41111.185891203706</v>
      </c>
      <c r="M731" t="b">
        <v>0</v>
      </c>
      <c r="N731">
        <v>120</v>
      </c>
      <c r="O731" t="b">
        <v>1</v>
      </c>
      <c r="P731" t="s">
        <v>8273</v>
      </c>
      <c r="Q731">
        <f t="shared" si="46"/>
        <v>131</v>
      </c>
      <c r="R731" s="7">
        <f t="shared" si="47"/>
        <v>43.55</v>
      </c>
      <c r="S731" t="s">
        <v>8326</v>
      </c>
      <c r="T731" t="s">
        <v>8327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>
        <v>1320688391</v>
      </c>
      <c r="L732" s="11">
        <f t="shared" si="45"/>
        <v>40854.745266203703</v>
      </c>
      <c r="M732" t="b">
        <v>0</v>
      </c>
      <c r="N732">
        <v>265</v>
      </c>
      <c r="O732" t="b">
        <v>1</v>
      </c>
      <c r="P732" t="s">
        <v>8273</v>
      </c>
      <c r="Q732">
        <f t="shared" si="46"/>
        <v>132</v>
      </c>
      <c r="R732" s="7">
        <f t="shared" si="47"/>
        <v>99.766037735849054</v>
      </c>
      <c r="S732" t="s">
        <v>8326</v>
      </c>
      <c r="T732" t="s">
        <v>8327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>
        <v>1322852747</v>
      </c>
      <c r="L733" s="11">
        <f t="shared" si="45"/>
        <v>40879.795682870368</v>
      </c>
      <c r="M733" t="b">
        <v>0</v>
      </c>
      <c r="N733">
        <v>71</v>
      </c>
      <c r="O733" t="b">
        <v>1</v>
      </c>
      <c r="P733" t="s">
        <v>8273</v>
      </c>
      <c r="Q733">
        <f t="shared" si="46"/>
        <v>126</v>
      </c>
      <c r="R733" s="7">
        <f t="shared" si="47"/>
        <v>88.732394366197184</v>
      </c>
      <c r="S733" t="s">
        <v>8326</v>
      </c>
      <c r="T733" t="s">
        <v>8327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>
        <v>1375265461</v>
      </c>
      <c r="L734" s="11">
        <f t="shared" si="45"/>
        <v>41486.424317129626</v>
      </c>
      <c r="M734" t="b">
        <v>0</v>
      </c>
      <c r="N734">
        <v>13</v>
      </c>
      <c r="O734" t="b">
        <v>1</v>
      </c>
      <c r="P734" t="s">
        <v>8273</v>
      </c>
      <c r="Q734">
        <f t="shared" si="46"/>
        <v>160</v>
      </c>
      <c r="R734" s="7">
        <f t="shared" si="47"/>
        <v>4.9230769230769234</v>
      </c>
      <c r="S734" t="s">
        <v>8326</v>
      </c>
      <c r="T734" t="s">
        <v>8327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>
        <v>1384941892</v>
      </c>
      <c r="L735" s="11">
        <f t="shared" si="45"/>
        <v>41598.420046296298</v>
      </c>
      <c r="M735" t="b">
        <v>0</v>
      </c>
      <c r="N735">
        <v>169</v>
      </c>
      <c r="O735" t="b">
        <v>1</v>
      </c>
      <c r="P735" t="s">
        <v>8273</v>
      </c>
      <c r="Q735">
        <f t="shared" si="46"/>
        <v>120</v>
      </c>
      <c r="R735" s="7">
        <f t="shared" si="47"/>
        <v>17.822485207100591</v>
      </c>
      <c r="S735" t="s">
        <v>8326</v>
      </c>
      <c r="T735" t="s">
        <v>8327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>
        <v>1428465420</v>
      </c>
      <c r="L736" s="11">
        <f t="shared" si="45"/>
        <v>42102.164583333331</v>
      </c>
      <c r="M736" t="b">
        <v>0</v>
      </c>
      <c r="N736">
        <v>57</v>
      </c>
      <c r="O736" t="b">
        <v>1</v>
      </c>
      <c r="P736" t="s">
        <v>8273</v>
      </c>
      <c r="Q736">
        <f t="shared" si="46"/>
        <v>126</v>
      </c>
      <c r="R736" s="7">
        <f t="shared" si="47"/>
        <v>187.19298245614036</v>
      </c>
      <c r="S736" t="s">
        <v>8326</v>
      </c>
      <c r="T736" t="s">
        <v>8327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>
        <v>1414975346</v>
      </c>
      <c r="L737" s="11">
        <f t="shared" si="45"/>
        <v>41946.029467592591</v>
      </c>
      <c r="M737" t="b">
        <v>0</v>
      </c>
      <c r="N737">
        <v>229</v>
      </c>
      <c r="O737" t="b">
        <v>1</v>
      </c>
      <c r="P737" t="s">
        <v>8273</v>
      </c>
      <c r="Q737">
        <f t="shared" si="46"/>
        <v>114</v>
      </c>
      <c r="R737" s="7">
        <f t="shared" si="47"/>
        <v>234.80786026200875</v>
      </c>
      <c r="S737" t="s">
        <v>8326</v>
      </c>
      <c r="T737" t="s">
        <v>8327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>
        <v>1383327440</v>
      </c>
      <c r="L738" s="11">
        <f t="shared" si="45"/>
        <v>41579.734259259261</v>
      </c>
      <c r="M738" t="b">
        <v>0</v>
      </c>
      <c r="N738">
        <v>108</v>
      </c>
      <c r="O738" t="b">
        <v>1</v>
      </c>
      <c r="P738" t="s">
        <v>8273</v>
      </c>
      <c r="Q738">
        <f t="shared" si="46"/>
        <v>315</v>
      </c>
      <c r="R738" s="7">
        <f t="shared" si="47"/>
        <v>105.04629629629629</v>
      </c>
      <c r="S738" t="s">
        <v>8326</v>
      </c>
      <c r="T738" t="s">
        <v>8327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>
        <v>1390890987</v>
      </c>
      <c r="L739" s="11">
        <f t="shared" si="45"/>
        <v>41667.275312500002</v>
      </c>
      <c r="M739" t="b">
        <v>0</v>
      </c>
      <c r="N739">
        <v>108</v>
      </c>
      <c r="O739" t="b">
        <v>1</v>
      </c>
      <c r="P739" t="s">
        <v>8273</v>
      </c>
      <c r="Q739">
        <f t="shared" si="46"/>
        <v>122</v>
      </c>
      <c r="R739" s="7">
        <f t="shared" si="47"/>
        <v>56.666666666666664</v>
      </c>
      <c r="S739" t="s">
        <v>8326</v>
      </c>
      <c r="T739" t="s">
        <v>8327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>
        <v>1414765794</v>
      </c>
      <c r="L740" s="11">
        <f t="shared" si="45"/>
        <v>41943.604097222218</v>
      </c>
      <c r="M740" t="b">
        <v>0</v>
      </c>
      <c r="N740">
        <v>41</v>
      </c>
      <c r="O740" t="b">
        <v>1</v>
      </c>
      <c r="P740" t="s">
        <v>8273</v>
      </c>
      <c r="Q740">
        <f t="shared" si="46"/>
        <v>107</v>
      </c>
      <c r="R740" s="7">
        <f t="shared" si="47"/>
        <v>39.048780487804876</v>
      </c>
      <c r="S740" t="s">
        <v>8326</v>
      </c>
      <c r="T740" t="s">
        <v>8327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>
        <v>1404907429</v>
      </c>
      <c r="L741" s="11">
        <f t="shared" si="45"/>
        <v>41829.502650462964</v>
      </c>
      <c r="M741" t="b">
        <v>0</v>
      </c>
      <c r="N741">
        <v>139</v>
      </c>
      <c r="O741" t="b">
        <v>1</v>
      </c>
      <c r="P741" t="s">
        <v>8273</v>
      </c>
      <c r="Q741">
        <f t="shared" si="46"/>
        <v>158</v>
      </c>
      <c r="R741" s="7">
        <f t="shared" si="47"/>
        <v>68.345323741007192</v>
      </c>
      <c r="S741" t="s">
        <v>8326</v>
      </c>
      <c r="T741" t="s">
        <v>8327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>
        <v>1433647882</v>
      </c>
      <c r="L742" s="11">
        <f t="shared" si="45"/>
        <v>42162.146782407406</v>
      </c>
      <c r="M742" t="b">
        <v>0</v>
      </c>
      <c r="N742">
        <v>19</v>
      </c>
      <c r="O742" t="b">
        <v>1</v>
      </c>
      <c r="P742" t="s">
        <v>8273</v>
      </c>
      <c r="Q742">
        <f t="shared" si="46"/>
        <v>107</v>
      </c>
      <c r="R742" s="7">
        <f t="shared" si="47"/>
        <v>169.57894736842104</v>
      </c>
      <c r="S742" t="s">
        <v>8326</v>
      </c>
      <c r="T742" t="s">
        <v>8327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>
        <v>1367940806</v>
      </c>
      <c r="L743" s="11">
        <f t="shared" si="45"/>
        <v>41401.648217592592</v>
      </c>
      <c r="M743" t="b">
        <v>0</v>
      </c>
      <c r="N743">
        <v>94</v>
      </c>
      <c r="O743" t="b">
        <v>1</v>
      </c>
      <c r="P743" t="s">
        <v>8273</v>
      </c>
      <c r="Q743">
        <f t="shared" si="46"/>
        <v>102</v>
      </c>
      <c r="R743" s="7">
        <f t="shared" si="47"/>
        <v>141.42340425531913</v>
      </c>
      <c r="S743" t="s">
        <v>8326</v>
      </c>
      <c r="T743" t="s">
        <v>8327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>
        <v>1392847312</v>
      </c>
      <c r="L744" s="11">
        <f t="shared" si="45"/>
        <v>41689.917962962965</v>
      </c>
      <c r="M744" t="b">
        <v>0</v>
      </c>
      <c r="N744">
        <v>23</v>
      </c>
      <c r="O744" t="b">
        <v>1</v>
      </c>
      <c r="P744" t="s">
        <v>8273</v>
      </c>
      <c r="Q744">
        <f t="shared" si="46"/>
        <v>111</v>
      </c>
      <c r="R744" s="7">
        <f t="shared" si="47"/>
        <v>67.391304347826093</v>
      </c>
      <c r="S744" t="s">
        <v>8326</v>
      </c>
      <c r="T744" t="s">
        <v>8327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>
        <v>1332435685</v>
      </c>
      <c r="L745" s="11">
        <f t="shared" si="45"/>
        <v>40990.709317129629</v>
      </c>
      <c r="M745" t="b">
        <v>0</v>
      </c>
      <c r="N745">
        <v>15</v>
      </c>
      <c r="O745" t="b">
        <v>1</v>
      </c>
      <c r="P745" t="s">
        <v>8273</v>
      </c>
      <c r="Q745">
        <f t="shared" si="46"/>
        <v>148</v>
      </c>
      <c r="R745" s="7">
        <f t="shared" si="47"/>
        <v>54.266666666666666</v>
      </c>
      <c r="S745" t="s">
        <v>8326</v>
      </c>
      <c r="T745" t="s">
        <v>8327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>
        <v>1352847503</v>
      </c>
      <c r="L746" s="11">
        <f t="shared" si="45"/>
        <v>41226.95721064815</v>
      </c>
      <c r="M746" t="b">
        <v>0</v>
      </c>
      <c r="N746">
        <v>62</v>
      </c>
      <c r="O746" t="b">
        <v>1</v>
      </c>
      <c r="P746" t="s">
        <v>8273</v>
      </c>
      <c r="Q746">
        <f t="shared" si="46"/>
        <v>102</v>
      </c>
      <c r="R746" s="7">
        <f t="shared" si="47"/>
        <v>82.516129032258064</v>
      </c>
      <c r="S746" t="s">
        <v>8326</v>
      </c>
      <c r="T746" t="s">
        <v>8327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>
        <v>1364996645</v>
      </c>
      <c r="L747" s="11">
        <f t="shared" si="45"/>
        <v>41367.572280092594</v>
      </c>
      <c r="M747" t="b">
        <v>0</v>
      </c>
      <c r="N747">
        <v>74</v>
      </c>
      <c r="O747" t="b">
        <v>1</v>
      </c>
      <c r="P747" t="s">
        <v>8273</v>
      </c>
      <c r="Q747">
        <f t="shared" si="46"/>
        <v>179</v>
      </c>
      <c r="R747" s="7">
        <f t="shared" si="47"/>
        <v>53.729729729729726</v>
      </c>
      <c r="S747" t="s">
        <v>8326</v>
      </c>
      <c r="T747" t="s">
        <v>8327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>
        <v>1346806909</v>
      </c>
      <c r="L748" s="11">
        <f t="shared" si="45"/>
        <v>41157.042928240742</v>
      </c>
      <c r="M748" t="b">
        <v>0</v>
      </c>
      <c r="N748">
        <v>97</v>
      </c>
      <c r="O748" t="b">
        <v>1</v>
      </c>
      <c r="P748" t="s">
        <v>8273</v>
      </c>
      <c r="Q748">
        <f t="shared" si="46"/>
        <v>111</v>
      </c>
      <c r="R748" s="7">
        <f t="shared" si="47"/>
        <v>34.206185567010309</v>
      </c>
      <c r="S748" t="s">
        <v>8326</v>
      </c>
      <c r="T748" t="s">
        <v>8327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>
        <v>1418649019</v>
      </c>
      <c r="L749" s="11">
        <f t="shared" si="45"/>
        <v>41988.548831018517</v>
      </c>
      <c r="M749" t="b">
        <v>0</v>
      </c>
      <c r="N749">
        <v>55</v>
      </c>
      <c r="O749" t="b">
        <v>1</v>
      </c>
      <c r="P749" t="s">
        <v>8273</v>
      </c>
      <c r="Q749">
        <f t="shared" si="46"/>
        <v>100</v>
      </c>
      <c r="R749" s="7">
        <f t="shared" si="47"/>
        <v>127.32727272727273</v>
      </c>
      <c r="S749" t="s">
        <v>8326</v>
      </c>
      <c r="T749" t="s">
        <v>8327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>
        <v>1405109966</v>
      </c>
      <c r="L750" s="11">
        <f t="shared" si="45"/>
        <v>41831.846828703703</v>
      </c>
      <c r="M750" t="b">
        <v>0</v>
      </c>
      <c r="N750">
        <v>44</v>
      </c>
      <c r="O750" t="b">
        <v>1</v>
      </c>
      <c r="P750" t="s">
        <v>8273</v>
      </c>
      <c r="Q750">
        <f t="shared" si="46"/>
        <v>100</v>
      </c>
      <c r="R750" s="7">
        <f t="shared" si="47"/>
        <v>45.56818181818182</v>
      </c>
      <c r="S750" t="s">
        <v>8326</v>
      </c>
      <c r="T750" t="s">
        <v>8327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>
        <v>1483050930</v>
      </c>
      <c r="L751" s="11">
        <f t="shared" si="45"/>
        <v>42733.94131944445</v>
      </c>
      <c r="M751" t="b">
        <v>0</v>
      </c>
      <c r="N751">
        <v>110</v>
      </c>
      <c r="O751" t="b">
        <v>1</v>
      </c>
      <c r="P751" t="s">
        <v>8273</v>
      </c>
      <c r="Q751">
        <f t="shared" si="46"/>
        <v>106</v>
      </c>
      <c r="R751" s="7">
        <f t="shared" si="47"/>
        <v>95.963636363636368</v>
      </c>
      <c r="S751" t="s">
        <v>8326</v>
      </c>
      <c r="T751" t="s">
        <v>8327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>
        <v>1359147872</v>
      </c>
      <c r="L752" s="11">
        <f t="shared" si="45"/>
        <v>41299.878148148149</v>
      </c>
      <c r="M752" t="b">
        <v>0</v>
      </c>
      <c r="N752">
        <v>59</v>
      </c>
      <c r="O752" t="b">
        <v>1</v>
      </c>
      <c r="P752" t="s">
        <v>8273</v>
      </c>
      <c r="Q752">
        <f t="shared" si="46"/>
        <v>103</v>
      </c>
      <c r="R752" s="7">
        <f t="shared" si="47"/>
        <v>77.271186440677965</v>
      </c>
      <c r="S752" t="s">
        <v>8326</v>
      </c>
      <c r="T752" t="s">
        <v>8327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>
        <v>1308496075</v>
      </c>
      <c r="L753" s="11">
        <f t="shared" si="45"/>
        <v>40713.630497685182</v>
      </c>
      <c r="M753" t="b">
        <v>0</v>
      </c>
      <c r="N753">
        <v>62</v>
      </c>
      <c r="O753" t="b">
        <v>1</v>
      </c>
      <c r="P753" t="s">
        <v>8273</v>
      </c>
      <c r="Q753">
        <f t="shared" si="46"/>
        <v>119</v>
      </c>
      <c r="R753" s="7">
        <f t="shared" si="47"/>
        <v>57.338709677419352</v>
      </c>
      <c r="S753" t="s">
        <v>8326</v>
      </c>
      <c r="T753" t="s">
        <v>8327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>
        <v>1474884417</v>
      </c>
      <c r="L754" s="11">
        <f t="shared" si="45"/>
        <v>42639.421493055561</v>
      </c>
      <c r="M754" t="b">
        <v>0</v>
      </c>
      <c r="N754">
        <v>105</v>
      </c>
      <c r="O754" t="b">
        <v>1</v>
      </c>
      <c r="P754" t="s">
        <v>8273</v>
      </c>
      <c r="Q754">
        <f t="shared" si="46"/>
        <v>112</v>
      </c>
      <c r="R754" s="7">
        <f t="shared" si="47"/>
        <v>53.19047619047619</v>
      </c>
      <c r="S754" t="s">
        <v>8326</v>
      </c>
      <c r="T754" t="s">
        <v>8327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>
        <v>1421330991</v>
      </c>
      <c r="L755" s="11">
        <f t="shared" si="45"/>
        <v>42019.590173611112</v>
      </c>
      <c r="M755" t="b">
        <v>0</v>
      </c>
      <c r="N755">
        <v>26</v>
      </c>
      <c r="O755" t="b">
        <v>1</v>
      </c>
      <c r="P755" t="s">
        <v>8273</v>
      </c>
      <c r="Q755">
        <f t="shared" si="46"/>
        <v>128</v>
      </c>
      <c r="R755" s="7">
        <f t="shared" si="47"/>
        <v>492.30769230769232</v>
      </c>
      <c r="S755" t="s">
        <v>8326</v>
      </c>
      <c r="T755" t="s">
        <v>8327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>
        <v>1354816721</v>
      </c>
      <c r="L756" s="11">
        <f t="shared" si="45"/>
        <v>41249.749085648145</v>
      </c>
      <c r="M756" t="b">
        <v>0</v>
      </c>
      <c r="N756">
        <v>49</v>
      </c>
      <c r="O756" t="b">
        <v>1</v>
      </c>
      <c r="P756" t="s">
        <v>8273</v>
      </c>
      <c r="Q756">
        <f t="shared" si="46"/>
        <v>104</v>
      </c>
      <c r="R756" s="7">
        <f t="shared" si="47"/>
        <v>42.346938775510203</v>
      </c>
      <c r="S756" t="s">
        <v>8326</v>
      </c>
      <c r="T756" t="s">
        <v>8327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>
        <v>1366381877</v>
      </c>
      <c r="L757" s="11">
        <f t="shared" si="45"/>
        <v>41383.605057870373</v>
      </c>
      <c r="M757" t="b">
        <v>0</v>
      </c>
      <c r="N757">
        <v>68</v>
      </c>
      <c r="O757" t="b">
        <v>1</v>
      </c>
      <c r="P757" t="s">
        <v>8273</v>
      </c>
      <c r="Q757">
        <f t="shared" si="46"/>
        <v>102</v>
      </c>
      <c r="R757" s="7">
        <f t="shared" si="47"/>
        <v>37.466029411764708</v>
      </c>
      <c r="S757" t="s">
        <v>8326</v>
      </c>
      <c r="T757" t="s">
        <v>8327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>
        <v>1297880659</v>
      </c>
      <c r="L758" s="11">
        <f t="shared" si="45"/>
        <v>40590.766886574071</v>
      </c>
      <c r="M758" t="b">
        <v>0</v>
      </c>
      <c r="N758">
        <v>22</v>
      </c>
      <c r="O758" t="b">
        <v>1</v>
      </c>
      <c r="P758" t="s">
        <v>8273</v>
      </c>
      <c r="Q758">
        <f t="shared" si="46"/>
        <v>118</v>
      </c>
      <c r="R758" s="7">
        <f t="shared" si="47"/>
        <v>37.454545454545453</v>
      </c>
      <c r="S758" t="s">
        <v>8326</v>
      </c>
      <c r="T758" t="s">
        <v>8327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>
        <v>1353547114</v>
      </c>
      <c r="L759" s="11">
        <f t="shared" si="45"/>
        <v>41235.054560185185</v>
      </c>
      <c r="M759" t="b">
        <v>0</v>
      </c>
      <c r="N759">
        <v>18</v>
      </c>
      <c r="O759" t="b">
        <v>1</v>
      </c>
      <c r="P759" t="s">
        <v>8273</v>
      </c>
      <c r="Q759">
        <f t="shared" si="46"/>
        <v>238</v>
      </c>
      <c r="R759" s="7">
        <f t="shared" si="47"/>
        <v>33.055555555555557</v>
      </c>
      <c r="S759" t="s">
        <v>8326</v>
      </c>
      <c r="T759" t="s">
        <v>8327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>
        <v>1283976268</v>
      </c>
      <c r="L760" s="11">
        <f t="shared" si="45"/>
        <v>40429.836435185185</v>
      </c>
      <c r="M760" t="b">
        <v>0</v>
      </c>
      <c r="N760">
        <v>19</v>
      </c>
      <c r="O760" t="b">
        <v>1</v>
      </c>
      <c r="P760" t="s">
        <v>8273</v>
      </c>
      <c r="Q760">
        <f t="shared" si="46"/>
        <v>102</v>
      </c>
      <c r="R760" s="7">
        <f t="shared" si="47"/>
        <v>134.21052631578948</v>
      </c>
      <c r="S760" t="s">
        <v>8326</v>
      </c>
      <c r="T760" t="s">
        <v>8327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>
        <v>1401436539</v>
      </c>
      <c r="L761" s="11">
        <f t="shared" si="45"/>
        <v>41789.330312500002</v>
      </c>
      <c r="M761" t="b">
        <v>0</v>
      </c>
      <c r="N761">
        <v>99</v>
      </c>
      <c r="O761" t="b">
        <v>1</v>
      </c>
      <c r="P761" t="s">
        <v>8273</v>
      </c>
      <c r="Q761">
        <f t="shared" si="46"/>
        <v>102</v>
      </c>
      <c r="R761" s="7">
        <f t="shared" si="47"/>
        <v>51.474747474747474</v>
      </c>
      <c r="S761" t="s">
        <v>8326</v>
      </c>
      <c r="T761" t="s">
        <v>8327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>
        <v>1477592413</v>
      </c>
      <c r="L762" s="11">
        <f t="shared" si="45"/>
        <v>42670.764039351852</v>
      </c>
      <c r="M762" t="b">
        <v>0</v>
      </c>
      <c r="N762">
        <v>0</v>
      </c>
      <c r="O762" t="b">
        <v>0</v>
      </c>
      <c r="P762" t="s">
        <v>8274</v>
      </c>
      <c r="Q762">
        <f t="shared" si="46"/>
        <v>0</v>
      </c>
      <c r="R762" s="7" t="e">
        <f t="shared" si="47"/>
        <v>#DIV/0!</v>
      </c>
      <c r="S762" t="s">
        <v>8326</v>
      </c>
      <c r="T762" t="s">
        <v>8328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>
        <v>1388772126</v>
      </c>
      <c r="L763" s="11">
        <f t="shared" si="45"/>
        <v>41642.751458333332</v>
      </c>
      <c r="M763" t="b">
        <v>0</v>
      </c>
      <c r="N763">
        <v>6</v>
      </c>
      <c r="O763" t="b">
        <v>0</v>
      </c>
      <c r="P763" t="s">
        <v>8274</v>
      </c>
      <c r="Q763">
        <f t="shared" si="46"/>
        <v>5</v>
      </c>
      <c r="R763" s="7">
        <f t="shared" si="47"/>
        <v>39.166666666666664</v>
      </c>
      <c r="S763" t="s">
        <v>8326</v>
      </c>
      <c r="T763" t="s">
        <v>8328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>
        <v>1479328570</v>
      </c>
      <c r="L764" s="11">
        <f t="shared" si="45"/>
        <v>42690.858449074076</v>
      </c>
      <c r="M764" t="b">
        <v>0</v>
      </c>
      <c r="N764">
        <v>0</v>
      </c>
      <c r="O764" t="b">
        <v>0</v>
      </c>
      <c r="P764" t="s">
        <v>8274</v>
      </c>
      <c r="Q764">
        <f t="shared" si="46"/>
        <v>0</v>
      </c>
      <c r="R764" s="7" t="e">
        <f t="shared" si="47"/>
        <v>#DIV/0!</v>
      </c>
      <c r="S764" t="s">
        <v>8326</v>
      </c>
      <c r="T764" t="s">
        <v>8328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>
        <v>1373971408</v>
      </c>
      <c r="L765" s="11">
        <f t="shared" si="45"/>
        <v>41471.446851851848</v>
      </c>
      <c r="M765" t="b">
        <v>0</v>
      </c>
      <c r="N765">
        <v>1</v>
      </c>
      <c r="O765" t="b">
        <v>0</v>
      </c>
      <c r="P765" t="s">
        <v>8274</v>
      </c>
      <c r="Q765">
        <f t="shared" si="46"/>
        <v>0</v>
      </c>
      <c r="R765" s="7">
        <f t="shared" si="47"/>
        <v>5</v>
      </c>
      <c r="S765" t="s">
        <v>8326</v>
      </c>
      <c r="T765" t="s">
        <v>8328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>
        <v>1439266161</v>
      </c>
      <c r="L766" s="11">
        <f t="shared" si="45"/>
        <v>42227.173159722224</v>
      </c>
      <c r="M766" t="b">
        <v>0</v>
      </c>
      <c r="N766">
        <v>0</v>
      </c>
      <c r="O766" t="b">
        <v>0</v>
      </c>
      <c r="P766" t="s">
        <v>8274</v>
      </c>
      <c r="Q766">
        <f t="shared" si="46"/>
        <v>0</v>
      </c>
      <c r="R766" s="7" t="e">
        <f t="shared" si="47"/>
        <v>#DIV/0!</v>
      </c>
      <c r="S766" t="s">
        <v>8326</v>
      </c>
      <c r="T766" t="s">
        <v>8328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>
        <v>1411131684</v>
      </c>
      <c r="L767" s="11">
        <f t="shared" si="45"/>
        <v>41901.542638888888</v>
      </c>
      <c r="M767" t="b">
        <v>0</v>
      </c>
      <c r="N767">
        <v>44</v>
      </c>
      <c r="O767" t="b">
        <v>0</v>
      </c>
      <c r="P767" t="s">
        <v>8274</v>
      </c>
      <c r="Q767">
        <f t="shared" si="46"/>
        <v>36</v>
      </c>
      <c r="R767" s="7">
        <f t="shared" si="47"/>
        <v>57.295454545454547</v>
      </c>
      <c r="S767" t="s">
        <v>8326</v>
      </c>
      <c r="T767" t="s">
        <v>8328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>
        <v>1421520483</v>
      </c>
      <c r="L768" s="11">
        <f t="shared" si="45"/>
        <v>42021.783368055556</v>
      </c>
      <c r="M768" t="b">
        <v>0</v>
      </c>
      <c r="N768">
        <v>0</v>
      </c>
      <c r="O768" t="b">
        <v>0</v>
      </c>
      <c r="P768" t="s">
        <v>8274</v>
      </c>
      <c r="Q768">
        <f t="shared" si="46"/>
        <v>0</v>
      </c>
      <c r="R768" s="7" t="e">
        <f t="shared" si="47"/>
        <v>#DIV/0!</v>
      </c>
      <c r="S768" t="s">
        <v>8326</v>
      </c>
      <c r="T768" t="s">
        <v>8328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>
        <v>1429586810</v>
      </c>
      <c r="L769" s="11">
        <f t="shared" si="45"/>
        <v>42115.143634259264</v>
      </c>
      <c r="M769" t="b">
        <v>0</v>
      </c>
      <c r="N769">
        <v>3</v>
      </c>
      <c r="O769" t="b">
        <v>0</v>
      </c>
      <c r="P769" t="s">
        <v>8274</v>
      </c>
      <c r="Q769">
        <f t="shared" si="46"/>
        <v>4</v>
      </c>
      <c r="R769" s="7">
        <f t="shared" si="47"/>
        <v>59</v>
      </c>
      <c r="S769" t="s">
        <v>8326</v>
      </c>
      <c r="T769" t="s">
        <v>8328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ref="J770:J833" si="48">(((I770/60)/60)/24)+DATE(1970,1,1)</f>
        <v>41624.207060185188</v>
      </c>
      <c r="K770">
        <v>1384577890</v>
      </c>
      <c r="L770" s="11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 t="s">
        <v>8274</v>
      </c>
      <c r="Q770">
        <f t="shared" ref="Q770:Q833" si="50">ROUND(E770/D770*100,0)</f>
        <v>0</v>
      </c>
      <c r="R770" s="7" t="e">
        <f t="shared" ref="R770:R833" si="51">E770/N770</f>
        <v>#DIV/0!</v>
      </c>
      <c r="S770" t="s">
        <v>8326</v>
      </c>
      <c r="T770" t="s">
        <v>8328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si="48"/>
        <v>41634.996458333335</v>
      </c>
      <c r="K771">
        <v>1385510094</v>
      </c>
      <c r="L771" s="11">
        <f t="shared" si="49"/>
        <v>41604.996458333335</v>
      </c>
      <c r="M771" t="b">
        <v>0</v>
      </c>
      <c r="N771">
        <v>52</v>
      </c>
      <c r="O771" t="b">
        <v>0</v>
      </c>
      <c r="P771" t="s">
        <v>8274</v>
      </c>
      <c r="Q771">
        <f t="shared" si="50"/>
        <v>41</v>
      </c>
      <c r="R771" s="7">
        <f t="shared" si="51"/>
        <v>31.846153846153847</v>
      </c>
      <c r="S771" t="s">
        <v>8326</v>
      </c>
      <c r="T771" t="s">
        <v>8328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>
        <v>1358294369</v>
      </c>
      <c r="L772" s="11">
        <f t="shared" si="49"/>
        <v>41289.999641203707</v>
      </c>
      <c r="M772" t="b">
        <v>0</v>
      </c>
      <c r="N772">
        <v>0</v>
      </c>
      <c r="O772" t="b">
        <v>0</v>
      </c>
      <c r="P772" t="s">
        <v>8274</v>
      </c>
      <c r="Q772">
        <f t="shared" si="50"/>
        <v>0</v>
      </c>
      <c r="R772" s="7" t="e">
        <f t="shared" si="51"/>
        <v>#DIV/0!</v>
      </c>
      <c r="S772" t="s">
        <v>8326</v>
      </c>
      <c r="T772" t="s">
        <v>8328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>
        <v>1449863202</v>
      </c>
      <c r="L773" s="11">
        <f t="shared" si="49"/>
        <v>42349.824097222227</v>
      </c>
      <c r="M773" t="b">
        <v>0</v>
      </c>
      <c r="N773">
        <v>1</v>
      </c>
      <c r="O773" t="b">
        <v>0</v>
      </c>
      <c r="P773" t="s">
        <v>8274</v>
      </c>
      <c r="Q773">
        <f t="shared" si="50"/>
        <v>0</v>
      </c>
      <c r="R773" s="7">
        <f t="shared" si="51"/>
        <v>10</v>
      </c>
      <c r="S773" t="s">
        <v>8326</v>
      </c>
      <c r="T773" t="s">
        <v>8328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>
        <v>1252718519</v>
      </c>
      <c r="L774" s="11">
        <f t="shared" si="49"/>
        <v>40068.056932870371</v>
      </c>
      <c r="M774" t="b">
        <v>0</v>
      </c>
      <c r="N774">
        <v>1</v>
      </c>
      <c r="O774" t="b">
        <v>0</v>
      </c>
      <c r="P774" t="s">
        <v>8274</v>
      </c>
      <c r="Q774">
        <f t="shared" si="50"/>
        <v>3</v>
      </c>
      <c r="R774" s="7">
        <f t="shared" si="51"/>
        <v>50</v>
      </c>
      <c r="S774" t="s">
        <v>8326</v>
      </c>
      <c r="T774" t="s">
        <v>8328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>
        <v>1428341985</v>
      </c>
      <c r="L775" s="11">
        <f t="shared" si="49"/>
        <v>42100.735937499994</v>
      </c>
      <c r="M775" t="b">
        <v>0</v>
      </c>
      <c r="N775">
        <v>2</v>
      </c>
      <c r="O775" t="b">
        <v>0</v>
      </c>
      <c r="P775" t="s">
        <v>8274</v>
      </c>
      <c r="Q775">
        <f t="shared" si="50"/>
        <v>1</v>
      </c>
      <c r="R775" s="7">
        <f t="shared" si="51"/>
        <v>16</v>
      </c>
      <c r="S775" t="s">
        <v>8326</v>
      </c>
      <c r="T775" t="s">
        <v>8328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>
        <v>1390589018</v>
      </c>
      <c r="L776" s="11">
        <f t="shared" si="49"/>
        <v>41663.780300925922</v>
      </c>
      <c r="M776" t="b">
        <v>0</v>
      </c>
      <c r="N776">
        <v>9</v>
      </c>
      <c r="O776" t="b">
        <v>0</v>
      </c>
      <c r="P776" t="s">
        <v>8274</v>
      </c>
      <c r="Q776">
        <f t="shared" si="50"/>
        <v>70</v>
      </c>
      <c r="R776" s="7">
        <f t="shared" si="51"/>
        <v>39</v>
      </c>
      <c r="S776" t="s">
        <v>8326</v>
      </c>
      <c r="T776" t="s">
        <v>8328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>
        <v>1321406795</v>
      </c>
      <c r="L777" s="11">
        <f t="shared" si="49"/>
        <v>40863.060127314813</v>
      </c>
      <c r="M777" t="b">
        <v>0</v>
      </c>
      <c r="N777">
        <v>5</v>
      </c>
      <c r="O777" t="b">
        <v>0</v>
      </c>
      <c r="P777" t="s">
        <v>8274</v>
      </c>
      <c r="Q777">
        <f t="shared" si="50"/>
        <v>2</v>
      </c>
      <c r="R777" s="7">
        <f t="shared" si="51"/>
        <v>34</v>
      </c>
      <c r="S777" t="s">
        <v>8326</v>
      </c>
      <c r="T777" t="s">
        <v>8328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>
        <v>1441297645</v>
      </c>
      <c r="L778" s="11">
        <f t="shared" si="49"/>
        <v>42250.685706018514</v>
      </c>
      <c r="M778" t="b">
        <v>0</v>
      </c>
      <c r="N778">
        <v>57</v>
      </c>
      <c r="O778" t="b">
        <v>0</v>
      </c>
      <c r="P778" t="s">
        <v>8274</v>
      </c>
      <c r="Q778">
        <f t="shared" si="50"/>
        <v>51</v>
      </c>
      <c r="R778" s="7">
        <f t="shared" si="51"/>
        <v>63.122807017543863</v>
      </c>
      <c r="S778" t="s">
        <v>8326</v>
      </c>
      <c r="T778" t="s">
        <v>8328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>
        <v>1372721577</v>
      </c>
      <c r="L779" s="11">
        <f t="shared" si="49"/>
        <v>41456.981215277774</v>
      </c>
      <c r="M779" t="b">
        <v>0</v>
      </c>
      <c r="N779">
        <v>3</v>
      </c>
      <c r="O779" t="b">
        <v>0</v>
      </c>
      <c r="P779" t="s">
        <v>8274</v>
      </c>
      <c r="Q779">
        <f t="shared" si="50"/>
        <v>1</v>
      </c>
      <c r="R779" s="7">
        <f t="shared" si="51"/>
        <v>7</v>
      </c>
      <c r="S779" t="s">
        <v>8326</v>
      </c>
      <c r="T779" t="s">
        <v>8328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>
        <v>1396284680</v>
      </c>
      <c r="L780" s="11">
        <f t="shared" si="49"/>
        <v>41729.702314814815</v>
      </c>
      <c r="M780" t="b">
        <v>0</v>
      </c>
      <c r="N780">
        <v>1</v>
      </c>
      <c r="O780" t="b">
        <v>0</v>
      </c>
      <c r="P780" t="s">
        <v>8274</v>
      </c>
      <c r="Q780">
        <f t="shared" si="50"/>
        <v>0</v>
      </c>
      <c r="R780" s="7">
        <f t="shared" si="51"/>
        <v>2</v>
      </c>
      <c r="S780" t="s">
        <v>8326</v>
      </c>
      <c r="T780" t="s">
        <v>8328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>
        <v>1284567905</v>
      </c>
      <c r="L781" s="11">
        <f t="shared" si="49"/>
        <v>40436.68408564815</v>
      </c>
      <c r="M781" t="b">
        <v>0</v>
      </c>
      <c r="N781">
        <v>6</v>
      </c>
      <c r="O781" t="b">
        <v>0</v>
      </c>
      <c r="P781" t="s">
        <v>8274</v>
      </c>
      <c r="Q781">
        <f t="shared" si="50"/>
        <v>3</v>
      </c>
      <c r="R781" s="7">
        <f t="shared" si="51"/>
        <v>66.666666666666671</v>
      </c>
      <c r="S781" t="s">
        <v>8326</v>
      </c>
      <c r="T781" t="s">
        <v>8328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>
        <v>1301847025</v>
      </c>
      <c r="L782" s="11">
        <f t="shared" si="49"/>
        <v>40636.673900462964</v>
      </c>
      <c r="M782" t="b">
        <v>0</v>
      </c>
      <c r="N782">
        <v>27</v>
      </c>
      <c r="O782" t="b">
        <v>1</v>
      </c>
      <c r="P782" t="s">
        <v>8275</v>
      </c>
      <c r="Q782">
        <f t="shared" si="50"/>
        <v>104</v>
      </c>
      <c r="R782" s="7">
        <f t="shared" si="51"/>
        <v>38.518518518518519</v>
      </c>
      <c r="S782" t="s">
        <v>8329</v>
      </c>
      <c r="T782" t="s">
        <v>8330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>
        <v>1368057674</v>
      </c>
      <c r="L783" s="11">
        <f t="shared" si="49"/>
        <v>41403.000856481485</v>
      </c>
      <c r="M783" t="b">
        <v>0</v>
      </c>
      <c r="N783">
        <v>25</v>
      </c>
      <c r="O783" t="b">
        <v>1</v>
      </c>
      <c r="P783" t="s">
        <v>8275</v>
      </c>
      <c r="Q783">
        <f t="shared" si="50"/>
        <v>133</v>
      </c>
      <c r="R783" s="7">
        <f t="shared" si="51"/>
        <v>42.609200000000001</v>
      </c>
      <c r="S783" t="s">
        <v>8329</v>
      </c>
      <c r="T783" t="s">
        <v>8330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>
        <v>1343326302</v>
      </c>
      <c r="L784" s="11">
        <f t="shared" si="49"/>
        <v>41116.758125</v>
      </c>
      <c r="M784" t="b">
        <v>0</v>
      </c>
      <c r="N784">
        <v>14</v>
      </c>
      <c r="O784" t="b">
        <v>1</v>
      </c>
      <c r="P784" t="s">
        <v>8275</v>
      </c>
      <c r="Q784">
        <f t="shared" si="50"/>
        <v>100</v>
      </c>
      <c r="R784" s="7">
        <f t="shared" si="51"/>
        <v>50</v>
      </c>
      <c r="S784" t="s">
        <v>8329</v>
      </c>
      <c r="T784" t="s">
        <v>8330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>
        <v>1332182049</v>
      </c>
      <c r="L785" s="11">
        <f t="shared" si="49"/>
        <v>40987.773715277777</v>
      </c>
      <c r="M785" t="b">
        <v>0</v>
      </c>
      <c r="N785">
        <v>35</v>
      </c>
      <c r="O785" t="b">
        <v>1</v>
      </c>
      <c r="P785" t="s">
        <v>8275</v>
      </c>
      <c r="Q785">
        <f t="shared" si="50"/>
        <v>148</v>
      </c>
      <c r="R785" s="7">
        <f t="shared" si="51"/>
        <v>63.485714285714288</v>
      </c>
      <c r="S785" t="s">
        <v>8329</v>
      </c>
      <c r="T785" t="s">
        <v>8330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>
        <v>1391571319</v>
      </c>
      <c r="L786" s="11">
        <f t="shared" si="49"/>
        <v>41675.149525462963</v>
      </c>
      <c r="M786" t="b">
        <v>0</v>
      </c>
      <c r="N786">
        <v>10</v>
      </c>
      <c r="O786" t="b">
        <v>1</v>
      </c>
      <c r="P786" t="s">
        <v>8275</v>
      </c>
      <c r="Q786">
        <f t="shared" si="50"/>
        <v>103</v>
      </c>
      <c r="R786" s="7">
        <f t="shared" si="51"/>
        <v>102.5</v>
      </c>
      <c r="S786" t="s">
        <v>8329</v>
      </c>
      <c r="T786" t="s">
        <v>8330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>
        <v>1359468915</v>
      </c>
      <c r="L787" s="11">
        <f t="shared" si="49"/>
        <v>41303.593923611108</v>
      </c>
      <c r="M787" t="b">
        <v>0</v>
      </c>
      <c r="N787">
        <v>29</v>
      </c>
      <c r="O787" t="b">
        <v>1</v>
      </c>
      <c r="P787" t="s">
        <v>8275</v>
      </c>
      <c r="Q787">
        <f t="shared" si="50"/>
        <v>181</v>
      </c>
      <c r="R787" s="7">
        <f t="shared" si="51"/>
        <v>31.142758620689655</v>
      </c>
      <c r="S787" t="s">
        <v>8329</v>
      </c>
      <c r="T787" t="s">
        <v>8330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>
        <v>1331774434</v>
      </c>
      <c r="L788" s="11">
        <f t="shared" si="49"/>
        <v>40983.055949074071</v>
      </c>
      <c r="M788" t="b">
        <v>0</v>
      </c>
      <c r="N788">
        <v>44</v>
      </c>
      <c r="O788" t="b">
        <v>1</v>
      </c>
      <c r="P788" t="s">
        <v>8275</v>
      </c>
      <c r="Q788">
        <f t="shared" si="50"/>
        <v>143</v>
      </c>
      <c r="R788" s="7">
        <f t="shared" si="51"/>
        <v>162.27272727272728</v>
      </c>
      <c r="S788" t="s">
        <v>8329</v>
      </c>
      <c r="T788" t="s">
        <v>8330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>
        <v>1380726226</v>
      </c>
      <c r="L789" s="11">
        <f t="shared" si="49"/>
        <v>41549.627615740741</v>
      </c>
      <c r="M789" t="b">
        <v>0</v>
      </c>
      <c r="N789">
        <v>17</v>
      </c>
      <c r="O789" t="b">
        <v>1</v>
      </c>
      <c r="P789" t="s">
        <v>8275</v>
      </c>
      <c r="Q789">
        <f t="shared" si="50"/>
        <v>114</v>
      </c>
      <c r="R789" s="7">
        <f t="shared" si="51"/>
        <v>80.588235294117652</v>
      </c>
      <c r="S789" t="s">
        <v>8329</v>
      </c>
      <c r="T789" t="s">
        <v>8330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>
        <v>1338336588</v>
      </c>
      <c r="L790" s="11">
        <f t="shared" si="49"/>
        <v>41059.006805555553</v>
      </c>
      <c r="M790" t="b">
        <v>0</v>
      </c>
      <c r="N790">
        <v>34</v>
      </c>
      <c r="O790" t="b">
        <v>1</v>
      </c>
      <c r="P790" t="s">
        <v>8275</v>
      </c>
      <c r="Q790">
        <f t="shared" si="50"/>
        <v>204</v>
      </c>
      <c r="R790" s="7">
        <f t="shared" si="51"/>
        <v>59.85441176470588</v>
      </c>
      <c r="S790" t="s">
        <v>8329</v>
      </c>
      <c r="T790" t="s">
        <v>8330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>
        <v>1357187280</v>
      </c>
      <c r="L791" s="11">
        <f t="shared" si="49"/>
        <v>41277.186111111114</v>
      </c>
      <c r="M791" t="b">
        <v>0</v>
      </c>
      <c r="N791">
        <v>14</v>
      </c>
      <c r="O791" t="b">
        <v>1</v>
      </c>
      <c r="P791" t="s">
        <v>8275</v>
      </c>
      <c r="Q791">
        <f t="shared" si="50"/>
        <v>109</v>
      </c>
      <c r="R791" s="7">
        <f t="shared" si="51"/>
        <v>132.85714285714286</v>
      </c>
      <c r="S791" t="s">
        <v>8329</v>
      </c>
      <c r="T791" t="s">
        <v>8330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>
        <v>1357088939</v>
      </c>
      <c r="L792" s="11">
        <f t="shared" si="49"/>
        <v>41276.047905092593</v>
      </c>
      <c r="M792" t="b">
        <v>0</v>
      </c>
      <c r="N792">
        <v>156</v>
      </c>
      <c r="O792" t="b">
        <v>1</v>
      </c>
      <c r="P792" t="s">
        <v>8275</v>
      </c>
      <c r="Q792">
        <f t="shared" si="50"/>
        <v>144</v>
      </c>
      <c r="R792" s="7">
        <f t="shared" si="51"/>
        <v>92.547820512820508</v>
      </c>
      <c r="S792" t="s">
        <v>8329</v>
      </c>
      <c r="T792" t="s">
        <v>8330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>
        <v>1381430646</v>
      </c>
      <c r="L793" s="11">
        <f t="shared" si="49"/>
        <v>41557.780624999999</v>
      </c>
      <c r="M793" t="b">
        <v>0</v>
      </c>
      <c r="N793">
        <v>128</v>
      </c>
      <c r="O793" t="b">
        <v>1</v>
      </c>
      <c r="P793" t="s">
        <v>8275</v>
      </c>
      <c r="Q793">
        <f t="shared" si="50"/>
        <v>104</v>
      </c>
      <c r="R793" s="7">
        <f t="shared" si="51"/>
        <v>60.859375</v>
      </c>
      <c r="S793" t="s">
        <v>8329</v>
      </c>
      <c r="T793" t="s">
        <v>8330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>
        <v>1381265883</v>
      </c>
      <c r="L794" s="11">
        <f t="shared" si="49"/>
        <v>41555.873645833337</v>
      </c>
      <c r="M794" t="b">
        <v>0</v>
      </c>
      <c r="N794">
        <v>60</v>
      </c>
      <c r="O794" t="b">
        <v>1</v>
      </c>
      <c r="P794" t="s">
        <v>8275</v>
      </c>
      <c r="Q794">
        <f t="shared" si="50"/>
        <v>100</v>
      </c>
      <c r="R794" s="7">
        <f t="shared" si="51"/>
        <v>41.851833333333339</v>
      </c>
      <c r="S794" t="s">
        <v>8329</v>
      </c>
      <c r="T794" t="s">
        <v>8330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>
        <v>1371491244</v>
      </c>
      <c r="L795" s="11">
        <f t="shared" si="49"/>
        <v>41442.741249999999</v>
      </c>
      <c r="M795" t="b">
        <v>0</v>
      </c>
      <c r="N795">
        <v>32</v>
      </c>
      <c r="O795" t="b">
        <v>1</v>
      </c>
      <c r="P795" t="s">
        <v>8275</v>
      </c>
      <c r="Q795">
        <f t="shared" si="50"/>
        <v>103</v>
      </c>
      <c r="R795" s="7">
        <f t="shared" si="51"/>
        <v>88.325937499999995</v>
      </c>
      <c r="S795" t="s">
        <v>8329</v>
      </c>
      <c r="T795" t="s">
        <v>8330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>
        <v>1310438737</v>
      </c>
      <c r="L796" s="11">
        <f t="shared" si="49"/>
        <v>40736.115011574075</v>
      </c>
      <c r="M796" t="b">
        <v>0</v>
      </c>
      <c r="N796">
        <v>53</v>
      </c>
      <c r="O796" t="b">
        <v>1</v>
      </c>
      <c r="P796" t="s">
        <v>8275</v>
      </c>
      <c r="Q796">
        <f t="shared" si="50"/>
        <v>105</v>
      </c>
      <c r="R796" s="7">
        <f t="shared" si="51"/>
        <v>158.96226415094338</v>
      </c>
      <c r="S796" t="s">
        <v>8329</v>
      </c>
      <c r="T796" t="s">
        <v>8330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>
        <v>1330094566</v>
      </c>
      <c r="L797" s="11">
        <f t="shared" si="49"/>
        <v>40963.613032407404</v>
      </c>
      <c r="M797" t="b">
        <v>0</v>
      </c>
      <c r="N797">
        <v>184</v>
      </c>
      <c r="O797" t="b">
        <v>1</v>
      </c>
      <c r="P797" t="s">
        <v>8275</v>
      </c>
      <c r="Q797">
        <f t="shared" si="50"/>
        <v>112</v>
      </c>
      <c r="R797" s="7">
        <f t="shared" si="51"/>
        <v>85.054347826086953</v>
      </c>
      <c r="S797" t="s">
        <v>8329</v>
      </c>
      <c r="T797" t="s">
        <v>8330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>
        <v>1376687485</v>
      </c>
      <c r="L798" s="11">
        <f t="shared" si="49"/>
        <v>41502.882928240739</v>
      </c>
      <c r="M798" t="b">
        <v>0</v>
      </c>
      <c r="N798">
        <v>90</v>
      </c>
      <c r="O798" t="b">
        <v>1</v>
      </c>
      <c r="P798" t="s">
        <v>8275</v>
      </c>
      <c r="Q798">
        <f t="shared" si="50"/>
        <v>101</v>
      </c>
      <c r="R798" s="7">
        <f t="shared" si="51"/>
        <v>112.61111111111111</v>
      </c>
      <c r="S798" t="s">
        <v>8329</v>
      </c>
      <c r="T798" t="s">
        <v>8330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>
        <v>1332978688</v>
      </c>
      <c r="L799" s="11">
        <f t="shared" si="49"/>
        <v>40996.994074074071</v>
      </c>
      <c r="M799" t="b">
        <v>0</v>
      </c>
      <c r="N799">
        <v>71</v>
      </c>
      <c r="O799" t="b">
        <v>1</v>
      </c>
      <c r="P799" t="s">
        <v>8275</v>
      </c>
      <c r="Q799">
        <f t="shared" si="50"/>
        <v>108</v>
      </c>
      <c r="R799" s="7">
        <f t="shared" si="51"/>
        <v>45.436619718309856</v>
      </c>
      <c r="S799" t="s">
        <v>8329</v>
      </c>
      <c r="T799" t="s">
        <v>8330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>
        <v>1409494187</v>
      </c>
      <c r="L800" s="11">
        <f t="shared" si="49"/>
        <v>41882.590127314819</v>
      </c>
      <c r="M800" t="b">
        <v>0</v>
      </c>
      <c r="N800">
        <v>87</v>
      </c>
      <c r="O800" t="b">
        <v>1</v>
      </c>
      <c r="P800" t="s">
        <v>8275</v>
      </c>
      <c r="Q800">
        <f t="shared" si="50"/>
        <v>115</v>
      </c>
      <c r="R800" s="7">
        <f t="shared" si="51"/>
        <v>46.218390804597703</v>
      </c>
      <c r="S800" t="s">
        <v>8329</v>
      </c>
      <c r="T800" t="s">
        <v>8330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>
        <v>1332950446</v>
      </c>
      <c r="L801" s="11">
        <f t="shared" si="49"/>
        <v>40996.667199074072</v>
      </c>
      <c r="M801" t="b">
        <v>0</v>
      </c>
      <c r="N801">
        <v>28</v>
      </c>
      <c r="O801" t="b">
        <v>1</v>
      </c>
      <c r="P801" t="s">
        <v>8275</v>
      </c>
      <c r="Q801">
        <f t="shared" si="50"/>
        <v>100</v>
      </c>
      <c r="R801" s="7">
        <f t="shared" si="51"/>
        <v>178.60714285714286</v>
      </c>
      <c r="S801" t="s">
        <v>8329</v>
      </c>
      <c r="T801" t="s">
        <v>8330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>
        <v>1407839054</v>
      </c>
      <c r="L802" s="11">
        <f t="shared" si="49"/>
        <v>41863.433495370373</v>
      </c>
      <c r="M802" t="b">
        <v>0</v>
      </c>
      <c r="N802">
        <v>56</v>
      </c>
      <c r="O802" t="b">
        <v>1</v>
      </c>
      <c r="P802" t="s">
        <v>8275</v>
      </c>
      <c r="Q802">
        <f t="shared" si="50"/>
        <v>152</v>
      </c>
      <c r="R802" s="7">
        <f t="shared" si="51"/>
        <v>40.75</v>
      </c>
      <c r="S802" t="s">
        <v>8329</v>
      </c>
      <c r="T802" t="s">
        <v>8330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>
        <v>1306955120</v>
      </c>
      <c r="L803" s="11">
        <f t="shared" si="49"/>
        <v>40695.795370370368</v>
      </c>
      <c r="M803" t="b">
        <v>0</v>
      </c>
      <c r="N803">
        <v>51</v>
      </c>
      <c r="O803" t="b">
        <v>1</v>
      </c>
      <c r="P803" t="s">
        <v>8275</v>
      </c>
      <c r="Q803">
        <f t="shared" si="50"/>
        <v>112</v>
      </c>
      <c r="R803" s="7">
        <f t="shared" si="51"/>
        <v>43.733921568627444</v>
      </c>
      <c r="S803" t="s">
        <v>8329</v>
      </c>
      <c r="T803" t="s">
        <v>8330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>
        <v>1343867524</v>
      </c>
      <c r="L804" s="11">
        <f t="shared" si="49"/>
        <v>41123.022268518522</v>
      </c>
      <c r="M804" t="b">
        <v>0</v>
      </c>
      <c r="N804">
        <v>75</v>
      </c>
      <c r="O804" t="b">
        <v>1</v>
      </c>
      <c r="P804" t="s">
        <v>8275</v>
      </c>
      <c r="Q804">
        <f t="shared" si="50"/>
        <v>101</v>
      </c>
      <c r="R804" s="7">
        <f t="shared" si="51"/>
        <v>81.066666666666663</v>
      </c>
      <c r="S804" t="s">
        <v>8329</v>
      </c>
      <c r="T804" t="s">
        <v>8330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>
        <v>1304376478</v>
      </c>
      <c r="L805" s="11">
        <f t="shared" si="49"/>
        <v>40665.949976851851</v>
      </c>
      <c r="M805" t="b">
        <v>0</v>
      </c>
      <c r="N805">
        <v>38</v>
      </c>
      <c r="O805" t="b">
        <v>1</v>
      </c>
      <c r="P805" t="s">
        <v>8275</v>
      </c>
      <c r="Q805">
        <f t="shared" si="50"/>
        <v>123</v>
      </c>
      <c r="R805" s="7">
        <f t="shared" si="51"/>
        <v>74.60526315789474</v>
      </c>
      <c r="S805" t="s">
        <v>8329</v>
      </c>
      <c r="T805" t="s">
        <v>8330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>
        <v>1309919526</v>
      </c>
      <c r="L806" s="11">
        <f t="shared" si="49"/>
        <v>40730.105625000004</v>
      </c>
      <c r="M806" t="b">
        <v>0</v>
      </c>
      <c r="N806">
        <v>18</v>
      </c>
      <c r="O806" t="b">
        <v>1</v>
      </c>
      <c r="P806" t="s">
        <v>8275</v>
      </c>
      <c r="Q806">
        <f t="shared" si="50"/>
        <v>100</v>
      </c>
      <c r="R806" s="7">
        <f t="shared" si="51"/>
        <v>305.55555555555554</v>
      </c>
      <c r="S806" t="s">
        <v>8329</v>
      </c>
      <c r="T806" t="s">
        <v>8330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>
        <v>1306525512</v>
      </c>
      <c r="L807" s="11">
        <f t="shared" si="49"/>
        <v>40690.823055555556</v>
      </c>
      <c r="M807" t="b">
        <v>0</v>
      </c>
      <c r="N807">
        <v>54</v>
      </c>
      <c r="O807" t="b">
        <v>1</v>
      </c>
      <c r="P807" t="s">
        <v>8275</v>
      </c>
      <c r="Q807">
        <f t="shared" si="50"/>
        <v>105</v>
      </c>
      <c r="R807" s="7">
        <f t="shared" si="51"/>
        <v>58.333333333333336</v>
      </c>
      <c r="S807" t="s">
        <v>8329</v>
      </c>
      <c r="T807" t="s">
        <v>8330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>
        <v>1312821339</v>
      </c>
      <c r="L808" s="11">
        <f t="shared" si="49"/>
        <v>40763.691423611112</v>
      </c>
      <c r="M808" t="b">
        <v>0</v>
      </c>
      <c r="N808">
        <v>71</v>
      </c>
      <c r="O808" t="b">
        <v>1</v>
      </c>
      <c r="P808" t="s">
        <v>8275</v>
      </c>
      <c r="Q808">
        <f t="shared" si="50"/>
        <v>104</v>
      </c>
      <c r="R808" s="7">
        <f t="shared" si="51"/>
        <v>117.67605633802818</v>
      </c>
      <c r="S808" t="s">
        <v>8329</v>
      </c>
      <c r="T808" t="s">
        <v>8330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>
        <v>1485270311</v>
      </c>
      <c r="L809" s="11">
        <f t="shared" si="49"/>
        <v>42759.628599537042</v>
      </c>
      <c r="M809" t="b">
        <v>0</v>
      </c>
      <c r="N809">
        <v>57</v>
      </c>
      <c r="O809" t="b">
        <v>1</v>
      </c>
      <c r="P809" t="s">
        <v>8275</v>
      </c>
      <c r="Q809">
        <f t="shared" si="50"/>
        <v>105</v>
      </c>
      <c r="R809" s="7">
        <f t="shared" si="51"/>
        <v>73.771929824561397</v>
      </c>
      <c r="S809" t="s">
        <v>8329</v>
      </c>
      <c r="T809" t="s">
        <v>8330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>
        <v>1416363886</v>
      </c>
      <c r="L810" s="11">
        <f t="shared" si="49"/>
        <v>41962.100532407407</v>
      </c>
      <c r="M810" t="b">
        <v>0</v>
      </c>
      <c r="N810">
        <v>43</v>
      </c>
      <c r="O810" t="b">
        <v>1</v>
      </c>
      <c r="P810" t="s">
        <v>8275</v>
      </c>
      <c r="Q810">
        <f t="shared" si="50"/>
        <v>100</v>
      </c>
      <c r="R810" s="7">
        <f t="shared" si="51"/>
        <v>104.65116279069767</v>
      </c>
      <c r="S810" t="s">
        <v>8329</v>
      </c>
      <c r="T810" t="s">
        <v>8330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>
        <v>1387569630</v>
      </c>
      <c r="L811" s="11">
        <f t="shared" si="49"/>
        <v>41628.833680555559</v>
      </c>
      <c r="M811" t="b">
        <v>0</v>
      </c>
      <c r="N811">
        <v>52</v>
      </c>
      <c r="O811" t="b">
        <v>1</v>
      </c>
      <c r="P811" t="s">
        <v>8275</v>
      </c>
      <c r="Q811">
        <f t="shared" si="50"/>
        <v>104</v>
      </c>
      <c r="R811" s="7">
        <f t="shared" si="51"/>
        <v>79.82692307692308</v>
      </c>
      <c r="S811" t="s">
        <v>8329</v>
      </c>
      <c r="T811" t="s">
        <v>8330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>
        <v>1343870462</v>
      </c>
      <c r="L812" s="11">
        <f t="shared" si="49"/>
        <v>41123.056273148148</v>
      </c>
      <c r="M812" t="b">
        <v>0</v>
      </c>
      <c r="N812">
        <v>27</v>
      </c>
      <c r="O812" t="b">
        <v>1</v>
      </c>
      <c r="P812" t="s">
        <v>8275</v>
      </c>
      <c r="Q812">
        <f t="shared" si="50"/>
        <v>105</v>
      </c>
      <c r="R812" s="7">
        <f t="shared" si="51"/>
        <v>58.333333333333336</v>
      </c>
      <c r="S812" t="s">
        <v>8329</v>
      </c>
      <c r="T812" t="s">
        <v>8330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>
        <v>1371569202</v>
      </c>
      <c r="L813" s="11">
        <f t="shared" si="49"/>
        <v>41443.643541666665</v>
      </c>
      <c r="M813" t="b">
        <v>0</v>
      </c>
      <c r="N813">
        <v>12</v>
      </c>
      <c r="O813" t="b">
        <v>1</v>
      </c>
      <c r="P813" t="s">
        <v>8275</v>
      </c>
      <c r="Q813">
        <f t="shared" si="50"/>
        <v>104</v>
      </c>
      <c r="R813" s="7">
        <f t="shared" si="51"/>
        <v>86.666666666666671</v>
      </c>
      <c r="S813" t="s">
        <v>8329</v>
      </c>
      <c r="T813" t="s">
        <v>8330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>
        <v>1357604752</v>
      </c>
      <c r="L814" s="11">
        <f t="shared" si="49"/>
        <v>41282.017962962964</v>
      </c>
      <c r="M814" t="b">
        <v>0</v>
      </c>
      <c r="N814">
        <v>33</v>
      </c>
      <c r="O814" t="b">
        <v>1</v>
      </c>
      <c r="P814" t="s">
        <v>8275</v>
      </c>
      <c r="Q814">
        <f t="shared" si="50"/>
        <v>152</v>
      </c>
      <c r="R814" s="7">
        <f t="shared" si="51"/>
        <v>27.606060606060606</v>
      </c>
      <c r="S814" t="s">
        <v>8329</v>
      </c>
      <c r="T814" t="s">
        <v>8330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>
        <v>1340233365</v>
      </c>
      <c r="L815" s="11">
        <f t="shared" si="49"/>
        <v>41080.960243055553</v>
      </c>
      <c r="M815" t="b">
        <v>0</v>
      </c>
      <c r="N815">
        <v>96</v>
      </c>
      <c r="O815" t="b">
        <v>1</v>
      </c>
      <c r="P815" t="s">
        <v>8275</v>
      </c>
      <c r="Q815">
        <f t="shared" si="50"/>
        <v>160</v>
      </c>
      <c r="R815" s="7">
        <f t="shared" si="51"/>
        <v>24.999375000000001</v>
      </c>
      <c r="S815" t="s">
        <v>8329</v>
      </c>
      <c r="T815" t="s">
        <v>8330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>
        <v>1305568201</v>
      </c>
      <c r="L816" s="11">
        <f t="shared" si="49"/>
        <v>40679.743067129632</v>
      </c>
      <c r="M816" t="b">
        <v>0</v>
      </c>
      <c r="N816">
        <v>28</v>
      </c>
      <c r="O816" t="b">
        <v>1</v>
      </c>
      <c r="P816" t="s">
        <v>8275</v>
      </c>
      <c r="Q816">
        <f t="shared" si="50"/>
        <v>127</v>
      </c>
      <c r="R816" s="7">
        <f t="shared" si="51"/>
        <v>45.464285714285715</v>
      </c>
      <c r="S816" t="s">
        <v>8329</v>
      </c>
      <c r="T816" t="s">
        <v>8330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>
        <v>1412287303</v>
      </c>
      <c r="L817" s="11">
        <f t="shared" si="49"/>
        <v>41914.917858796296</v>
      </c>
      <c r="M817" t="b">
        <v>0</v>
      </c>
      <c r="N817">
        <v>43</v>
      </c>
      <c r="O817" t="b">
        <v>1</v>
      </c>
      <c r="P817" t="s">
        <v>8275</v>
      </c>
      <c r="Q817">
        <f t="shared" si="50"/>
        <v>107</v>
      </c>
      <c r="R817" s="7">
        <f t="shared" si="51"/>
        <v>99.534883720930239</v>
      </c>
      <c r="S817" t="s">
        <v>8329</v>
      </c>
      <c r="T817" t="s">
        <v>8330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>
        <v>1362776043</v>
      </c>
      <c r="L818" s="11">
        <f t="shared" si="49"/>
        <v>41341.870868055557</v>
      </c>
      <c r="M818" t="b">
        <v>0</v>
      </c>
      <c r="N818">
        <v>205</v>
      </c>
      <c r="O818" t="b">
        <v>1</v>
      </c>
      <c r="P818" t="s">
        <v>8275</v>
      </c>
      <c r="Q818">
        <f t="shared" si="50"/>
        <v>115</v>
      </c>
      <c r="R818" s="7">
        <f t="shared" si="51"/>
        <v>39.31</v>
      </c>
      <c r="S818" t="s">
        <v>8329</v>
      </c>
      <c r="T818" t="s">
        <v>8330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>
        <v>1326810211</v>
      </c>
      <c r="L819" s="11">
        <f t="shared" si="49"/>
        <v>40925.599664351852</v>
      </c>
      <c r="M819" t="b">
        <v>0</v>
      </c>
      <c r="N819">
        <v>23</v>
      </c>
      <c r="O819" t="b">
        <v>1</v>
      </c>
      <c r="P819" t="s">
        <v>8275</v>
      </c>
      <c r="Q819">
        <f t="shared" si="50"/>
        <v>137</v>
      </c>
      <c r="R819" s="7">
        <f t="shared" si="51"/>
        <v>89.419999999999987</v>
      </c>
      <c r="S819" t="s">
        <v>8329</v>
      </c>
      <c r="T819" t="s">
        <v>8330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>
        <v>1343682681</v>
      </c>
      <c r="L820" s="11">
        <f t="shared" si="49"/>
        <v>41120.882881944446</v>
      </c>
      <c r="M820" t="b">
        <v>0</v>
      </c>
      <c r="N820">
        <v>19</v>
      </c>
      <c r="O820" t="b">
        <v>1</v>
      </c>
      <c r="P820" t="s">
        <v>8275</v>
      </c>
      <c r="Q820">
        <f t="shared" si="50"/>
        <v>156</v>
      </c>
      <c r="R820" s="7">
        <f t="shared" si="51"/>
        <v>28.684210526315791</v>
      </c>
      <c r="S820" t="s">
        <v>8329</v>
      </c>
      <c r="T820" t="s">
        <v>8330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>
        <v>1386806254</v>
      </c>
      <c r="L821" s="11">
        <f t="shared" si="49"/>
        <v>41619.998310185183</v>
      </c>
      <c r="M821" t="b">
        <v>0</v>
      </c>
      <c r="N821">
        <v>14</v>
      </c>
      <c r="O821" t="b">
        <v>1</v>
      </c>
      <c r="P821" t="s">
        <v>8275</v>
      </c>
      <c r="Q821">
        <f t="shared" si="50"/>
        <v>109</v>
      </c>
      <c r="R821" s="7">
        <f t="shared" si="51"/>
        <v>31.071428571428573</v>
      </c>
      <c r="S821" t="s">
        <v>8329</v>
      </c>
      <c r="T821" t="s">
        <v>8330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>
        <v>1399666342</v>
      </c>
      <c r="L822" s="11">
        <f t="shared" si="49"/>
        <v>41768.841921296298</v>
      </c>
      <c r="M822" t="b">
        <v>0</v>
      </c>
      <c r="N822">
        <v>38</v>
      </c>
      <c r="O822" t="b">
        <v>1</v>
      </c>
      <c r="P822" t="s">
        <v>8275</v>
      </c>
      <c r="Q822">
        <f t="shared" si="50"/>
        <v>134</v>
      </c>
      <c r="R822" s="7">
        <f t="shared" si="51"/>
        <v>70.55263157894737</v>
      </c>
      <c r="S822" t="s">
        <v>8329</v>
      </c>
      <c r="T822" t="s">
        <v>8330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>
        <v>1427753265</v>
      </c>
      <c r="L823" s="11">
        <f t="shared" si="49"/>
        <v>42093.922048611115</v>
      </c>
      <c r="M823" t="b">
        <v>0</v>
      </c>
      <c r="N823">
        <v>78</v>
      </c>
      <c r="O823" t="b">
        <v>1</v>
      </c>
      <c r="P823" t="s">
        <v>8275</v>
      </c>
      <c r="Q823">
        <f t="shared" si="50"/>
        <v>100</v>
      </c>
      <c r="R823" s="7">
        <f t="shared" si="51"/>
        <v>224.12820512820514</v>
      </c>
      <c r="S823" t="s">
        <v>8329</v>
      </c>
      <c r="T823" t="s">
        <v>8330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>
        <v>1346885050</v>
      </c>
      <c r="L824" s="11">
        <f t="shared" si="49"/>
        <v>41157.947337962964</v>
      </c>
      <c r="M824" t="b">
        <v>0</v>
      </c>
      <c r="N824">
        <v>69</v>
      </c>
      <c r="O824" t="b">
        <v>1</v>
      </c>
      <c r="P824" t="s">
        <v>8275</v>
      </c>
      <c r="Q824">
        <f t="shared" si="50"/>
        <v>119</v>
      </c>
      <c r="R824" s="7">
        <f t="shared" si="51"/>
        <v>51.811594202898547</v>
      </c>
      <c r="S824" t="s">
        <v>8329</v>
      </c>
      <c r="T824" t="s">
        <v>8330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>
        <v>1424474452</v>
      </c>
      <c r="L825" s="11">
        <f t="shared" si="49"/>
        <v>42055.972824074073</v>
      </c>
      <c r="M825" t="b">
        <v>0</v>
      </c>
      <c r="N825">
        <v>33</v>
      </c>
      <c r="O825" t="b">
        <v>1</v>
      </c>
      <c r="P825" t="s">
        <v>8275</v>
      </c>
      <c r="Q825">
        <f t="shared" si="50"/>
        <v>180</v>
      </c>
      <c r="R825" s="7">
        <f t="shared" si="51"/>
        <v>43.515151515151516</v>
      </c>
      <c r="S825" t="s">
        <v>8329</v>
      </c>
      <c r="T825" t="s">
        <v>8330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>
        <v>1268459318</v>
      </c>
      <c r="L826" s="11">
        <f t="shared" si="49"/>
        <v>40250.242106481484</v>
      </c>
      <c r="M826" t="b">
        <v>0</v>
      </c>
      <c r="N826">
        <v>54</v>
      </c>
      <c r="O826" t="b">
        <v>1</v>
      </c>
      <c r="P826" t="s">
        <v>8275</v>
      </c>
      <c r="Q826">
        <f t="shared" si="50"/>
        <v>134</v>
      </c>
      <c r="R826" s="7">
        <f t="shared" si="51"/>
        <v>39.816666666666663</v>
      </c>
      <c r="S826" t="s">
        <v>8329</v>
      </c>
      <c r="T826" t="s">
        <v>8330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>
        <v>1349335284</v>
      </c>
      <c r="L827" s="11">
        <f t="shared" si="49"/>
        <v>41186.306527777779</v>
      </c>
      <c r="M827" t="b">
        <v>0</v>
      </c>
      <c r="N827">
        <v>99</v>
      </c>
      <c r="O827" t="b">
        <v>1</v>
      </c>
      <c r="P827" t="s">
        <v>8275</v>
      </c>
      <c r="Q827">
        <f t="shared" si="50"/>
        <v>100</v>
      </c>
      <c r="R827" s="7">
        <f t="shared" si="51"/>
        <v>126.8080808080808</v>
      </c>
      <c r="S827" t="s">
        <v>8329</v>
      </c>
      <c r="T827" t="s">
        <v>8330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>
        <v>1330908930</v>
      </c>
      <c r="L828" s="11">
        <f t="shared" si="49"/>
        <v>40973.038541666669</v>
      </c>
      <c r="M828" t="b">
        <v>0</v>
      </c>
      <c r="N828">
        <v>49</v>
      </c>
      <c r="O828" t="b">
        <v>1</v>
      </c>
      <c r="P828" t="s">
        <v>8275</v>
      </c>
      <c r="Q828">
        <f t="shared" si="50"/>
        <v>101</v>
      </c>
      <c r="R828" s="7">
        <f t="shared" si="51"/>
        <v>113.87755102040816</v>
      </c>
      <c r="S828" t="s">
        <v>8329</v>
      </c>
      <c r="T828" t="s">
        <v>8330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>
        <v>1326972107</v>
      </c>
      <c r="L829" s="11">
        <f t="shared" si="49"/>
        <v>40927.473460648151</v>
      </c>
      <c r="M829" t="b">
        <v>0</v>
      </c>
      <c r="N829">
        <v>11</v>
      </c>
      <c r="O829" t="b">
        <v>1</v>
      </c>
      <c r="P829" t="s">
        <v>8275</v>
      </c>
      <c r="Q829">
        <f t="shared" si="50"/>
        <v>103</v>
      </c>
      <c r="R829" s="7">
        <f t="shared" si="51"/>
        <v>28.181818181818183</v>
      </c>
      <c r="S829" t="s">
        <v>8329</v>
      </c>
      <c r="T829" t="s">
        <v>8330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>
        <v>1339549982</v>
      </c>
      <c r="L830" s="11">
        <f t="shared" si="49"/>
        <v>41073.050717592596</v>
      </c>
      <c r="M830" t="b">
        <v>0</v>
      </c>
      <c r="N830">
        <v>38</v>
      </c>
      <c r="O830" t="b">
        <v>1</v>
      </c>
      <c r="P830" t="s">
        <v>8275</v>
      </c>
      <c r="Q830">
        <f t="shared" si="50"/>
        <v>107</v>
      </c>
      <c r="R830" s="7">
        <f t="shared" si="51"/>
        <v>36.60526315789474</v>
      </c>
      <c r="S830" t="s">
        <v>8329</v>
      </c>
      <c r="T830" t="s">
        <v>8330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>
        <v>1463253240</v>
      </c>
      <c r="L831" s="11">
        <f t="shared" si="49"/>
        <v>42504.801388888889</v>
      </c>
      <c r="M831" t="b">
        <v>0</v>
      </c>
      <c r="N831">
        <v>16</v>
      </c>
      <c r="O831" t="b">
        <v>1</v>
      </c>
      <c r="P831" t="s">
        <v>8275</v>
      </c>
      <c r="Q831">
        <f t="shared" si="50"/>
        <v>104</v>
      </c>
      <c r="R831" s="7">
        <f t="shared" si="51"/>
        <v>32.5</v>
      </c>
      <c r="S831" t="s">
        <v>8329</v>
      </c>
      <c r="T831" t="s">
        <v>8330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>
        <v>1361363825</v>
      </c>
      <c r="L832" s="11">
        <f t="shared" si="49"/>
        <v>41325.525752314818</v>
      </c>
      <c r="M832" t="b">
        <v>0</v>
      </c>
      <c r="N832">
        <v>32</v>
      </c>
      <c r="O832" t="b">
        <v>1</v>
      </c>
      <c r="P832" t="s">
        <v>8275</v>
      </c>
      <c r="Q832">
        <f t="shared" si="50"/>
        <v>108</v>
      </c>
      <c r="R832" s="7">
        <f t="shared" si="51"/>
        <v>60.65625</v>
      </c>
      <c r="S832" t="s">
        <v>8329</v>
      </c>
      <c r="T832" t="s">
        <v>8330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>
        <v>1332948694</v>
      </c>
      <c r="L833" s="11">
        <f t="shared" si="49"/>
        <v>40996.646921296298</v>
      </c>
      <c r="M833" t="b">
        <v>0</v>
      </c>
      <c r="N833">
        <v>20</v>
      </c>
      <c r="O833" t="b">
        <v>1</v>
      </c>
      <c r="P833" t="s">
        <v>8275</v>
      </c>
      <c r="Q833">
        <f t="shared" si="50"/>
        <v>233</v>
      </c>
      <c r="R833" s="7">
        <f t="shared" si="51"/>
        <v>175</v>
      </c>
      <c r="S833" t="s">
        <v>8329</v>
      </c>
      <c r="T833" t="s">
        <v>8330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ref="J834:J897" si="52">(((I834/60)/60)/24)+DATE(1970,1,1)</f>
        <v>40929.342361111114</v>
      </c>
      <c r="K834">
        <v>1321978335</v>
      </c>
      <c r="L834" s="11">
        <f t="shared" ref="L834:L897" si="53">(((K834/60)/60)/24)+DATE(1970,1,1)</f>
        <v>40869.675173611111</v>
      </c>
      <c r="M834" t="b">
        <v>0</v>
      </c>
      <c r="N834">
        <v>154</v>
      </c>
      <c r="O834" t="b">
        <v>1</v>
      </c>
      <c r="P834" t="s">
        <v>8275</v>
      </c>
      <c r="Q834">
        <f t="shared" ref="Q834:Q897" si="54">ROUND(E834/D834*100,0)</f>
        <v>101</v>
      </c>
      <c r="R834" s="7">
        <f t="shared" ref="R834:R897" si="55">E834/N834</f>
        <v>97.993896103896105</v>
      </c>
      <c r="S834" t="s">
        <v>8329</v>
      </c>
      <c r="T834" t="s">
        <v>8330</v>
      </c>
    </row>
    <row r="835" spans="1:20" ht="15.75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si="52"/>
        <v>41748.878182870372</v>
      </c>
      <c r="K835">
        <v>1395349475</v>
      </c>
      <c r="L835" s="11">
        <f t="shared" si="53"/>
        <v>41718.878182870372</v>
      </c>
      <c r="M835" t="b">
        <v>0</v>
      </c>
      <c r="N835">
        <v>41</v>
      </c>
      <c r="O835" t="b">
        <v>1</v>
      </c>
      <c r="P835" t="s">
        <v>8275</v>
      </c>
      <c r="Q835">
        <f t="shared" si="54"/>
        <v>102</v>
      </c>
      <c r="R835" s="7">
        <f t="shared" si="55"/>
        <v>148.78048780487805</v>
      </c>
      <c r="S835" t="s">
        <v>8329</v>
      </c>
      <c r="T835" t="s">
        <v>8330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>
        <v>1369770292</v>
      </c>
      <c r="L836" s="11">
        <f t="shared" si="53"/>
        <v>41422.822824074072</v>
      </c>
      <c r="M836" t="b">
        <v>0</v>
      </c>
      <c r="N836">
        <v>75</v>
      </c>
      <c r="O836" t="b">
        <v>1</v>
      </c>
      <c r="P836" t="s">
        <v>8275</v>
      </c>
      <c r="Q836">
        <f t="shared" si="54"/>
        <v>131</v>
      </c>
      <c r="R836" s="7">
        <f t="shared" si="55"/>
        <v>96.08</v>
      </c>
      <c r="S836" t="s">
        <v>8329</v>
      </c>
      <c r="T836" t="s">
        <v>8330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>
        <v>1333709958</v>
      </c>
      <c r="L837" s="11">
        <f t="shared" si="53"/>
        <v>41005.45784722222</v>
      </c>
      <c r="M837" t="b">
        <v>0</v>
      </c>
      <c r="N837">
        <v>40</v>
      </c>
      <c r="O837" t="b">
        <v>1</v>
      </c>
      <c r="P837" t="s">
        <v>8275</v>
      </c>
      <c r="Q837">
        <f t="shared" si="54"/>
        <v>117</v>
      </c>
      <c r="R837" s="7">
        <f t="shared" si="55"/>
        <v>58.625</v>
      </c>
      <c r="S837" t="s">
        <v>8329</v>
      </c>
      <c r="T837" t="s">
        <v>8330</v>
      </c>
    </row>
    <row r="838" spans="1:20" ht="15.75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>
        <v>1378516918</v>
      </c>
      <c r="L838" s="11">
        <f t="shared" si="53"/>
        <v>41524.056921296295</v>
      </c>
      <c r="M838" t="b">
        <v>0</v>
      </c>
      <c r="N838">
        <v>46</v>
      </c>
      <c r="O838" t="b">
        <v>1</v>
      </c>
      <c r="P838" t="s">
        <v>8275</v>
      </c>
      <c r="Q838">
        <f t="shared" si="54"/>
        <v>101</v>
      </c>
      <c r="R838" s="7">
        <f t="shared" si="55"/>
        <v>109.70695652173914</v>
      </c>
      <c r="S838" t="s">
        <v>8329</v>
      </c>
      <c r="T838" t="s">
        <v>8330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>
        <v>1396396662</v>
      </c>
      <c r="L839" s="11">
        <f t="shared" si="53"/>
        <v>41730.998402777775</v>
      </c>
      <c r="M839" t="b">
        <v>0</v>
      </c>
      <c r="N839">
        <v>62</v>
      </c>
      <c r="O839" t="b">
        <v>1</v>
      </c>
      <c r="P839" t="s">
        <v>8275</v>
      </c>
      <c r="Q839">
        <f t="shared" si="54"/>
        <v>122</v>
      </c>
      <c r="R839" s="7">
        <f t="shared" si="55"/>
        <v>49.112903225806448</v>
      </c>
      <c r="S839" t="s">
        <v>8329</v>
      </c>
      <c r="T839" t="s">
        <v>8330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>
        <v>1324243985</v>
      </c>
      <c r="L840" s="11">
        <f t="shared" si="53"/>
        <v>40895.897974537038</v>
      </c>
      <c r="M840" t="b">
        <v>0</v>
      </c>
      <c r="N840">
        <v>61</v>
      </c>
      <c r="O840" t="b">
        <v>1</v>
      </c>
      <c r="P840" t="s">
        <v>8275</v>
      </c>
      <c r="Q840">
        <f t="shared" si="54"/>
        <v>145</v>
      </c>
      <c r="R840" s="7">
        <f t="shared" si="55"/>
        <v>47.672131147540981</v>
      </c>
      <c r="S840" t="s">
        <v>8329</v>
      </c>
      <c r="T840" t="s">
        <v>8330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>
        <v>1345745956</v>
      </c>
      <c r="L841" s="11">
        <f t="shared" si="53"/>
        <v>41144.763379629629</v>
      </c>
      <c r="M841" t="b">
        <v>0</v>
      </c>
      <c r="N841">
        <v>96</v>
      </c>
      <c r="O841" t="b">
        <v>1</v>
      </c>
      <c r="P841" t="s">
        <v>8275</v>
      </c>
      <c r="Q841">
        <f t="shared" si="54"/>
        <v>117</v>
      </c>
      <c r="R841" s="7">
        <f t="shared" si="55"/>
        <v>60.737812499999997</v>
      </c>
      <c r="S841" t="s">
        <v>8329</v>
      </c>
      <c r="T841" t="s">
        <v>8330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>
        <v>1472102787</v>
      </c>
      <c r="L842" s="11">
        <f t="shared" si="53"/>
        <v>42607.226701388892</v>
      </c>
      <c r="M842" t="b">
        <v>0</v>
      </c>
      <c r="N842">
        <v>190</v>
      </c>
      <c r="O842" t="b">
        <v>1</v>
      </c>
      <c r="P842" t="s">
        <v>8276</v>
      </c>
      <c r="Q842">
        <f t="shared" si="54"/>
        <v>120</v>
      </c>
      <c r="R842" s="7">
        <f t="shared" si="55"/>
        <v>63.37715789473684</v>
      </c>
      <c r="S842" t="s">
        <v>8329</v>
      </c>
      <c r="T842" t="s">
        <v>8331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>
        <v>1413058063</v>
      </c>
      <c r="L843" s="11">
        <f t="shared" si="53"/>
        <v>41923.838692129626</v>
      </c>
      <c r="M843" t="b">
        <v>1</v>
      </c>
      <c r="N843">
        <v>94</v>
      </c>
      <c r="O843" t="b">
        <v>1</v>
      </c>
      <c r="P843" t="s">
        <v>8276</v>
      </c>
      <c r="Q843">
        <f t="shared" si="54"/>
        <v>101</v>
      </c>
      <c r="R843" s="7">
        <f t="shared" si="55"/>
        <v>53.893617021276597</v>
      </c>
      <c r="S843" t="s">
        <v>8329</v>
      </c>
      <c r="T843" t="s">
        <v>8331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>
        <v>1378735983</v>
      </c>
      <c r="L844" s="11">
        <f t="shared" si="53"/>
        <v>41526.592395833337</v>
      </c>
      <c r="M844" t="b">
        <v>1</v>
      </c>
      <c r="N844">
        <v>39</v>
      </c>
      <c r="O844" t="b">
        <v>1</v>
      </c>
      <c r="P844" t="s">
        <v>8276</v>
      </c>
      <c r="Q844">
        <f t="shared" si="54"/>
        <v>104</v>
      </c>
      <c r="R844" s="7">
        <f t="shared" si="55"/>
        <v>66.871794871794876</v>
      </c>
      <c r="S844" t="s">
        <v>8329</v>
      </c>
      <c r="T844" t="s">
        <v>8331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>
        <v>1479708680</v>
      </c>
      <c r="L845" s="11">
        <f t="shared" si="53"/>
        <v>42695.257870370369</v>
      </c>
      <c r="M845" t="b">
        <v>0</v>
      </c>
      <c r="N845">
        <v>127</v>
      </c>
      <c r="O845" t="b">
        <v>1</v>
      </c>
      <c r="P845" t="s">
        <v>8276</v>
      </c>
      <c r="Q845">
        <f t="shared" si="54"/>
        <v>267</v>
      </c>
      <c r="R845" s="7">
        <f t="shared" si="55"/>
        <v>63.102362204724407</v>
      </c>
      <c r="S845" t="s">
        <v>8329</v>
      </c>
      <c r="T845" t="s">
        <v>8331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>
        <v>1411489552</v>
      </c>
      <c r="L846" s="11">
        <f t="shared" si="53"/>
        <v>41905.684629629628</v>
      </c>
      <c r="M846" t="b">
        <v>1</v>
      </c>
      <c r="N846">
        <v>159</v>
      </c>
      <c r="O846" t="b">
        <v>1</v>
      </c>
      <c r="P846" t="s">
        <v>8276</v>
      </c>
      <c r="Q846">
        <f t="shared" si="54"/>
        <v>194</v>
      </c>
      <c r="R846" s="7">
        <f t="shared" si="55"/>
        <v>36.628930817610062</v>
      </c>
      <c r="S846" t="s">
        <v>8329</v>
      </c>
      <c r="T846" t="s">
        <v>8331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>
        <v>1469595396</v>
      </c>
      <c r="L847" s="11">
        <f t="shared" si="53"/>
        <v>42578.205972222218</v>
      </c>
      <c r="M847" t="b">
        <v>0</v>
      </c>
      <c r="N847">
        <v>177</v>
      </c>
      <c r="O847" t="b">
        <v>1</v>
      </c>
      <c r="P847" t="s">
        <v>8276</v>
      </c>
      <c r="Q847">
        <f t="shared" si="54"/>
        <v>120</v>
      </c>
      <c r="R847" s="7">
        <f t="shared" si="55"/>
        <v>34.005706214689269</v>
      </c>
      <c r="S847" t="s">
        <v>8329</v>
      </c>
      <c r="T847" t="s">
        <v>8331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>
        <v>1393233855</v>
      </c>
      <c r="L848" s="11">
        <f t="shared" si="53"/>
        <v>41694.391840277778</v>
      </c>
      <c r="M848" t="b">
        <v>0</v>
      </c>
      <c r="N848">
        <v>47</v>
      </c>
      <c r="O848" t="b">
        <v>1</v>
      </c>
      <c r="P848" t="s">
        <v>8276</v>
      </c>
      <c r="Q848">
        <f t="shared" si="54"/>
        <v>122</v>
      </c>
      <c r="R848" s="7">
        <f t="shared" si="55"/>
        <v>28.553404255319148</v>
      </c>
      <c r="S848" t="s">
        <v>8329</v>
      </c>
      <c r="T848" t="s">
        <v>8331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>
        <v>1433963376</v>
      </c>
      <c r="L849" s="11">
        <f t="shared" si="53"/>
        <v>42165.79833333334</v>
      </c>
      <c r="M849" t="b">
        <v>0</v>
      </c>
      <c r="N849">
        <v>1</v>
      </c>
      <c r="O849" t="b">
        <v>1</v>
      </c>
      <c r="P849" t="s">
        <v>8276</v>
      </c>
      <c r="Q849">
        <f t="shared" si="54"/>
        <v>100</v>
      </c>
      <c r="R849" s="7">
        <f t="shared" si="55"/>
        <v>10</v>
      </c>
      <c r="S849" t="s">
        <v>8329</v>
      </c>
      <c r="T849" t="s">
        <v>8331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>
        <v>1426446033</v>
      </c>
      <c r="L850" s="11">
        <f t="shared" si="53"/>
        <v>42078.792048611111</v>
      </c>
      <c r="M850" t="b">
        <v>0</v>
      </c>
      <c r="N850">
        <v>16</v>
      </c>
      <c r="O850" t="b">
        <v>1</v>
      </c>
      <c r="P850" t="s">
        <v>8276</v>
      </c>
      <c r="Q850">
        <f t="shared" si="54"/>
        <v>100</v>
      </c>
      <c r="R850" s="7">
        <f t="shared" si="55"/>
        <v>18.75</v>
      </c>
      <c r="S850" t="s">
        <v>8329</v>
      </c>
      <c r="T850" t="s">
        <v>8331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>
        <v>1424057664</v>
      </c>
      <c r="L851" s="11">
        <f t="shared" si="53"/>
        <v>42051.148888888885</v>
      </c>
      <c r="M851" t="b">
        <v>0</v>
      </c>
      <c r="N851">
        <v>115</v>
      </c>
      <c r="O851" t="b">
        <v>1</v>
      </c>
      <c r="P851" t="s">
        <v>8276</v>
      </c>
      <c r="Q851">
        <f t="shared" si="54"/>
        <v>120</v>
      </c>
      <c r="R851" s="7">
        <f t="shared" si="55"/>
        <v>41.704347826086959</v>
      </c>
      <c r="S851" t="s">
        <v>8329</v>
      </c>
      <c r="T851" t="s">
        <v>8331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>
        <v>1458762717</v>
      </c>
      <c r="L852" s="11">
        <f t="shared" si="53"/>
        <v>42452.827743055561</v>
      </c>
      <c r="M852" t="b">
        <v>0</v>
      </c>
      <c r="N852">
        <v>133</v>
      </c>
      <c r="O852" t="b">
        <v>1</v>
      </c>
      <c r="P852" t="s">
        <v>8276</v>
      </c>
      <c r="Q852">
        <f t="shared" si="54"/>
        <v>155</v>
      </c>
      <c r="R852" s="7">
        <f t="shared" si="55"/>
        <v>46.669172932330824</v>
      </c>
      <c r="S852" t="s">
        <v>8329</v>
      </c>
      <c r="T852" t="s">
        <v>8331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>
        <v>1464815253</v>
      </c>
      <c r="L853" s="11">
        <f t="shared" si="53"/>
        <v>42522.880243055552</v>
      </c>
      <c r="M853" t="b">
        <v>0</v>
      </c>
      <c r="N853">
        <v>70</v>
      </c>
      <c r="O853" t="b">
        <v>1</v>
      </c>
      <c r="P853" t="s">
        <v>8276</v>
      </c>
      <c r="Q853">
        <f t="shared" si="54"/>
        <v>130</v>
      </c>
      <c r="R853" s="7">
        <f t="shared" si="55"/>
        <v>37.271428571428572</v>
      </c>
      <c r="S853" t="s">
        <v>8329</v>
      </c>
      <c r="T853" t="s">
        <v>8331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>
        <v>1476386395</v>
      </c>
      <c r="L854" s="11">
        <f t="shared" si="53"/>
        <v>42656.805497685185</v>
      </c>
      <c r="M854" t="b">
        <v>0</v>
      </c>
      <c r="N854">
        <v>62</v>
      </c>
      <c r="O854" t="b">
        <v>1</v>
      </c>
      <c r="P854" t="s">
        <v>8276</v>
      </c>
      <c r="Q854">
        <f t="shared" si="54"/>
        <v>105</v>
      </c>
      <c r="R854" s="7">
        <f t="shared" si="55"/>
        <v>59.258064516129032</v>
      </c>
      <c r="S854" t="s">
        <v>8329</v>
      </c>
      <c r="T854" t="s">
        <v>8331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>
        <v>1421524709</v>
      </c>
      <c r="L855" s="11">
        <f t="shared" si="53"/>
        <v>42021.832280092596</v>
      </c>
      <c r="M855" t="b">
        <v>0</v>
      </c>
      <c r="N855">
        <v>10</v>
      </c>
      <c r="O855" t="b">
        <v>1</v>
      </c>
      <c r="P855" t="s">
        <v>8276</v>
      </c>
      <c r="Q855">
        <f t="shared" si="54"/>
        <v>100</v>
      </c>
      <c r="R855" s="7">
        <f t="shared" si="55"/>
        <v>30</v>
      </c>
      <c r="S855" t="s">
        <v>8329</v>
      </c>
      <c r="T855" t="s">
        <v>8331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>
        <v>1480309546</v>
      </c>
      <c r="L856" s="11">
        <f t="shared" si="53"/>
        <v>42702.212337962963</v>
      </c>
      <c r="M856" t="b">
        <v>0</v>
      </c>
      <c r="N856">
        <v>499</v>
      </c>
      <c r="O856" t="b">
        <v>1</v>
      </c>
      <c r="P856" t="s">
        <v>8276</v>
      </c>
      <c r="Q856">
        <f t="shared" si="54"/>
        <v>118</v>
      </c>
      <c r="R856" s="7">
        <f t="shared" si="55"/>
        <v>65.8623246492986</v>
      </c>
      <c r="S856" t="s">
        <v>8329</v>
      </c>
      <c r="T856" t="s">
        <v>8331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>
        <v>1466737217</v>
      </c>
      <c r="L857" s="11">
        <f t="shared" si="53"/>
        <v>42545.125196759262</v>
      </c>
      <c r="M857" t="b">
        <v>0</v>
      </c>
      <c r="N857">
        <v>47</v>
      </c>
      <c r="O857" t="b">
        <v>1</v>
      </c>
      <c r="P857" t="s">
        <v>8276</v>
      </c>
      <c r="Q857">
        <f t="shared" si="54"/>
        <v>103</v>
      </c>
      <c r="R857" s="7">
        <f t="shared" si="55"/>
        <v>31.914893617021278</v>
      </c>
      <c r="S857" t="s">
        <v>8329</v>
      </c>
      <c r="T857" t="s">
        <v>8331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>
        <v>1472282956</v>
      </c>
      <c r="L858" s="11">
        <f t="shared" si="53"/>
        <v>42609.311990740738</v>
      </c>
      <c r="M858" t="b">
        <v>0</v>
      </c>
      <c r="N858">
        <v>28</v>
      </c>
      <c r="O858" t="b">
        <v>1</v>
      </c>
      <c r="P858" t="s">
        <v>8276</v>
      </c>
      <c r="Q858">
        <f t="shared" si="54"/>
        <v>218</v>
      </c>
      <c r="R858" s="7">
        <f t="shared" si="55"/>
        <v>19.464285714285715</v>
      </c>
      <c r="S858" t="s">
        <v>8329</v>
      </c>
      <c r="T858" t="s">
        <v>8331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>
        <v>1444831031</v>
      </c>
      <c r="L859" s="11">
        <f t="shared" si="53"/>
        <v>42291.581377314811</v>
      </c>
      <c r="M859" t="b">
        <v>0</v>
      </c>
      <c r="N859">
        <v>24</v>
      </c>
      <c r="O859" t="b">
        <v>1</v>
      </c>
      <c r="P859" t="s">
        <v>8276</v>
      </c>
      <c r="Q859">
        <f t="shared" si="54"/>
        <v>100</v>
      </c>
      <c r="R859" s="7">
        <f t="shared" si="55"/>
        <v>50</v>
      </c>
      <c r="S859" t="s">
        <v>8329</v>
      </c>
      <c r="T859" t="s">
        <v>8331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>
        <v>1426528418</v>
      </c>
      <c r="L860" s="11">
        <f t="shared" si="53"/>
        <v>42079.745578703703</v>
      </c>
      <c r="M860" t="b">
        <v>0</v>
      </c>
      <c r="N860">
        <v>76</v>
      </c>
      <c r="O860" t="b">
        <v>1</v>
      </c>
      <c r="P860" t="s">
        <v>8276</v>
      </c>
      <c r="Q860">
        <f t="shared" si="54"/>
        <v>144</v>
      </c>
      <c r="R860" s="7">
        <f t="shared" si="55"/>
        <v>22.737763157894737</v>
      </c>
      <c r="S860" t="s">
        <v>8329</v>
      </c>
      <c r="T860" t="s">
        <v>8331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>
        <v>1430768468</v>
      </c>
      <c r="L861" s="11">
        <f t="shared" si="53"/>
        <v>42128.820231481484</v>
      </c>
      <c r="M861" t="b">
        <v>0</v>
      </c>
      <c r="N861">
        <v>98</v>
      </c>
      <c r="O861" t="b">
        <v>1</v>
      </c>
      <c r="P861" t="s">
        <v>8276</v>
      </c>
      <c r="Q861">
        <f t="shared" si="54"/>
        <v>105</v>
      </c>
      <c r="R861" s="7">
        <f t="shared" si="55"/>
        <v>42.724489795918366</v>
      </c>
      <c r="S861" t="s">
        <v>8329</v>
      </c>
      <c r="T861" t="s">
        <v>8331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>
        <v>1382528113</v>
      </c>
      <c r="L862" s="11">
        <f t="shared" si="53"/>
        <v>41570.482789351852</v>
      </c>
      <c r="M862" t="b">
        <v>0</v>
      </c>
      <c r="N862">
        <v>48</v>
      </c>
      <c r="O862" t="b">
        <v>0</v>
      </c>
      <c r="P862" t="s">
        <v>8277</v>
      </c>
      <c r="Q862">
        <f t="shared" si="54"/>
        <v>18</v>
      </c>
      <c r="R862" s="7">
        <f t="shared" si="55"/>
        <v>52.916666666666664</v>
      </c>
      <c r="S862" t="s">
        <v>8329</v>
      </c>
      <c r="T862" t="s">
        <v>8332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>
        <v>1471475404</v>
      </c>
      <c r="L863" s="11">
        <f t="shared" si="53"/>
        <v>42599.965324074074</v>
      </c>
      <c r="M863" t="b">
        <v>0</v>
      </c>
      <c r="N863">
        <v>2</v>
      </c>
      <c r="O863" t="b">
        <v>0</v>
      </c>
      <c r="P863" t="s">
        <v>8277</v>
      </c>
      <c r="Q863">
        <f t="shared" si="54"/>
        <v>2</v>
      </c>
      <c r="R863" s="7">
        <f t="shared" si="55"/>
        <v>50.5</v>
      </c>
      <c r="S863" t="s">
        <v>8329</v>
      </c>
      <c r="T863" t="s">
        <v>8332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>
        <v>1381583948</v>
      </c>
      <c r="L864" s="11">
        <f t="shared" si="53"/>
        <v>41559.5549537037</v>
      </c>
      <c r="M864" t="b">
        <v>0</v>
      </c>
      <c r="N864">
        <v>4</v>
      </c>
      <c r="O864" t="b">
        <v>0</v>
      </c>
      <c r="P864" t="s">
        <v>8277</v>
      </c>
      <c r="Q864">
        <f t="shared" si="54"/>
        <v>0</v>
      </c>
      <c r="R864" s="7">
        <f t="shared" si="55"/>
        <v>42.5</v>
      </c>
      <c r="S864" t="s">
        <v>8329</v>
      </c>
      <c r="T864" t="s">
        <v>8332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>
        <v>1326422966</v>
      </c>
      <c r="L865" s="11">
        <f t="shared" si="53"/>
        <v>40921.117662037039</v>
      </c>
      <c r="M865" t="b">
        <v>0</v>
      </c>
      <c r="N865">
        <v>5</v>
      </c>
      <c r="O865" t="b">
        <v>0</v>
      </c>
      <c r="P865" t="s">
        <v>8277</v>
      </c>
      <c r="Q865">
        <f t="shared" si="54"/>
        <v>5</v>
      </c>
      <c r="R865" s="7">
        <f t="shared" si="55"/>
        <v>18</v>
      </c>
      <c r="S865" t="s">
        <v>8329</v>
      </c>
      <c r="T865" t="s">
        <v>8332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>
        <v>1379990038</v>
      </c>
      <c r="L866" s="11">
        <f t="shared" si="53"/>
        <v>41541.106921296298</v>
      </c>
      <c r="M866" t="b">
        <v>0</v>
      </c>
      <c r="N866">
        <v>79</v>
      </c>
      <c r="O866" t="b">
        <v>0</v>
      </c>
      <c r="P866" t="s">
        <v>8277</v>
      </c>
      <c r="Q866">
        <f t="shared" si="54"/>
        <v>42</v>
      </c>
      <c r="R866" s="7">
        <f t="shared" si="55"/>
        <v>34.177215189873415</v>
      </c>
      <c r="S866" t="s">
        <v>8329</v>
      </c>
      <c r="T866" t="s">
        <v>8332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>
        <v>1353177197</v>
      </c>
      <c r="L867" s="11">
        <f t="shared" si="53"/>
        <v>41230.77311342593</v>
      </c>
      <c r="M867" t="b">
        <v>0</v>
      </c>
      <c r="N867">
        <v>2</v>
      </c>
      <c r="O867" t="b">
        <v>0</v>
      </c>
      <c r="P867" t="s">
        <v>8277</v>
      </c>
      <c r="Q867">
        <f t="shared" si="54"/>
        <v>2</v>
      </c>
      <c r="R867" s="7">
        <f t="shared" si="55"/>
        <v>22.5</v>
      </c>
      <c r="S867" t="s">
        <v>8329</v>
      </c>
      <c r="T867" t="s">
        <v>8332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>
        <v>1421853518</v>
      </c>
      <c r="L868" s="11">
        <f t="shared" si="53"/>
        <v>42025.637939814813</v>
      </c>
      <c r="M868" t="b">
        <v>0</v>
      </c>
      <c r="N868">
        <v>11</v>
      </c>
      <c r="O868" t="b">
        <v>0</v>
      </c>
      <c r="P868" t="s">
        <v>8277</v>
      </c>
      <c r="Q868">
        <f t="shared" si="54"/>
        <v>18</v>
      </c>
      <c r="R868" s="7">
        <f t="shared" si="55"/>
        <v>58.18181818181818</v>
      </c>
      <c r="S868" t="s">
        <v>8329</v>
      </c>
      <c r="T868" t="s">
        <v>8332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>
        <v>1254450706</v>
      </c>
      <c r="L869" s="11">
        <f t="shared" si="53"/>
        <v>40088.105393518519</v>
      </c>
      <c r="M869" t="b">
        <v>0</v>
      </c>
      <c r="N869">
        <v>11</v>
      </c>
      <c r="O869" t="b">
        <v>0</v>
      </c>
      <c r="P869" t="s">
        <v>8277</v>
      </c>
      <c r="Q869">
        <f t="shared" si="54"/>
        <v>24</v>
      </c>
      <c r="R869" s="7">
        <f t="shared" si="55"/>
        <v>109.18181818181819</v>
      </c>
      <c r="S869" t="s">
        <v>8329</v>
      </c>
      <c r="T869" t="s">
        <v>8332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>
        <v>1386463198</v>
      </c>
      <c r="L870" s="11">
        <f t="shared" si="53"/>
        <v>41616.027754629627</v>
      </c>
      <c r="M870" t="b">
        <v>0</v>
      </c>
      <c r="N870">
        <v>1</v>
      </c>
      <c r="O870" t="b">
        <v>0</v>
      </c>
      <c r="P870" t="s">
        <v>8277</v>
      </c>
      <c r="Q870">
        <f t="shared" si="54"/>
        <v>0</v>
      </c>
      <c r="R870" s="7">
        <f t="shared" si="55"/>
        <v>50</v>
      </c>
      <c r="S870" t="s">
        <v>8329</v>
      </c>
      <c r="T870" t="s">
        <v>8332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>
        <v>1362860257</v>
      </c>
      <c r="L871" s="11">
        <f t="shared" si="53"/>
        <v>41342.845567129632</v>
      </c>
      <c r="M871" t="b">
        <v>0</v>
      </c>
      <c r="N871">
        <v>3</v>
      </c>
      <c r="O871" t="b">
        <v>0</v>
      </c>
      <c r="P871" t="s">
        <v>8277</v>
      </c>
      <c r="Q871">
        <f t="shared" si="54"/>
        <v>12</v>
      </c>
      <c r="R871" s="7">
        <f t="shared" si="55"/>
        <v>346.66666666666669</v>
      </c>
      <c r="S871" t="s">
        <v>8329</v>
      </c>
      <c r="T871" t="s">
        <v>8332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>
        <v>1375403523</v>
      </c>
      <c r="L872" s="11">
        <f t="shared" si="53"/>
        <v>41488.022256944445</v>
      </c>
      <c r="M872" t="b">
        <v>0</v>
      </c>
      <c r="N872">
        <v>5</v>
      </c>
      <c r="O872" t="b">
        <v>0</v>
      </c>
      <c r="P872" t="s">
        <v>8277</v>
      </c>
      <c r="Q872">
        <f t="shared" si="54"/>
        <v>0</v>
      </c>
      <c r="R872" s="7">
        <f t="shared" si="55"/>
        <v>12.4</v>
      </c>
      <c r="S872" t="s">
        <v>8329</v>
      </c>
      <c r="T872" t="s">
        <v>8332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>
        <v>1383139695</v>
      </c>
      <c r="L873" s="11">
        <f t="shared" si="53"/>
        <v>41577.561284722222</v>
      </c>
      <c r="M873" t="b">
        <v>0</v>
      </c>
      <c r="N873">
        <v>12</v>
      </c>
      <c r="O873" t="b">
        <v>0</v>
      </c>
      <c r="P873" t="s">
        <v>8277</v>
      </c>
      <c r="Q873">
        <f t="shared" si="54"/>
        <v>5</v>
      </c>
      <c r="R873" s="7">
        <f t="shared" si="55"/>
        <v>27.083333333333332</v>
      </c>
      <c r="S873" t="s">
        <v>8329</v>
      </c>
      <c r="T873" t="s">
        <v>8332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>
        <v>1295898527</v>
      </c>
      <c r="L874" s="11">
        <f t="shared" si="53"/>
        <v>40567.825543981482</v>
      </c>
      <c r="M874" t="b">
        <v>0</v>
      </c>
      <c r="N874">
        <v>2</v>
      </c>
      <c r="O874" t="b">
        <v>0</v>
      </c>
      <c r="P874" t="s">
        <v>8277</v>
      </c>
      <c r="Q874">
        <f t="shared" si="54"/>
        <v>1</v>
      </c>
      <c r="R874" s="7">
        <f t="shared" si="55"/>
        <v>32.5</v>
      </c>
      <c r="S874" t="s">
        <v>8329</v>
      </c>
      <c r="T874" t="s">
        <v>8332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>
        <v>1349150440</v>
      </c>
      <c r="L875" s="11">
        <f t="shared" si="53"/>
        <v>41184.167129629634</v>
      </c>
      <c r="M875" t="b">
        <v>0</v>
      </c>
      <c r="N875">
        <v>5</v>
      </c>
      <c r="O875" t="b">
        <v>0</v>
      </c>
      <c r="P875" t="s">
        <v>8277</v>
      </c>
      <c r="Q875">
        <f t="shared" si="54"/>
        <v>1</v>
      </c>
      <c r="R875" s="7">
        <f t="shared" si="55"/>
        <v>9</v>
      </c>
      <c r="S875" t="s">
        <v>8329</v>
      </c>
      <c r="T875" t="s">
        <v>8332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>
        <v>1365084034</v>
      </c>
      <c r="L876" s="11">
        <f t="shared" si="53"/>
        <v>41368.583726851852</v>
      </c>
      <c r="M876" t="b">
        <v>0</v>
      </c>
      <c r="N876">
        <v>21</v>
      </c>
      <c r="O876" t="b">
        <v>0</v>
      </c>
      <c r="P876" t="s">
        <v>8277</v>
      </c>
      <c r="Q876">
        <f t="shared" si="54"/>
        <v>24</v>
      </c>
      <c r="R876" s="7">
        <f t="shared" si="55"/>
        <v>34.761904761904759</v>
      </c>
      <c r="S876" t="s">
        <v>8329</v>
      </c>
      <c r="T876" t="s">
        <v>8332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>
        <v>1441128131</v>
      </c>
      <c r="L877" s="11">
        <f t="shared" si="53"/>
        <v>42248.723738425921</v>
      </c>
      <c r="M877" t="b">
        <v>0</v>
      </c>
      <c r="N877">
        <v>0</v>
      </c>
      <c r="O877" t="b">
        <v>0</v>
      </c>
      <c r="P877" t="s">
        <v>8277</v>
      </c>
      <c r="Q877">
        <f t="shared" si="54"/>
        <v>0</v>
      </c>
      <c r="R877" s="7" t="e">
        <f t="shared" si="55"/>
        <v>#DIV/0!</v>
      </c>
      <c r="S877" t="s">
        <v>8329</v>
      </c>
      <c r="T877" t="s">
        <v>8332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>
        <v>1357127727</v>
      </c>
      <c r="L878" s="11">
        <f t="shared" si="53"/>
        <v>41276.496840277774</v>
      </c>
      <c r="M878" t="b">
        <v>0</v>
      </c>
      <c r="N878">
        <v>45</v>
      </c>
      <c r="O878" t="b">
        <v>0</v>
      </c>
      <c r="P878" t="s">
        <v>8277</v>
      </c>
      <c r="Q878">
        <f t="shared" si="54"/>
        <v>41</v>
      </c>
      <c r="R878" s="7">
        <f t="shared" si="55"/>
        <v>28.577777777777779</v>
      </c>
      <c r="S878" t="s">
        <v>8329</v>
      </c>
      <c r="T878" t="s">
        <v>8332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>
        <v>1384887360</v>
      </c>
      <c r="L879" s="11">
        <f t="shared" si="53"/>
        <v>41597.788888888892</v>
      </c>
      <c r="M879" t="b">
        <v>0</v>
      </c>
      <c r="N879">
        <v>29</v>
      </c>
      <c r="O879" t="b">
        <v>0</v>
      </c>
      <c r="P879" t="s">
        <v>8277</v>
      </c>
      <c r="Q879">
        <f t="shared" si="54"/>
        <v>68</v>
      </c>
      <c r="R879" s="7">
        <f t="shared" si="55"/>
        <v>46.586206896551722</v>
      </c>
      <c r="S879" t="s">
        <v>8329</v>
      </c>
      <c r="T879" t="s">
        <v>8332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>
        <v>1290490524</v>
      </c>
      <c r="L880" s="11">
        <f t="shared" si="53"/>
        <v>40505.232916666668</v>
      </c>
      <c r="M880" t="b">
        <v>0</v>
      </c>
      <c r="N880">
        <v>2</v>
      </c>
      <c r="O880" t="b">
        <v>0</v>
      </c>
      <c r="P880" t="s">
        <v>8277</v>
      </c>
      <c r="Q880">
        <f t="shared" si="54"/>
        <v>1</v>
      </c>
      <c r="R880" s="7">
        <f t="shared" si="55"/>
        <v>32.5</v>
      </c>
      <c r="S880" t="s">
        <v>8329</v>
      </c>
      <c r="T880" t="s">
        <v>8332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>
        <v>1336506905</v>
      </c>
      <c r="L881" s="11">
        <f t="shared" si="53"/>
        <v>41037.829918981479</v>
      </c>
      <c r="M881" t="b">
        <v>0</v>
      </c>
      <c r="N881">
        <v>30</v>
      </c>
      <c r="O881" t="b">
        <v>0</v>
      </c>
      <c r="P881" t="s">
        <v>8277</v>
      </c>
      <c r="Q881">
        <f t="shared" si="54"/>
        <v>31</v>
      </c>
      <c r="R881" s="7">
        <f t="shared" si="55"/>
        <v>21.466666666666665</v>
      </c>
      <c r="S881" t="s">
        <v>8329</v>
      </c>
      <c r="T881" t="s">
        <v>8332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>
        <v>1348731738</v>
      </c>
      <c r="L882" s="11">
        <f t="shared" si="53"/>
        <v>41179.32104166667</v>
      </c>
      <c r="M882" t="b">
        <v>0</v>
      </c>
      <c r="N882">
        <v>8</v>
      </c>
      <c r="O882" t="b">
        <v>0</v>
      </c>
      <c r="P882" t="s">
        <v>8278</v>
      </c>
      <c r="Q882">
        <f t="shared" si="54"/>
        <v>3</v>
      </c>
      <c r="R882" s="7">
        <f t="shared" si="55"/>
        <v>14.125</v>
      </c>
      <c r="S882" t="s">
        <v>8329</v>
      </c>
      <c r="T882" t="s">
        <v>8333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>
        <v>1322632886</v>
      </c>
      <c r="L883" s="11">
        <f t="shared" si="53"/>
        <v>40877.25099537037</v>
      </c>
      <c r="M883" t="b">
        <v>0</v>
      </c>
      <c r="N883">
        <v>1</v>
      </c>
      <c r="O883" t="b">
        <v>0</v>
      </c>
      <c r="P883" t="s">
        <v>8278</v>
      </c>
      <c r="Q883">
        <f t="shared" si="54"/>
        <v>1</v>
      </c>
      <c r="R883" s="7">
        <f t="shared" si="55"/>
        <v>30</v>
      </c>
      <c r="S883" t="s">
        <v>8329</v>
      </c>
      <c r="T883" t="s">
        <v>8333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>
        <v>1312490350</v>
      </c>
      <c r="L884" s="11">
        <f t="shared" si="53"/>
        <v>40759.860532407409</v>
      </c>
      <c r="M884" t="b">
        <v>0</v>
      </c>
      <c r="N884">
        <v>14</v>
      </c>
      <c r="O884" t="b">
        <v>0</v>
      </c>
      <c r="P884" t="s">
        <v>8278</v>
      </c>
      <c r="Q884">
        <f t="shared" si="54"/>
        <v>20</v>
      </c>
      <c r="R884" s="7">
        <f t="shared" si="55"/>
        <v>21.571428571428573</v>
      </c>
      <c r="S884" t="s">
        <v>8329</v>
      </c>
      <c r="T884" t="s">
        <v>8333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>
        <v>1451773635</v>
      </c>
      <c r="L885" s="11">
        <f t="shared" si="53"/>
        <v>42371.935590277775</v>
      </c>
      <c r="M885" t="b">
        <v>0</v>
      </c>
      <c r="N885">
        <v>24</v>
      </c>
      <c r="O885" t="b">
        <v>0</v>
      </c>
      <c r="P885" t="s">
        <v>8278</v>
      </c>
      <c r="Q885">
        <f t="shared" si="54"/>
        <v>40</v>
      </c>
      <c r="R885" s="7">
        <f t="shared" si="55"/>
        <v>83.375</v>
      </c>
      <c r="S885" t="s">
        <v>8329</v>
      </c>
      <c r="T885" t="s">
        <v>8333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>
        <v>1331666146</v>
      </c>
      <c r="L886" s="11">
        <f t="shared" si="53"/>
        <v>40981.802615740737</v>
      </c>
      <c r="M886" t="b">
        <v>0</v>
      </c>
      <c r="N886">
        <v>2</v>
      </c>
      <c r="O886" t="b">
        <v>0</v>
      </c>
      <c r="P886" t="s">
        <v>8278</v>
      </c>
      <c r="Q886">
        <f t="shared" si="54"/>
        <v>1</v>
      </c>
      <c r="R886" s="7">
        <f t="shared" si="55"/>
        <v>10</v>
      </c>
      <c r="S886" t="s">
        <v>8329</v>
      </c>
      <c r="T886" t="s">
        <v>8333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>
        <v>1481322911</v>
      </c>
      <c r="L887" s="11">
        <f t="shared" si="53"/>
        <v>42713.941099537042</v>
      </c>
      <c r="M887" t="b">
        <v>0</v>
      </c>
      <c r="N887">
        <v>21</v>
      </c>
      <c r="O887" t="b">
        <v>0</v>
      </c>
      <c r="P887" t="s">
        <v>8278</v>
      </c>
      <c r="Q887">
        <f t="shared" si="54"/>
        <v>75</v>
      </c>
      <c r="R887" s="7">
        <f t="shared" si="55"/>
        <v>35.714285714285715</v>
      </c>
      <c r="S887" t="s">
        <v>8329</v>
      </c>
      <c r="T887" t="s">
        <v>8333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>
        <v>1471812813</v>
      </c>
      <c r="L888" s="11">
        <f t="shared" si="53"/>
        <v>42603.870520833334</v>
      </c>
      <c r="M888" t="b">
        <v>0</v>
      </c>
      <c r="N888">
        <v>7</v>
      </c>
      <c r="O888" t="b">
        <v>0</v>
      </c>
      <c r="P888" t="s">
        <v>8278</v>
      </c>
      <c r="Q888">
        <f t="shared" si="54"/>
        <v>41</v>
      </c>
      <c r="R888" s="7">
        <f t="shared" si="55"/>
        <v>29.285714285714285</v>
      </c>
      <c r="S888" t="s">
        <v>8329</v>
      </c>
      <c r="T888" t="s">
        <v>8333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>
        <v>1335567655</v>
      </c>
      <c r="L889" s="11">
        <f t="shared" si="53"/>
        <v>41026.958969907406</v>
      </c>
      <c r="M889" t="b">
        <v>0</v>
      </c>
      <c r="N889">
        <v>0</v>
      </c>
      <c r="O889" t="b">
        <v>0</v>
      </c>
      <c r="P889" t="s">
        <v>8278</v>
      </c>
      <c r="Q889">
        <f t="shared" si="54"/>
        <v>0</v>
      </c>
      <c r="R889" s="7" t="e">
        <f t="shared" si="55"/>
        <v>#DIV/0!</v>
      </c>
      <c r="S889" t="s">
        <v>8329</v>
      </c>
      <c r="T889" t="s">
        <v>8333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>
        <v>1311789885</v>
      </c>
      <c r="L890" s="11">
        <f t="shared" si="53"/>
        <v>40751.753298611111</v>
      </c>
      <c r="M890" t="b">
        <v>0</v>
      </c>
      <c r="N890">
        <v>4</v>
      </c>
      <c r="O890" t="b">
        <v>0</v>
      </c>
      <c r="P890" t="s">
        <v>8278</v>
      </c>
      <c r="Q890">
        <f t="shared" si="54"/>
        <v>7</v>
      </c>
      <c r="R890" s="7">
        <f t="shared" si="55"/>
        <v>18</v>
      </c>
      <c r="S890" t="s">
        <v>8329</v>
      </c>
      <c r="T890" t="s">
        <v>8333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>
        <v>1409942943</v>
      </c>
      <c r="L891" s="11">
        <f t="shared" si="53"/>
        <v>41887.784062500003</v>
      </c>
      <c r="M891" t="b">
        <v>0</v>
      </c>
      <c r="N891">
        <v>32</v>
      </c>
      <c r="O891" t="b">
        <v>0</v>
      </c>
      <c r="P891" t="s">
        <v>8278</v>
      </c>
      <c r="Q891">
        <f t="shared" si="54"/>
        <v>9</v>
      </c>
      <c r="R891" s="7">
        <f t="shared" si="55"/>
        <v>73.760000000000005</v>
      </c>
      <c r="S891" t="s">
        <v>8329</v>
      </c>
      <c r="T891" t="s">
        <v>8333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>
        <v>1382460379</v>
      </c>
      <c r="L892" s="11">
        <f t="shared" si="53"/>
        <v>41569.698831018519</v>
      </c>
      <c r="M892" t="b">
        <v>0</v>
      </c>
      <c r="N892">
        <v>4</v>
      </c>
      <c r="O892" t="b">
        <v>0</v>
      </c>
      <c r="P892" t="s">
        <v>8278</v>
      </c>
      <c r="Q892">
        <f t="shared" si="54"/>
        <v>4</v>
      </c>
      <c r="R892" s="7">
        <f t="shared" si="55"/>
        <v>31.25</v>
      </c>
      <c r="S892" t="s">
        <v>8329</v>
      </c>
      <c r="T892" t="s">
        <v>8333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>
        <v>1405989930</v>
      </c>
      <c r="L893" s="11">
        <f t="shared" si="53"/>
        <v>41842.031597222223</v>
      </c>
      <c r="M893" t="b">
        <v>0</v>
      </c>
      <c r="N893">
        <v>9</v>
      </c>
      <c r="O893" t="b">
        <v>0</v>
      </c>
      <c r="P893" t="s">
        <v>8278</v>
      </c>
      <c r="Q893">
        <f t="shared" si="54"/>
        <v>3</v>
      </c>
      <c r="R893" s="7">
        <f t="shared" si="55"/>
        <v>28.888888888888889</v>
      </c>
      <c r="S893" t="s">
        <v>8329</v>
      </c>
      <c r="T893" t="s">
        <v>8333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>
        <v>1273121283</v>
      </c>
      <c r="L894" s="11">
        <f t="shared" si="53"/>
        <v>40304.20003472222</v>
      </c>
      <c r="M894" t="b">
        <v>0</v>
      </c>
      <c r="N894">
        <v>17</v>
      </c>
      <c r="O894" t="b">
        <v>0</v>
      </c>
      <c r="P894" t="s">
        <v>8278</v>
      </c>
      <c r="Q894">
        <f t="shared" si="54"/>
        <v>41</v>
      </c>
      <c r="R894" s="7">
        <f t="shared" si="55"/>
        <v>143.8235294117647</v>
      </c>
      <c r="S894" t="s">
        <v>8329</v>
      </c>
      <c r="T894" t="s">
        <v>8333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>
        <v>1425331963</v>
      </c>
      <c r="L895" s="11">
        <f t="shared" si="53"/>
        <v>42065.897719907407</v>
      </c>
      <c r="M895" t="b">
        <v>0</v>
      </c>
      <c r="N895">
        <v>5</v>
      </c>
      <c r="O895" t="b">
        <v>0</v>
      </c>
      <c r="P895" t="s">
        <v>8278</v>
      </c>
      <c r="Q895">
        <f t="shared" si="54"/>
        <v>10</v>
      </c>
      <c r="R895" s="7">
        <f t="shared" si="55"/>
        <v>40</v>
      </c>
      <c r="S895" t="s">
        <v>8329</v>
      </c>
      <c r="T895" t="s">
        <v>8333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>
        <v>1462577610</v>
      </c>
      <c r="L896" s="11">
        <f t="shared" si="53"/>
        <v>42496.981597222228</v>
      </c>
      <c r="M896" t="b">
        <v>0</v>
      </c>
      <c r="N896">
        <v>53</v>
      </c>
      <c r="O896" t="b">
        <v>0</v>
      </c>
      <c r="P896" t="s">
        <v>8278</v>
      </c>
      <c r="Q896">
        <f t="shared" si="54"/>
        <v>39</v>
      </c>
      <c r="R896" s="7">
        <f t="shared" si="55"/>
        <v>147.81132075471697</v>
      </c>
      <c r="S896" t="s">
        <v>8329</v>
      </c>
      <c r="T896" t="s">
        <v>8333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>
        <v>1284087829</v>
      </c>
      <c r="L897" s="11">
        <f t="shared" si="53"/>
        <v>40431.127650462964</v>
      </c>
      <c r="M897" t="b">
        <v>0</v>
      </c>
      <c r="N897">
        <v>7</v>
      </c>
      <c r="O897" t="b">
        <v>0</v>
      </c>
      <c r="P897" t="s">
        <v>8278</v>
      </c>
      <c r="Q897">
        <f t="shared" si="54"/>
        <v>2</v>
      </c>
      <c r="R897" s="7">
        <f t="shared" si="55"/>
        <v>27.857142857142858</v>
      </c>
      <c r="S897" t="s">
        <v>8329</v>
      </c>
      <c r="T897" t="s">
        <v>8333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ref="J898:J961" si="56">(((I898/60)/60)/24)+DATE(1970,1,1)</f>
        <v>42244.166666666672</v>
      </c>
      <c r="K898">
        <v>1438549026</v>
      </c>
      <c r="L898" s="11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 t="s">
        <v>8278</v>
      </c>
      <c r="Q898">
        <f t="shared" ref="Q898:Q961" si="58">ROUND(E898/D898*100,0)</f>
        <v>40</v>
      </c>
      <c r="R898" s="7">
        <f t="shared" ref="R898:R961" si="59">E898/N898</f>
        <v>44.444444444444443</v>
      </c>
      <c r="S898" t="s">
        <v>8329</v>
      </c>
      <c r="T898" t="s">
        <v>8333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si="56"/>
        <v>41241.730416666665</v>
      </c>
      <c r="K899">
        <v>1351528308</v>
      </c>
      <c r="L899" s="11">
        <f t="shared" si="57"/>
        <v>41211.688750000001</v>
      </c>
      <c r="M899" t="b">
        <v>0</v>
      </c>
      <c r="N899">
        <v>0</v>
      </c>
      <c r="O899" t="b">
        <v>0</v>
      </c>
      <c r="P899" t="s">
        <v>8278</v>
      </c>
      <c r="Q899">
        <f t="shared" si="58"/>
        <v>0</v>
      </c>
      <c r="R899" s="7" t="e">
        <f t="shared" si="59"/>
        <v>#DIV/0!</v>
      </c>
      <c r="S899" t="s">
        <v>8329</v>
      </c>
      <c r="T899" t="s">
        <v>8333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>
        <v>1322763110</v>
      </c>
      <c r="L900" s="11">
        <f t="shared" si="57"/>
        <v>40878.758217592593</v>
      </c>
      <c r="M900" t="b">
        <v>0</v>
      </c>
      <c r="N900">
        <v>2</v>
      </c>
      <c r="O900" t="b">
        <v>0</v>
      </c>
      <c r="P900" t="s">
        <v>8278</v>
      </c>
      <c r="Q900">
        <f t="shared" si="58"/>
        <v>3</v>
      </c>
      <c r="R900" s="7">
        <f t="shared" si="59"/>
        <v>35</v>
      </c>
      <c r="S900" t="s">
        <v>8329</v>
      </c>
      <c r="T900" t="s">
        <v>8333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>
        <v>1302661362</v>
      </c>
      <c r="L901" s="11">
        <f t="shared" si="57"/>
        <v>40646.099097222221</v>
      </c>
      <c r="M901" t="b">
        <v>0</v>
      </c>
      <c r="N901">
        <v>8</v>
      </c>
      <c r="O901" t="b">
        <v>0</v>
      </c>
      <c r="P901" t="s">
        <v>8278</v>
      </c>
      <c r="Q901">
        <f t="shared" si="58"/>
        <v>37</v>
      </c>
      <c r="R901" s="7">
        <f t="shared" si="59"/>
        <v>35</v>
      </c>
      <c r="S901" t="s">
        <v>8329</v>
      </c>
      <c r="T901" t="s">
        <v>8333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>
        <v>1456777402</v>
      </c>
      <c r="L902" s="11">
        <f t="shared" si="57"/>
        <v>42429.84956018519</v>
      </c>
      <c r="M902" t="b">
        <v>0</v>
      </c>
      <c r="N902">
        <v>2</v>
      </c>
      <c r="O902" t="b">
        <v>0</v>
      </c>
      <c r="P902" t="s">
        <v>8277</v>
      </c>
      <c r="Q902">
        <f t="shared" si="58"/>
        <v>0</v>
      </c>
      <c r="R902" s="7">
        <f t="shared" si="59"/>
        <v>10.5</v>
      </c>
      <c r="S902" t="s">
        <v>8329</v>
      </c>
      <c r="T902" t="s">
        <v>8332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>
        <v>1272050914</v>
      </c>
      <c r="L903" s="11">
        <f t="shared" si="57"/>
        <v>40291.81150462963</v>
      </c>
      <c r="M903" t="b">
        <v>0</v>
      </c>
      <c r="N903">
        <v>0</v>
      </c>
      <c r="O903" t="b">
        <v>0</v>
      </c>
      <c r="P903" t="s">
        <v>8277</v>
      </c>
      <c r="Q903">
        <f t="shared" si="58"/>
        <v>0</v>
      </c>
      <c r="R903" s="7" t="e">
        <f t="shared" si="59"/>
        <v>#DIV/0!</v>
      </c>
      <c r="S903" t="s">
        <v>8329</v>
      </c>
      <c r="T903" t="s">
        <v>8332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>
        <v>1404947422</v>
      </c>
      <c r="L904" s="11">
        <f t="shared" si="57"/>
        <v>41829.965532407405</v>
      </c>
      <c r="M904" t="b">
        <v>0</v>
      </c>
      <c r="N904">
        <v>3</v>
      </c>
      <c r="O904" t="b">
        <v>0</v>
      </c>
      <c r="P904" t="s">
        <v>8277</v>
      </c>
      <c r="Q904">
        <f t="shared" si="58"/>
        <v>0</v>
      </c>
      <c r="R904" s="7">
        <f t="shared" si="59"/>
        <v>30</v>
      </c>
      <c r="S904" t="s">
        <v>8329</v>
      </c>
      <c r="T904" t="s">
        <v>8332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>
        <v>1346180780</v>
      </c>
      <c r="L905" s="11">
        <f t="shared" si="57"/>
        <v>41149.796064814815</v>
      </c>
      <c r="M905" t="b">
        <v>0</v>
      </c>
      <c r="N905">
        <v>4</v>
      </c>
      <c r="O905" t="b">
        <v>0</v>
      </c>
      <c r="P905" t="s">
        <v>8277</v>
      </c>
      <c r="Q905">
        <f t="shared" si="58"/>
        <v>3</v>
      </c>
      <c r="R905" s="7">
        <f t="shared" si="59"/>
        <v>40</v>
      </c>
      <c r="S905" t="s">
        <v>8329</v>
      </c>
      <c r="T905" t="s">
        <v>8332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>
        <v>1449194137</v>
      </c>
      <c r="L906" s="11">
        <f t="shared" si="57"/>
        <v>42342.080289351856</v>
      </c>
      <c r="M906" t="b">
        <v>0</v>
      </c>
      <c r="N906">
        <v>3</v>
      </c>
      <c r="O906" t="b">
        <v>0</v>
      </c>
      <c r="P906" t="s">
        <v>8277</v>
      </c>
      <c r="Q906">
        <f t="shared" si="58"/>
        <v>0</v>
      </c>
      <c r="R906" s="7">
        <f t="shared" si="59"/>
        <v>50.333333333333336</v>
      </c>
      <c r="S906" t="s">
        <v>8329</v>
      </c>
      <c r="T906" t="s">
        <v>8332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>
        <v>1290663926</v>
      </c>
      <c r="L907" s="11">
        <f t="shared" si="57"/>
        <v>40507.239884259259</v>
      </c>
      <c r="M907" t="b">
        <v>0</v>
      </c>
      <c r="N907">
        <v>6</v>
      </c>
      <c r="O907" t="b">
        <v>0</v>
      </c>
      <c r="P907" t="s">
        <v>8277</v>
      </c>
      <c r="Q907">
        <f t="shared" si="58"/>
        <v>3</v>
      </c>
      <c r="R907" s="7">
        <f t="shared" si="59"/>
        <v>32.666666666666664</v>
      </c>
      <c r="S907" t="s">
        <v>8329</v>
      </c>
      <c r="T907" t="s">
        <v>8332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>
        <v>1392093190</v>
      </c>
      <c r="L908" s="11">
        <f t="shared" si="57"/>
        <v>41681.189699074072</v>
      </c>
      <c r="M908" t="b">
        <v>0</v>
      </c>
      <c r="N908">
        <v>0</v>
      </c>
      <c r="O908" t="b">
        <v>0</v>
      </c>
      <c r="P908" t="s">
        <v>8277</v>
      </c>
      <c r="Q908">
        <f t="shared" si="58"/>
        <v>0</v>
      </c>
      <c r="R908" s="7" t="e">
        <f t="shared" si="59"/>
        <v>#DIV/0!</v>
      </c>
      <c r="S908" t="s">
        <v>8329</v>
      </c>
      <c r="T908" t="s">
        <v>8332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>
        <v>1313123823</v>
      </c>
      <c r="L909" s="11">
        <f t="shared" si="57"/>
        <v>40767.192395833335</v>
      </c>
      <c r="M909" t="b">
        <v>0</v>
      </c>
      <c r="N909">
        <v>0</v>
      </c>
      <c r="O909" t="b">
        <v>0</v>
      </c>
      <c r="P909" t="s">
        <v>8277</v>
      </c>
      <c r="Q909">
        <f t="shared" si="58"/>
        <v>0</v>
      </c>
      <c r="R909" s="7" t="e">
        <f t="shared" si="59"/>
        <v>#DIV/0!</v>
      </c>
      <c r="S909" t="s">
        <v>8329</v>
      </c>
      <c r="T909" t="s">
        <v>8332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>
        <v>1276283655</v>
      </c>
      <c r="L910" s="11">
        <f t="shared" si="57"/>
        <v>40340.801562499997</v>
      </c>
      <c r="M910" t="b">
        <v>0</v>
      </c>
      <c r="N910">
        <v>0</v>
      </c>
      <c r="O910" t="b">
        <v>0</v>
      </c>
      <c r="P910" t="s">
        <v>8277</v>
      </c>
      <c r="Q910">
        <f t="shared" si="58"/>
        <v>0</v>
      </c>
      <c r="R910" s="7" t="e">
        <f t="shared" si="59"/>
        <v>#DIV/0!</v>
      </c>
      <c r="S910" t="s">
        <v>8329</v>
      </c>
      <c r="T910" t="s">
        <v>8332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>
        <v>1340296440</v>
      </c>
      <c r="L911" s="11">
        <f t="shared" si="57"/>
        <v>41081.69027777778</v>
      </c>
      <c r="M911" t="b">
        <v>0</v>
      </c>
      <c r="N911">
        <v>8</v>
      </c>
      <c r="O911" t="b">
        <v>0</v>
      </c>
      <c r="P911" t="s">
        <v>8277</v>
      </c>
      <c r="Q911">
        <f t="shared" si="58"/>
        <v>3</v>
      </c>
      <c r="R911" s="7">
        <f t="shared" si="59"/>
        <v>65</v>
      </c>
      <c r="S911" t="s">
        <v>8329</v>
      </c>
      <c r="T911" t="s">
        <v>8332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>
        <v>1483362319</v>
      </c>
      <c r="L912" s="11">
        <f t="shared" si="57"/>
        <v>42737.545358796298</v>
      </c>
      <c r="M912" t="b">
        <v>0</v>
      </c>
      <c r="N912">
        <v>5</v>
      </c>
      <c r="O912" t="b">
        <v>0</v>
      </c>
      <c r="P912" t="s">
        <v>8277</v>
      </c>
      <c r="Q912">
        <f t="shared" si="58"/>
        <v>22</v>
      </c>
      <c r="R912" s="7">
        <f t="shared" si="59"/>
        <v>24.6</v>
      </c>
      <c r="S912" t="s">
        <v>8329</v>
      </c>
      <c r="T912" t="s">
        <v>8332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>
        <v>1388707645</v>
      </c>
      <c r="L913" s="11">
        <f t="shared" si="57"/>
        <v>41642.005150462966</v>
      </c>
      <c r="M913" t="b">
        <v>0</v>
      </c>
      <c r="N913">
        <v>0</v>
      </c>
      <c r="O913" t="b">
        <v>0</v>
      </c>
      <c r="P913" t="s">
        <v>8277</v>
      </c>
      <c r="Q913">
        <f t="shared" si="58"/>
        <v>0</v>
      </c>
      <c r="R913" s="7" t="e">
        <f t="shared" si="59"/>
        <v>#DIV/0!</v>
      </c>
      <c r="S913" t="s">
        <v>8329</v>
      </c>
      <c r="T913" t="s">
        <v>8332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>
        <v>1350009447</v>
      </c>
      <c r="L914" s="11">
        <f t="shared" si="57"/>
        <v>41194.109340277777</v>
      </c>
      <c r="M914" t="b">
        <v>0</v>
      </c>
      <c r="N914">
        <v>2</v>
      </c>
      <c r="O914" t="b">
        <v>0</v>
      </c>
      <c r="P914" t="s">
        <v>8277</v>
      </c>
      <c r="Q914">
        <f t="shared" si="58"/>
        <v>1</v>
      </c>
      <c r="R914" s="7">
        <f t="shared" si="59"/>
        <v>15</v>
      </c>
      <c r="S914" t="s">
        <v>8329</v>
      </c>
      <c r="T914" t="s">
        <v>8332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>
        <v>1333596019</v>
      </c>
      <c r="L915" s="11">
        <f t="shared" si="57"/>
        <v>41004.139108796298</v>
      </c>
      <c r="M915" t="b">
        <v>0</v>
      </c>
      <c r="N915">
        <v>24</v>
      </c>
      <c r="O915" t="b">
        <v>0</v>
      </c>
      <c r="P915" t="s">
        <v>8277</v>
      </c>
      <c r="Q915">
        <f t="shared" si="58"/>
        <v>7</v>
      </c>
      <c r="R915" s="7">
        <f t="shared" si="59"/>
        <v>82.583333333333329</v>
      </c>
      <c r="S915" t="s">
        <v>8329</v>
      </c>
      <c r="T915" t="s">
        <v>8332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>
        <v>1343326747</v>
      </c>
      <c r="L916" s="11">
        <f t="shared" si="57"/>
        <v>41116.763275462967</v>
      </c>
      <c r="M916" t="b">
        <v>0</v>
      </c>
      <c r="N916">
        <v>0</v>
      </c>
      <c r="O916" t="b">
        <v>0</v>
      </c>
      <c r="P916" t="s">
        <v>8277</v>
      </c>
      <c r="Q916">
        <f t="shared" si="58"/>
        <v>0</v>
      </c>
      <c r="R916" s="7" t="e">
        <f t="shared" si="59"/>
        <v>#DIV/0!</v>
      </c>
      <c r="S916" t="s">
        <v>8329</v>
      </c>
      <c r="T916" t="s">
        <v>8332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>
        <v>1327853914</v>
      </c>
      <c r="L917" s="11">
        <f t="shared" si="57"/>
        <v>40937.679560185185</v>
      </c>
      <c r="M917" t="b">
        <v>0</v>
      </c>
      <c r="N917">
        <v>9</v>
      </c>
      <c r="O917" t="b">
        <v>0</v>
      </c>
      <c r="P917" t="s">
        <v>8277</v>
      </c>
      <c r="Q917">
        <f t="shared" si="58"/>
        <v>6</v>
      </c>
      <c r="R917" s="7">
        <f t="shared" si="59"/>
        <v>41.666666666666664</v>
      </c>
      <c r="S917" t="s">
        <v>8329</v>
      </c>
      <c r="T917" t="s">
        <v>8332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>
        <v>1284409734</v>
      </c>
      <c r="L918" s="11">
        <f t="shared" si="57"/>
        <v>40434.853402777779</v>
      </c>
      <c r="M918" t="b">
        <v>0</v>
      </c>
      <c r="N918">
        <v>0</v>
      </c>
      <c r="O918" t="b">
        <v>0</v>
      </c>
      <c r="P918" t="s">
        <v>8277</v>
      </c>
      <c r="Q918">
        <f t="shared" si="58"/>
        <v>0</v>
      </c>
      <c r="R918" s="7" t="e">
        <f t="shared" si="59"/>
        <v>#DIV/0!</v>
      </c>
      <c r="S918" t="s">
        <v>8329</v>
      </c>
      <c r="T918" t="s">
        <v>8332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>
        <v>1402612730</v>
      </c>
      <c r="L919" s="11">
        <f t="shared" si="57"/>
        <v>41802.94363425926</v>
      </c>
      <c r="M919" t="b">
        <v>0</v>
      </c>
      <c r="N919">
        <v>1</v>
      </c>
      <c r="O919" t="b">
        <v>0</v>
      </c>
      <c r="P919" t="s">
        <v>8277</v>
      </c>
      <c r="Q919">
        <f t="shared" si="58"/>
        <v>1</v>
      </c>
      <c r="R919" s="7">
        <f t="shared" si="59"/>
        <v>30</v>
      </c>
      <c r="S919" t="s">
        <v>8329</v>
      </c>
      <c r="T919" t="s">
        <v>8332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>
        <v>1414879161</v>
      </c>
      <c r="L920" s="11">
        <f t="shared" si="57"/>
        <v>41944.916215277779</v>
      </c>
      <c r="M920" t="b">
        <v>0</v>
      </c>
      <c r="N920">
        <v>10</v>
      </c>
      <c r="O920" t="b">
        <v>0</v>
      </c>
      <c r="P920" t="s">
        <v>8277</v>
      </c>
      <c r="Q920">
        <f t="shared" si="58"/>
        <v>5</v>
      </c>
      <c r="R920" s="7">
        <f t="shared" si="59"/>
        <v>19.600000000000001</v>
      </c>
      <c r="S920" t="s">
        <v>8329</v>
      </c>
      <c r="T920" t="s">
        <v>8332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>
        <v>1352906645</v>
      </c>
      <c r="L921" s="11">
        <f t="shared" si="57"/>
        <v>41227.641724537039</v>
      </c>
      <c r="M921" t="b">
        <v>0</v>
      </c>
      <c r="N921">
        <v>1</v>
      </c>
      <c r="O921" t="b">
        <v>0</v>
      </c>
      <c r="P921" t="s">
        <v>8277</v>
      </c>
      <c r="Q921">
        <f t="shared" si="58"/>
        <v>1</v>
      </c>
      <c r="R921" s="7">
        <f t="shared" si="59"/>
        <v>100</v>
      </c>
      <c r="S921" t="s">
        <v>8329</v>
      </c>
      <c r="T921" t="s">
        <v>8332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>
        <v>1381853222</v>
      </c>
      <c r="L922" s="11">
        <f t="shared" si="57"/>
        <v>41562.67155092593</v>
      </c>
      <c r="M922" t="b">
        <v>0</v>
      </c>
      <c r="N922">
        <v>0</v>
      </c>
      <c r="O922" t="b">
        <v>0</v>
      </c>
      <c r="P922" t="s">
        <v>8277</v>
      </c>
      <c r="Q922">
        <f t="shared" si="58"/>
        <v>0</v>
      </c>
      <c r="R922" s="7" t="e">
        <f t="shared" si="59"/>
        <v>#DIV/0!</v>
      </c>
      <c r="S922" t="s">
        <v>8329</v>
      </c>
      <c r="T922" t="s">
        <v>8332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>
        <v>1320033976</v>
      </c>
      <c r="L923" s="11">
        <f t="shared" si="57"/>
        <v>40847.171018518515</v>
      </c>
      <c r="M923" t="b">
        <v>0</v>
      </c>
      <c r="N923">
        <v>20</v>
      </c>
      <c r="O923" t="b">
        <v>0</v>
      </c>
      <c r="P923" t="s">
        <v>8277</v>
      </c>
      <c r="Q923">
        <f t="shared" si="58"/>
        <v>31</v>
      </c>
      <c r="R923" s="7">
        <f t="shared" si="59"/>
        <v>231.75</v>
      </c>
      <c r="S923" t="s">
        <v>8329</v>
      </c>
      <c r="T923" t="s">
        <v>8332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>
        <v>1409143393</v>
      </c>
      <c r="L924" s="11">
        <f t="shared" si="57"/>
        <v>41878.530011574076</v>
      </c>
      <c r="M924" t="b">
        <v>0</v>
      </c>
      <c r="N924">
        <v>30</v>
      </c>
      <c r="O924" t="b">
        <v>0</v>
      </c>
      <c r="P924" t="s">
        <v>8277</v>
      </c>
      <c r="Q924">
        <f t="shared" si="58"/>
        <v>21</v>
      </c>
      <c r="R924" s="7">
        <f t="shared" si="59"/>
        <v>189.33333333333334</v>
      </c>
      <c r="S924" t="s">
        <v>8329</v>
      </c>
      <c r="T924" t="s">
        <v>8332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>
        <v>1414018923</v>
      </c>
      <c r="L925" s="11">
        <f t="shared" si="57"/>
        <v>41934.959756944445</v>
      </c>
      <c r="M925" t="b">
        <v>0</v>
      </c>
      <c r="N925">
        <v>6</v>
      </c>
      <c r="O925" t="b">
        <v>0</v>
      </c>
      <c r="P925" t="s">
        <v>8277</v>
      </c>
      <c r="Q925">
        <f t="shared" si="58"/>
        <v>2</v>
      </c>
      <c r="R925" s="7">
        <f t="shared" si="59"/>
        <v>55</v>
      </c>
      <c r="S925" t="s">
        <v>8329</v>
      </c>
      <c r="T925" t="s">
        <v>8332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>
        <v>1358203069</v>
      </c>
      <c r="L926" s="11">
        <f t="shared" si="57"/>
        <v>41288.942928240744</v>
      </c>
      <c r="M926" t="b">
        <v>0</v>
      </c>
      <c r="N926">
        <v>15</v>
      </c>
      <c r="O926" t="b">
        <v>0</v>
      </c>
      <c r="P926" t="s">
        <v>8277</v>
      </c>
      <c r="Q926">
        <f t="shared" si="58"/>
        <v>11</v>
      </c>
      <c r="R926" s="7">
        <f t="shared" si="59"/>
        <v>21.8</v>
      </c>
      <c r="S926" t="s">
        <v>8329</v>
      </c>
      <c r="T926" t="s">
        <v>8332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>
        <v>1382994511</v>
      </c>
      <c r="L927" s="11">
        <f t="shared" si="57"/>
        <v>41575.880914351852</v>
      </c>
      <c r="M927" t="b">
        <v>0</v>
      </c>
      <c r="N927">
        <v>5</v>
      </c>
      <c r="O927" t="b">
        <v>0</v>
      </c>
      <c r="P927" t="s">
        <v>8277</v>
      </c>
      <c r="Q927">
        <f t="shared" si="58"/>
        <v>3</v>
      </c>
      <c r="R927" s="7">
        <f t="shared" si="59"/>
        <v>32</v>
      </c>
      <c r="S927" t="s">
        <v>8329</v>
      </c>
      <c r="T927" t="s">
        <v>8332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>
        <v>1276043330</v>
      </c>
      <c r="L928" s="11">
        <f t="shared" si="57"/>
        <v>40338.02002314815</v>
      </c>
      <c r="M928" t="b">
        <v>0</v>
      </c>
      <c r="N928">
        <v>0</v>
      </c>
      <c r="O928" t="b">
        <v>0</v>
      </c>
      <c r="P928" t="s">
        <v>8277</v>
      </c>
      <c r="Q928">
        <f t="shared" si="58"/>
        <v>0</v>
      </c>
      <c r="R928" s="7" t="e">
        <f t="shared" si="59"/>
        <v>#DIV/0!</v>
      </c>
      <c r="S928" t="s">
        <v>8329</v>
      </c>
      <c r="T928" t="s">
        <v>8332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>
        <v>1334432695</v>
      </c>
      <c r="L929" s="11">
        <f t="shared" si="57"/>
        <v>41013.822858796295</v>
      </c>
      <c r="M929" t="b">
        <v>0</v>
      </c>
      <c r="N929">
        <v>0</v>
      </c>
      <c r="O929" t="b">
        <v>0</v>
      </c>
      <c r="P929" t="s">
        <v>8277</v>
      </c>
      <c r="Q929">
        <f t="shared" si="58"/>
        <v>0</v>
      </c>
      <c r="R929" s="7" t="e">
        <f t="shared" si="59"/>
        <v>#DIV/0!</v>
      </c>
      <c r="S929" t="s">
        <v>8329</v>
      </c>
      <c r="T929" t="s">
        <v>8332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>
        <v>1348864913</v>
      </c>
      <c r="L930" s="11">
        <f t="shared" si="57"/>
        <v>41180.86241898148</v>
      </c>
      <c r="M930" t="b">
        <v>0</v>
      </c>
      <c r="N930">
        <v>28</v>
      </c>
      <c r="O930" t="b">
        <v>0</v>
      </c>
      <c r="P930" t="s">
        <v>8277</v>
      </c>
      <c r="Q930">
        <f t="shared" si="58"/>
        <v>11</v>
      </c>
      <c r="R930" s="7">
        <f t="shared" si="59"/>
        <v>56.25</v>
      </c>
      <c r="S930" t="s">
        <v>8329</v>
      </c>
      <c r="T930" t="s">
        <v>8332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>
        <v>1331358169</v>
      </c>
      <c r="L931" s="11">
        <f t="shared" si="57"/>
        <v>40978.238067129627</v>
      </c>
      <c r="M931" t="b">
        <v>0</v>
      </c>
      <c r="N931">
        <v>0</v>
      </c>
      <c r="O931" t="b">
        <v>0</v>
      </c>
      <c r="P931" t="s">
        <v>8277</v>
      </c>
      <c r="Q931">
        <f t="shared" si="58"/>
        <v>0</v>
      </c>
      <c r="R931" s="7" t="e">
        <f t="shared" si="59"/>
        <v>#DIV/0!</v>
      </c>
      <c r="S931" t="s">
        <v>8329</v>
      </c>
      <c r="T931" t="s">
        <v>8332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>
        <v>1273874306</v>
      </c>
      <c r="L932" s="11">
        <f t="shared" si="57"/>
        <v>40312.915578703702</v>
      </c>
      <c r="M932" t="b">
        <v>0</v>
      </c>
      <c r="N932">
        <v>5</v>
      </c>
      <c r="O932" t="b">
        <v>0</v>
      </c>
      <c r="P932" t="s">
        <v>8277</v>
      </c>
      <c r="Q932">
        <f t="shared" si="58"/>
        <v>38</v>
      </c>
      <c r="R932" s="7">
        <f t="shared" si="59"/>
        <v>69</v>
      </c>
      <c r="S932" t="s">
        <v>8329</v>
      </c>
      <c r="T932" t="s">
        <v>8332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>
        <v>1392021502</v>
      </c>
      <c r="L933" s="11">
        <f t="shared" si="57"/>
        <v>41680.359976851854</v>
      </c>
      <c r="M933" t="b">
        <v>0</v>
      </c>
      <c r="N933">
        <v>7</v>
      </c>
      <c r="O933" t="b">
        <v>0</v>
      </c>
      <c r="P933" t="s">
        <v>8277</v>
      </c>
      <c r="Q933">
        <f t="shared" si="58"/>
        <v>7</v>
      </c>
      <c r="R933" s="7">
        <f t="shared" si="59"/>
        <v>18.714285714285715</v>
      </c>
      <c r="S933" t="s">
        <v>8329</v>
      </c>
      <c r="T933" t="s">
        <v>8332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>
        <v>1360106145</v>
      </c>
      <c r="L934" s="11">
        <f t="shared" si="57"/>
        <v>41310.969270833331</v>
      </c>
      <c r="M934" t="b">
        <v>0</v>
      </c>
      <c r="N934">
        <v>30</v>
      </c>
      <c r="O934" t="b">
        <v>0</v>
      </c>
      <c r="P934" t="s">
        <v>8277</v>
      </c>
      <c r="Q934">
        <f t="shared" si="58"/>
        <v>15</v>
      </c>
      <c r="R934" s="7">
        <f t="shared" si="59"/>
        <v>46.033333333333331</v>
      </c>
      <c r="S934" t="s">
        <v>8329</v>
      </c>
      <c r="T934" t="s">
        <v>8332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>
        <v>1394683409</v>
      </c>
      <c r="L935" s="11">
        <f t="shared" si="57"/>
        <v>41711.169085648151</v>
      </c>
      <c r="M935" t="b">
        <v>0</v>
      </c>
      <c r="N935">
        <v>2</v>
      </c>
      <c r="O935" t="b">
        <v>0</v>
      </c>
      <c r="P935" t="s">
        <v>8277</v>
      </c>
      <c r="Q935">
        <f t="shared" si="58"/>
        <v>6</v>
      </c>
      <c r="R935" s="7">
        <f t="shared" si="59"/>
        <v>60</v>
      </c>
      <c r="S935" t="s">
        <v>8329</v>
      </c>
      <c r="T935" t="s">
        <v>8332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>
        <v>1396633284</v>
      </c>
      <c r="L936" s="11">
        <f t="shared" si="57"/>
        <v>41733.737083333333</v>
      </c>
      <c r="M936" t="b">
        <v>0</v>
      </c>
      <c r="N936">
        <v>30</v>
      </c>
      <c r="O936" t="b">
        <v>0</v>
      </c>
      <c r="P936" t="s">
        <v>8277</v>
      </c>
      <c r="Q936">
        <f t="shared" si="58"/>
        <v>30</v>
      </c>
      <c r="R936" s="7">
        <f t="shared" si="59"/>
        <v>50.666666666666664</v>
      </c>
      <c r="S936" t="s">
        <v>8329</v>
      </c>
      <c r="T936" t="s">
        <v>8332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>
        <v>1451462429</v>
      </c>
      <c r="L937" s="11">
        <f t="shared" si="57"/>
        <v>42368.333668981482</v>
      </c>
      <c r="M937" t="b">
        <v>0</v>
      </c>
      <c r="N937">
        <v>2</v>
      </c>
      <c r="O937" t="b">
        <v>0</v>
      </c>
      <c r="P937" t="s">
        <v>8277</v>
      </c>
      <c r="Q937">
        <f t="shared" si="58"/>
        <v>1</v>
      </c>
      <c r="R937" s="7">
        <f t="shared" si="59"/>
        <v>25</v>
      </c>
      <c r="S937" t="s">
        <v>8329</v>
      </c>
      <c r="T937" t="s">
        <v>8332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>
        <v>1323131689</v>
      </c>
      <c r="L938" s="11">
        <f t="shared" si="57"/>
        <v>40883.024178240739</v>
      </c>
      <c r="M938" t="b">
        <v>0</v>
      </c>
      <c r="N938">
        <v>0</v>
      </c>
      <c r="O938" t="b">
        <v>0</v>
      </c>
      <c r="P938" t="s">
        <v>8277</v>
      </c>
      <c r="Q938">
        <f t="shared" si="58"/>
        <v>0</v>
      </c>
      <c r="R938" s="7" t="e">
        <f t="shared" si="59"/>
        <v>#DIV/0!</v>
      </c>
      <c r="S938" t="s">
        <v>8329</v>
      </c>
      <c r="T938" t="s">
        <v>8332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>
        <v>1380913757</v>
      </c>
      <c r="L939" s="11">
        <f t="shared" si="57"/>
        <v>41551.798113425924</v>
      </c>
      <c r="M939" t="b">
        <v>0</v>
      </c>
      <c r="N939">
        <v>2</v>
      </c>
      <c r="O939" t="b">
        <v>0</v>
      </c>
      <c r="P939" t="s">
        <v>8277</v>
      </c>
      <c r="Q939">
        <f t="shared" si="58"/>
        <v>1</v>
      </c>
      <c r="R939" s="7">
        <f t="shared" si="59"/>
        <v>20</v>
      </c>
      <c r="S939" t="s">
        <v>8329</v>
      </c>
      <c r="T939" t="s">
        <v>8332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>
        <v>1343993448</v>
      </c>
      <c r="L940" s="11">
        <f t="shared" si="57"/>
        <v>41124.479722222226</v>
      </c>
      <c r="M940" t="b">
        <v>0</v>
      </c>
      <c r="N940">
        <v>1</v>
      </c>
      <c r="O940" t="b">
        <v>0</v>
      </c>
      <c r="P940" t="s">
        <v>8277</v>
      </c>
      <c r="Q940">
        <f t="shared" si="58"/>
        <v>0</v>
      </c>
      <c r="R940" s="7">
        <f t="shared" si="59"/>
        <v>25</v>
      </c>
      <c r="S940" t="s">
        <v>8329</v>
      </c>
      <c r="T940" t="s">
        <v>8332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>
        <v>1369246738</v>
      </c>
      <c r="L941" s="11">
        <f t="shared" si="57"/>
        <v>41416.763171296298</v>
      </c>
      <c r="M941" t="b">
        <v>0</v>
      </c>
      <c r="N941">
        <v>2</v>
      </c>
      <c r="O941" t="b">
        <v>0</v>
      </c>
      <c r="P941" t="s">
        <v>8277</v>
      </c>
      <c r="Q941">
        <f t="shared" si="58"/>
        <v>1</v>
      </c>
      <c r="R941" s="7">
        <f t="shared" si="59"/>
        <v>20</v>
      </c>
      <c r="S941" t="s">
        <v>8329</v>
      </c>
      <c r="T941" t="s">
        <v>8332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>
        <v>1435363926</v>
      </c>
      <c r="L942" s="11">
        <f t="shared" si="57"/>
        <v>42182.008402777778</v>
      </c>
      <c r="M942" t="b">
        <v>0</v>
      </c>
      <c r="N942">
        <v>14</v>
      </c>
      <c r="O942" t="b">
        <v>0</v>
      </c>
      <c r="P942" t="s">
        <v>8272</v>
      </c>
      <c r="Q942">
        <f t="shared" si="58"/>
        <v>17</v>
      </c>
      <c r="R942" s="7">
        <f t="shared" si="59"/>
        <v>110.28571428571429</v>
      </c>
      <c r="S942" t="s">
        <v>8323</v>
      </c>
      <c r="T942" t="s">
        <v>8325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>
        <v>1484101145</v>
      </c>
      <c r="L943" s="11">
        <f t="shared" si="57"/>
        <v>42746.096585648149</v>
      </c>
      <c r="M943" t="b">
        <v>0</v>
      </c>
      <c r="N943">
        <v>31</v>
      </c>
      <c r="O943" t="b">
        <v>0</v>
      </c>
      <c r="P943" t="s">
        <v>8272</v>
      </c>
      <c r="Q943">
        <f t="shared" si="58"/>
        <v>2</v>
      </c>
      <c r="R943" s="7">
        <f t="shared" si="59"/>
        <v>37.451612903225808</v>
      </c>
      <c r="S943" t="s">
        <v>8323</v>
      </c>
      <c r="T943" t="s">
        <v>8325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>
        <v>1452716060</v>
      </c>
      <c r="L944" s="11">
        <f t="shared" si="57"/>
        <v>42382.843287037031</v>
      </c>
      <c r="M944" t="b">
        <v>0</v>
      </c>
      <c r="N944">
        <v>16</v>
      </c>
      <c r="O944" t="b">
        <v>0</v>
      </c>
      <c r="P944" t="s">
        <v>8272</v>
      </c>
      <c r="Q944">
        <f t="shared" si="58"/>
        <v>9</v>
      </c>
      <c r="R944" s="7">
        <f t="shared" si="59"/>
        <v>41.75</v>
      </c>
      <c r="S944" t="s">
        <v>8323</v>
      </c>
      <c r="T944" t="s">
        <v>8325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>
        <v>1477843305</v>
      </c>
      <c r="L945" s="11">
        <f t="shared" si="57"/>
        <v>42673.66788194445</v>
      </c>
      <c r="M945" t="b">
        <v>0</v>
      </c>
      <c r="N945">
        <v>12</v>
      </c>
      <c r="O945" t="b">
        <v>0</v>
      </c>
      <c r="P945" t="s">
        <v>8272</v>
      </c>
      <c r="Q945">
        <f t="shared" si="58"/>
        <v>10</v>
      </c>
      <c r="R945" s="7">
        <f t="shared" si="59"/>
        <v>24.083333333333332</v>
      </c>
      <c r="S945" t="s">
        <v>8323</v>
      </c>
      <c r="T945" t="s">
        <v>8325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>
        <v>1458050450</v>
      </c>
      <c r="L946" s="11">
        <f t="shared" si="57"/>
        <v>42444.583912037036</v>
      </c>
      <c r="M946" t="b">
        <v>0</v>
      </c>
      <c r="N946">
        <v>96</v>
      </c>
      <c r="O946" t="b">
        <v>0</v>
      </c>
      <c r="P946" t="s">
        <v>8272</v>
      </c>
      <c r="Q946">
        <f t="shared" si="58"/>
        <v>13</v>
      </c>
      <c r="R946" s="7">
        <f t="shared" si="59"/>
        <v>69.40625</v>
      </c>
      <c r="S946" t="s">
        <v>8323</v>
      </c>
      <c r="T946" t="s">
        <v>8325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>
        <v>1482958626</v>
      </c>
      <c r="L947" s="11">
        <f t="shared" si="57"/>
        <v>42732.872986111113</v>
      </c>
      <c r="M947" t="b">
        <v>0</v>
      </c>
      <c r="N947">
        <v>16</v>
      </c>
      <c r="O947" t="b">
        <v>0</v>
      </c>
      <c r="P947" t="s">
        <v>8272</v>
      </c>
      <c r="Q947">
        <f t="shared" si="58"/>
        <v>2</v>
      </c>
      <c r="R947" s="7">
        <f t="shared" si="59"/>
        <v>155.25</v>
      </c>
      <c r="S947" t="s">
        <v>8323</v>
      </c>
      <c r="T947" t="s">
        <v>8325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>
        <v>1470852048</v>
      </c>
      <c r="L948" s="11">
        <f t="shared" si="57"/>
        <v>42592.750555555554</v>
      </c>
      <c r="M948" t="b">
        <v>0</v>
      </c>
      <c r="N948">
        <v>5</v>
      </c>
      <c r="O948" t="b">
        <v>0</v>
      </c>
      <c r="P948" t="s">
        <v>8272</v>
      </c>
      <c r="Q948">
        <f t="shared" si="58"/>
        <v>2</v>
      </c>
      <c r="R948" s="7">
        <f t="shared" si="59"/>
        <v>57.2</v>
      </c>
      <c r="S948" t="s">
        <v>8323</v>
      </c>
      <c r="T948" t="s">
        <v>8325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>
        <v>1462128306</v>
      </c>
      <c r="L949" s="11">
        <f t="shared" si="57"/>
        <v>42491.781319444446</v>
      </c>
      <c r="M949" t="b">
        <v>0</v>
      </c>
      <c r="N949">
        <v>0</v>
      </c>
      <c r="O949" t="b">
        <v>0</v>
      </c>
      <c r="P949" t="s">
        <v>8272</v>
      </c>
      <c r="Q949">
        <f t="shared" si="58"/>
        <v>0</v>
      </c>
      <c r="R949" s="7" t="e">
        <f t="shared" si="59"/>
        <v>#DIV/0!</v>
      </c>
      <c r="S949" t="s">
        <v>8323</v>
      </c>
      <c r="T949" t="s">
        <v>8325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>
        <v>1455220364</v>
      </c>
      <c r="L950" s="11">
        <f t="shared" si="57"/>
        <v>42411.828287037039</v>
      </c>
      <c r="M950" t="b">
        <v>0</v>
      </c>
      <c r="N950">
        <v>8</v>
      </c>
      <c r="O950" t="b">
        <v>0</v>
      </c>
      <c r="P950" t="s">
        <v>8272</v>
      </c>
      <c r="Q950">
        <f t="shared" si="58"/>
        <v>12</v>
      </c>
      <c r="R950" s="7">
        <f t="shared" si="59"/>
        <v>60</v>
      </c>
      <c r="S950" t="s">
        <v>8323</v>
      </c>
      <c r="T950" t="s">
        <v>8325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>
        <v>1450832576</v>
      </c>
      <c r="L951" s="11">
        <f t="shared" si="57"/>
        <v>42361.043703703705</v>
      </c>
      <c r="M951" t="b">
        <v>0</v>
      </c>
      <c r="N951">
        <v>7</v>
      </c>
      <c r="O951" t="b">
        <v>0</v>
      </c>
      <c r="P951" t="s">
        <v>8272</v>
      </c>
      <c r="Q951">
        <f t="shared" si="58"/>
        <v>1</v>
      </c>
      <c r="R951" s="7">
        <f t="shared" si="59"/>
        <v>39</v>
      </c>
      <c r="S951" t="s">
        <v>8323</v>
      </c>
      <c r="T951" t="s">
        <v>8325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>
        <v>1450461661</v>
      </c>
      <c r="L952" s="11">
        <f t="shared" si="57"/>
        <v>42356.750706018516</v>
      </c>
      <c r="M952" t="b">
        <v>0</v>
      </c>
      <c r="N952">
        <v>24</v>
      </c>
      <c r="O952" t="b">
        <v>0</v>
      </c>
      <c r="P952" t="s">
        <v>8272</v>
      </c>
      <c r="Q952">
        <f t="shared" si="58"/>
        <v>28</v>
      </c>
      <c r="R952" s="7">
        <f t="shared" si="59"/>
        <v>58.416666666666664</v>
      </c>
      <c r="S952" t="s">
        <v>8323</v>
      </c>
      <c r="T952" t="s">
        <v>8325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>
        <v>1461166872</v>
      </c>
      <c r="L953" s="11">
        <f t="shared" si="57"/>
        <v>42480.653611111105</v>
      </c>
      <c r="M953" t="b">
        <v>0</v>
      </c>
      <c r="N953">
        <v>121</v>
      </c>
      <c r="O953" t="b">
        <v>0</v>
      </c>
      <c r="P953" t="s">
        <v>8272</v>
      </c>
      <c r="Q953">
        <f t="shared" si="58"/>
        <v>38</v>
      </c>
      <c r="R953" s="7">
        <f t="shared" si="59"/>
        <v>158.63636363636363</v>
      </c>
      <c r="S953" t="s">
        <v>8323</v>
      </c>
      <c r="T953" t="s">
        <v>8325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>
        <v>1476888212</v>
      </c>
      <c r="L954" s="11">
        <f t="shared" si="57"/>
        <v>42662.613564814819</v>
      </c>
      <c r="M954" t="b">
        <v>0</v>
      </c>
      <c r="N954">
        <v>196</v>
      </c>
      <c r="O954" t="b">
        <v>0</v>
      </c>
      <c r="P954" t="s">
        <v>8272</v>
      </c>
      <c r="Q954">
        <f t="shared" si="58"/>
        <v>40</v>
      </c>
      <c r="R954" s="7">
        <f t="shared" si="59"/>
        <v>99.857142857142861</v>
      </c>
      <c r="S954" t="s">
        <v>8323</v>
      </c>
      <c r="T954" t="s">
        <v>8325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>
        <v>1419566199</v>
      </c>
      <c r="L955" s="11">
        <f t="shared" si="57"/>
        <v>41999.164340277777</v>
      </c>
      <c r="M955" t="b">
        <v>0</v>
      </c>
      <c r="N955">
        <v>5</v>
      </c>
      <c r="O955" t="b">
        <v>0</v>
      </c>
      <c r="P955" t="s">
        <v>8272</v>
      </c>
      <c r="Q955">
        <f t="shared" si="58"/>
        <v>1</v>
      </c>
      <c r="R955" s="7">
        <f t="shared" si="59"/>
        <v>25.2</v>
      </c>
      <c r="S955" t="s">
        <v>8323</v>
      </c>
      <c r="T955" t="s">
        <v>8325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>
        <v>1436472039</v>
      </c>
      <c r="L956" s="11">
        <f t="shared" si="57"/>
        <v>42194.833784722221</v>
      </c>
      <c r="M956" t="b">
        <v>0</v>
      </c>
      <c r="N956">
        <v>73</v>
      </c>
      <c r="O956" t="b">
        <v>0</v>
      </c>
      <c r="P956" t="s">
        <v>8272</v>
      </c>
      <c r="Q956">
        <f t="shared" si="58"/>
        <v>43</v>
      </c>
      <c r="R956" s="7">
        <f t="shared" si="59"/>
        <v>89.191780821917803</v>
      </c>
      <c r="S956" t="s">
        <v>8323</v>
      </c>
      <c r="T956" t="s">
        <v>8325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>
        <v>1470294300</v>
      </c>
      <c r="L957" s="11">
        <f t="shared" si="57"/>
        <v>42586.295138888891</v>
      </c>
      <c r="M957" t="b">
        <v>0</v>
      </c>
      <c r="N957">
        <v>93</v>
      </c>
      <c r="O957" t="b">
        <v>0</v>
      </c>
      <c r="P957" t="s">
        <v>8272</v>
      </c>
      <c r="Q957">
        <f t="shared" si="58"/>
        <v>6</v>
      </c>
      <c r="R957" s="7">
        <f t="shared" si="59"/>
        <v>182.6236559139785</v>
      </c>
      <c r="S957" t="s">
        <v>8323</v>
      </c>
      <c r="T957" t="s">
        <v>8325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>
        <v>1424901359</v>
      </c>
      <c r="L958" s="11">
        <f t="shared" si="57"/>
        <v>42060.913877314815</v>
      </c>
      <c r="M958" t="b">
        <v>0</v>
      </c>
      <c r="N958">
        <v>17</v>
      </c>
      <c r="O958" t="b">
        <v>0</v>
      </c>
      <c r="P958" t="s">
        <v>8272</v>
      </c>
      <c r="Q958">
        <f t="shared" si="58"/>
        <v>2</v>
      </c>
      <c r="R958" s="7">
        <f t="shared" si="59"/>
        <v>50.647058823529413</v>
      </c>
      <c r="S958" t="s">
        <v>8323</v>
      </c>
      <c r="T958" t="s">
        <v>8325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>
        <v>1476710133</v>
      </c>
      <c r="L959" s="11">
        <f t="shared" si="57"/>
        <v>42660.552465277782</v>
      </c>
      <c r="M959" t="b">
        <v>0</v>
      </c>
      <c r="N959">
        <v>7</v>
      </c>
      <c r="O959" t="b">
        <v>0</v>
      </c>
      <c r="P959" t="s">
        <v>8272</v>
      </c>
      <c r="Q959">
        <f t="shared" si="58"/>
        <v>2</v>
      </c>
      <c r="R959" s="7">
        <f t="shared" si="59"/>
        <v>33.285714285714285</v>
      </c>
      <c r="S959" t="s">
        <v>8323</v>
      </c>
      <c r="T959" t="s">
        <v>8325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>
        <v>1426792563</v>
      </c>
      <c r="L960" s="11">
        <f t="shared" si="57"/>
        <v>42082.802812499998</v>
      </c>
      <c r="M960" t="b">
        <v>0</v>
      </c>
      <c r="N960">
        <v>17</v>
      </c>
      <c r="O960" t="b">
        <v>0</v>
      </c>
      <c r="P960" t="s">
        <v>8272</v>
      </c>
      <c r="Q960">
        <f t="shared" si="58"/>
        <v>11</v>
      </c>
      <c r="R960" s="7">
        <f t="shared" si="59"/>
        <v>51.823529411764703</v>
      </c>
      <c r="S960" t="s">
        <v>8323</v>
      </c>
      <c r="T960" t="s">
        <v>8325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>
        <v>1419048665</v>
      </c>
      <c r="L961" s="11">
        <f t="shared" si="57"/>
        <v>41993.174363425926</v>
      </c>
      <c r="M961" t="b">
        <v>0</v>
      </c>
      <c r="N961">
        <v>171</v>
      </c>
      <c r="O961" t="b">
        <v>0</v>
      </c>
      <c r="P961" t="s">
        <v>8272</v>
      </c>
      <c r="Q961">
        <f t="shared" si="58"/>
        <v>39</v>
      </c>
      <c r="R961" s="7">
        <f t="shared" si="59"/>
        <v>113.62573099415205</v>
      </c>
      <c r="S961" t="s">
        <v>8323</v>
      </c>
      <c r="T961" t="s">
        <v>8325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ref="J962:J1025" si="60">(((I962/60)/60)/24)+DATE(1970,1,1)</f>
        <v>42808.585127314815</v>
      </c>
      <c r="K962">
        <v>1485874955</v>
      </c>
      <c r="L962" s="11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8272</v>
      </c>
      <c r="Q962">
        <f t="shared" ref="Q962:Q1025" si="62">ROUND(E962/D962*100,0)</f>
        <v>46</v>
      </c>
      <c r="R962" s="7">
        <f t="shared" ref="R962:R1025" si="63">E962/N962</f>
        <v>136.46276595744681</v>
      </c>
      <c r="S962" t="s">
        <v>8323</v>
      </c>
      <c r="T962" t="s">
        <v>8325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si="60"/>
        <v>42786.791666666672</v>
      </c>
      <c r="K963">
        <v>1483634335</v>
      </c>
      <c r="L963" s="11">
        <f t="shared" si="61"/>
        <v>42740.693692129629</v>
      </c>
      <c r="M963" t="b">
        <v>0</v>
      </c>
      <c r="N963">
        <v>110</v>
      </c>
      <c r="O963" t="b">
        <v>0</v>
      </c>
      <c r="P963" t="s">
        <v>8272</v>
      </c>
      <c r="Q963">
        <f t="shared" si="62"/>
        <v>42</v>
      </c>
      <c r="R963" s="7">
        <f t="shared" si="63"/>
        <v>364.35454545454547</v>
      </c>
      <c r="S963" t="s">
        <v>8323</v>
      </c>
      <c r="T963" t="s">
        <v>8325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>
        <v>1451927153</v>
      </c>
      <c r="L964" s="11">
        <f t="shared" si="61"/>
        <v>42373.712418981479</v>
      </c>
      <c r="M964" t="b">
        <v>0</v>
      </c>
      <c r="N964">
        <v>37</v>
      </c>
      <c r="O964" t="b">
        <v>0</v>
      </c>
      <c r="P964" t="s">
        <v>8272</v>
      </c>
      <c r="Q964">
        <f t="shared" si="62"/>
        <v>28</v>
      </c>
      <c r="R964" s="7">
        <f t="shared" si="63"/>
        <v>19.243243243243242</v>
      </c>
      <c r="S964" t="s">
        <v>8323</v>
      </c>
      <c r="T964" t="s">
        <v>8325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>
        <v>1473693319</v>
      </c>
      <c r="L965" s="11">
        <f t="shared" si="61"/>
        <v>42625.635636574079</v>
      </c>
      <c r="M965" t="b">
        <v>0</v>
      </c>
      <c r="N965">
        <v>9</v>
      </c>
      <c r="O965" t="b">
        <v>0</v>
      </c>
      <c r="P965" t="s">
        <v>8272</v>
      </c>
      <c r="Q965">
        <f t="shared" si="62"/>
        <v>1</v>
      </c>
      <c r="R965" s="7">
        <f t="shared" si="63"/>
        <v>41.888888888888886</v>
      </c>
      <c r="S965" t="s">
        <v>8323</v>
      </c>
      <c r="T965" t="s">
        <v>8325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>
        <v>1437663919</v>
      </c>
      <c r="L966" s="11">
        <f t="shared" si="61"/>
        <v>42208.628692129627</v>
      </c>
      <c r="M966" t="b">
        <v>0</v>
      </c>
      <c r="N966">
        <v>29</v>
      </c>
      <c r="O966" t="b">
        <v>0</v>
      </c>
      <c r="P966" t="s">
        <v>8272</v>
      </c>
      <c r="Q966">
        <f t="shared" si="62"/>
        <v>1</v>
      </c>
      <c r="R966" s="7">
        <f t="shared" si="63"/>
        <v>30.310344827586206</v>
      </c>
      <c r="S966" t="s">
        <v>8323</v>
      </c>
      <c r="T966" t="s">
        <v>8325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>
        <v>1474676646</v>
      </c>
      <c r="L967" s="11">
        <f t="shared" si="61"/>
        <v>42637.016736111109</v>
      </c>
      <c r="M967" t="b">
        <v>0</v>
      </c>
      <c r="N967">
        <v>6</v>
      </c>
      <c r="O967" t="b">
        <v>0</v>
      </c>
      <c r="P967" t="s">
        <v>8272</v>
      </c>
      <c r="Q967">
        <f t="shared" si="62"/>
        <v>1</v>
      </c>
      <c r="R967" s="7">
        <f t="shared" si="63"/>
        <v>49.666666666666664</v>
      </c>
      <c r="S967" t="s">
        <v>8323</v>
      </c>
      <c r="T967" t="s">
        <v>8325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>
        <v>1473174932</v>
      </c>
      <c r="L968" s="11">
        <f t="shared" si="61"/>
        <v>42619.635787037041</v>
      </c>
      <c r="M968" t="b">
        <v>0</v>
      </c>
      <c r="N968">
        <v>30</v>
      </c>
      <c r="O968" t="b">
        <v>0</v>
      </c>
      <c r="P968" t="s">
        <v>8272</v>
      </c>
      <c r="Q968">
        <f t="shared" si="62"/>
        <v>15</v>
      </c>
      <c r="R968" s="7">
        <f t="shared" si="63"/>
        <v>59.2</v>
      </c>
      <c r="S968" t="s">
        <v>8323</v>
      </c>
      <c r="T968" t="s">
        <v>8325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>
        <v>1456121174</v>
      </c>
      <c r="L969" s="11">
        <f t="shared" si="61"/>
        <v>42422.254328703704</v>
      </c>
      <c r="M969" t="b">
        <v>0</v>
      </c>
      <c r="N969">
        <v>81</v>
      </c>
      <c r="O969" t="b">
        <v>0</v>
      </c>
      <c r="P969" t="s">
        <v>8272</v>
      </c>
      <c r="Q969">
        <f t="shared" si="62"/>
        <v>18</v>
      </c>
      <c r="R969" s="7">
        <f t="shared" si="63"/>
        <v>43.97530864197531</v>
      </c>
      <c r="S969" t="s">
        <v>8323</v>
      </c>
      <c r="T969" t="s">
        <v>8325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>
        <v>1405542034</v>
      </c>
      <c r="L970" s="11">
        <f t="shared" si="61"/>
        <v>41836.847615740742</v>
      </c>
      <c r="M970" t="b">
        <v>0</v>
      </c>
      <c r="N970">
        <v>4</v>
      </c>
      <c r="O970" t="b">
        <v>0</v>
      </c>
      <c r="P970" t="s">
        <v>8272</v>
      </c>
      <c r="Q970">
        <f t="shared" si="62"/>
        <v>1</v>
      </c>
      <c r="R970" s="7">
        <f t="shared" si="63"/>
        <v>26.5</v>
      </c>
      <c r="S970" t="s">
        <v>8323</v>
      </c>
      <c r="T970" t="s">
        <v>8325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>
        <v>1483773407</v>
      </c>
      <c r="L971" s="11">
        <f t="shared" si="61"/>
        <v>42742.30332175926</v>
      </c>
      <c r="M971" t="b">
        <v>0</v>
      </c>
      <c r="N971">
        <v>11</v>
      </c>
      <c r="O971" t="b">
        <v>0</v>
      </c>
      <c r="P971" t="s">
        <v>8272</v>
      </c>
      <c r="Q971">
        <f t="shared" si="62"/>
        <v>47</v>
      </c>
      <c r="R971" s="7">
        <f t="shared" si="63"/>
        <v>1272.7272727272727</v>
      </c>
      <c r="S971" t="s">
        <v>8323</v>
      </c>
      <c r="T971" t="s">
        <v>8325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>
        <v>1481951853</v>
      </c>
      <c r="L972" s="11">
        <f t="shared" si="61"/>
        <v>42721.220520833333</v>
      </c>
      <c r="M972" t="b">
        <v>0</v>
      </c>
      <c r="N972">
        <v>14</v>
      </c>
      <c r="O972" t="b">
        <v>0</v>
      </c>
      <c r="P972" t="s">
        <v>8272</v>
      </c>
      <c r="Q972">
        <f t="shared" si="62"/>
        <v>46</v>
      </c>
      <c r="R972" s="7">
        <f t="shared" si="63"/>
        <v>164</v>
      </c>
      <c r="S972" t="s">
        <v>8323</v>
      </c>
      <c r="T972" t="s">
        <v>8325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>
        <v>1429290060</v>
      </c>
      <c r="L973" s="11">
        <f t="shared" si="61"/>
        <v>42111.709027777775</v>
      </c>
      <c r="M973" t="b">
        <v>0</v>
      </c>
      <c r="N973">
        <v>5</v>
      </c>
      <c r="O973" t="b">
        <v>0</v>
      </c>
      <c r="P973" t="s">
        <v>8272</v>
      </c>
      <c r="Q973">
        <f t="shared" si="62"/>
        <v>0</v>
      </c>
      <c r="R973" s="7">
        <f t="shared" si="63"/>
        <v>45.2</v>
      </c>
      <c r="S973" t="s">
        <v>8323</v>
      </c>
      <c r="T973" t="s">
        <v>8325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>
        <v>1407271598</v>
      </c>
      <c r="L974" s="11">
        <f t="shared" si="61"/>
        <v>41856.865717592591</v>
      </c>
      <c r="M974" t="b">
        <v>0</v>
      </c>
      <c r="N974">
        <v>45</v>
      </c>
      <c r="O974" t="b">
        <v>0</v>
      </c>
      <c r="P974" t="s">
        <v>8272</v>
      </c>
      <c r="Q974">
        <f t="shared" si="62"/>
        <v>35</v>
      </c>
      <c r="R974" s="7">
        <f t="shared" si="63"/>
        <v>153.88888888888889</v>
      </c>
      <c r="S974" t="s">
        <v>8323</v>
      </c>
      <c r="T974" t="s">
        <v>8325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>
        <v>1441844493</v>
      </c>
      <c r="L975" s="11">
        <f t="shared" si="61"/>
        <v>42257.014965277776</v>
      </c>
      <c r="M975" t="b">
        <v>0</v>
      </c>
      <c r="N975">
        <v>8</v>
      </c>
      <c r="O975" t="b">
        <v>0</v>
      </c>
      <c r="P975" t="s">
        <v>8272</v>
      </c>
      <c r="Q975">
        <f t="shared" si="62"/>
        <v>2</v>
      </c>
      <c r="R975" s="7">
        <f t="shared" si="63"/>
        <v>51.375</v>
      </c>
      <c r="S975" t="s">
        <v>8323</v>
      </c>
      <c r="T975" t="s">
        <v>8325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>
        <v>1456336756</v>
      </c>
      <c r="L976" s="11">
        <f t="shared" si="61"/>
        <v>42424.749490740738</v>
      </c>
      <c r="M976" t="b">
        <v>0</v>
      </c>
      <c r="N976">
        <v>3</v>
      </c>
      <c r="O976" t="b">
        <v>0</v>
      </c>
      <c r="P976" t="s">
        <v>8272</v>
      </c>
      <c r="Q976">
        <f t="shared" si="62"/>
        <v>1</v>
      </c>
      <c r="R976" s="7">
        <f t="shared" si="63"/>
        <v>93.333333333333329</v>
      </c>
      <c r="S976" t="s">
        <v>8323</v>
      </c>
      <c r="T976" t="s">
        <v>8325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>
        <v>1461948185</v>
      </c>
      <c r="L977" s="11">
        <f t="shared" si="61"/>
        <v>42489.696585648147</v>
      </c>
      <c r="M977" t="b">
        <v>0</v>
      </c>
      <c r="N977">
        <v>24</v>
      </c>
      <c r="O977" t="b">
        <v>0</v>
      </c>
      <c r="P977" t="s">
        <v>8272</v>
      </c>
      <c r="Q977">
        <f t="shared" si="62"/>
        <v>3</v>
      </c>
      <c r="R977" s="7">
        <f t="shared" si="63"/>
        <v>108.625</v>
      </c>
      <c r="S977" t="s">
        <v>8323</v>
      </c>
      <c r="T977" t="s">
        <v>8325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>
        <v>1435627497</v>
      </c>
      <c r="L978" s="11">
        <f t="shared" si="61"/>
        <v>42185.058993055558</v>
      </c>
      <c r="M978" t="b">
        <v>0</v>
      </c>
      <c r="N978">
        <v>18</v>
      </c>
      <c r="O978" t="b">
        <v>0</v>
      </c>
      <c r="P978" t="s">
        <v>8272</v>
      </c>
      <c r="Q978">
        <f t="shared" si="62"/>
        <v>2</v>
      </c>
      <c r="R978" s="7">
        <f t="shared" si="63"/>
        <v>160.5</v>
      </c>
      <c r="S978" t="s">
        <v>8323</v>
      </c>
      <c r="T978" t="s">
        <v>8325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>
        <v>1453502197</v>
      </c>
      <c r="L979" s="11">
        <f t="shared" si="61"/>
        <v>42391.942094907412</v>
      </c>
      <c r="M979" t="b">
        <v>0</v>
      </c>
      <c r="N979">
        <v>12</v>
      </c>
      <c r="O979" t="b">
        <v>0</v>
      </c>
      <c r="P979" t="s">
        <v>8272</v>
      </c>
      <c r="Q979">
        <f t="shared" si="62"/>
        <v>34</v>
      </c>
      <c r="R979" s="7">
        <f t="shared" si="63"/>
        <v>75.75</v>
      </c>
      <c r="S979" t="s">
        <v>8323</v>
      </c>
      <c r="T979" t="s">
        <v>8325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>
        <v>1453793101</v>
      </c>
      <c r="L980" s="11">
        <f t="shared" si="61"/>
        <v>42395.309039351851</v>
      </c>
      <c r="M980" t="b">
        <v>0</v>
      </c>
      <c r="N980">
        <v>123</v>
      </c>
      <c r="O980" t="b">
        <v>0</v>
      </c>
      <c r="P980" t="s">
        <v>8272</v>
      </c>
      <c r="Q980">
        <f t="shared" si="62"/>
        <v>56</v>
      </c>
      <c r="R980" s="7">
        <f t="shared" si="63"/>
        <v>790.83739837398377</v>
      </c>
      <c r="S980" t="s">
        <v>8323</v>
      </c>
      <c r="T980" t="s">
        <v>8325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>
        <v>1463392828</v>
      </c>
      <c r="L981" s="11">
        <f t="shared" si="61"/>
        <v>42506.416990740734</v>
      </c>
      <c r="M981" t="b">
        <v>0</v>
      </c>
      <c r="N981">
        <v>96</v>
      </c>
      <c r="O981" t="b">
        <v>0</v>
      </c>
      <c r="P981" t="s">
        <v>8272</v>
      </c>
      <c r="Q981">
        <f t="shared" si="62"/>
        <v>83</v>
      </c>
      <c r="R981" s="7">
        <f t="shared" si="63"/>
        <v>301.93916666666667</v>
      </c>
      <c r="S981" t="s">
        <v>8323</v>
      </c>
      <c r="T981" t="s">
        <v>8325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>
        <v>1413495722</v>
      </c>
      <c r="L982" s="11">
        <f t="shared" si="61"/>
        <v>41928.904189814813</v>
      </c>
      <c r="M982" t="b">
        <v>0</v>
      </c>
      <c r="N982">
        <v>31</v>
      </c>
      <c r="O982" t="b">
        <v>0</v>
      </c>
      <c r="P982" t="s">
        <v>8272</v>
      </c>
      <c r="Q982">
        <f t="shared" si="62"/>
        <v>15</v>
      </c>
      <c r="R982" s="7">
        <f t="shared" si="63"/>
        <v>47.935483870967744</v>
      </c>
      <c r="S982" t="s">
        <v>8323</v>
      </c>
      <c r="T982" t="s">
        <v>8325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>
        <v>1405032222</v>
      </c>
      <c r="L983" s="11">
        <f t="shared" si="61"/>
        <v>41830.947013888886</v>
      </c>
      <c r="M983" t="b">
        <v>0</v>
      </c>
      <c r="N983">
        <v>4</v>
      </c>
      <c r="O983" t="b">
        <v>0</v>
      </c>
      <c r="P983" t="s">
        <v>8272</v>
      </c>
      <c r="Q983">
        <f t="shared" si="62"/>
        <v>0</v>
      </c>
      <c r="R983" s="7">
        <f t="shared" si="63"/>
        <v>2.75</v>
      </c>
      <c r="S983" t="s">
        <v>8323</v>
      </c>
      <c r="T983" t="s">
        <v>8325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>
        <v>1472839486</v>
      </c>
      <c r="L984" s="11">
        <f t="shared" si="61"/>
        <v>42615.753310185188</v>
      </c>
      <c r="M984" t="b">
        <v>0</v>
      </c>
      <c r="N984">
        <v>3</v>
      </c>
      <c r="O984" t="b">
        <v>0</v>
      </c>
      <c r="P984" t="s">
        <v>8272</v>
      </c>
      <c r="Q984">
        <f t="shared" si="62"/>
        <v>0</v>
      </c>
      <c r="R984" s="7">
        <f t="shared" si="63"/>
        <v>1</v>
      </c>
      <c r="S984" t="s">
        <v>8323</v>
      </c>
      <c r="T984" t="s">
        <v>8325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>
        <v>1469289685</v>
      </c>
      <c r="L985" s="11">
        <f t="shared" si="61"/>
        <v>42574.667650462965</v>
      </c>
      <c r="M985" t="b">
        <v>0</v>
      </c>
      <c r="N985">
        <v>179</v>
      </c>
      <c r="O985" t="b">
        <v>0</v>
      </c>
      <c r="P985" t="s">
        <v>8272</v>
      </c>
      <c r="Q985">
        <f t="shared" si="62"/>
        <v>30</v>
      </c>
      <c r="R985" s="7">
        <f t="shared" si="63"/>
        <v>171.79329608938548</v>
      </c>
      <c r="S985" t="s">
        <v>8323</v>
      </c>
      <c r="T985" t="s">
        <v>8325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>
        <v>1424918808</v>
      </c>
      <c r="L986" s="11">
        <f t="shared" si="61"/>
        <v>42061.11583333333</v>
      </c>
      <c r="M986" t="b">
        <v>0</v>
      </c>
      <c r="N986">
        <v>3</v>
      </c>
      <c r="O986" t="b">
        <v>0</v>
      </c>
      <c r="P986" t="s">
        <v>8272</v>
      </c>
      <c r="Q986">
        <f t="shared" si="62"/>
        <v>1</v>
      </c>
      <c r="R986" s="7">
        <f t="shared" si="63"/>
        <v>35.333333333333336</v>
      </c>
      <c r="S986" t="s">
        <v>8323</v>
      </c>
      <c r="T986" t="s">
        <v>8325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>
        <v>1449011610</v>
      </c>
      <c r="L987" s="11">
        <f t="shared" si="61"/>
        <v>42339.967708333337</v>
      </c>
      <c r="M987" t="b">
        <v>0</v>
      </c>
      <c r="N987">
        <v>23</v>
      </c>
      <c r="O987" t="b">
        <v>0</v>
      </c>
      <c r="P987" t="s">
        <v>8272</v>
      </c>
      <c r="Q987">
        <f t="shared" si="62"/>
        <v>6</v>
      </c>
      <c r="R987" s="7">
        <f t="shared" si="63"/>
        <v>82.086956521739125</v>
      </c>
      <c r="S987" t="s">
        <v>8323</v>
      </c>
      <c r="T987" t="s">
        <v>8325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>
        <v>1447698300</v>
      </c>
      <c r="L988" s="11">
        <f t="shared" si="61"/>
        <v>42324.767361111109</v>
      </c>
      <c r="M988" t="b">
        <v>0</v>
      </c>
      <c r="N988">
        <v>23</v>
      </c>
      <c r="O988" t="b">
        <v>0</v>
      </c>
      <c r="P988" t="s">
        <v>8272</v>
      </c>
      <c r="Q988">
        <f t="shared" si="62"/>
        <v>13</v>
      </c>
      <c r="R988" s="7">
        <f t="shared" si="63"/>
        <v>110.8695652173913</v>
      </c>
      <c r="S988" t="s">
        <v>8323</v>
      </c>
      <c r="T988" t="s">
        <v>8325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>
        <v>1400051050</v>
      </c>
      <c r="L989" s="11">
        <f t="shared" si="61"/>
        <v>41773.294560185182</v>
      </c>
      <c r="M989" t="b">
        <v>0</v>
      </c>
      <c r="N989">
        <v>41</v>
      </c>
      <c r="O989" t="b">
        <v>0</v>
      </c>
      <c r="P989" t="s">
        <v>8272</v>
      </c>
      <c r="Q989">
        <f t="shared" si="62"/>
        <v>13</v>
      </c>
      <c r="R989" s="7">
        <f t="shared" si="63"/>
        <v>161.21951219512195</v>
      </c>
      <c r="S989" t="s">
        <v>8323</v>
      </c>
      <c r="T989" t="s">
        <v>8325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>
        <v>1472718825</v>
      </c>
      <c r="L990" s="11">
        <f t="shared" si="61"/>
        <v>42614.356770833328</v>
      </c>
      <c r="M990" t="b">
        <v>0</v>
      </c>
      <c r="N990">
        <v>0</v>
      </c>
      <c r="O990" t="b">
        <v>0</v>
      </c>
      <c r="P990" t="s">
        <v>8272</v>
      </c>
      <c r="Q990">
        <f t="shared" si="62"/>
        <v>0</v>
      </c>
      <c r="R990" s="7" t="e">
        <f t="shared" si="63"/>
        <v>#DIV/0!</v>
      </c>
      <c r="S990" t="s">
        <v>8323</v>
      </c>
      <c r="T990" t="s">
        <v>8325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>
        <v>1472509495</v>
      </c>
      <c r="L991" s="11">
        <f t="shared" si="61"/>
        <v>42611.933969907404</v>
      </c>
      <c r="M991" t="b">
        <v>0</v>
      </c>
      <c r="N991">
        <v>32</v>
      </c>
      <c r="O991" t="b">
        <v>0</v>
      </c>
      <c r="P991" t="s">
        <v>8272</v>
      </c>
      <c r="Q991">
        <f t="shared" si="62"/>
        <v>17</v>
      </c>
      <c r="R991" s="7">
        <f t="shared" si="63"/>
        <v>52.40625</v>
      </c>
      <c r="S991" t="s">
        <v>8323</v>
      </c>
      <c r="T991" t="s">
        <v>8325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>
        <v>1407178164</v>
      </c>
      <c r="L992" s="11">
        <f t="shared" si="61"/>
        <v>41855.784305555557</v>
      </c>
      <c r="M992" t="b">
        <v>0</v>
      </c>
      <c r="N992">
        <v>2</v>
      </c>
      <c r="O992" t="b">
        <v>0</v>
      </c>
      <c r="P992" t="s">
        <v>8272</v>
      </c>
      <c r="Q992">
        <f t="shared" si="62"/>
        <v>0</v>
      </c>
      <c r="R992" s="7">
        <f t="shared" si="63"/>
        <v>13</v>
      </c>
      <c r="S992" t="s">
        <v>8323</v>
      </c>
      <c r="T992" t="s">
        <v>8325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>
        <v>1466186988</v>
      </c>
      <c r="L993" s="11">
        <f t="shared" si="61"/>
        <v>42538.75680555556</v>
      </c>
      <c r="M993" t="b">
        <v>0</v>
      </c>
      <c r="N993">
        <v>7</v>
      </c>
      <c r="O993" t="b">
        <v>0</v>
      </c>
      <c r="P993" t="s">
        <v>8272</v>
      </c>
      <c r="Q993">
        <f t="shared" si="62"/>
        <v>4</v>
      </c>
      <c r="R993" s="7">
        <f t="shared" si="63"/>
        <v>30.285714285714285</v>
      </c>
      <c r="S993" t="s">
        <v>8323</v>
      </c>
      <c r="T993" t="s">
        <v>8325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>
        <v>1457475119</v>
      </c>
      <c r="L994" s="11">
        <f t="shared" si="61"/>
        <v>42437.924988425926</v>
      </c>
      <c r="M994" t="b">
        <v>0</v>
      </c>
      <c r="N994">
        <v>4</v>
      </c>
      <c r="O994" t="b">
        <v>0</v>
      </c>
      <c r="P994" t="s">
        <v>8272</v>
      </c>
      <c r="Q994">
        <f t="shared" si="62"/>
        <v>0</v>
      </c>
      <c r="R994" s="7">
        <f t="shared" si="63"/>
        <v>116.75</v>
      </c>
      <c r="S994" t="s">
        <v>8323</v>
      </c>
      <c r="T994" t="s">
        <v>8325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>
        <v>1476054568</v>
      </c>
      <c r="L995" s="11">
        <f t="shared" si="61"/>
        <v>42652.964907407411</v>
      </c>
      <c r="M995" t="b">
        <v>0</v>
      </c>
      <c r="N995">
        <v>196</v>
      </c>
      <c r="O995" t="b">
        <v>0</v>
      </c>
      <c r="P995" t="s">
        <v>8272</v>
      </c>
      <c r="Q995">
        <f t="shared" si="62"/>
        <v>25</v>
      </c>
      <c r="R995" s="7">
        <f t="shared" si="63"/>
        <v>89.59693877551021</v>
      </c>
      <c r="S995" t="s">
        <v>8323</v>
      </c>
      <c r="T995" t="s">
        <v>8325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>
        <v>1412835530</v>
      </c>
      <c r="L996" s="11">
        <f t="shared" si="61"/>
        <v>41921.263078703705</v>
      </c>
      <c r="M996" t="b">
        <v>0</v>
      </c>
      <c r="N996">
        <v>11</v>
      </c>
      <c r="O996" t="b">
        <v>0</v>
      </c>
      <c r="P996" t="s">
        <v>8272</v>
      </c>
      <c r="Q996">
        <f t="shared" si="62"/>
        <v>2</v>
      </c>
      <c r="R996" s="7">
        <f t="shared" si="63"/>
        <v>424.45454545454544</v>
      </c>
      <c r="S996" t="s">
        <v>8323</v>
      </c>
      <c r="T996" t="s">
        <v>8325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>
        <v>1415140480</v>
      </c>
      <c r="L997" s="11">
        <f t="shared" si="61"/>
        <v>41947.940740740742</v>
      </c>
      <c r="M997" t="b">
        <v>0</v>
      </c>
      <c r="N997">
        <v>9</v>
      </c>
      <c r="O997" t="b">
        <v>0</v>
      </c>
      <c r="P997" t="s">
        <v>8272</v>
      </c>
      <c r="Q997">
        <f t="shared" si="62"/>
        <v>7</v>
      </c>
      <c r="R997" s="7">
        <f t="shared" si="63"/>
        <v>80.666666666666671</v>
      </c>
      <c r="S997" t="s">
        <v>8323</v>
      </c>
      <c r="T997" t="s">
        <v>8325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>
        <v>1403902060</v>
      </c>
      <c r="L998" s="11">
        <f t="shared" si="61"/>
        <v>41817.866435185184</v>
      </c>
      <c r="M998" t="b">
        <v>0</v>
      </c>
      <c r="N998">
        <v>5</v>
      </c>
      <c r="O998" t="b">
        <v>0</v>
      </c>
      <c r="P998" t="s">
        <v>8272</v>
      </c>
      <c r="Q998">
        <f t="shared" si="62"/>
        <v>2</v>
      </c>
      <c r="R998" s="7">
        <f t="shared" si="63"/>
        <v>13</v>
      </c>
      <c r="S998" t="s">
        <v>8323</v>
      </c>
      <c r="T998" t="s">
        <v>8325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>
        <v>1414549697</v>
      </c>
      <c r="L999" s="11">
        <f t="shared" si="61"/>
        <v>41941.10297453704</v>
      </c>
      <c r="M999" t="b">
        <v>0</v>
      </c>
      <c r="N999">
        <v>8</v>
      </c>
      <c r="O999" t="b">
        <v>0</v>
      </c>
      <c r="P999" t="s">
        <v>8272</v>
      </c>
      <c r="Q999">
        <f t="shared" si="62"/>
        <v>1</v>
      </c>
      <c r="R999" s="7">
        <f t="shared" si="63"/>
        <v>8.125</v>
      </c>
      <c r="S999" t="s">
        <v>8323</v>
      </c>
      <c r="T999" t="s">
        <v>8325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>
        <v>1444017801</v>
      </c>
      <c r="L1000" s="11">
        <f t="shared" si="61"/>
        <v>42282.168993055559</v>
      </c>
      <c r="M1000" t="b">
        <v>0</v>
      </c>
      <c r="N1000">
        <v>229</v>
      </c>
      <c r="O1000" t="b">
        <v>0</v>
      </c>
      <c r="P1000" t="s">
        <v>8272</v>
      </c>
      <c r="Q1000">
        <f t="shared" si="62"/>
        <v>59</v>
      </c>
      <c r="R1000" s="7">
        <f t="shared" si="63"/>
        <v>153.42794759825327</v>
      </c>
      <c r="S1000" t="s">
        <v>8323</v>
      </c>
      <c r="T1000" t="s">
        <v>8325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>
        <v>1413270690</v>
      </c>
      <c r="L1001" s="11">
        <f t="shared" si="61"/>
        <v>41926.29965277778</v>
      </c>
      <c r="M1001" t="b">
        <v>0</v>
      </c>
      <c r="N1001">
        <v>40</v>
      </c>
      <c r="O1001" t="b">
        <v>0</v>
      </c>
      <c r="P1001" t="s">
        <v>8272</v>
      </c>
      <c r="Q1001">
        <f t="shared" si="62"/>
        <v>8</v>
      </c>
      <c r="R1001" s="7">
        <f t="shared" si="63"/>
        <v>292.07499999999999</v>
      </c>
      <c r="S1001" t="s">
        <v>8323</v>
      </c>
      <c r="T1001" t="s">
        <v>8325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>
        <v>1484357160</v>
      </c>
      <c r="L1002" s="11">
        <f t="shared" si="61"/>
        <v>42749.059722222228</v>
      </c>
      <c r="M1002" t="b">
        <v>0</v>
      </c>
      <c r="N1002">
        <v>6</v>
      </c>
      <c r="O1002" t="b">
        <v>0</v>
      </c>
      <c r="P1002" t="s">
        <v>8272</v>
      </c>
      <c r="Q1002">
        <f t="shared" si="62"/>
        <v>2</v>
      </c>
      <c r="R1002" s="7">
        <f t="shared" si="63"/>
        <v>3304</v>
      </c>
      <c r="S1002" t="s">
        <v>8323</v>
      </c>
      <c r="T1002" t="s">
        <v>8325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>
        <v>1481908613</v>
      </c>
      <c r="L1003" s="11">
        <f t="shared" si="61"/>
        <v>42720.720057870371</v>
      </c>
      <c r="M1003" t="b">
        <v>0</v>
      </c>
      <c r="N1003">
        <v>4</v>
      </c>
      <c r="O1003" t="b">
        <v>0</v>
      </c>
      <c r="P1003" t="s">
        <v>8272</v>
      </c>
      <c r="Q1003">
        <f t="shared" si="62"/>
        <v>104</v>
      </c>
      <c r="R1003" s="7">
        <f t="shared" si="63"/>
        <v>1300</v>
      </c>
      <c r="S1003" t="s">
        <v>8323</v>
      </c>
      <c r="T1003" t="s">
        <v>8325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>
        <v>1447777514</v>
      </c>
      <c r="L1004" s="11">
        <f t="shared" si="61"/>
        <v>42325.684189814812</v>
      </c>
      <c r="M1004" t="b">
        <v>0</v>
      </c>
      <c r="N1004">
        <v>22</v>
      </c>
      <c r="O1004" t="b">
        <v>0</v>
      </c>
      <c r="P1004" t="s">
        <v>8272</v>
      </c>
      <c r="Q1004">
        <f t="shared" si="62"/>
        <v>30</v>
      </c>
      <c r="R1004" s="7">
        <f t="shared" si="63"/>
        <v>134.54545454545453</v>
      </c>
      <c r="S1004" t="s">
        <v>8323</v>
      </c>
      <c r="T1004" t="s">
        <v>8325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>
        <v>1487091661</v>
      </c>
      <c r="L1005" s="11">
        <f t="shared" si="61"/>
        <v>42780.709039351852</v>
      </c>
      <c r="M1005" t="b">
        <v>0</v>
      </c>
      <c r="N1005">
        <v>15</v>
      </c>
      <c r="O1005" t="b">
        <v>0</v>
      </c>
      <c r="P1005" t="s">
        <v>8272</v>
      </c>
      <c r="Q1005">
        <f t="shared" si="62"/>
        <v>16</v>
      </c>
      <c r="R1005" s="7">
        <f t="shared" si="63"/>
        <v>214.06666666666666</v>
      </c>
      <c r="S1005" t="s">
        <v>8323</v>
      </c>
      <c r="T1005" t="s">
        <v>8325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>
        <v>1453222827</v>
      </c>
      <c r="L1006" s="11">
        <f t="shared" si="61"/>
        <v>42388.708645833336</v>
      </c>
      <c r="M1006" t="b">
        <v>0</v>
      </c>
      <c r="N1006">
        <v>95</v>
      </c>
      <c r="O1006" t="b">
        <v>0</v>
      </c>
      <c r="P1006" t="s">
        <v>8272</v>
      </c>
      <c r="Q1006">
        <f t="shared" si="62"/>
        <v>82</v>
      </c>
      <c r="R1006" s="7">
        <f t="shared" si="63"/>
        <v>216.33684210526314</v>
      </c>
      <c r="S1006" t="s">
        <v>8323</v>
      </c>
      <c r="T1006" t="s">
        <v>8325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>
        <v>1443538783</v>
      </c>
      <c r="L1007" s="11">
        <f t="shared" si="61"/>
        <v>42276.624803240738</v>
      </c>
      <c r="M1007" t="b">
        <v>0</v>
      </c>
      <c r="N1007">
        <v>161</v>
      </c>
      <c r="O1007" t="b">
        <v>0</v>
      </c>
      <c r="P1007" t="s">
        <v>8272</v>
      </c>
      <c r="Q1007">
        <f t="shared" si="62"/>
        <v>75</v>
      </c>
      <c r="R1007" s="7">
        <f t="shared" si="63"/>
        <v>932.31055900621118</v>
      </c>
      <c r="S1007" t="s">
        <v>8323</v>
      </c>
      <c r="T1007" t="s">
        <v>8325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>
        <v>1417654672</v>
      </c>
      <c r="L1008" s="11">
        <f t="shared" si="61"/>
        <v>41977.040185185186</v>
      </c>
      <c r="M1008" t="b">
        <v>0</v>
      </c>
      <c r="N1008">
        <v>8</v>
      </c>
      <c r="O1008" t="b">
        <v>0</v>
      </c>
      <c r="P1008" t="s">
        <v>8272</v>
      </c>
      <c r="Q1008">
        <f t="shared" si="62"/>
        <v>6</v>
      </c>
      <c r="R1008" s="7">
        <f t="shared" si="63"/>
        <v>29.25</v>
      </c>
      <c r="S1008" t="s">
        <v>8323</v>
      </c>
      <c r="T1008" t="s">
        <v>8325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>
        <v>1478095223</v>
      </c>
      <c r="L1009" s="11">
        <f t="shared" si="61"/>
        <v>42676.583599537036</v>
      </c>
      <c r="M1009" t="b">
        <v>0</v>
      </c>
      <c r="N1009">
        <v>76</v>
      </c>
      <c r="O1009" t="b">
        <v>0</v>
      </c>
      <c r="P1009" t="s">
        <v>8272</v>
      </c>
      <c r="Q1009">
        <f t="shared" si="62"/>
        <v>44</v>
      </c>
      <c r="R1009" s="7">
        <f t="shared" si="63"/>
        <v>174.94736842105263</v>
      </c>
      <c r="S1009" t="s">
        <v>8323</v>
      </c>
      <c r="T1009" t="s">
        <v>8325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>
        <v>1480361115</v>
      </c>
      <c r="L1010" s="11">
        <f t="shared" si="61"/>
        <v>42702.809201388889</v>
      </c>
      <c r="M1010" t="b">
        <v>0</v>
      </c>
      <c r="N1010">
        <v>1</v>
      </c>
      <c r="O1010" t="b">
        <v>0</v>
      </c>
      <c r="P1010" t="s">
        <v>8272</v>
      </c>
      <c r="Q1010">
        <f t="shared" si="62"/>
        <v>0</v>
      </c>
      <c r="R1010" s="7">
        <f t="shared" si="63"/>
        <v>250</v>
      </c>
      <c r="S1010" t="s">
        <v>8323</v>
      </c>
      <c r="T1010" t="s">
        <v>8325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>
        <v>1463754646</v>
      </c>
      <c r="L1011" s="11">
        <f t="shared" si="61"/>
        <v>42510.604699074072</v>
      </c>
      <c r="M1011" t="b">
        <v>0</v>
      </c>
      <c r="N1011">
        <v>101</v>
      </c>
      <c r="O1011" t="b">
        <v>0</v>
      </c>
      <c r="P1011" t="s">
        <v>8272</v>
      </c>
      <c r="Q1011">
        <f t="shared" si="62"/>
        <v>13</v>
      </c>
      <c r="R1011" s="7">
        <f t="shared" si="63"/>
        <v>65</v>
      </c>
      <c r="S1011" t="s">
        <v>8323</v>
      </c>
      <c r="T1011" t="s">
        <v>8325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>
        <v>1468180462</v>
      </c>
      <c r="L1012" s="11">
        <f t="shared" si="61"/>
        <v>42561.829421296294</v>
      </c>
      <c r="M1012" t="b">
        <v>0</v>
      </c>
      <c r="N1012">
        <v>4</v>
      </c>
      <c r="O1012" t="b">
        <v>0</v>
      </c>
      <c r="P1012" t="s">
        <v>8272</v>
      </c>
      <c r="Q1012">
        <f t="shared" si="62"/>
        <v>0</v>
      </c>
      <c r="R1012" s="7">
        <f t="shared" si="63"/>
        <v>55</v>
      </c>
      <c r="S1012" t="s">
        <v>8323</v>
      </c>
      <c r="T1012" t="s">
        <v>8325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>
        <v>1415050395</v>
      </c>
      <c r="L1013" s="11">
        <f t="shared" si="61"/>
        <v>41946.898090277777</v>
      </c>
      <c r="M1013" t="b">
        <v>0</v>
      </c>
      <c r="N1013">
        <v>1</v>
      </c>
      <c r="O1013" t="b">
        <v>0</v>
      </c>
      <c r="P1013" t="s">
        <v>8272</v>
      </c>
      <c r="Q1013">
        <f t="shared" si="62"/>
        <v>0</v>
      </c>
      <c r="R1013" s="7">
        <f t="shared" si="63"/>
        <v>75</v>
      </c>
      <c r="S1013" t="s">
        <v>8323</v>
      </c>
      <c r="T1013" t="s">
        <v>8325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>
        <v>1481366052</v>
      </c>
      <c r="L1014" s="11">
        <f t="shared" si="61"/>
        <v>42714.440416666665</v>
      </c>
      <c r="M1014" t="b">
        <v>0</v>
      </c>
      <c r="N1014">
        <v>775</v>
      </c>
      <c r="O1014" t="b">
        <v>0</v>
      </c>
      <c r="P1014" t="s">
        <v>8272</v>
      </c>
      <c r="Q1014">
        <f t="shared" si="62"/>
        <v>21535</v>
      </c>
      <c r="R1014" s="7">
        <f t="shared" si="63"/>
        <v>1389.3561935483872</v>
      </c>
      <c r="S1014" t="s">
        <v>8323</v>
      </c>
      <c r="T1014" t="s">
        <v>8325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>
        <v>1449000056</v>
      </c>
      <c r="L1015" s="11">
        <f t="shared" si="61"/>
        <v>42339.833981481483</v>
      </c>
      <c r="M1015" t="b">
        <v>0</v>
      </c>
      <c r="N1015">
        <v>90</v>
      </c>
      <c r="O1015" t="b">
        <v>0</v>
      </c>
      <c r="P1015" t="s">
        <v>8272</v>
      </c>
      <c r="Q1015">
        <f t="shared" si="62"/>
        <v>35</v>
      </c>
      <c r="R1015" s="7">
        <f t="shared" si="63"/>
        <v>95.911111111111111</v>
      </c>
      <c r="S1015" t="s">
        <v>8323</v>
      </c>
      <c r="T1015" t="s">
        <v>8325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>
        <v>1415750615</v>
      </c>
      <c r="L1016" s="11">
        <f t="shared" si="61"/>
        <v>41955.002488425926</v>
      </c>
      <c r="M1016" t="b">
        <v>0</v>
      </c>
      <c r="N1016">
        <v>16</v>
      </c>
      <c r="O1016" t="b">
        <v>0</v>
      </c>
      <c r="P1016" t="s">
        <v>8272</v>
      </c>
      <c r="Q1016">
        <f t="shared" si="62"/>
        <v>31</v>
      </c>
      <c r="R1016" s="7">
        <f t="shared" si="63"/>
        <v>191.25</v>
      </c>
      <c r="S1016" t="s">
        <v>8323</v>
      </c>
      <c r="T1016" t="s">
        <v>8325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>
        <v>1445893495</v>
      </c>
      <c r="L1017" s="11">
        <f t="shared" si="61"/>
        <v>42303.878414351857</v>
      </c>
      <c r="M1017" t="b">
        <v>0</v>
      </c>
      <c r="N1017">
        <v>6</v>
      </c>
      <c r="O1017" t="b">
        <v>0</v>
      </c>
      <c r="P1017" t="s">
        <v>8272</v>
      </c>
      <c r="Q1017">
        <f t="shared" si="62"/>
        <v>3</v>
      </c>
      <c r="R1017" s="7">
        <f t="shared" si="63"/>
        <v>40</v>
      </c>
      <c r="S1017" t="s">
        <v>8323</v>
      </c>
      <c r="T1017" t="s">
        <v>8325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>
        <v>1456108456</v>
      </c>
      <c r="L1018" s="11">
        <f t="shared" si="61"/>
        <v>42422.107129629629</v>
      </c>
      <c r="M1018" t="b">
        <v>0</v>
      </c>
      <c r="N1018">
        <v>38</v>
      </c>
      <c r="O1018" t="b">
        <v>0</v>
      </c>
      <c r="P1018" t="s">
        <v>8272</v>
      </c>
      <c r="Q1018">
        <f t="shared" si="62"/>
        <v>3</v>
      </c>
      <c r="R1018" s="7">
        <f t="shared" si="63"/>
        <v>74.78947368421052</v>
      </c>
      <c r="S1018" t="s">
        <v>8323</v>
      </c>
      <c r="T1018" t="s">
        <v>8325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>
        <v>1444666335</v>
      </c>
      <c r="L1019" s="11">
        <f t="shared" si="61"/>
        <v>42289.675173611111</v>
      </c>
      <c r="M1019" t="b">
        <v>0</v>
      </c>
      <c r="N1019">
        <v>355</v>
      </c>
      <c r="O1019" t="b">
        <v>0</v>
      </c>
      <c r="P1019" t="s">
        <v>8272</v>
      </c>
      <c r="Q1019">
        <f t="shared" si="62"/>
        <v>23</v>
      </c>
      <c r="R1019" s="7">
        <f t="shared" si="63"/>
        <v>161.11830985915492</v>
      </c>
      <c r="S1019" t="s">
        <v>8323</v>
      </c>
      <c r="T1019" t="s">
        <v>8325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>
        <v>1465904933</v>
      </c>
      <c r="L1020" s="11">
        <f t="shared" si="61"/>
        <v>42535.492280092592</v>
      </c>
      <c r="M1020" t="b">
        <v>0</v>
      </c>
      <c r="N1020">
        <v>7</v>
      </c>
      <c r="O1020" t="b">
        <v>0</v>
      </c>
      <c r="P1020" t="s">
        <v>8272</v>
      </c>
      <c r="Q1020">
        <f t="shared" si="62"/>
        <v>3</v>
      </c>
      <c r="R1020" s="7">
        <f t="shared" si="63"/>
        <v>88.714285714285708</v>
      </c>
      <c r="S1020" t="s">
        <v>8323</v>
      </c>
      <c r="T1020" t="s">
        <v>8325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>
        <v>1420500149</v>
      </c>
      <c r="L1021" s="11">
        <f t="shared" si="61"/>
        <v>42009.973946759259</v>
      </c>
      <c r="M1021" t="b">
        <v>0</v>
      </c>
      <c r="N1021">
        <v>400</v>
      </c>
      <c r="O1021" t="b">
        <v>0</v>
      </c>
      <c r="P1021" t="s">
        <v>8272</v>
      </c>
      <c r="Q1021">
        <f t="shared" si="62"/>
        <v>47</v>
      </c>
      <c r="R1021" s="7">
        <f t="shared" si="63"/>
        <v>53.25</v>
      </c>
      <c r="S1021" t="s">
        <v>8323</v>
      </c>
      <c r="T1021" t="s">
        <v>8325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>
        <v>1430617209</v>
      </c>
      <c r="L1022" s="11">
        <f t="shared" si="61"/>
        <v>42127.069548611107</v>
      </c>
      <c r="M1022" t="b">
        <v>0</v>
      </c>
      <c r="N1022">
        <v>30</v>
      </c>
      <c r="O1022" t="b">
        <v>1</v>
      </c>
      <c r="P1022" t="s">
        <v>8279</v>
      </c>
      <c r="Q1022">
        <f t="shared" si="62"/>
        <v>206</v>
      </c>
      <c r="R1022" s="7">
        <f t="shared" si="63"/>
        <v>106.2</v>
      </c>
      <c r="S1022" t="s">
        <v>8329</v>
      </c>
      <c r="T1022" t="s">
        <v>8334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>
        <v>1443074571</v>
      </c>
      <c r="L1023" s="11">
        <f t="shared" si="61"/>
        <v>42271.251979166671</v>
      </c>
      <c r="M1023" t="b">
        <v>1</v>
      </c>
      <c r="N1023">
        <v>478</v>
      </c>
      <c r="O1023" t="b">
        <v>1</v>
      </c>
      <c r="P1023" t="s">
        <v>8279</v>
      </c>
      <c r="Q1023">
        <f t="shared" si="62"/>
        <v>352</v>
      </c>
      <c r="R1023" s="7">
        <f t="shared" si="63"/>
        <v>22.079728033472804</v>
      </c>
      <c r="S1023" t="s">
        <v>8329</v>
      </c>
      <c r="T1023" t="s">
        <v>8334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>
        <v>1429284677</v>
      </c>
      <c r="L1024" s="11">
        <f t="shared" si="61"/>
        <v>42111.646724537044</v>
      </c>
      <c r="M1024" t="b">
        <v>1</v>
      </c>
      <c r="N1024">
        <v>74</v>
      </c>
      <c r="O1024" t="b">
        <v>1</v>
      </c>
      <c r="P1024" t="s">
        <v>8279</v>
      </c>
      <c r="Q1024">
        <f t="shared" si="62"/>
        <v>115</v>
      </c>
      <c r="R1024" s="7">
        <f t="shared" si="63"/>
        <v>31.054054054054053</v>
      </c>
      <c r="S1024" t="s">
        <v>8329</v>
      </c>
      <c r="T1024" t="s">
        <v>8334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>
        <v>1432245861</v>
      </c>
      <c r="L1025" s="11">
        <f t="shared" si="61"/>
        <v>42145.919687500005</v>
      </c>
      <c r="M1025" t="b">
        <v>0</v>
      </c>
      <c r="N1025">
        <v>131</v>
      </c>
      <c r="O1025" t="b">
        <v>1</v>
      </c>
      <c r="P1025" t="s">
        <v>8279</v>
      </c>
      <c r="Q1025">
        <f t="shared" si="62"/>
        <v>237</v>
      </c>
      <c r="R1025" s="7">
        <f t="shared" si="63"/>
        <v>36.206106870229007</v>
      </c>
      <c r="S1025" t="s">
        <v>8329</v>
      </c>
      <c r="T1025" t="s">
        <v>8334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ref="J1026:J1089" si="64">(((I1026/60)/60)/24)+DATE(1970,1,1)</f>
        <v>42400.580590277779</v>
      </c>
      <c r="K1026">
        <v>1451656563</v>
      </c>
      <c r="L1026" s="11">
        <f t="shared" ref="L1026:L1089" si="65">(((K1026/60)/60)/24)+DATE(1970,1,1)</f>
        <v>42370.580590277779</v>
      </c>
      <c r="M1026" t="b">
        <v>1</v>
      </c>
      <c r="N1026">
        <v>61</v>
      </c>
      <c r="O1026" t="b">
        <v>1</v>
      </c>
      <c r="P1026" t="s">
        <v>8279</v>
      </c>
      <c r="Q1026">
        <f t="shared" ref="Q1026:Q1089" si="66">ROUND(E1026/D1026*100,0)</f>
        <v>119</v>
      </c>
      <c r="R1026" s="7">
        <f t="shared" ref="R1026:R1089" si="67">E1026/N1026</f>
        <v>388.9762295081967</v>
      </c>
      <c r="S1026" t="s">
        <v>8329</v>
      </c>
      <c r="T1026" t="s">
        <v>8334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si="64"/>
        <v>42079.792094907403</v>
      </c>
      <c r="K1027">
        <v>1423944037</v>
      </c>
      <c r="L1027" s="11">
        <f t="shared" si="65"/>
        <v>42049.833761574075</v>
      </c>
      <c r="M1027" t="b">
        <v>1</v>
      </c>
      <c r="N1027">
        <v>1071</v>
      </c>
      <c r="O1027" t="b">
        <v>1</v>
      </c>
      <c r="P1027" t="s">
        <v>8279</v>
      </c>
      <c r="Q1027">
        <f t="shared" si="66"/>
        <v>110</v>
      </c>
      <c r="R1027" s="7">
        <f t="shared" si="67"/>
        <v>71.848571428571432</v>
      </c>
      <c r="S1027" t="s">
        <v>8329</v>
      </c>
      <c r="T1027" t="s">
        <v>8334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>
        <v>1456480016</v>
      </c>
      <c r="L1028" s="11">
        <f t="shared" si="65"/>
        <v>42426.407592592594</v>
      </c>
      <c r="M1028" t="b">
        <v>1</v>
      </c>
      <c r="N1028">
        <v>122</v>
      </c>
      <c r="O1028" t="b">
        <v>1</v>
      </c>
      <c r="P1028" t="s">
        <v>8279</v>
      </c>
      <c r="Q1028">
        <f t="shared" si="66"/>
        <v>100</v>
      </c>
      <c r="R1028" s="7">
        <f t="shared" si="67"/>
        <v>57.381803278688523</v>
      </c>
      <c r="S1028" t="s">
        <v>8329</v>
      </c>
      <c r="T1028" t="s">
        <v>8334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>
        <v>1411433347</v>
      </c>
      <c r="L1029" s="11">
        <f t="shared" si="65"/>
        <v>41905.034108796295</v>
      </c>
      <c r="M1029" t="b">
        <v>1</v>
      </c>
      <c r="N1029">
        <v>111</v>
      </c>
      <c r="O1029" t="b">
        <v>1</v>
      </c>
      <c r="P1029" t="s">
        <v>8279</v>
      </c>
      <c r="Q1029">
        <f t="shared" si="66"/>
        <v>103</v>
      </c>
      <c r="R1029" s="7">
        <f t="shared" si="67"/>
        <v>69.666666666666671</v>
      </c>
      <c r="S1029" t="s">
        <v>8329</v>
      </c>
      <c r="T1029" t="s">
        <v>8334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>
        <v>1484924605</v>
      </c>
      <c r="L1030" s="11">
        <f t="shared" si="65"/>
        <v>42755.627372685187</v>
      </c>
      <c r="M1030" t="b">
        <v>1</v>
      </c>
      <c r="N1030">
        <v>255</v>
      </c>
      <c r="O1030" t="b">
        <v>1</v>
      </c>
      <c r="P1030" t="s">
        <v>8279</v>
      </c>
      <c r="Q1030">
        <f t="shared" si="66"/>
        <v>117</v>
      </c>
      <c r="R1030" s="7">
        <f t="shared" si="67"/>
        <v>45.988235294117644</v>
      </c>
      <c r="S1030" t="s">
        <v>8329</v>
      </c>
      <c r="T1030" t="s">
        <v>8334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>
        <v>1423501507</v>
      </c>
      <c r="L1031" s="11">
        <f t="shared" si="65"/>
        <v>42044.711886574078</v>
      </c>
      <c r="M1031" t="b">
        <v>0</v>
      </c>
      <c r="N1031">
        <v>141</v>
      </c>
      <c r="O1031" t="b">
        <v>1</v>
      </c>
      <c r="P1031" t="s">
        <v>8279</v>
      </c>
      <c r="Q1031">
        <f t="shared" si="66"/>
        <v>112</v>
      </c>
      <c r="R1031" s="7">
        <f t="shared" si="67"/>
        <v>79.262411347517727</v>
      </c>
      <c r="S1031" t="s">
        <v>8329</v>
      </c>
      <c r="T1031" t="s">
        <v>8334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>
        <v>1472470549</v>
      </c>
      <c r="L1032" s="11">
        <f t="shared" si="65"/>
        <v>42611.483206018514</v>
      </c>
      <c r="M1032" t="b">
        <v>0</v>
      </c>
      <c r="N1032">
        <v>159</v>
      </c>
      <c r="O1032" t="b">
        <v>1</v>
      </c>
      <c r="P1032" t="s">
        <v>8279</v>
      </c>
      <c r="Q1032">
        <f t="shared" si="66"/>
        <v>342</v>
      </c>
      <c r="R1032" s="7">
        <f t="shared" si="67"/>
        <v>43.031446540880502</v>
      </c>
      <c r="S1032" t="s">
        <v>8329</v>
      </c>
      <c r="T1032" t="s">
        <v>8334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>
        <v>1447698010</v>
      </c>
      <c r="L1033" s="11">
        <f t="shared" si="65"/>
        <v>42324.764004629629</v>
      </c>
      <c r="M1033" t="b">
        <v>0</v>
      </c>
      <c r="N1033">
        <v>99</v>
      </c>
      <c r="O1033" t="b">
        <v>1</v>
      </c>
      <c r="P1033" t="s">
        <v>8279</v>
      </c>
      <c r="Q1033">
        <f t="shared" si="66"/>
        <v>107</v>
      </c>
      <c r="R1033" s="7">
        <f t="shared" si="67"/>
        <v>108.48484848484848</v>
      </c>
      <c r="S1033" t="s">
        <v>8329</v>
      </c>
      <c r="T1033" t="s">
        <v>8334</v>
      </c>
    </row>
    <row r="1034" spans="1:20" ht="15.75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>
        <v>1464105625</v>
      </c>
      <c r="L1034" s="11">
        <f t="shared" si="65"/>
        <v>42514.666956018518</v>
      </c>
      <c r="M1034" t="b">
        <v>0</v>
      </c>
      <c r="N1034">
        <v>96</v>
      </c>
      <c r="O1034" t="b">
        <v>1</v>
      </c>
      <c r="P1034" t="s">
        <v>8279</v>
      </c>
      <c r="Q1034">
        <f t="shared" si="66"/>
        <v>108</v>
      </c>
      <c r="R1034" s="7">
        <f t="shared" si="67"/>
        <v>61.029583333333335</v>
      </c>
      <c r="S1034" t="s">
        <v>8329</v>
      </c>
      <c r="T1034" t="s">
        <v>8334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>
        <v>1479144880</v>
      </c>
      <c r="L1035" s="11">
        <f t="shared" si="65"/>
        <v>42688.732407407413</v>
      </c>
      <c r="M1035" t="b">
        <v>0</v>
      </c>
      <c r="N1035">
        <v>27</v>
      </c>
      <c r="O1035" t="b">
        <v>1</v>
      </c>
      <c r="P1035" t="s">
        <v>8279</v>
      </c>
      <c r="Q1035">
        <f t="shared" si="66"/>
        <v>103</v>
      </c>
      <c r="R1035" s="7">
        <f t="shared" si="67"/>
        <v>50.592592592592595</v>
      </c>
      <c r="S1035" t="s">
        <v>8329</v>
      </c>
      <c r="T1035" t="s">
        <v>8334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>
        <v>1467604804</v>
      </c>
      <c r="L1036" s="11">
        <f t="shared" si="65"/>
        <v>42555.166712962964</v>
      </c>
      <c r="M1036" t="b">
        <v>0</v>
      </c>
      <c r="N1036">
        <v>166</v>
      </c>
      <c r="O1036" t="b">
        <v>1</v>
      </c>
      <c r="P1036" t="s">
        <v>8279</v>
      </c>
      <c r="Q1036">
        <f t="shared" si="66"/>
        <v>130</v>
      </c>
      <c r="R1036" s="7">
        <f t="shared" si="67"/>
        <v>39.157168674698795</v>
      </c>
      <c r="S1036" t="s">
        <v>8329</v>
      </c>
      <c r="T1036" t="s">
        <v>8334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>
        <v>1421076220</v>
      </c>
      <c r="L1037" s="11">
        <f t="shared" si="65"/>
        <v>42016.641435185185</v>
      </c>
      <c r="M1037" t="b">
        <v>0</v>
      </c>
      <c r="N1037">
        <v>76</v>
      </c>
      <c r="O1037" t="b">
        <v>1</v>
      </c>
      <c r="P1037" t="s">
        <v>8279</v>
      </c>
      <c r="Q1037">
        <f t="shared" si="66"/>
        <v>108</v>
      </c>
      <c r="R1037" s="7">
        <f t="shared" si="67"/>
        <v>65.15789473684211</v>
      </c>
      <c r="S1037" t="s">
        <v>8329</v>
      </c>
      <c r="T1037" t="s">
        <v>8334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>
        <v>1354790790</v>
      </c>
      <c r="L1038" s="11">
        <f t="shared" si="65"/>
        <v>41249.448958333334</v>
      </c>
      <c r="M1038" t="b">
        <v>0</v>
      </c>
      <c r="N1038">
        <v>211</v>
      </c>
      <c r="O1038" t="b">
        <v>1</v>
      </c>
      <c r="P1038" t="s">
        <v>8279</v>
      </c>
      <c r="Q1038">
        <f t="shared" si="66"/>
        <v>112</v>
      </c>
      <c r="R1038" s="7">
        <f t="shared" si="67"/>
        <v>23.963127962085309</v>
      </c>
      <c r="S1038" t="s">
        <v>8329</v>
      </c>
      <c r="T1038" t="s">
        <v>8334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>
        <v>1429991062</v>
      </c>
      <c r="L1039" s="11">
        <f t="shared" si="65"/>
        <v>42119.822476851856</v>
      </c>
      <c r="M1039" t="b">
        <v>0</v>
      </c>
      <c r="N1039">
        <v>21</v>
      </c>
      <c r="O1039" t="b">
        <v>1</v>
      </c>
      <c r="P1039" t="s">
        <v>8279</v>
      </c>
      <c r="Q1039">
        <f t="shared" si="66"/>
        <v>102</v>
      </c>
      <c r="R1039" s="7">
        <f t="shared" si="67"/>
        <v>48.61904761904762</v>
      </c>
      <c r="S1039" t="s">
        <v>8329</v>
      </c>
      <c r="T1039" t="s">
        <v>8334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>
        <v>1455773623</v>
      </c>
      <c r="L1040" s="11">
        <f t="shared" si="65"/>
        <v>42418.231747685189</v>
      </c>
      <c r="M1040" t="b">
        <v>0</v>
      </c>
      <c r="N1040">
        <v>61</v>
      </c>
      <c r="O1040" t="b">
        <v>1</v>
      </c>
      <c r="P1040" t="s">
        <v>8279</v>
      </c>
      <c r="Q1040">
        <f t="shared" si="66"/>
        <v>145</v>
      </c>
      <c r="R1040" s="7">
        <f t="shared" si="67"/>
        <v>35.73770491803279</v>
      </c>
      <c r="S1040" t="s">
        <v>8329</v>
      </c>
      <c r="T1040" t="s">
        <v>8334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>
        <v>1479436646</v>
      </c>
      <c r="L1041" s="11">
        <f t="shared" si="65"/>
        <v>42692.109328703707</v>
      </c>
      <c r="M1041" t="b">
        <v>0</v>
      </c>
      <c r="N1041">
        <v>30</v>
      </c>
      <c r="O1041" t="b">
        <v>1</v>
      </c>
      <c r="P1041" t="s">
        <v>8279</v>
      </c>
      <c r="Q1041">
        <f t="shared" si="66"/>
        <v>128</v>
      </c>
      <c r="R1041" s="7">
        <f t="shared" si="67"/>
        <v>21.366666666666667</v>
      </c>
      <c r="S1041" t="s">
        <v>8329</v>
      </c>
      <c r="T1041" t="s">
        <v>8334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>
        <v>1469725209</v>
      </c>
      <c r="L1042" s="11">
        <f t="shared" si="65"/>
        <v>42579.708437499998</v>
      </c>
      <c r="M1042" t="b">
        <v>0</v>
      </c>
      <c r="N1042">
        <v>1</v>
      </c>
      <c r="O1042" t="b">
        <v>0</v>
      </c>
      <c r="P1042" t="s">
        <v>8280</v>
      </c>
      <c r="Q1042">
        <f t="shared" si="66"/>
        <v>0</v>
      </c>
      <c r="R1042" s="7">
        <f t="shared" si="67"/>
        <v>250</v>
      </c>
      <c r="S1042" t="s">
        <v>8335</v>
      </c>
      <c r="T1042" t="s">
        <v>8336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>
        <v>1405041992</v>
      </c>
      <c r="L1043" s="11">
        <f t="shared" si="65"/>
        <v>41831.060092592597</v>
      </c>
      <c r="M1043" t="b">
        <v>0</v>
      </c>
      <c r="N1043">
        <v>0</v>
      </c>
      <c r="O1043" t="b">
        <v>0</v>
      </c>
      <c r="P1043" t="s">
        <v>8280</v>
      </c>
      <c r="Q1043">
        <f t="shared" si="66"/>
        <v>0</v>
      </c>
      <c r="R1043" s="7" t="e">
        <f t="shared" si="67"/>
        <v>#DIV/0!</v>
      </c>
      <c r="S1043" t="s">
        <v>8335</v>
      </c>
      <c r="T1043" t="s">
        <v>8336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>
        <v>1406824948</v>
      </c>
      <c r="L1044" s="11">
        <f t="shared" si="65"/>
        <v>41851.696157407408</v>
      </c>
      <c r="M1044" t="b">
        <v>0</v>
      </c>
      <c r="N1044">
        <v>1</v>
      </c>
      <c r="O1044" t="b">
        <v>0</v>
      </c>
      <c r="P1044" t="s">
        <v>8280</v>
      </c>
      <c r="Q1044">
        <f t="shared" si="66"/>
        <v>2</v>
      </c>
      <c r="R1044" s="7">
        <f t="shared" si="67"/>
        <v>10</v>
      </c>
      <c r="S1044" t="s">
        <v>8335</v>
      </c>
      <c r="T1044" t="s">
        <v>8336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>
        <v>1429509855</v>
      </c>
      <c r="L1045" s="11">
        <f t="shared" si="65"/>
        <v>42114.252951388888</v>
      </c>
      <c r="M1045" t="b">
        <v>0</v>
      </c>
      <c r="N1045">
        <v>292</v>
      </c>
      <c r="O1045" t="b">
        <v>0</v>
      </c>
      <c r="P1045" t="s">
        <v>8280</v>
      </c>
      <c r="Q1045">
        <f t="shared" si="66"/>
        <v>9</v>
      </c>
      <c r="R1045" s="7">
        <f t="shared" si="67"/>
        <v>29.236301369863014</v>
      </c>
      <c r="S1045" t="s">
        <v>8335</v>
      </c>
      <c r="T1045" t="s">
        <v>8336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>
        <v>1420668801</v>
      </c>
      <c r="L1046" s="11">
        <f t="shared" si="65"/>
        <v>42011.925937499997</v>
      </c>
      <c r="M1046" t="b">
        <v>0</v>
      </c>
      <c r="N1046">
        <v>2</v>
      </c>
      <c r="O1046" t="b">
        <v>0</v>
      </c>
      <c r="P1046" t="s">
        <v>8280</v>
      </c>
      <c r="Q1046">
        <f t="shared" si="66"/>
        <v>0</v>
      </c>
      <c r="R1046" s="7">
        <f t="shared" si="67"/>
        <v>3</v>
      </c>
      <c r="S1046" t="s">
        <v>8335</v>
      </c>
      <c r="T1046" t="s">
        <v>8336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>
        <v>1406235550</v>
      </c>
      <c r="L1047" s="11">
        <f t="shared" si="65"/>
        <v>41844.874421296299</v>
      </c>
      <c r="M1047" t="b">
        <v>0</v>
      </c>
      <c r="N1047">
        <v>8</v>
      </c>
      <c r="O1047" t="b">
        <v>0</v>
      </c>
      <c r="P1047" t="s">
        <v>8280</v>
      </c>
      <c r="Q1047">
        <f t="shared" si="66"/>
        <v>3</v>
      </c>
      <c r="R1047" s="7">
        <f t="shared" si="67"/>
        <v>33.25</v>
      </c>
      <c r="S1047" t="s">
        <v>8335</v>
      </c>
      <c r="T1047" t="s">
        <v>8336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>
        <v>1447273560</v>
      </c>
      <c r="L1048" s="11">
        <f t="shared" si="65"/>
        <v>42319.851388888885</v>
      </c>
      <c r="M1048" t="b">
        <v>0</v>
      </c>
      <c r="N1048">
        <v>0</v>
      </c>
      <c r="O1048" t="b">
        <v>0</v>
      </c>
      <c r="P1048" t="s">
        <v>8280</v>
      </c>
      <c r="Q1048">
        <f t="shared" si="66"/>
        <v>0</v>
      </c>
      <c r="R1048" s="7" t="e">
        <f t="shared" si="67"/>
        <v>#DIV/0!</v>
      </c>
      <c r="S1048" t="s">
        <v>8335</v>
      </c>
      <c r="T1048" t="s">
        <v>8336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>
        <v>1412624315</v>
      </c>
      <c r="L1049" s="11">
        <f t="shared" si="65"/>
        <v>41918.818460648145</v>
      </c>
      <c r="M1049" t="b">
        <v>0</v>
      </c>
      <c r="N1049">
        <v>1</v>
      </c>
      <c r="O1049" t="b">
        <v>0</v>
      </c>
      <c r="P1049" t="s">
        <v>8280</v>
      </c>
      <c r="Q1049">
        <f t="shared" si="66"/>
        <v>0</v>
      </c>
      <c r="R1049" s="7">
        <f t="shared" si="67"/>
        <v>1</v>
      </c>
      <c r="S1049" t="s">
        <v>8335</v>
      </c>
      <c r="T1049" t="s">
        <v>8336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>
        <v>1471310189</v>
      </c>
      <c r="L1050" s="11">
        <f t="shared" si="65"/>
        <v>42598.053113425922</v>
      </c>
      <c r="M1050" t="b">
        <v>0</v>
      </c>
      <c r="N1050">
        <v>4</v>
      </c>
      <c r="O1050" t="b">
        <v>0</v>
      </c>
      <c r="P1050" t="s">
        <v>8280</v>
      </c>
      <c r="Q1050">
        <f t="shared" si="66"/>
        <v>1</v>
      </c>
      <c r="R1050" s="7">
        <f t="shared" si="67"/>
        <v>53</v>
      </c>
      <c r="S1050" t="s">
        <v>8335</v>
      </c>
      <c r="T1050" t="s">
        <v>8336</v>
      </c>
    </row>
    <row r="1051" spans="1:20" ht="15.75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>
        <v>1452680445</v>
      </c>
      <c r="L1051" s="11">
        <f t="shared" si="65"/>
        <v>42382.431076388893</v>
      </c>
      <c r="M1051" t="b">
        <v>0</v>
      </c>
      <c r="N1051">
        <v>0</v>
      </c>
      <c r="O1051" t="b">
        <v>0</v>
      </c>
      <c r="P1051" t="s">
        <v>8280</v>
      </c>
      <c r="Q1051">
        <f t="shared" si="66"/>
        <v>0</v>
      </c>
      <c r="R1051" s="7" t="e">
        <f t="shared" si="67"/>
        <v>#DIV/0!</v>
      </c>
      <c r="S1051" t="s">
        <v>8335</v>
      </c>
      <c r="T1051" t="s">
        <v>8336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>
        <v>1439665677</v>
      </c>
      <c r="L1052" s="11">
        <f t="shared" si="65"/>
        <v>42231.7971875</v>
      </c>
      <c r="M1052" t="b">
        <v>0</v>
      </c>
      <c r="N1052">
        <v>0</v>
      </c>
      <c r="O1052" t="b">
        <v>0</v>
      </c>
      <c r="P1052" t="s">
        <v>8280</v>
      </c>
      <c r="Q1052">
        <f t="shared" si="66"/>
        <v>0</v>
      </c>
      <c r="R1052" s="7" t="e">
        <f t="shared" si="67"/>
        <v>#DIV/0!</v>
      </c>
      <c r="S1052" t="s">
        <v>8335</v>
      </c>
      <c r="T1052" t="s">
        <v>8336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>
        <v>1406679625</v>
      </c>
      <c r="L1053" s="11">
        <f t="shared" si="65"/>
        <v>41850.014178240745</v>
      </c>
      <c r="M1053" t="b">
        <v>0</v>
      </c>
      <c r="N1053">
        <v>0</v>
      </c>
      <c r="O1053" t="b">
        <v>0</v>
      </c>
      <c r="P1053" t="s">
        <v>8280</v>
      </c>
      <c r="Q1053">
        <f t="shared" si="66"/>
        <v>0</v>
      </c>
      <c r="R1053" s="7" t="e">
        <f t="shared" si="67"/>
        <v>#DIV/0!</v>
      </c>
      <c r="S1053" t="s">
        <v>8335</v>
      </c>
      <c r="T1053" t="s">
        <v>8336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>
        <v>1461438495</v>
      </c>
      <c r="L1054" s="11">
        <f t="shared" si="65"/>
        <v>42483.797395833331</v>
      </c>
      <c r="M1054" t="b">
        <v>0</v>
      </c>
      <c r="N1054">
        <v>0</v>
      </c>
      <c r="O1054" t="b">
        <v>0</v>
      </c>
      <c r="P1054" t="s">
        <v>8280</v>
      </c>
      <c r="Q1054">
        <f t="shared" si="66"/>
        <v>0</v>
      </c>
      <c r="R1054" s="7" t="e">
        <f t="shared" si="67"/>
        <v>#DIV/0!</v>
      </c>
      <c r="S1054" t="s">
        <v>8335</v>
      </c>
      <c r="T1054" t="s">
        <v>8336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>
        <v>1486613332</v>
      </c>
      <c r="L1055" s="11">
        <f t="shared" si="65"/>
        <v>42775.172824074078</v>
      </c>
      <c r="M1055" t="b">
        <v>0</v>
      </c>
      <c r="N1055">
        <v>1</v>
      </c>
      <c r="O1055" t="b">
        <v>0</v>
      </c>
      <c r="P1055" t="s">
        <v>8280</v>
      </c>
      <c r="Q1055">
        <f t="shared" si="66"/>
        <v>1</v>
      </c>
      <c r="R1055" s="7">
        <f t="shared" si="67"/>
        <v>15</v>
      </c>
      <c r="S1055" t="s">
        <v>8335</v>
      </c>
      <c r="T1055" t="s">
        <v>8336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>
        <v>1405110399</v>
      </c>
      <c r="L1056" s="11">
        <f t="shared" si="65"/>
        <v>41831.851840277777</v>
      </c>
      <c r="M1056" t="b">
        <v>0</v>
      </c>
      <c r="N1056">
        <v>0</v>
      </c>
      <c r="O1056" t="b">
        <v>0</v>
      </c>
      <c r="P1056" t="s">
        <v>8280</v>
      </c>
      <c r="Q1056">
        <f t="shared" si="66"/>
        <v>0</v>
      </c>
      <c r="R1056" s="7" t="e">
        <f t="shared" si="67"/>
        <v>#DIV/0!</v>
      </c>
      <c r="S1056" t="s">
        <v>8335</v>
      </c>
      <c r="T1056" t="s">
        <v>8336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>
        <v>1454802545</v>
      </c>
      <c r="L1057" s="11">
        <f t="shared" si="65"/>
        <v>42406.992418981477</v>
      </c>
      <c r="M1057" t="b">
        <v>0</v>
      </c>
      <c r="N1057">
        <v>0</v>
      </c>
      <c r="O1057" t="b">
        <v>0</v>
      </c>
      <c r="P1057" t="s">
        <v>8280</v>
      </c>
      <c r="Q1057">
        <f t="shared" si="66"/>
        <v>0</v>
      </c>
      <c r="R1057" s="7" t="e">
        <f t="shared" si="67"/>
        <v>#DIV/0!</v>
      </c>
      <c r="S1057" t="s">
        <v>8335</v>
      </c>
      <c r="T1057" t="s">
        <v>8336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>
        <v>1424711777</v>
      </c>
      <c r="L1058" s="11">
        <f t="shared" si="65"/>
        <v>42058.719641203701</v>
      </c>
      <c r="M1058" t="b">
        <v>0</v>
      </c>
      <c r="N1058">
        <v>0</v>
      </c>
      <c r="O1058" t="b">
        <v>0</v>
      </c>
      <c r="P1058" t="s">
        <v>8280</v>
      </c>
      <c r="Q1058">
        <f t="shared" si="66"/>
        <v>0</v>
      </c>
      <c r="R1058" s="7" t="e">
        <f t="shared" si="67"/>
        <v>#DIV/0!</v>
      </c>
      <c r="S1058" t="s">
        <v>8335</v>
      </c>
      <c r="T1058" t="s">
        <v>8336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>
        <v>1478292883</v>
      </c>
      <c r="L1059" s="11">
        <f t="shared" si="65"/>
        <v>42678.871331018512</v>
      </c>
      <c r="M1059" t="b">
        <v>0</v>
      </c>
      <c r="N1059">
        <v>0</v>
      </c>
      <c r="O1059" t="b">
        <v>0</v>
      </c>
      <c r="P1059" t="s">
        <v>8280</v>
      </c>
      <c r="Q1059">
        <f t="shared" si="66"/>
        <v>0</v>
      </c>
      <c r="R1059" s="7" t="e">
        <f t="shared" si="67"/>
        <v>#DIV/0!</v>
      </c>
      <c r="S1059" t="s">
        <v>8335</v>
      </c>
      <c r="T1059" t="s">
        <v>8336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>
        <v>1423777043</v>
      </c>
      <c r="L1060" s="11">
        <f t="shared" si="65"/>
        <v>42047.900960648149</v>
      </c>
      <c r="M1060" t="b">
        <v>0</v>
      </c>
      <c r="N1060">
        <v>0</v>
      </c>
      <c r="O1060" t="b">
        <v>0</v>
      </c>
      <c r="P1060" t="s">
        <v>8280</v>
      </c>
      <c r="Q1060">
        <f t="shared" si="66"/>
        <v>0</v>
      </c>
      <c r="R1060" s="7" t="e">
        <f t="shared" si="67"/>
        <v>#DIV/0!</v>
      </c>
      <c r="S1060" t="s">
        <v>8335</v>
      </c>
      <c r="T1060" t="s">
        <v>8336</v>
      </c>
    </row>
    <row r="1061" spans="1:20" ht="15.75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>
        <v>1423681056</v>
      </c>
      <c r="L1061" s="11">
        <f t="shared" si="65"/>
        <v>42046.79</v>
      </c>
      <c r="M1061" t="b">
        <v>0</v>
      </c>
      <c r="N1061">
        <v>0</v>
      </c>
      <c r="O1061" t="b">
        <v>0</v>
      </c>
      <c r="P1061" t="s">
        <v>8280</v>
      </c>
      <c r="Q1061">
        <f t="shared" si="66"/>
        <v>0</v>
      </c>
      <c r="R1061" s="7" t="e">
        <f t="shared" si="67"/>
        <v>#DIV/0!</v>
      </c>
      <c r="S1061" t="s">
        <v>8335</v>
      </c>
      <c r="T1061" t="s">
        <v>8336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>
        <v>1426542893</v>
      </c>
      <c r="L1062" s="11">
        <f t="shared" si="65"/>
        <v>42079.913113425922</v>
      </c>
      <c r="M1062" t="b">
        <v>0</v>
      </c>
      <c r="N1062">
        <v>1</v>
      </c>
      <c r="O1062" t="b">
        <v>0</v>
      </c>
      <c r="P1062" t="s">
        <v>8280</v>
      </c>
      <c r="Q1062">
        <f t="shared" si="66"/>
        <v>1</v>
      </c>
      <c r="R1062" s="7">
        <f t="shared" si="67"/>
        <v>50</v>
      </c>
      <c r="S1062" t="s">
        <v>8335</v>
      </c>
      <c r="T1062" t="s">
        <v>8336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>
        <v>1456987108</v>
      </c>
      <c r="L1063" s="11">
        <f t="shared" si="65"/>
        <v>42432.276712962965</v>
      </c>
      <c r="M1063" t="b">
        <v>0</v>
      </c>
      <c r="N1063">
        <v>0</v>
      </c>
      <c r="O1063" t="b">
        <v>0</v>
      </c>
      <c r="P1063" t="s">
        <v>8280</v>
      </c>
      <c r="Q1063">
        <f t="shared" si="66"/>
        <v>0</v>
      </c>
      <c r="R1063" s="7" t="e">
        <f t="shared" si="67"/>
        <v>#DIV/0!</v>
      </c>
      <c r="S1063" t="s">
        <v>8335</v>
      </c>
      <c r="T1063" t="s">
        <v>8336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>
        <v>1467746541</v>
      </c>
      <c r="L1064" s="11">
        <f t="shared" si="65"/>
        <v>42556.807187500002</v>
      </c>
      <c r="M1064" t="b">
        <v>0</v>
      </c>
      <c r="N1064">
        <v>4</v>
      </c>
      <c r="O1064" t="b">
        <v>0</v>
      </c>
      <c r="P1064" t="s">
        <v>8280</v>
      </c>
      <c r="Q1064">
        <f t="shared" si="66"/>
        <v>95</v>
      </c>
      <c r="R1064" s="7">
        <f t="shared" si="67"/>
        <v>47.5</v>
      </c>
      <c r="S1064" t="s">
        <v>8335</v>
      </c>
      <c r="T1064" t="s">
        <v>8336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>
        <v>1470012262</v>
      </c>
      <c r="L1065" s="11">
        <f t="shared" si="65"/>
        <v>42583.030810185184</v>
      </c>
      <c r="M1065" t="b">
        <v>0</v>
      </c>
      <c r="N1065">
        <v>0</v>
      </c>
      <c r="O1065" t="b">
        <v>0</v>
      </c>
      <c r="P1065" t="s">
        <v>8280</v>
      </c>
      <c r="Q1065">
        <f t="shared" si="66"/>
        <v>0</v>
      </c>
      <c r="R1065" s="7" t="e">
        <f t="shared" si="67"/>
        <v>#DIV/0!</v>
      </c>
      <c r="S1065" t="s">
        <v>8335</v>
      </c>
      <c r="T1065" t="s">
        <v>8336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>
        <v>1369286903</v>
      </c>
      <c r="L1066" s="11">
        <f t="shared" si="65"/>
        <v>41417.228043981479</v>
      </c>
      <c r="M1066" t="b">
        <v>0</v>
      </c>
      <c r="N1066">
        <v>123</v>
      </c>
      <c r="O1066" t="b">
        <v>0</v>
      </c>
      <c r="P1066" t="s">
        <v>8281</v>
      </c>
      <c r="Q1066">
        <f t="shared" si="66"/>
        <v>9</v>
      </c>
      <c r="R1066" s="7">
        <f t="shared" si="67"/>
        <v>65.666666666666671</v>
      </c>
      <c r="S1066" t="s">
        <v>8337</v>
      </c>
      <c r="T1066" t="s">
        <v>8338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>
        <v>1390381722</v>
      </c>
      <c r="L1067" s="11">
        <f t="shared" si="65"/>
        <v>41661.381041666667</v>
      </c>
      <c r="M1067" t="b">
        <v>0</v>
      </c>
      <c r="N1067">
        <v>5</v>
      </c>
      <c r="O1067" t="b">
        <v>0</v>
      </c>
      <c r="P1067" t="s">
        <v>8281</v>
      </c>
      <c r="Q1067">
        <f t="shared" si="66"/>
        <v>3</v>
      </c>
      <c r="R1067" s="7">
        <f t="shared" si="67"/>
        <v>16.2</v>
      </c>
      <c r="S1067" t="s">
        <v>8337</v>
      </c>
      <c r="T1067" t="s">
        <v>8338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>
        <v>1371769582</v>
      </c>
      <c r="L1068" s="11">
        <f t="shared" si="65"/>
        <v>41445.962754629632</v>
      </c>
      <c r="M1068" t="b">
        <v>0</v>
      </c>
      <c r="N1068">
        <v>148</v>
      </c>
      <c r="O1068" t="b">
        <v>0</v>
      </c>
      <c r="P1068" t="s">
        <v>8281</v>
      </c>
      <c r="Q1068">
        <f t="shared" si="66"/>
        <v>3</v>
      </c>
      <c r="R1068" s="7">
        <f t="shared" si="67"/>
        <v>34.128378378378379</v>
      </c>
      <c r="S1068" t="s">
        <v>8337</v>
      </c>
      <c r="T1068" t="s">
        <v>8338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>
        <v>1385065931</v>
      </c>
      <c r="L1069" s="11">
        <f t="shared" si="65"/>
        <v>41599.855682870373</v>
      </c>
      <c r="M1069" t="b">
        <v>0</v>
      </c>
      <c r="N1069">
        <v>10</v>
      </c>
      <c r="O1069" t="b">
        <v>0</v>
      </c>
      <c r="P1069" t="s">
        <v>8281</v>
      </c>
      <c r="Q1069">
        <f t="shared" si="66"/>
        <v>26</v>
      </c>
      <c r="R1069" s="7">
        <f t="shared" si="67"/>
        <v>13</v>
      </c>
      <c r="S1069" t="s">
        <v>8337</v>
      </c>
      <c r="T1069" t="s">
        <v>8338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>
        <v>1457686464</v>
      </c>
      <c r="L1070" s="11">
        <f t="shared" si="65"/>
        <v>42440.371111111104</v>
      </c>
      <c r="M1070" t="b">
        <v>0</v>
      </c>
      <c r="N1070">
        <v>4</v>
      </c>
      <c r="O1070" t="b">
        <v>0</v>
      </c>
      <c r="P1070" t="s">
        <v>8281</v>
      </c>
      <c r="Q1070">
        <f t="shared" si="66"/>
        <v>0</v>
      </c>
      <c r="R1070" s="7">
        <f t="shared" si="67"/>
        <v>11.25</v>
      </c>
      <c r="S1070" t="s">
        <v>8337</v>
      </c>
      <c r="T1070" t="s">
        <v>8338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>
        <v>1382679059</v>
      </c>
      <c r="L1071" s="11">
        <f t="shared" si="65"/>
        <v>41572.229849537034</v>
      </c>
      <c r="M1071" t="b">
        <v>0</v>
      </c>
      <c r="N1071">
        <v>21</v>
      </c>
      <c r="O1071" t="b">
        <v>0</v>
      </c>
      <c r="P1071" t="s">
        <v>8281</v>
      </c>
      <c r="Q1071">
        <f t="shared" si="66"/>
        <v>39</v>
      </c>
      <c r="R1071" s="7">
        <f t="shared" si="67"/>
        <v>40.476190476190474</v>
      </c>
      <c r="S1071" t="s">
        <v>8337</v>
      </c>
      <c r="T1071" t="s">
        <v>8338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>
        <v>1347322622</v>
      </c>
      <c r="L1072" s="11">
        <f t="shared" si="65"/>
        <v>41163.011828703704</v>
      </c>
      <c r="M1072" t="b">
        <v>0</v>
      </c>
      <c r="N1072">
        <v>2</v>
      </c>
      <c r="O1072" t="b">
        <v>0</v>
      </c>
      <c r="P1072" t="s">
        <v>8281</v>
      </c>
      <c r="Q1072">
        <f t="shared" si="66"/>
        <v>1</v>
      </c>
      <c r="R1072" s="7">
        <f t="shared" si="67"/>
        <v>35</v>
      </c>
      <c r="S1072" t="s">
        <v>8337</v>
      </c>
      <c r="T1072" t="s">
        <v>8338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>
        <v>1445191493</v>
      </c>
      <c r="L1073" s="11">
        <f t="shared" si="65"/>
        <v>42295.753391203703</v>
      </c>
      <c r="M1073" t="b">
        <v>0</v>
      </c>
      <c r="N1073">
        <v>0</v>
      </c>
      <c r="O1073" t="b">
        <v>0</v>
      </c>
      <c r="P1073" t="s">
        <v>8281</v>
      </c>
      <c r="Q1073">
        <f t="shared" si="66"/>
        <v>0</v>
      </c>
      <c r="R1073" s="7" t="e">
        <f t="shared" si="67"/>
        <v>#DIV/0!</v>
      </c>
      <c r="S1073" t="s">
        <v>8337</v>
      </c>
      <c r="T1073" t="s">
        <v>8338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>
        <v>1389038297</v>
      </c>
      <c r="L1074" s="11">
        <f t="shared" si="65"/>
        <v>41645.832141203704</v>
      </c>
      <c r="M1074" t="b">
        <v>0</v>
      </c>
      <c r="N1074">
        <v>4</v>
      </c>
      <c r="O1074" t="b">
        <v>0</v>
      </c>
      <c r="P1074" t="s">
        <v>8281</v>
      </c>
      <c r="Q1074">
        <f t="shared" si="66"/>
        <v>0</v>
      </c>
      <c r="R1074" s="7">
        <f t="shared" si="67"/>
        <v>12.75</v>
      </c>
      <c r="S1074" t="s">
        <v>8337</v>
      </c>
      <c r="T1074" t="s">
        <v>8338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>
        <v>1316214541</v>
      </c>
      <c r="L1075" s="11">
        <f t="shared" si="65"/>
        <v>40802.964594907404</v>
      </c>
      <c r="M1075" t="b">
        <v>0</v>
      </c>
      <c r="N1075">
        <v>1</v>
      </c>
      <c r="O1075" t="b">
        <v>0</v>
      </c>
      <c r="P1075" t="s">
        <v>8281</v>
      </c>
      <c r="Q1075">
        <f t="shared" si="66"/>
        <v>1</v>
      </c>
      <c r="R1075" s="7">
        <f t="shared" si="67"/>
        <v>10</v>
      </c>
      <c r="S1075" t="s">
        <v>8337</v>
      </c>
      <c r="T1075" t="s">
        <v>8338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>
        <v>1386216545</v>
      </c>
      <c r="L1076" s="11">
        <f t="shared" si="65"/>
        <v>41613.172974537039</v>
      </c>
      <c r="M1076" t="b">
        <v>0</v>
      </c>
      <c r="N1076">
        <v>30</v>
      </c>
      <c r="O1076" t="b">
        <v>0</v>
      </c>
      <c r="P1076" t="s">
        <v>8281</v>
      </c>
      <c r="Q1076">
        <f t="shared" si="66"/>
        <v>6</v>
      </c>
      <c r="R1076" s="7">
        <f t="shared" si="67"/>
        <v>113.56666666666666</v>
      </c>
      <c r="S1076" t="s">
        <v>8337</v>
      </c>
      <c r="T1076" t="s">
        <v>8338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>
        <v>1333748516</v>
      </c>
      <c r="L1077" s="11">
        <f t="shared" si="65"/>
        <v>41005.904120370367</v>
      </c>
      <c r="M1077" t="b">
        <v>0</v>
      </c>
      <c r="N1077">
        <v>3</v>
      </c>
      <c r="O1077" t="b">
        <v>0</v>
      </c>
      <c r="P1077" t="s">
        <v>8281</v>
      </c>
      <c r="Q1077">
        <f t="shared" si="66"/>
        <v>5</v>
      </c>
      <c r="R1077" s="7">
        <f t="shared" si="67"/>
        <v>15</v>
      </c>
      <c r="S1077" t="s">
        <v>8337</v>
      </c>
      <c r="T1077" t="s">
        <v>8338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>
        <v>1405674250</v>
      </c>
      <c r="L1078" s="11">
        <f t="shared" si="65"/>
        <v>41838.377893518518</v>
      </c>
      <c r="M1078" t="b">
        <v>0</v>
      </c>
      <c r="N1078">
        <v>975</v>
      </c>
      <c r="O1078" t="b">
        <v>0</v>
      </c>
      <c r="P1078" t="s">
        <v>8281</v>
      </c>
      <c r="Q1078">
        <f t="shared" si="66"/>
        <v>63</v>
      </c>
      <c r="R1078" s="7">
        <f t="shared" si="67"/>
        <v>48.281025641025643</v>
      </c>
      <c r="S1078" t="s">
        <v>8337</v>
      </c>
      <c r="T1078" t="s">
        <v>8338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>
        <v>1450152011</v>
      </c>
      <c r="L1079" s="11">
        <f t="shared" si="65"/>
        <v>42353.16679398148</v>
      </c>
      <c r="M1079" t="b">
        <v>0</v>
      </c>
      <c r="N1079">
        <v>167</v>
      </c>
      <c r="O1079" t="b">
        <v>0</v>
      </c>
      <c r="P1079" t="s">
        <v>8281</v>
      </c>
      <c r="Q1079">
        <f t="shared" si="66"/>
        <v>29</v>
      </c>
      <c r="R1079" s="7">
        <f t="shared" si="67"/>
        <v>43.976047904191617</v>
      </c>
      <c r="S1079" t="s">
        <v>8337</v>
      </c>
      <c r="T1079" t="s">
        <v>8338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>
        <v>1307421721</v>
      </c>
      <c r="L1080" s="11">
        <f t="shared" si="65"/>
        <v>40701.195844907408</v>
      </c>
      <c r="M1080" t="b">
        <v>0</v>
      </c>
      <c r="N1080">
        <v>5</v>
      </c>
      <c r="O1080" t="b">
        <v>0</v>
      </c>
      <c r="P1080" t="s">
        <v>8281</v>
      </c>
      <c r="Q1080">
        <f t="shared" si="66"/>
        <v>8</v>
      </c>
      <c r="R1080" s="7">
        <f t="shared" si="67"/>
        <v>9</v>
      </c>
      <c r="S1080" t="s">
        <v>8337</v>
      </c>
      <c r="T1080" t="s">
        <v>8338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>
        <v>1461072936</v>
      </c>
      <c r="L1081" s="11">
        <f t="shared" si="65"/>
        <v>42479.566388888896</v>
      </c>
      <c r="M1081" t="b">
        <v>0</v>
      </c>
      <c r="N1081">
        <v>18</v>
      </c>
      <c r="O1081" t="b">
        <v>0</v>
      </c>
      <c r="P1081" t="s">
        <v>8281</v>
      </c>
      <c r="Q1081">
        <f t="shared" si="66"/>
        <v>3</v>
      </c>
      <c r="R1081" s="7">
        <f t="shared" si="67"/>
        <v>37.666666666666664</v>
      </c>
      <c r="S1081" t="s">
        <v>8337</v>
      </c>
      <c r="T1081" t="s">
        <v>8338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>
        <v>1397186333</v>
      </c>
      <c r="L1082" s="11">
        <f t="shared" si="65"/>
        <v>41740.138113425928</v>
      </c>
      <c r="M1082" t="b">
        <v>0</v>
      </c>
      <c r="N1082">
        <v>98</v>
      </c>
      <c r="O1082" t="b">
        <v>0</v>
      </c>
      <c r="P1082" t="s">
        <v>8281</v>
      </c>
      <c r="Q1082">
        <f t="shared" si="66"/>
        <v>9</v>
      </c>
      <c r="R1082" s="7">
        <f t="shared" si="67"/>
        <v>18.581632653061224</v>
      </c>
      <c r="S1082" t="s">
        <v>8337</v>
      </c>
      <c r="T1082" t="s">
        <v>8338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>
        <v>1419891292</v>
      </c>
      <c r="L1083" s="11">
        <f t="shared" si="65"/>
        <v>42002.926990740743</v>
      </c>
      <c r="M1083" t="b">
        <v>0</v>
      </c>
      <c r="N1083">
        <v>4</v>
      </c>
      <c r="O1083" t="b">
        <v>0</v>
      </c>
      <c r="P1083" t="s">
        <v>8281</v>
      </c>
      <c r="Q1083">
        <f t="shared" si="66"/>
        <v>0</v>
      </c>
      <c r="R1083" s="7">
        <f t="shared" si="67"/>
        <v>3</v>
      </c>
      <c r="S1083" t="s">
        <v>8337</v>
      </c>
      <c r="T1083" t="s">
        <v>8338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>
        <v>1342043088</v>
      </c>
      <c r="L1084" s="11">
        <f t="shared" si="65"/>
        <v>41101.906111111115</v>
      </c>
      <c r="M1084" t="b">
        <v>0</v>
      </c>
      <c r="N1084">
        <v>3</v>
      </c>
      <c r="O1084" t="b">
        <v>0</v>
      </c>
      <c r="P1084" t="s">
        <v>8281</v>
      </c>
      <c r="Q1084">
        <f t="shared" si="66"/>
        <v>1</v>
      </c>
      <c r="R1084" s="7">
        <f t="shared" si="67"/>
        <v>18.666666666666668</v>
      </c>
      <c r="S1084" t="s">
        <v>8337</v>
      </c>
      <c r="T1084" t="s">
        <v>8338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>
        <v>1401810583</v>
      </c>
      <c r="L1085" s="11">
        <f t="shared" si="65"/>
        <v>41793.659525462965</v>
      </c>
      <c r="M1085" t="b">
        <v>0</v>
      </c>
      <c r="N1085">
        <v>1</v>
      </c>
      <c r="O1085" t="b">
        <v>0</v>
      </c>
      <c r="P1085" t="s">
        <v>8281</v>
      </c>
      <c r="Q1085">
        <f t="shared" si="66"/>
        <v>1</v>
      </c>
      <c r="R1085" s="7">
        <f t="shared" si="67"/>
        <v>410</v>
      </c>
      <c r="S1085" t="s">
        <v>8337</v>
      </c>
      <c r="T1085" t="s">
        <v>8338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>
        <v>1404942804</v>
      </c>
      <c r="L1086" s="11">
        <f t="shared" si="65"/>
        <v>41829.912083333329</v>
      </c>
      <c r="M1086" t="b">
        <v>0</v>
      </c>
      <c r="N1086">
        <v>0</v>
      </c>
      <c r="O1086" t="b">
        <v>0</v>
      </c>
      <c r="P1086" t="s">
        <v>8281</v>
      </c>
      <c r="Q1086">
        <f t="shared" si="66"/>
        <v>0</v>
      </c>
      <c r="R1086" s="7" t="e">
        <f t="shared" si="67"/>
        <v>#DIV/0!</v>
      </c>
      <c r="S1086" t="s">
        <v>8337</v>
      </c>
      <c r="T1086" t="s">
        <v>8338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>
        <v>1455379575</v>
      </c>
      <c r="L1087" s="11">
        <f t="shared" si="65"/>
        <v>42413.671006944445</v>
      </c>
      <c r="M1087" t="b">
        <v>0</v>
      </c>
      <c r="N1087">
        <v>9</v>
      </c>
      <c r="O1087" t="b">
        <v>0</v>
      </c>
      <c r="P1087" t="s">
        <v>8281</v>
      </c>
      <c r="Q1087">
        <f t="shared" si="66"/>
        <v>3</v>
      </c>
      <c r="R1087" s="7">
        <f t="shared" si="67"/>
        <v>114</v>
      </c>
      <c r="S1087" t="s">
        <v>8337</v>
      </c>
      <c r="T1087" t="s">
        <v>8338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>
        <v>1406321291</v>
      </c>
      <c r="L1088" s="11">
        <f t="shared" si="65"/>
        <v>41845.866793981484</v>
      </c>
      <c r="M1088" t="b">
        <v>0</v>
      </c>
      <c r="N1088">
        <v>2</v>
      </c>
      <c r="O1088" t="b">
        <v>0</v>
      </c>
      <c r="P1088" t="s">
        <v>8281</v>
      </c>
      <c r="Q1088">
        <f t="shared" si="66"/>
        <v>0</v>
      </c>
      <c r="R1088" s="7">
        <f t="shared" si="67"/>
        <v>7.5</v>
      </c>
      <c r="S1088" t="s">
        <v>8337</v>
      </c>
      <c r="T1088" t="s">
        <v>8338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>
        <v>1400260087</v>
      </c>
      <c r="L1089" s="11">
        <f t="shared" si="65"/>
        <v>41775.713969907411</v>
      </c>
      <c r="M1089" t="b">
        <v>0</v>
      </c>
      <c r="N1089">
        <v>0</v>
      </c>
      <c r="O1089" t="b">
        <v>0</v>
      </c>
      <c r="P1089" t="s">
        <v>8281</v>
      </c>
      <c r="Q1089">
        <f t="shared" si="66"/>
        <v>0</v>
      </c>
      <c r="R1089" s="7" t="e">
        <f t="shared" si="67"/>
        <v>#DIV/0!</v>
      </c>
      <c r="S1089" t="s">
        <v>8337</v>
      </c>
      <c r="T1089" t="s">
        <v>8338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ref="J1090:J1153" si="68">(((I1090/60)/60)/24)+DATE(1970,1,1)</f>
        <v>41753.799386574072</v>
      </c>
      <c r="K1090">
        <v>1395774667</v>
      </c>
      <c r="L1090" s="11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8281</v>
      </c>
      <c r="Q1090">
        <f t="shared" ref="Q1090:Q1153" si="70">ROUND(E1090/D1090*100,0)</f>
        <v>14</v>
      </c>
      <c r="R1090" s="7">
        <f t="shared" ref="R1090:R1153" si="71">E1090/N1090</f>
        <v>43.41727891156463</v>
      </c>
      <c r="S1090" t="s">
        <v>8337</v>
      </c>
      <c r="T1090" t="s">
        <v>8338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si="68"/>
        <v>42181.189525462964</v>
      </c>
      <c r="K1091">
        <v>1432701175</v>
      </c>
      <c r="L1091" s="11">
        <f t="shared" si="69"/>
        <v>42151.189525462964</v>
      </c>
      <c r="M1091" t="b">
        <v>0</v>
      </c>
      <c r="N1091">
        <v>49</v>
      </c>
      <c r="O1091" t="b">
        <v>0</v>
      </c>
      <c r="P1091" t="s">
        <v>8281</v>
      </c>
      <c r="Q1091">
        <f t="shared" si="70"/>
        <v>8</v>
      </c>
      <c r="R1091" s="7">
        <f t="shared" si="71"/>
        <v>23.959183673469386</v>
      </c>
      <c r="S1091" t="s">
        <v>8337</v>
      </c>
      <c r="T1091" t="s">
        <v>8338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>
        <v>1430281653</v>
      </c>
      <c r="L1092" s="11">
        <f t="shared" si="69"/>
        <v>42123.185798611114</v>
      </c>
      <c r="M1092" t="b">
        <v>0</v>
      </c>
      <c r="N1092">
        <v>1</v>
      </c>
      <c r="O1092" t="b">
        <v>0</v>
      </c>
      <c r="P1092" t="s">
        <v>8281</v>
      </c>
      <c r="Q1092">
        <f t="shared" si="70"/>
        <v>0</v>
      </c>
      <c r="R1092" s="7">
        <f t="shared" si="71"/>
        <v>5</v>
      </c>
      <c r="S1092" t="s">
        <v>8337</v>
      </c>
      <c r="T1092" t="s">
        <v>8338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>
        <v>1457725272</v>
      </c>
      <c r="L1093" s="11">
        <f t="shared" si="69"/>
        <v>42440.820277777777</v>
      </c>
      <c r="M1093" t="b">
        <v>0</v>
      </c>
      <c r="N1093">
        <v>2</v>
      </c>
      <c r="O1093" t="b">
        <v>0</v>
      </c>
      <c r="P1093" t="s">
        <v>8281</v>
      </c>
      <c r="Q1093">
        <f t="shared" si="70"/>
        <v>13</v>
      </c>
      <c r="R1093" s="7">
        <f t="shared" si="71"/>
        <v>12.5</v>
      </c>
      <c r="S1093" t="s">
        <v>8337</v>
      </c>
      <c r="T1093" t="s">
        <v>8338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>
        <v>1354840638</v>
      </c>
      <c r="L1094" s="11">
        <f t="shared" si="69"/>
        <v>41250.025902777779</v>
      </c>
      <c r="M1094" t="b">
        <v>0</v>
      </c>
      <c r="N1094">
        <v>7</v>
      </c>
      <c r="O1094" t="b">
        <v>0</v>
      </c>
      <c r="P1094" t="s">
        <v>8281</v>
      </c>
      <c r="Q1094">
        <f t="shared" si="70"/>
        <v>1</v>
      </c>
      <c r="R1094" s="7">
        <f t="shared" si="71"/>
        <v>3</v>
      </c>
      <c r="S1094" t="s">
        <v>8337</v>
      </c>
      <c r="T1094" t="s">
        <v>8338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>
        <v>1453936937</v>
      </c>
      <c r="L1095" s="11">
        <f t="shared" si="69"/>
        <v>42396.973807870367</v>
      </c>
      <c r="M1095" t="b">
        <v>0</v>
      </c>
      <c r="N1095">
        <v>4</v>
      </c>
      <c r="O1095" t="b">
        <v>0</v>
      </c>
      <c r="P1095" t="s">
        <v>8281</v>
      </c>
      <c r="Q1095">
        <f t="shared" si="70"/>
        <v>14</v>
      </c>
      <c r="R1095" s="7">
        <f t="shared" si="71"/>
        <v>10.5625</v>
      </c>
      <c r="S1095" t="s">
        <v>8337</v>
      </c>
      <c r="T1095" t="s">
        <v>8338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>
        <v>1315588033</v>
      </c>
      <c r="L1096" s="11">
        <f t="shared" si="69"/>
        <v>40795.713344907403</v>
      </c>
      <c r="M1096" t="b">
        <v>0</v>
      </c>
      <c r="N1096">
        <v>27</v>
      </c>
      <c r="O1096" t="b">
        <v>0</v>
      </c>
      <c r="P1096" t="s">
        <v>8281</v>
      </c>
      <c r="Q1096">
        <f t="shared" si="70"/>
        <v>18</v>
      </c>
      <c r="R1096" s="7">
        <f t="shared" si="71"/>
        <v>122.00037037037038</v>
      </c>
      <c r="S1096" t="s">
        <v>8337</v>
      </c>
      <c r="T1096" t="s">
        <v>8338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>
        <v>1375275220</v>
      </c>
      <c r="L1097" s="11">
        <f t="shared" si="69"/>
        <v>41486.537268518521</v>
      </c>
      <c r="M1097" t="b">
        <v>0</v>
      </c>
      <c r="N1097">
        <v>94</v>
      </c>
      <c r="O1097" t="b">
        <v>0</v>
      </c>
      <c r="P1097" t="s">
        <v>8281</v>
      </c>
      <c r="Q1097">
        <f t="shared" si="70"/>
        <v>5</v>
      </c>
      <c r="R1097" s="7">
        <f t="shared" si="71"/>
        <v>267.80851063829789</v>
      </c>
      <c r="S1097" t="s">
        <v>8337</v>
      </c>
      <c r="T1097" t="s">
        <v>8338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>
        <v>1409747154</v>
      </c>
      <c r="L1098" s="11">
        <f t="shared" si="69"/>
        <v>41885.51798611111</v>
      </c>
      <c r="M1098" t="b">
        <v>0</v>
      </c>
      <c r="N1098">
        <v>29</v>
      </c>
      <c r="O1098" t="b">
        <v>0</v>
      </c>
      <c r="P1098" t="s">
        <v>8281</v>
      </c>
      <c r="Q1098">
        <f t="shared" si="70"/>
        <v>18</v>
      </c>
      <c r="R1098" s="7">
        <f t="shared" si="71"/>
        <v>74.206896551724142</v>
      </c>
      <c r="S1098" t="s">
        <v>8337</v>
      </c>
      <c r="T1098" t="s">
        <v>8338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>
        <v>1390330877</v>
      </c>
      <c r="L1099" s="11">
        <f t="shared" si="69"/>
        <v>41660.792557870373</v>
      </c>
      <c r="M1099" t="b">
        <v>0</v>
      </c>
      <c r="N1099">
        <v>7</v>
      </c>
      <c r="O1099" t="b">
        <v>0</v>
      </c>
      <c r="P1099" t="s">
        <v>8281</v>
      </c>
      <c r="Q1099">
        <f t="shared" si="70"/>
        <v>0</v>
      </c>
      <c r="R1099" s="7">
        <f t="shared" si="71"/>
        <v>6.7142857142857144</v>
      </c>
      <c r="S1099" t="s">
        <v>8337</v>
      </c>
      <c r="T1099" t="s">
        <v>8338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>
        <v>1394821095</v>
      </c>
      <c r="L1100" s="11">
        <f t="shared" si="69"/>
        <v>41712.762673611112</v>
      </c>
      <c r="M1100" t="b">
        <v>0</v>
      </c>
      <c r="N1100">
        <v>22</v>
      </c>
      <c r="O1100" t="b">
        <v>0</v>
      </c>
      <c r="P1100" t="s">
        <v>8281</v>
      </c>
      <c r="Q1100">
        <f t="shared" si="70"/>
        <v>7</v>
      </c>
      <c r="R1100" s="7">
        <f t="shared" si="71"/>
        <v>81.954545454545453</v>
      </c>
      <c r="S1100" t="s">
        <v>8337</v>
      </c>
      <c r="T1100" t="s">
        <v>8338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>
        <v>1428955468</v>
      </c>
      <c r="L1101" s="11">
        <f t="shared" si="69"/>
        <v>42107.836435185185</v>
      </c>
      <c r="M1101" t="b">
        <v>0</v>
      </c>
      <c r="N1101">
        <v>1</v>
      </c>
      <c r="O1101" t="b">
        <v>0</v>
      </c>
      <c r="P1101" t="s">
        <v>8281</v>
      </c>
      <c r="Q1101">
        <f t="shared" si="70"/>
        <v>1</v>
      </c>
      <c r="R1101" s="7">
        <f t="shared" si="71"/>
        <v>25</v>
      </c>
      <c r="S1101" t="s">
        <v>8337</v>
      </c>
      <c r="T1101" t="s">
        <v>8338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>
        <v>1452825571</v>
      </c>
      <c r="L1102" s="11">
        <f t="shared" si="69"/>
        <v>42384.110775462963</v>
      </c>
      <c r="M1102" t="b">
        <v>0</v>
      </c>
      <c r="N1102">
        <v>10</v>
      </c>
      <c r="O1102" t="b">
        <v>0</v>
      </c>
      <c r="P1102" t="s">
        <v>8281</v>
      </c>
      <c r="Q1102">
        <f t="shared" si="70"/>
        <v>3</v>
      </c>
      <c r="R1102" s="7">
        <f t="shared" si="71"/>
        <v>10</v>
      </c>
      <c r="S1102" t="s">
        <v>8337</v>
      </c>
      <c r="T1102" t="s">
        <v>8338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>
        <v>1466188338</v>
      </c>
      <c r="L1103" s="11">
        <f t="shared" si="69"/>
        <v>42538.77243055556</v>
      </c>
      <c r="M1103" t="b">
        <v>0</v>
      </c>
      <c r="N1103">
        <v>6</v>
      </c>
      <c r="O1103" t="b">
        <v>0</v>
      </c>
      <c r="P1103" t="s">
        <v>8281</v>
      </c>
      <c r="Q1103">
        <f t="shared" si="70"/>
        <v>0</v>
      </c>
      <c r="R1103" s="7">
        <f t="shared" si="71"/>
        <v>6.833333333333333</v>
      </c>
      <c r="S1103" t="s">
        <v>8337</v>
      </c>
      <c r="T1103" t="s">
        <v>8338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>
        <v>1383095125</v>
      </c>
      <c r="L1104" s="11">
        <f t="shared" si="69"/>
        <v>41577.045428240745</v>
      </c>
      <c r="M1104" t="b">
        <v>0</v>
      </c>
      <c r="N1104">
        <v>24</v>
      </c>
      <c r="O1104" t="b">
        <v>0</v>
      </c>
      <c r="P1104" t="s">
        <v>8281</v>
      </c>
      <c r="Q1104">
        <f t="shared" si="70"/>
        <v>5</v>
      </c>
      <c r="R1104" s="7">
        <f t="shared" si="71"/>
        <v>17.708333333333332</v>
      </c>
      <c r="S1104" t="s">
        <v>8337</v>
      </c>
      <c r="T1104" t="s">
        <v>8338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>
        <v>1461043190</v>
      </c>
      <c r="L1105" s="11">
        <f t="shared" si="69"/>
        <v>42479.22210648148</v>
      </c>
      <c r="M1105" t="b">
        <v>0</v>
      </c>
      <c r="N1105">
        <v>15</v>
      </c>
      <c r="O1105" t="b">
        <v>0</v>
      </c>
      <c r="P1105" t="s">
        <v>8281</v>
      </c>
      <c r="Q1105">
        <f t="shared" si="70"/>
        <v>2</v>
      </c>
      <c r="R1105" s="7">
        <f t="shared" si="71"/>
        <v>16.2</v>
      </c>
      <c r="S1105" t="s">
        <v>8337</v>
      </c>
      <c r="T1105" t="s">
        <v>8338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>
        <v>1399888221</v>
      </c>
      <c r="L1106" s="11">
        <f t="shared" si="69"/>
        <v>41771.40996527778</v>
      </c>
      <c r="M1106" t="b">
        <v>0</v>
      </c>
      <c r="N1106">
        <v>37</v>
      </c>
      <c r="O1106" t="b">
        <v>0</v>
      </c>
      <c r="P1106" t="s">
        <v>8281</v>
      </c>
      <c r="Q1106">
        <f t="shared" si="70"/>
        <v>5</v>
      </c>
      <c r="R1106" s="7">
        <f t="shared" si="71"/>
        <v>80.297297297297291</v>
      </c>
      <c r="S1106" t="s">
        <v>8337</v>
      </c>
      <c r="T1106" t="s">
        <v>8338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>
        <v>1393038927</v>
      </c>
      <c r="L1107" s="11">
        <f t="shared" si="69"/>
        <v>41692.135729166665</v>
      </c>
      <c r="M1107" t="b">
        <v>0</v>
      </c>
      <c r="N1107">
        <v>20</v>
      </c>
      <c r="O1107" t="b">
        <v>0</v>
      </c>
      <c r="P1107" t="s">
        <v>8281</v>
      </c>
      <c r="Q1107">
        <f t="shared" si="70"/>
        <v>0</v>
      </c>
      <c r="R1107" s="7">
        <f t="shared" si="71"/>
        <v>71.55</v>
      </c>
      <c r="S1107" t="s">
        <v>8337</v>
      </c>
      <c r="T1107" t="s">
        <v>8338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>
        <v>1330969575</v>
      </c>
      <c r="L1108" s="11">
        <f t="shared" si="69"/>
        <v>40973.740451388891</v>
      </c>
      <c r="M1108" t="b">
        <v>0</v>
      </c>
      <c r="N1108">
        <v>7</v>
      </c>
      <c r="O1108" t="b">
        <v>0</v>
      </c>
      <c r="P1108" t="s">
        <v>8281</v>
      </c>
      <c r="Q1108">
        <f t="shared" si="70"/>
        <v>41</v>
      </c>
      <c r="R1108" s="7">
        <f t="shared" si="71"/>
        <v>23.571428571428573</v>
      </c>
      <c r="S1108" t="s">
        <v>8337</v>
      </c>
      <c r="T1108" t="s">
        <v>8338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>
        <v>1403556024</v>
      </c>
      <c r="L1109" s="11">
        <f t="shared" si="69"/>
        <v>41813.861388888887</v>
      </c>
      <c r="M1109" t="b">
        <v>0</v>
      </c>
      <c r="N1109">
        <v>0</v>
      </c>
      <c r="O1109" t="b">
        <v>0</v>
      </c>
      <c r="P1109" t="s">
        <v>8281</v>
      </c>
      <c r="Q1109">
        <f t="shared" si="70"/>
        <v>0</v>
      </c>
      <c r="R1109" s="7" t="e">
        <f t="shared" si="71"/>
        <v>#DIV/0!</v>
      </c>
      <c r="S1109" t="s">
        <v>8337</v>
      </c>
      <c r="T1109" t="s">
        <v>8338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>
        <v>1329146235</v>
      </c>
      <c r="L1110" s="11">
        <f t="shared" si="69"/>
        <v>40952.636979166666</v>
      </c>
      <c r="M1110" t="b">
        <v>0</v>
      </c>
      <c r="N1110">
        <v>21</v>
      </c>
      <c r="O1110" t="b">
        <v>0</v>
      </c>
      <c r="P1110" t="s">
        <v>8281</v>
      </c>
      <c r="Q1110">
        <f t="shared" si="70"/>
        <v>3</v>
      </c>
      <c r="R1110" s="7">
        <f t="shared" si="71"/>
        <v>34.88095238095238</v>
      </c>
      <c r="S1110" t="s">
        <v>8337</v>
      </c>
      <c r="T1110" t="s">
        <v>8338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>
        <v>1476900190</v>
      </c>
      <c r="L1111" s="11">
        <f t="shared" si="69"/>
        <v>42662.752199074079</v>
      </c>
      <c r="M1111" t="b">
        <v>0</v>
      </c>
      <c r="N1111">
        <v>3</v>
      </c>
      <c r="O1111" t="b">
        <v>0</v>
      </c>
      <c r="P1111" t="s">
        <v>8281</v>
      </c>
      <c r="Q1111">
        <f t="shared" si="70"/>
        <v>0</v>
      </c>
      <c r="R1111" s="7">
        <f t="shared" si="71"/>
        <v>15</v>
      </c>
      <c r="S1111" t="s">
        <v>8337</v>
      </c>
      <c r="T1111" t="s">
        <v>8338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>
        <v>1352327022</v>
      </c>
      <c r="L1112" s="11">
        <f t="shared" si="69"/>
        <v>41220.933124999996</v>
      </c>
      <c r="M1112" t="b">
        <v>0</v>
      </c>
      <c r="N1112">
        <v>11</v>
      </c>
      <c r="O1112" t="b">
        <v>0</v>
      </c>
      <c r="P1112" t="s">
        <v>8281</v>
      </c>
      <c r="Q1112">
        <f t="shared" si="70"/>
        <v>1</v>
      </c>
      <c r="R1112" s="7">
        <f t="shared" si="71"/>
        <v>23.181818181818183</v>
      </c>
      <c r="S1112" t="s">
        <v>8337</v>
      </c>
      <c r="T1112" t="s">
        <v>8338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>
        <v>1449636790</v>
      </c>
      <c r="L1113" s="11">
        <f t="shared" si="69"/>
        <v>42347.203587962969</v>
      </c>
      <c r="M1113" t="b">
        <v>0</v>
      </c>
      <c r="N1113">
        <v>1</v>
      </c>
      <c r="O1113" t="b">
        <v>0</v>
      </c>
      <c r="P1113" t="s">
        <v>8281</v>
      </c>
      <c r="Q1113">
        <f t="shared" si="70"/>
        <v>0</v>
      </c>
      <c r="R1113" s="7">
        <f t="shared" si="71"/>
        <v>1</v>
      </c>
      <c r="S1113" t="s">
        <v>8337</v>
      </c>
      <c r="T1113" t="s">
        <v>8338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>
        <v>1416507211</v>
      </c>
      <c r="L1114" s="11">
        <f t="shared" si="69"/>
        <v>41963.759386574078</v>
      </c>
      <c r="M1114" t="b">
        <v>0</v>
      </c>
      <c r="N1114">
        <v>312</v>
      </c>
      <c r="O1114" t="b">
        <v>0</v>
      </c>
      <c r="P1114" t="s">
        <v>8281</v>
      </c>
      <c r="Q1114">
        <f t="shared" si="70"/>
        <v>36</v>
      </c>
      <c r="R1114" s="7">
        <f t="shared" si="71"/>
        <v>100.23371794871794</v>
      </c>
      <c r="S1114" t="s">
        <v>8337</v>
      </c>
      <c r="T1114" t="s">
        <v>8338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>
        <v>1405466820</v>
      </c>
      <c r="L1115" s="11">
        <f t="shared" si="69"/>
        <v>41835.977083333331</v>
      </c>
      <c r="M1115" t="b">
        <v>0</v>
      </c>
      <c r="N1115">
        <v>1</v>
      </c>
      <c r="O1115" t="b">
        <v>0</v>
      </c>
      <c r="P1115" t="s">
        <v>8281</v>
      </c>
      <c r="Q1115">
        <f t="shared" si="70"/>
        <v>1</v>
      </c>
      <c r="R1115" s="7">
        <f t="shared" si="71"/>
        <v>5</v>
      </c>
      <c r="S1115" t="s">
        <v>8337</v>
      </c>
      <c r="T1115" t="s">
        <v>8338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>
        <v>1378714687</v>
      </c>
      <c r="L1116" s="11">
        <f t="shared" si="69"/>
        <v>41526.345914351856</v>
      </c>
      <c r="M1116" t="b">
        <v>0</v>
      </c>
      <c r="N1116">
        <v>3</v>
      </c>
      <c r="O1116" t="b">
        <v>0</v>
      </c>
      <c r="P1116" t="s">
        <v>8281</v>
      </c>
      <c r="Q1116">
        <f t="shared" si="70"/>
        <v>0</v>
      </c>
      <c r="R1116" s="7">
        <f t="shared" si="71"/>
        <v>3.3333333333333335</v>
      </c>
      <c r="S1116" t="s">
        <v>8337</v>
      </c>
      <c r="T1116" t="s">
        <v>8338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>
        <v>1456764095</v>
      </c>
      <c r="L1117" s="11">
        <f t="shared" si="69"/>
        <v>42429.695543981477</v>
      </c>
      <c r="M1117" t="b">
        <v>0</v>
      </c>
      <c r="N1117">
        <v>4</v>
      </c>
      <c r="O1117" t="b">
        <v>0</v>
      </c>
      <c r="P1117" t="s">
        <v>8281</v>
      </c>
      <c r="Q1117">
        <f t="shared" si="70"/>
        <v>0</v>
      </c>
      <c r="R1117" s="7">
        <f t="shared" si="71"/>
        <v>13.25</v>
      </c>
      <c r="S1117" t="s">
        <v>8337</v>
      </c>
      <c r="T1117" t="s">
        <v>8338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>
        <v>1334089208</v>
      </c>
      <c r="L1118" s="11">
        <f t="shared" si="69"/>
        <v>41009.847314814811</v>
      </c>
      <c r="M1118" t="b">
        <v>0</v>
      </c>
      <c r="N1118">
        <v>10</v>
      </c>
      <c r="O1118" t="b">
        <v>0</v>
      </c>
      <c r="P1118" t="s">
        <v>8281</v>
      </c>
      <c r="Q1118">
        <f t="shared" si="70"/>
        <v>0</v>
      </c>
      <c r="R1118" s="7">
        <f t="shared" si="71"/>
        <v>17.852</v>
      </c>
      <c r="S1118" t="s">
        <v>8337</v>
      </c>
      <c r="T1118" t="s">
        <v>8338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>
        <v>1448461313</v>
      </c>
      <c r="L1119" s="11">
        <f t="shared" si="69"/>
        <v>42333.598530092597</v>
      </c>
      <c r="M1119" t="b">
        <v>0</v>
      </c>
      <c r="N1119">
        <v>8</v>
      </c>
      <c r="O1119" t="b">
        <v>0</v>
      </c>
      <c r="P1119" t="s">
        <v>8281</v>
      </c>
      <c r="Q1119">
        <f t="shared" si="70"/>
        <v>8</v>
      </c>
      <c r="R1119" s="7">
        <f t="shared" si="71"/>
        <v>10.375</v>
      </c>
      <c r="S1119" t="s">
        <v>8337</v>
      </c>
      <c r="T1119" t="s">
        <v>8338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>
        <v>1394078379</v>
      </c>
      <c r="L1120" s="11">
        <f t="shared" si="69"/>
        <v>41704.16642361111</v>
      </c>
      <c r="M1120" t="b">
        <v>0</v>
      </c>
      <c r="N1120">
        <v>3</v>
      </c>
      <c r="O1120" t="b">
        <v>0</v>
      </c>
      <c r="P1120" t="s">
        <v>8281</v>
      </c>
      <c r="Q1120">
        <f t="shared" si="70"/>
        <v>2</v>
      </c>
      <c r="R1120" s="7">
        <f t="shared" si="71"/>
        <v>36.333333333333336</v>
      </c>
      <c r="S1120" t="s">
        <v>8337</v>
      </c>
      <c r="T1120" t="s">
        <v>8338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>
        <v>1395687664</v>
      </c>
      <c r="L1121" s="11">
        <f t="shared" si="69"/>
        <v>41722.792407407411</v>
      </c>
      <c r="M1121" t="b">
        <v>0</v>
      </c>
      <c r="N1121">
        <v>1</v>
      </c>
      <c r="O1121" t="b">
        <v>0</v>
      </c>
      <c r="P1121" t="s">
        <v>8281</v>
      </c>
      <c r="Q1121">
        <f t="shared" si="70"/>
        <v>0</v>
      </c>
      <c r="R1121" s="7">
        <f t="shared" si="71"/>
        <v>5</v>
      </c>
      <c r="S1121" t="s">
        <v>8337</v>
      </c>
      <c r="T1121" t="s">
        <v>8338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>
        <v>1315947400</v>
      </c>
      <c r="L1122" s="11">
        <f t="shared" si="69"/>
        <v>40799.872685185182</v>
      </c>
      <c r="M1122" t="b">
        <v>0</v>
      </c>
      <c r="N1122">
        <v>0</v>
      </c>
      <c r="O1122" t="b">
        <v>0</v>
      </c>
      <c r="P1122" t="s">
        <v>8281</v>
      </c>
      <c r="Q1122">
        <f t="shared" si="70"/>
        <v>0</v>
      </c>
      <c r="R1122" s="7" t="e">
        <f t="shared" si="71"/>
        <v>#DIV/0!</v>
      </c>
      <c r="S1122" t="s">
        <v>8337</v>
      </c>
      <c r="T1122" t="s">
        <v>8338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>
        <v>1455315916</v>
      </c>
      <c r="L1123" s="11">
        <f t="shared" si="69"/>
        <v>42412.934212962966</v>
      </c>
      <c r="M1123" t="b">
        <v>0</v>
      </c>
      <c r="N1123">
        <v>5</v>
      </c>
      <c r="O1123" t="b">
        <v>0</v>
      </c>
      <c r="P1123" t="s">
        <v>8281</v>
      </c>
      <c r="Q1123">
        <f t="shared" si="70"/>
        <v>0</v>
      </c>
      <c r="R1123" s="7">
        <f t="shared" si="71"/>
        <v>5.8</v>
      </c>
      <c r="S1123" t="s">
        <v>8337</v>
      </c>
      <c r="T1123" t="s">
        <v>8338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>
        <v>1368723225</v>
      </c>
      <c r="L1124" s="11">
        <f t="shared" si="69"/>
        <v>41410.703993055555</v>
      </c>
      <c r="M1124" t="b">
        <v>0</v>
      </c>
      <c r="N1124">
        <v>0</v>
      </c>
      <c r="O1124" t="b">
        <v>0</v>
      </c>
      <c r="P1124" t="s">
        <v>8281</v>
      </c>
      <c r="Q1124">
        <f t="shared" si="70"/>
        <v>0</v>
      </c>
      <c r="R1124" s="7" t="e">
        <f t="shared" si="71"/>
        <v>#DIV/0!</v>
      </c>
      <c r="S1124" t="s">
        <v>8337</v>
      </c>
      <c r="T1124" t="s">
        <v>8338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>
        <v>1395318848</v>
      </c>
      <c r="L1125" s="11">
        <f t="shared" si="69"/>
        <v>41718.5237037037</v>
      </c>
      <c r="M1125" t="b">
        <v>0</v>
      </c>
      <c r="N1125">
        <v>3</v>
      </c>
      <c r="O1125" t="b">
        <v>0</v>
      </c>
      <c r="P1125" t="s">
        <v>8281</v>
      </c>
      <c r="Q1125">
        <f t="shared" si="70"/>
        <v>0</v>
      </c>
      <c r="R1125" s="7">
        <f t="shared" si="71"/>
        <v>3.6666666666666665</v>
      </c>
      <c r="S1125" t="s">
        <v>8337</v>
      </c>
      <c r="T1125" t="s">
        <v>8338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>
        <v>1427817651</v>
      </c>
      <c r="L1126" s="11">
        <f t="shared" si="69"/>
        <v>42094.667256944449</v>
      </c>
      <c r="M1126" t="b">
        <v>0</v>
      </c>
      <c r="N1126">
        <v>7</v>
      </c>
      <c r="O1126" t="b">
        <v>0</v>
      </c>
      <c r="P1126" t="s">
        <v>8282</v>
      </c>
      <c r="Q1126">
        <f t="shared" si="70"/>
        <v>0</v>
      </c>
      <c r="R1126" s="7">
        <f t="shared" si="71"/>
        <v>60.714285714285715</v>
      </c>
      <c r="S1126" t="s">
        <v>8337</v>
      </c>
      <c r="T1126" t="s">
        <v>8339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>
        <v>1438009130</v>
      </c>
      <c r="L1127" s="11">
        <f t="shared" si="69"/>
        <v>42212.624189814815</v>
      </c>
      <c r="M1127" t="b">
        <v>0</v>
      </c>
      <c r="N1127">
        <v>0</v>
      </c>
      <c r="O1127" t="b">
        <v>0</v>
      </c>
      <c r="P1127" t="s">
        <v>8282</v>
      </c>
      <c r="Q1127">
        <f t="shared" si="70"/>
        <v>0</v>
      </c>
      <c r="R1127" s="7" t="e">
        <f t="shared" si="71"/>
        <v>#DIV/0!</v>
      </c>
      <c r="S1127" t="s">
        <v>8337</v>
      </c>
      <c r="T1127" t="s">
        <v>8339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>
        <v>1465890694</v>
      </c>
      <c r="L1128" s="11">
        <f t="shared" si="69"/>
        <v>42535.327476851846</v>
      </c>
      <c r="M1128" t="b">
        <v>0</v>
      </c>
      <c r="N1128">
        <v>2</v>
      </c>
      <c r="O1128" t="b">
        <v>0</v>
      </c>
      <c r="P1128" t="s">
        <v>8282</v>
      </c>
      <c r="Q1128">
        <f t="shared" si="70"/>
        <v>1</v>
      </c>
      <c r="R1128" s="7">
        <f t="shared" si="71"/>
        <v>5</v>
      </c>
      <c r="S1128" t="s">
        <v>8337</v>
      </c>
      <c r="T1128" t="s">
        <v>8339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>
        <v>1413318600</v>
      </c>
      <c r="L1129" s="11">
        <f t="shared" si="69"/>
        <v>41926.854166666664</v>
      </c>
      <c r="M1129" t="b">
        <v>0</v>
      </c>
      <c r="N1129">
        <v>23</v>
      </c>
      <c r="O1129" t="b">
        <v>0</v>
      </c>
      <c r="P1129" t="s">
        <v>8282</v>
      </c>
      <c r="Q1129">
        <f t="shared" si="70"/>
        <v>2</v>
      </c>
      <c r="R1129" s="7">
        <f t="shared" si="71"/>
        <v>25.434782608695652</v>
      </c>
      <c r="S1129" t="s">
        <v>8337</v>
      </c>
      <c r="T1129" t="s">
        <v>8339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>
        <v>1404833717</v>
      </c>
      <c r="L1130" s="11">
        <f t="shared" si="69"/>
        <v>41828.649502314816</v>
      </c>
      <c r="M1130" t="b">
        <v>0</v>
      </c>
      <c r="N1130">
        <v>1</v>
      </c>
      <c r="O1130" t="b">
        <v>0</v>
      </c>
      <c r="P1130" t="s">
        <v>8282</v>
      </c>
      <c r="Q1130">
        <f t="shared" si="70"/>
        <v>0</v>
      </c>
      <c r="R1130" s="7">
        <f t="shared" si="71"/>
        <v>1</v>
      </c>
      <c r="S1130" t="s">
        <v>8337</v>
      </c>
      <c r="T1130" t="s">
        <v>8339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>
        <v>1462515693</v>
      </c>
      <c r="L1131" s="11">
        <f t="shared" si="69"/>
        <v>42496.264965277776</v>
      </c>
      <c r="M1131" t="b">
        <v>0</v>
      </c>
      <c r="N1131">
        <v>2</v>
      </c>
      <c r="O1131" t="b">
        <v>0</v>
      </c>
      <c r="P1131" t="s">
        <v>8282</v>
      </c>
      <c r="Q1131">
        <f t="shared" si="70"/>
        <v>0</v>
      </c>
      <c r="R1131" s="7">
        <f t="shared" si="71"/>
        <v>10.5</v>
      </c>
      <c r="S1131" t="s">
        <v>8337</v>
      </c>
      <c r="T1131" t="s">
        <v>8339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>
        <v>1411775700</v>
      </c>
      <c r="L1132" s="11">
        <f t="shared" si="69"/>
        <v>41908.996527777781</v>
      </c>
      <c r="M1132" t="b">
        <v>0</v>
      </c>
      <c r="N1132">
        <v>3</v>
      </c>
      <c r="O1132" t="b">
        <v>0</v>
      </c>
      <c r="P1132" t="s">
        <v>8282</v>
      </c>
      <c r="Q1132">
        <f t="shared" si="70"/>
        <v>0</v>
      </c>
      <c r="R1132" s="7">
        <f t="shared" si="71"/>
        <v>3.6666666666666665</v>
      </c>
      <c r="S1132" t="s">
        <v>8337</v>
      </c>
      <c r="T1132" t="s">
        <v>8339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>
        <v>1448401668</v>
      </c>
      <c r="L1133" s="11">
        <f t="shared" si="69"/>
        <v>42332.908194444448</v>
      </c>
      <c r="M1133" t="b">
        <v>0</v>
      </c>
      <c r="N1133">
        <v>0</v>
      </c>
      <c r="O1133" t="b">
        <v>0</v>
      </c>
      <c r="P1133" t="s">
        <v>8282</v>
      </c>
      <c r="Q1133">
        <f t="shared" si="70"/>
        <v>0</v>
      </c>
      <c r="R1133" s="7" t="e">
        <f t="shared" si="71"/>
        <v>#DIV/0!</v>
      </c>
      <c r="S1133" t="s">
        <v>8337</v>
      </c>
      <c r="T1133" t="s">
        <v>8339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>
        <v>1480646771</v>
      </c>
      <c r="L1134" s="11">
        <f t="shared" si="69"/>
        <v>42706.115405092598</v>
      </c>
      <c r="M1134" t="b">
        <v>0</v>
      </c>
      <c r="N1134">
        <v>13</v>
      </c>
      <c r="O1134" t="b">
        <v>0</v>
      </c>
      <c r="P1134" t="s">
        <v>8282</v>
      </c>
      <c r="Q1134">
        <f t="shared" si="70"/>
        <v>14</v>
      </c>
      <c r="R1134" s="7">
        <f t="shared" si="71"/>
        <v>110.61538461538461</v>
      </c>
      <c r="S1134" t="s">
        <v>8337</v>
      </c>
      <c r="T1134" t="s">
        <v>8339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>
        <v>1404207981</v>
      </c>
      <c r="L1135" s="11">
        <f t="shared" si="69"/>
        <v>41821.407187500001</v>
      </c>
      <c r="M1135" t="b">
        <v>0</v>
      </c>
      <c r="N1135">
        <v>1</v>
      </c>
      <c r="O1135" t="b">
        <v>0</v>
      </c>
      <c r="P1135" t="s">
        <v>8282</v>
      </c>
      <c r="Q1135">
        <f t="shared" si="70"/>
        <v>1</v>
      </c>
      <c r="R1135" s="7">
        <f t="shared" si="71"/>
        <v>20</v>
      </c>
      <c r="S1135" t="s">
        <v>8337</v>
      </c>
      <c r="T1135" t="s">
        <v>8339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>
        <v>1416034228</v>
      </c>
      <c r="L1136" s="11">
        <f t="shared" si="69"/>
        <v>41958.285046296296</v>
      </c>
      <c r="M1136" t="b">
        <v>0</v>
      </c>
      <c r="N1136">
        <v>1</v>
      </c>
      <c r="O1136" t="b">
        <v>0</v>
      </c>
      <c r="P1136" t="s">
        <v>8282</v>
      </c>
      <c r="Q1136">
        <f t="shared" si="70"/>
        <v>0</v>
      </c>
      <c r="R1136" s="7">
        <f t="shared" si="71"/>
        <v>1</v>
      </c>
      <c r="S1136" t="s">
        <v>8337</v>
      </c>
      <c r="T1136" t="s">
        <v>8339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>
        <v>1467935094</v>
      </c>
      <c r="L1137" s="11">
        <f t="shared" si="69"/>
        <v>42558.989513888882</v>
      </c>
      <c r="M1137" t="b">
        <v>0</v>
      </c>
      <c r="N1137">
        <v>1</v>
      </c>
      <c r="O1137" t="b">
        <v>0</v>
      </c>
      <c r="P1137" t="s">
        <v>8282</v>
      </c>
      <c r="Q1137">
        <f t="shared" si="70"/>
        <v>5</v>
      </c>
      <c r="R1137" s="7">
        <f t="shared" si="71"/>
        <v>50</v>
      </c>
      <c r="S1137" t="s">
        <v>8337</v>
      </c>
      <c r="T1137" t="s">
        <v>8339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>
        <v>1447949229</v>
      </c>
      <c r="L1138" s="11">
        <f t="shared" si="69"/>
        <v>42327.671631944439</v>
      </c>
      <c r="M1138" t="b">
        <v>0</v>
      </c>
      <c r="N1138">
        <v>6</v>
      </c>
      <c r="O1138" t="b">
        <v>0</v>
      </c>
      <c r="P1138" t="s">
        <v>8282</v>
      </c>
      <c r="Q1138">
        <f t="shared" si="70"/>
        <v>6</v>
      </c>
      <c r="R1138" s="7">
        <f t="shared" si="71"/>
        <v>45</v>
      </c>
      <c r="S1138" t="s">
        <v>8337</v>
      </c>
      <c r="T1138" t="s">
        <v>8339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>
        <v>1458848421</v>
      </c>
      <c r="L1139" s="11">
        <f t="shared" si="69"/>
        <v>42453.819687499999</v>
      </c>
      <c r="M1139" t="b">
        <v>0</v>
      </c>
      <c r="N1139">
        <v>39</v>
      </c>
      <c r="O1139" t="b">
        <v>0</v>
      </c>
      <c r="P1139" t="s">
        <v>8282</v>
      </c>
      <c r="Q1139">
        <f t="shared" si="70"/>
        <v>40</v>
      </c>
      <c r="R1139" s="7">
        <f t="shared" si="71"/>
        <v>253.2051282051282</v>
      </c>
      <c r="S1139" t="s">
        <v>8337</v>
      </c>
      <c r="T1139" t="s">
        <v>8339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>
        <v>1483307131</v>
      </c>
      <c r="L1140" s="11">
        <f t="shared" si="69"/>
        <v>42736.9066087963</v>
      </c>
      <c r="M1140" t="b">
        <v>0</v>
      </c>
      <c r="N1140">
        <v>4</v>
      </c>
      <c r="O1140" t="b">
        <v>0</v>
      </c>
      <c r="P1140" t="s">
        <v>8282</v>
      </c>
      <c r="Q1140">
        <f t="shared" si="70"/>
        <v>0</v>
      </c>
      <c r="R1140" s="7">
        <f t="shared" si="71"/>
        <v>31.25</v>
      </c>
      <c r="S1140" t="s">
        <v>8337</v>
      </c>
      <c r="T1140" t="s">
        <v>8339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>
        <v>1417508426</v>
      </c>
      <c r="L1141" s="11">
        <f t="shared" si="69"/>
        <v>41975.347523148142</v>
      </c>
      <c r="M1141" t="b">
        <v>0</v>
      </c>
      <c r="N1141">
        <v>1</v>
      </c>
      <c r="O1141" t="b">
        <v>0</v>
      </c>
      <c r="P1141" t="s">
        <v>8282</v>
      </c>
      <c r="Q1141">
        <f t="shared" si="70"/>
        <v>0</v>
      </c>
      <c r="R1141" s="7">
        <f t="shared" si="71"/>
        <v>5</v>
      </c>
      <c r="S1141" t="s">
        <v>8337</v>
      </c>
      <c r="T1141" t="s">
        <v>8339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>
        <v>1436267121</v>
      </c>
      <c r="L1142" s="11">
        <f t="shared" si="69"/>
        <v>42192.462048611109</v>
      </c>
      <c r="M1142" t="b">
        <v>0</v>
      </c>
      <c r="N1142">
        <v>0</v>
      </c>
      <c r="O1142" t="b">
        <v>0</v>
      </c>
      <c r="P1142" t="s">
        <v>8282</v>
      </c>
      <c r="Q1142">
        <f t="shared" si="70"/>
        <v>0</v>
      </c>
      <c r="R1142" s="7" t="e">
        <f t="shared" si="71"/>
        <v>#DIV/0!</v>
      </c>
      <c r="S1142" t="s">
        <v>8337</v>
      </c>
      <c r="T1142" t="s">
        <v>8339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>
        <v>1433868450</v>
      </c>
      <c r="L1143" s="11">
        <f t="shared" si="69"/>
        <v>42164.699652777781</v>
      </c>
      <c r="M1143" t="b">
        <v>0</v>
      </c>
      <c r="N1143">
        <v>0</v>
      </c>
      <c r="O1143" t="b">
        <v>0</v>
      </c>
      <c r="P1143" t="s">
        <v>8282</v>
      </c>
      <c r="Q1143">
        <f t="shared" si="70"/>
        <v>0</v>
      </c>
      <c r="R1143" s="7" t="e">
        <f t="shared" si="71"/>
        <v>#DIV/0!</v>
      </c>
      <c r="S1143" t="s">
        <v>8337</v>
      </c>
      <c r="T1143" t="s">
        <v>8339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>
        <v>1421539727</v>
      </c>
      <c r="L1144" s="11">
        <f t="shared" si="69"/>
        <v>42022.006099537044</v>
      </c>
      <c r="M1144" t="b">
        <v>0</v>
      </c>
      <c r="N1144">
        <v>0</v>
      </c>
      <c r="O1144" t="b">
        <v>0</v>
      </c>
      <c r="P1144" t="s">
        <v>8282</v>
      </c>
      <c r="Q1144">
        <f t="shared" si="70"/>
        <v>0</v>
      </c>
      <c r="R1144" s="7" t="e">
        <f t="shared" si="71"/>
        <v>#DIV/0!</v>
      </c>
      <c r="S1144" t="s">
        <v>8337</v>
      </c>
      <c r="T1144" t="s">
        <v>8339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>
        <v>1447735126</v>
      </c>
      <c r="L1145" s="11">
        <f t="shared" si="69"/>
        <v>42325.19358796296</v>
      </c>
      <c r="M1145" t="b">
        <v>0</v>
      </c>
      <c r="N1145">
        <v>8</v>
      </c>
      <c r="O1145" t="b">
        <v>0</v>
      </c>
      <c r="P1145" t="s">
        <v>8282</v>
      </c>
      <c r="Q1145">
        <f t="shared" si="70"/>
        <v>0</v>
      </c>
      <c r="R1145" s="7">
        <f t="shared" si="71"/>
        <v>23.25</v>
      </c>
      <c r="S1145" t="s">
        <v>8337</v>
      </c>
      <c r="T1145" t="s">
        <v>8339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>
        <v>1427689320</v>
      </c>
      <c r="L1146" s="11">
        <f t="shared" si="69"/>
        <v>42093.181944444441</v>
      </c>
      <c r="M1146" t="b">
        <v>0</v>
      </c>
      <c r="N1146">
        <v>0</v>
      </c>
      <c r="O1146" t="b">
        <v>0</v>
      </c>
      <c r="P1146" t="s">
        <v>8283</v>
      </c>
      <c r="Q1146">
        <f t="shared" si="70"/>
        <v>0</v>
      </c>
      <c r="R1146" s="7" t="e">
        <f t="shared" si="71"/>
        <v>#DIV/0!</v>
      </c>
      <c r="S1146" t="s">
        <v>8340</v>
      </c>
      <c r="T1146" t="s">
        <v>8341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>
        <v>1407088592</v>
      </c>
      <c r="L1147" s="11">
        <f t="shared" si="69"/>
        <v>41854.747592592597</v>
      </c>
      <c r="M1147" t="b">
        <v>0</v>
      </c>
      <c r="N1147">
        <v>1</v>
      </c>
      <c r="O1147" t="b">
        <v>0</v>
      </c>
      <c r="P1147" t="s">
        <v>8283</v>
      </c>
      <c r="Q1147">
        <f t="shared" si="70"/>
        <v>0</v>
      </c>
      <c r="R1147" s="7">
        <f t="shared" si="71"/>
        <v>100</v>
      </c>
      <c r="S1147" t="s">
        <v>8340</v>
      </c>
      <c r="T1147" t="s">
        <v>8341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>
        <v>1395787973</v>
      </c>
      <c r="L1148" s="11">
        <f t="shared" si="69"/>
        <v>41723.9533912037</v>
      </c>
      <c r="M1148" t="b">
        <v>0</v>
      </c>
      <c r="N1148">
        <v>12</v>
      </c>
      <c r="O1148" t="b">
        <v>0</v>
      </c>
      <c r="P1148" t="s">
        <v>8283</v>
      </c>
      <c r="Q1148">
        <f t="shared" si="70"/>
        <v>9</v>
      </c>
      <c r="R1148" s="7">
        <f t="shared" si="71"/>
        <v>44.166666666666664</v>
      </c>
      <c r="S1148" t="s">
        <v>8340</v>
      </c>
      <c r="T1148" t="s">
        <v>8341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>
        <v>1408576783</v>
      </c>
      <c r="L1149" s="11">
        <f t="shared" si="69"/>
        <v>41871.972025462965</v>
      </c>
      <c r="M1149" t="b">
        <v>0</v>
      </c>
      <c r="N1149">
        <v>0</v>
      </c>
      <c r="O1149" t="b">
        <v>0</v>
      </c>
      <c r="P1149" t="s">
        <v>8283</v>
      </c>
      <c r="Q1149">
        <f t="shared" si="70"/>
        <v>0</v>
      </c>
      <c r="R1149" s="7" t="e">
        <f t="shared" si="71"/>
        <v>#DIV/0!</v>
      </c>
      <c r="S1149" t="s">
        <v>8340</v>
      </c>
      <c r="T1149" t="s">
        <v>8341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>
        <v>1477973181</v>
      </c>
      <c r="L1150" s="11">
        <f t="shared" si="69"/>
        <v>42675.171076388884</v>
      </c>
      <c r="M1150" t="b">
        <v>0</v>
      </c>
      <c r="N1150">
        <v>3</v>
      </c>
      <c r="O1150" t="b">
        <v>0</v>
      </c>
      <c r="P1150" t="s">
        <v>8283</v>
      </c>
      <c r="Q1150">
        <f t="shared" si="70"/>
        <v>0</v>
      </c>
      <c r="R1150" s="7">
        <f t="shared" si="71"/>
        <v>24.333333333333332</v>
      </c>
      <c r="S1150" t="s">
        <v>8340</v>
      </c>
      <c r="T1150" t="s">
        <v>8341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>
        <v>1463504566</v>
      </c>
      <c r="L1151" s="11">
        <f t="shared" si="69"/>
        <v>42507.71025462963</v>
      </c>
      <c r="M1151" t="b">
        <v>0</v>
      </c>
      <c r="N1151">
        <v>2</v>
      </c>
      <c r="O1151" t="b">
        <v>0</v>
      </c>
      <c r="P1151" t="s">
        <v>8283</v>
      </c>
      <c r="Q1151">
        <f t="shared" si="70"/>
        <v>0</v>
      </c>
      <c r="R1151" s="7">
        <f t="shared" si="71"/>
        <v>37.5</v>
      </c>
      <c r="S1151" t="s">
        <v>8340</v>
      </c>
      <c r="T1151" t="s">
        <v>8341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>
        <v>1447109675</v>
      </c>
      <c r="L1152" s="11">
        <f t="shared" si="69"/>
        <v>42317.954571759255</v>
      </c>
      <c r="M1152" t="b">
        <v>0</v>
      </c>
      <c r="N1152">
        <v>6</v>
      </c>
      <c r="O1152" t="b">
        <v>0</v>
      </c>
      <c r="P1152" t="s">
        <v>8283</v>
      </c>
      <c r="Q1152">
        <f t="shared" si="70"/>
        <v>10</v>
      </c>
      <c r="R1152" s="7">
        <f t="shared" si="71"/>
        <v>42</v>
      </c>
      <c r="S1152" t="s">
        <v>8340</v>
      </c>
      <c r="T1152" t="s">
        <v>8341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>
        <v>1439000863</v>
      </c>
      <c r="L1153" s="11">
        <f t="shared" si="69"/>
        <v>42224.102581018517</v>
      </c>
      <c r="M1153" t="b">
        <v>0</v>
      </c>
      <c r="N1153">
        <v>0</v>
      </c>
      <c r="O1153" t="b">
        <v>0</v>
      </c>
      <c r="P1153" t="s">
        <v>8283</v>
      </c>
      <c r="Q1153">
        <f t="shared" si="70"/>
        <v>0</v>
      </c>
      <c r="R1153" s="7" t="e">
        <f t="shared" si="71"/>
        <v>#DIV/0!</v>
      </c>
      <c r="S1153" t="s">
        <v>8340</v>
      </c>
      <c r="T1153" t="s">
        <v>8341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ref="J1154:J1217" si="72">(((I1154/60)/60)/24)+DATE(1970,1,1)</f>
        <v>42139.709629629629</v>
      </c>
      <c r="K1154">
        <v>1429117312</v>
      </c>
      <c r="L1154" s="11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8283</v>
      </c>
      <c r="Q1154">
        <f t="shared" ref="Q1154:Q1217" si="74">ROUND(E1154/D1154*100,0)</f>
        <v>6</v>
      </c>
      <c r="R1154" s="7">
        <f t="shared" ref="R1154:R1217" si="75">E1154/N1154</f>
        <v>60.733333333333334</v>
      </c>
      <c r="S1154" t="s">
        <v>8340</v>
      </c>
      <c r="T1154" t="s">
        <v>8341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si="72"/>
        <v>42173.714178240742</v>
      </c>
      <c r="K1155">
        <v>1432055305</v>
      </c>
      <c r="L1155" s="11">
        <f t="shared" si="73"/>
        <v>42143.714178240742</v>
      </c>
      <c r="M1155" t="b">
        <v>0</v>
      </c>
      <c r="N1155">
        <v>1</v>
      </c>
      <c r="O1155" t="b">
        <v>0</v>
      </c>
      <c r="P1155" t="s">
        <v>8283</v>
      </c>
      <c r="Q1155">
        <f t="shared" si="74"/>
        <v>1</v>
      </c>
      <c r="R1155" s="7">
        <f t="shared" si="75"/>
        <v>50</v>
      </c>
      <c r="S1155" t="s">
        <v>8340</v>
      </c>
      <c r="T1155" t="s">
        <v>8341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>
        <v>1438915006</v>
      </c>
      <c r="L1156" s="11">
        <f t="shared" si="73"/>
        <v>42223.108865740738</v>
      </c>
      <c r="M1156" t="b">
        <v>0</v>
      </c>
      <c r="N1156">
        <v>3</v>
      </c>
      <c r="O1156" t="b">
        <v>0</v>
      </c>
      <c r="P1156" t="s">
        <v>8283</v>
      </c>
      <c r="Q1156">
        <f t="shared" si="74"/>
        <v>7</v>
      </c>
      <c r="R1156" s="7">
        <f t="shared" si="75"/>
        <v>108.33333333333333</v>
      </c>
      <c r="S1156" t="s">
        <v>8340</v>
      </c>
      <c r="T1156" t="s">
        <v>8341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>
        <v>1405448408</v>
      </c>
      <c r="L1157" s="11">
        <f t="shared" si="73"/>
        <v>41835.763981481483</v>
      </c>
      <c r="M1157" t="b">
        <v>0</v>
      </c>
      <c r="N1157">
        <v>8</v>
      </c>
      <c r="O1157" t="b">
        <v>0</v>
      </c>
      <c r="P1157" t="s">
        <v>8283</v>
      </c>
      <c r="Q1157">
        <f t="shared" si="74"/>
        <v>1</v>
      </c>
      <c r="R1157" s="7">
        <f t="shared" si="75"/>
        <v>23.5</v>
      </c>
      <c r="S1157" t="s">
        <v>8340</v>
      </c>
      <c r="T1157" t="s">
        <v>8341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>
        <v>1422150162</v>
      </c>
      <c r="L1158" s="11">
        <f t="shared" si="73"/>
        <v>42029.07131944444</v>
      </c>
      <c r="M1158" t="b">
        <v>0</v>
      </c>
      <c r="N1158">
        <v>0</v>
      </c>
      <c r="O1158" t="b">
        <v>0</v>
      </c>
      <c r="P1158" t="s">
        <v>8283</v>
      </c>
      <c r="Q1158">
        <f t="shared" si="74"/>
        <v>0</v>
      </c>
      <c r="R1158" s="7" t="e">
        <f t="shared" si="75"/>
        <v>#DIV/0!</v>
      </c>
      <c r="S1158" t="s">
        <v>8340</v>
      </c>
      <c r="T1158" t="s">
        <v>8341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>
        <v>1412607880</v>
      </c>
      <c r="L1159" s="11">
        <f t="shared" si="73"/>
        <v>41918.628240740742</v>
      </c>
      <c r="M1159" t="b">
        <v>0</v>
      </c>
      <c r="N1159">
        <v>3</v>
      </c>
      <c r="O1159" t="b">
        <v>0</v>
      </c>
      <c r="P1159" t="s">
        <v>8283</v>
      </c>
      <c r="Q1159">
        <f t="shared" si="74"/>
        <v>2</v>
      </c>
      <c r="R1159" s="7">
        <f t="shared" si="75"/>
        <v>50.333333333333336</v>
      </c>
      <c r="S1159" t="s">
        <v>8340</v>
      </c>
      <c r="T1159" t="s">
        <v>8341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>
        <v>1415499128</v>
      </c>
      <c r="L1160" s="11">
        <f t="shared" si="73"/>
        <v>41952.09175925926</v>
      </c>
      <c r="M1160" t="b">
        <v>0</v>
      </c>
      <c r="N1160">
        <v>3</v>
      </c>
      <c r="O1160" t="b">
        <v>0</v>
      </c>
      <c r="P1160" t="s">
        <v>8283</v>
      </c>
      <c r="Q1160">
        <f t="shared" si="74"/>
        <v>0</v>
      </c>
      <c r="R1160" s="7">
        <f t="shared" si="75"/>
        <v>11.666666666666666</v>
      </c>
      <c r="S1160" t="s">
        <v>8340</v>
      </c>
      <c r="T1160" t="s">
        <v>8341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>
        <v>1433006765</v>
      </c>
      <c r="L1161" s="11">
        <f t="shared" si="73"/>
        <v>42154.726446759261</v>
      </c>
      <c r="M1161" t="b">
        <v>0</v>
      </c>
      <c r="N1161">
        <v>0</v>
      </c>
      <c r="O1161" t="b">
        <v>0</v>
      </c>
      <c r="P1161" t="s">
        <v>8283</v>
      </c>
      <c r="Q1161">
        <f t="shared" si="74"/>
        <v>0</v>
      </c>
      <c r="R1161" s="7" t="e">
        <f t="shared" si="75"/>
        <v>#DIV/0!</v>
      </c>
      <c r="S1161" t="s">
        <v>8340</v>
      </c>
      <c r="T1161" t="s">
        <v>8341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>
        <v>1424922186</v>
      </c>
      <c r="L1162" s="11">
        <f t="shared" si="73"/>
        <v>42061.154930555553</v>
      </c>
      <c r="M1162" t="b">
        <v>0</v>
      </c>
      <c r="N1162">
        <v>19</v>
      </c>
      <c r="O1162" t="b">
        <v>0</v>
      </c>
      <c r="P1162" t="s">
        <v>8283</v>
      </c>
      <c r="Q1162">
        <f t="shared" si="74"/>
        <v>4</v>
      </c>
      <c r="R1162" s="7">
        <f t="shared" si="75"/>
        <v>60.789473684210527</v>
      </c>
      <c r="S1162" t="s">
        <v>8340</v>
      </c>
      <c r="T1162" t="s">
        <v>8341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>
        <v>1430233589</v>
      </c>
      <c r="L1163" s="11">
        <f t="shared" si="73"/>
        <v>42122.629502314812</v>
      </c>
      <c r="M1163" t="b">
        <v>0</v>
      </c>
      <c r="N1163">
        <v>0</v>
      </c>
      <c r="O1163" t="b">
        <v>0</v>
      </c>
      <c r="P1163" t="s">
        <v>8283</v>
      </c>
      <c r="Q1163">
        <f t="shared" si="74"/>
        <v>0</v>
      </c>
      <c r="R1163" s="7" t="e">
        <f t="shared" si="75"/>
        <v>#DIV/0!</v>
      </c>
      <c r="S1163" t="s">
        <v>8340</v>
      </c>
      <c r="T1163" t="s">
        <v>8341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>
        <v>1408983864</v>
      </c>
      <c r="L1164" s="11">
        <f t="shared" si="73"/>
        <v>41876.683611111112</v>
      </c>
      <c r="M1164" t="b">
        <v>0</v>
      </c>
      <c r="N1164">
        <v>2</v>
      </c>
      <c r="O1164" t="b">
        <v>0</v>
      </c>
      <c r="P1164" t="s">
        <v>8283</v>
      </c>
      <c r="Q1164">
        <f t="shared" si="74"/>
        <v>0</v>
      </c>
      <c r="R1164" s="7">
        <f t="shared" si="75"/>
        <v>17.5</v>
      </c>
      <c r="S1164" t="s">
        <v>8340</v>
      </c>
      <c r="T1164" t="s">
        <v>8341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>
        <v>1405012920</v>
      </c>
      <c r="L1165" s="11">
        <f t="shared" si="73"/>
        <v>41830.723611111112</v>
      </c>
      <c r="M1165" t="b">
        <v>0</v>
      </c>
      <c r="N1165">
        <v>0</v>
      </c>
      <c r="O1165" t="b">
        <v>0</v>
      </c>
      <c r="P1165" t="s">
        <v>8283</v>
      </c>
      <c r="Q1165">
        <f t="shared" si="74"/>
        <v>0</v>
      </c>
      <c r="R1165" s="7" t="e">
        <f t="shared" si="75"/>
        <v>#DIV/0!</v>
      </c>
      <c r="S1165" t="s">
        <v>8340</v>
      </c>
      <c r="T1165" t="s">
        <v>8341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>
        <v>1463678582</v>
      </c>
      <c r="L1166" s="11">
        <f t="shared" si="73"/>
        <v>42509.724328703705</v>
      </c>
      <c r="M1166" t="b">
        <v>0</v>
      </c>
      <c r="N1166">
        <v>0</v>
      </c>
      <c r="O1166" t="b">
        <v>0</v>
      </c>
      <c r="P1166" t="s">
        <v>8283</v>
      </c>
      <c r="Q1166">
        <f t="shared" si="74"/>
        <v>0</v>
      </c>
      <c r="R1166" s="7" t="e">
        <f t="shared" si="75"/>
        <v>#DIV/0!</v>
      </c>
      <c r="S1166" t="s">
        <v>8340</v>
      </c>
      <c r="T1166" t="s">
        <v>8341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>
        <v>1401685730</v>
      </c>
      <c r="L1167" s="11">
        <f t="shared" si="73"/>
        <v>41792.214467592588</v>
      </c>
      <c r="M1167" t="b">
        <v>0</v>
      </c>
      <c r="N1167">
        <v>25</v>
      </c>
      <c r="O1167" t="b">
        <v>0</v>
      </c>
      <c r="P1167" t="s">
        <v>8283</v>
      </c>
      <c r="Q1167">
        <f t="shared" si="74"/>
        <v>21</v>
      </c>
      <c r="R1167" s="7">
        <f t="shared" si="75"/>
        <v>82.82</v>
      </c>
      <c r="S1167" t="s">
        <v>8340</v>
      </c>
      <c r="T1167" t="s">
        <v>8341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>
        <v>1432640342</v>
      </c>
      <c r="L1168" s="11">
        <f t="shared" si="73"/>
        <v>42150.485439814816</v>
      </c>
      <c r="M1168" t="b">
        <v>0</v>
      </c>
      <c r="N1168">
        <v>8</v>
      </c>
      <c r="O1168" t="b">
        <v>0</v>
      </c>
      <c r="P1168" t="s">
        <v>8283</v>
      </c>
      <c r="Q1168">
        <f t="shared" si="74"/>
        <v>19</v>
      </c>
      <c r="R1168" s="7">
        <f t="shared" si="75"/>
        <v>358.875</v>
      </c>
      <c r="S1168" t="s">
        <v>8340</v>
      </c>
      <c r="T1168" t="s">
        <v>8341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>
        <v>1407865095</v>
      </c>
      <c r="L1169" s="11">
        <f t="shared" si="73"/>
        <v>41863.734895833331</v>
      </c>
      <c r="M1169" t="b">
        <v>0</v>
      </c>
      <c r="N1169">
        <v>16</v>
      </c>
      <c r="O1169" t="b">
        <v>0</v>
      </c>
      <c r="P1169" t="s">
        <v>8283</v>
      </c>
      <c r="Q1169">
        <f t="shared" si="74"/>
        <v>2</v>
      </c>
      <c r="R1169" s="7">
        <f t="shared" si="75"/>
        <v>61.1875</v>
      </c>
      <c r="S1169" t="s">
        <v>8340</v>
      </c>
      <c r="T1169" t="s">
        <v>8341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>
        <v>1471915065</v>
      </c>
      <c r="L1170" s="11">
        <f t="shared" si="73"/>
        <v>42605.053993055553</v>
      </c>
      <c r="M1170" t="b">
        <v>0</v>
      </c>
      <c r="N1170">
        <v>3</v>
      </c>
      <c r="O1170" t="b">
        <v>0</v>
      </c>
      <c r="P1170" t="s">
        <v>8283</v>
      </c>
      <c r="Q1170">
        <f t="shared" si="74"/>
        <v>6</v>
      </c>
      <c r="R1170" s="7">
        <f t="shared" si="75"/>
        <v>340</v>
      </c>
      <c r="S1170" t="s">
        <v>8340</v>
      </c>
      <c r="T1170" t="s">
        <v>8341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>
        <v>1422001763</v>
      </c>
      <c r="L1171" s="11">
        <f t="shared" si="73"/>
        <v>42027.353738425925</v>
      </c>
      <c r="M1171" t="b">
        <v>0</v>
      </c>
      <c r="N1171">
        <v>3</v>
      </c>
      <c r="O1171" t="b">
        <v>0</v>
      </c>
      <c r="P1171" t="s">
        <v>8283</v>
      </c>
      <c r="Q1171">
        <f t="shared" si="74"/>
        <v>0</v>
      </c>
      <c r="R1171" s="7">
        <f t="shared" si="75"/>
        <v>5.666666666666667</v>
      </c>
      <c r="S1171" t="s">
        <v>8340</v>
      </c>
      <c r="T1171" t="s">
        <v>8341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>
        <v>1430429171</v>
      </c>
      <c r="L1172" s="11">
        <f t="shared" si="73"/>
        <v>42124.893182870372</v>
      </c>
      <c r="M1172" t="b">
        <v>0</v>
      </c>
      <c r="N1172">
        <v>2</v>
      </c>
      <c r="O1172" t="b">
        <v>0</v>
      </c>
      <c r="P1172" t="s">
        <v>8283</v>
      </c>
      <c r="Q1172">
        <f t="shared" si="74"/>
        <v>0</v>
      </c>
      <c r="R1172" s="7">
        <f t="shared" si="75"/>
        <v>50</v>
      </c>
      <c r="S1172" t="s">
        <v>8340</v>
      </c>
      <c r="T1172" t="s">
        <v>8341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>
        <v>1414351127</v>
      </c>
      <c r="L1173" s="11">
        <f t="shared" si="73"/>
        <v>41938.804710648146</v>
      </c>
      <c r="M1173" t="b">
        <v>0</v>
      </c>
      <c r="N1173">
        <v>1</v>
      </c>
      <c r="O1173" t="b">
        <v>0</v>
      </c>
      <c r="P1173" t="s">
        <v>8283</v>
      </c>
      <c r="Q1173">
        <f t="shared" si="74"/>
        <v>0</v>
      </c>
      <c r="R1173" s="7">
        <f t="shared" si="75"/>
        <v>25</v>
      </c>
      <c r="S1173" t="s">
        <v>8340</v>
      </c>
      <c r="T1173" t="s">
        <v>8341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>
        <v>1405959752</v>
      </c>
      <c r="L1174" s="11">
        <f t="shared" si="73"/>
        <v>41841.682314814818</v>
      </c>
      <c r="M1174" t="b">
        <v>0</v>
      </c>
      <c r="N1174">
        <v>0</v>
      </c>
      <c r="O1174" t="b">
        <v>0</v>
      </c>
      <c r="P1174" t="s">
        <v>8283</v>
      </c>
      <c r="Q1174">
        <f t="shared" si="74"/>
        <v>0</v>
      </c>
      <c r="R1174" s="7" t="e">
        <f t="shared" si="75"/>
        <v>#DIV/0!</v>
      </c>
      <c r="S1174" t="s">
        <v>8340</v>
      </c>
      <c r="T1174" t="s">
        <v>8341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>
        <v>1435552057</v>
      </c>
      <c r="L1175" s="11">
        <f t="shared" si="73"/>
        <v>42184.185844907406</v>
      </c>
      <c r="M1175" t="b">
        <v>0</v>
      </c>
      <c r="N1175">
        <v>1</v>
      </c>
      <c r="O1175" t="b">
        <v>0</v>
      </c>
      <c r="P1175" t="s">
        <v>8283</v>
      </c>
      <c r="Q1175">
        <f t="shared" si="74"/>
        <v>0</v>
      </c>
      <c r="R1175" s="7">
        <f t="shared" si="75"/>
        <v>30</v>
      </c>
      <c r="S1175" t="s">
        <v>8340</v>
      </c>
      <c r="T1175" t="s">
        <v>8341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>
        <v>1460146327</v>
      </c>
      <c r="L1176" s="11">
        <f t="shared" si="73"/>
        <v>42468.84174768519</v>
      </c>
      <c r="M1176" t="b">
        <v>0</v>
      </c>
      <c r="N1176">
        <v>19</v>
      </c>
      <c r="O1176" t="b">
        <v>0</v>
      </c>
      <c r="P1176" t="s">
        <v>8283</v>
      </c>
      <c r="Q1176">
        <f t="shared" si="74"/>
        <v>6</v>
      </c>
      <c r="R1176" s="7">
        <f t="shared" si="75"/>
        <v>46.631578947368418</v>
      </c>
      <c r="S1176" t="s">
        <v>8340</v>
      </c>
      <c r="T1176" t="s">
        <v>8341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>
        <v>1434389339</v>
      </c>
      <c r="L1177" s="11">
        <f t="shared" si="73"/>
        <v>42170.728460648148</v>
      </c>
      <c r="M1177" t="b">
        <v>0</v>
      </c>
      <c r="N1177">
        <v>9</v>
      </c>
      <c r="O1177" t="b">
        <v>0</v>
      </c>
      <c r="P1177" t="s">
        <v>8283</v>
      </c>
      <c r="Q1177">
        <f t="shared" si="74"/>
        <v>3</v>
      </c>
      <c r="R1177" s="7">
        <f t="shared" si="75"/>
        <v>65</v>
      </c>
      <c r="S1177" t="s">
        <v>8340</v>
      </c>
      <c r="T1177" t="s">
        <v>8341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>
        <v>1484094498</v>
      </c>
      <c r="L1178" s="11">
        <f t="shared" si="73"/>
        <v>42746.019652777773</v>
      </c>
      <c r="M1178" t="b">
        <v>0</v>
      </c>
      <c r="N1178">
        <v>1</v>
      </c>
      <c r="O1178" t="b">
        <v>0</v>
      </c>
      <c r="P1178" t="s">
        <v>8283</v>
      </c>
      <c r="Q1178">
        <f t="shared" si="74"/>
        <v>0</v>
      </c>
      <c r="R1178" s="7">
        <f t="shared" si="75"/>
        <v>10</v>
      </c>
      <c r="S1178" t="s">
        <v>8340</v>
      </c>
      <c r="T1178" t="s">
        <v>8341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>
        <v>1410796296</v>
      </c>
      <c r="L1179" s="11">
        <f t="shared" si="73"/>
        <v>41897.660833333335</v>
      </c>
      <c r="M1179" t="b">
        <v>0</v>
      </c>
      <c r="N1179">
        <v>0</v>
      </c>
      <c r="O1179" t="b">
        <v>0</v>
      </c>
      <c r="P1179" t="s">
        <v>8283</v>
      </c>
      <c r="Q1179">
        <f t="shared" si="74"/>
        <v>0</v>
      </c>
      <c r="R1179" s="7" t="e">
        <f t="shared" si="75"/>
        <v>#DIV/0!</v>
      </c>
      <c r="S1179" t="s">
        <v>8340</v>
      </c>
      <c r="T1179" t="s">
        <v>8341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>
        <v>1405633452</v>
      </c>
      <c r="L1180" s="11">
        <f t="shared" si="73"/>
        <v>41837.905694444446</v>
      </c>
      <c r="M1180" t="b">
        <v>0</v>
      </c>
      <c r="N1180">
        <v>1</v>
      </c>
      <c r="O1180" t="b">
        <v>0</v>
      </c>
      <c r="P1180" t="s">
        <v>8283</v>
      </c>
      <c r="Q1180">
        <f t="shared" si="74"/>
        <v>0</v>
      </c>
      <c r="R1180" s="7">
        <f t="shared" si="75"/>
        <v>5</v>
      </c>
      <c r="S1180" t="s">
        <v>8340</v>
      </c>
      <c r="T1180" t="s">
        <v>8341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>
        <v>1443460627</v>
      </c>
      <c r="L1181" s="11">
        <f t="shared" si="73"/>
        <v>42275.720219907409</v>
      </c>
      <c r="M1181" t="b">
        <v>0</v>
      </c>
      <c r="N1181">
        <v>5</v>
      </c>
      <c r="O1181" t="b">
        <v>0</v>
      </c>
      <c r="P1181" t="s">
        <v>8283</v>
      </c>
      <c r="Q1181">
        <f t="shared" si="74"/>
        <v>5</v>
      </c>
      <c r="R1181" s="7">
        <f t="shared" si="75"/>
        <v>640</v>
      </c>
      <c r="S1181" t="s">
        <v>8340</v>
      </c>
      <c r="T1181" t="s">
        <v>8341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>
        <v>1400786514</v>
      </c>
      <c r="L1182" s="11">
        <f t="shared" si="73"/>
        <v>41781.806875000002</v>
      </c>
      <c r="M1182" t="b">
        <v>0</v>
      </c>
      <c r="N1182">
        <v>85</v>
      </c>
      <c r="O1182" t="b">
        <v>0</v>
      </c>
      <c r="P1182" t="s">
        <v>8283</v>
      </c>
      <c r="Q1182">
        <f t="shared" si="74"/>
        <v>12</v>
      </c>
      <c r="R1182" s="7">
        <f t="shared" si="75"/>
        <v>69.117647058823536</v>
      </c>
      <c r="S1182" t="s">
        <v>8340</v>
      </c>
      <c r="T1182" t="s">
        <v>8341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>
        <v>1422605321</v>
      </c>
      <c r="L1183" s="11">
        <f t="shared" si="73"/>
        <v>42034.339363425926</v>
      </c>
      <c r="M1183" t="b">
        <v>0</v>
      </c>
      <c r="N1183">
        <v>3</v>
      </c>
      <c r="O1183" t="b">
        <v>0</v>
      </c>
      <c r="P1183" t="s">
        <v>8283</v>
      </c>
      <c r="Q1183">
        <f t="shared" si="74"/>
        <v>0</v>
      </c>
      <c r="R1183" s="7">
        <f t="shared" si="75"/>
        <v>1.3333333333333333</v>
      </c>
      <c r="S1183" t="s">
        <v>8340</v>
      </c>
      <c r="T1183" t="s">
        <v>8341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>
        <v>1482609088</v>
      </c>
      <c r="L1184" s="11">
        <f t="shared" si="73"/>
        <v>42728.827407407407</v>
      </c>
      <c r="M1184" t="b">
        <v>0</v>
      </c>
      <c r="N1184">
        <v>4</v>
      </c>
      <c r="O1184" t="b">
        <v>0</v>
      </c>
      <c r="P1184" t="s">
        <v>8283</v>
      </c>
      <c r="Q1184">
        <f t="shared" si="74"/>
        <v>4</v>
      </c>
      <c r="R1184" s="7">
        <f t="shared" si="75"/>
        <v>10.5</v>
      </c>
      <c r="S1184" t="s">
        <v>8340</v>
      </c>
      <c r="T1184" t="s">
        <v>8341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>
        <v>1476391223</v>
      </c>
      <c r="L1185" s="11">
        <f t="shared" si="73"/>
        <v>42656.86137731481</v>
      </c>
      <c r="M1185" t="b">
        <v>0</v>
      </c>
      <c r="N1185">
        <v>3</v>
      </c>
      <c r="O1185" t="b">
        <v>0</v>
      </c>
      <c r="P1185" t="s">
        <v>8283</v>
      </c>
      <c r="Q1185">
        <f t="shared" si="74"/>
        <v>4</v>
      </c>
      <c r="R1185" s="7">
        <f t="shared" si="75"/>
        <v>33.333333333333336</v>
      </c>
      <c r="S1185" t="s">
        <v>8340</v>
      </c>
      <c r="T1185" t="s">
        <v>8341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>
        <v>1483712611</v>
      </c>
      <c r="L1186" s="11">
        <f t="shared" si="73"/>
        <v>42741.599664351852</v>
      </c>
      <c r="M1186" t="b">
        <v>0</v>
      </c>
      <c r="N1186">
        <v>375</v>
      </c>
      <c r="O1186" t="b">
        <v>1</v>
      </c>
      <c r="P1186" t="s">
        <v>8284</v>
      </c>
      <c r="Q1186">
        <f t="shared" si="74"/>
        <v>105</v>
      </c>
      <c r="R1186" s="7">
        <f t="shared" si="75"/>
        <v>61.562666666666665</v>
      </c>
      <c r="S1186" t="s">
        <v>8342</v>
      </c>
      <c r="T1186" t="s">
        <v>8343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>
        <v>1430945149</v>
      </c>
      <c r="L1187" s="11">
        <f t="shared" si="73"/>
        <v>42130.865150462967</v>
      </c>
      <c r="M1187" t="b">
        <v>0</v>
      </c>
      <c r="N1187">
        <v>111</v>
      </c>
      <c r="O1187" t="b">
        <v>1</v>
      </c>
      <c r="P1187" t="s">
        <v>8284</v>
      </c>
      <c r="Q1187">
        <f t="shared" si="74"/>
        <v>105</v>
      </c>
      <c r="R1187" s="7">
        <f t="shared" si="75"/>
        <v>118.73873873873873</v>
      </c>
      <c r="S1187" t="s">
        <v>8342</v>
      </c>
      <c r="T1187" t="s">
        <v>8343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>
        <v>1430340195</v>
      </c>
      <c r="L1188" s="11">
        <f t="shared" si="73"/>
        <v>42123.86336805555</v>
      </c>
      <c r="M1188" t="b">
        <v>0</v>
      </c>
      <c r="N1188">
        <v>123</v>
      </c>
      <c r="O1188" t="b">
        <v>1</v>
      </c>
      <c r="P1188" t="s">
        <v>8284</v>
      </c>
      <c r="Q1188">
        <f t="shared" si="74"/>
        <v>107</v>
      </c>
      <c r="R1188" s="7">
        <f t="shared" si="75"/>
        <v>65.081300813008127</v>
      </c>
      <c r="S1188" t="s">
        <v>8342</v>
      </c>
      <c r="T1188" t="s">
        <v>8343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>
        <v>1429133323</v>
      </c>
      <c r="L1189" s="11">
        <f t="shared" si="73"/>
        <v>42109.894942129627</v>
      </c>
      <c r="M1189" t="b">
        <v>0</v>
      </c>
      <c r="N1189">
        <v>70</v>
      </c>
      <c r="O1189" t="b">
        <v>1</v>
      </c>
      <c r="P1189" t="s">
        <v>8284</v>
      </c>
      <c r="Q1189">
        <f t="shared" si="74"/>
        <v>104</v>
      </c>
      <c r="R1189" s="7">
        <f t="shared" si="75"/>
        <v>130.15714285714284</v>
      </c>
      <c r="S1189" t="s">
        <v>8342</v>
      </c>
      <c r="T1189" t="s">
        <v>8343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>
        <v>1481129340</v>
      </c>
      <c r="L1190" s="11">
        <f t="shared" si="73"/>
        <v>42711.700694444444</v>
      </c>
      <c r="M1190" t="b">
        <v>0</v>
      </c>
      <c r="N1190">
        <v>85</v>
      </c>
      <c r="O1190" t="b">
        <v>1</v>
      </c>
      <c r="P1190" t="s">
        <v>8284</v>
      </c>
      <c r="Q1190">
        <f t="shared" si="74"/>
        <v>161</v>
      </c>
      <c r="R1190" s="7">
        <f t="shared" si="75"/>
        <v>37.776470588235291</v>
      </c>
      <c r="S1190" t="s">
        <v>8342</v>
      </c>
      <c r="T1190" t="s">
        <v>8343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>
        <v>1465428595</v>
      </c>
      <c r="L1191" s="11">
        <f t="shared" si="73"/>
        <v>42529.979108796295</v>
      </c>
      <c r="M1191" t="b">
        <v>0</v>
      </c>
      <c r="N1191">
        <v>86</v>
      </c>
      <c r="O1191" t="b">
        <v>1</v>
      </c>
      <c r="P1191" t="s">
        <v>8284</v>
      </c>
      <c r="Q1191">
        <f t="shared" si="74"/>
        <v>108</v>
      </c>
      <c r="R1191" s="7">
        <f t="shared" si="75"/>
        <v>112.79069767441861</v>
      </c>
      <c r="S1191" t="s">
        <v>8342</v>
      </c>
      <c r="T1191" t="s">
        <v>8343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>
        <v>1406908725</v>
      </c>
      <c r="L1192" s="11">
        <f t="shared" si="73"/>
        <v>41852.665798611109</v>
      </c>
      <c r="M1192" t="b">
        <v>0</v>
      </c>
      <c r="N1192">
        <v>13</v>
      </c>
      <c r="O1192" t="b">
        <v>1</v>
      </c>
      <c r="P1192" t="s">
        <v>8284</v>
      </c>
      <c r="Q1192">
        <f t="shared" si="74"/>
        <v>135</v>
      </c>
      <c r="R1192" s="7">
        <f t="shared" si="75"/>
        <v>51.92307692307692</v>
      </c>
      <c r="S1192" t="s">
        <v>8342</v>
      </c>
      <c r="T1192" t="s">
        <v>8343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>
        <v>1455892160</v>
      </c>
      <c r="L1193" s="11">
        <f t="shared" si="73"/>
        <v>42419.603703703702</v>
      </c>
      <c r="M1193" t="b">
        <v>0</v>
      </c>
      <c r="N1193">
        <v>33</v>
      </c>
      <c r="O1193" t="b">
        <v>1</v>
      </c>
      <c r="P1193" t="s">
        <v>8284</v>
      </c>
      <c r="Q1193">
        <f t="shared" si="74"/>
        <v>109</v>
      </c>
      <c r="R1193" s="7">
        <f t="shared" si="75"/>
        <v>89.242424242424249</v>
      </c>
      <c r="S1193" t="s">
        <v>8342</v>
      </c>
      <c r="T1193" t="s">
        <v>8343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>
        <v>1484222978</v>
      </c>
      <c r="L1194" s="11">
        <f t="shared" si="73"/>
        <v>42747.506689814814</v>
      </c>
      <c r="M1194" t="b">
        <v>0</v>
      </c>
      <c r="N1194">
        <v>15</v>
      </c>
      <c r="O1194" t="b">
        <v>1</v>
      </c>
      <c r="P1194" t="s">
        <v>8284</v>
      </c>
      <c r="Q1194">
        <f t="shared" si="74"/>
        <v>290</v>
      </c>
      <c r="R1194" s="7">
        <f t="shared" si="75"/>
        <v>19.333333333333332</v>
      </c>
      <c r="S1194" t="s">
        <v>8342</v>
      </c>
      <c r="T1194" t="s">
        <v>8343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>
        <v>1455043053</v>
      </c>
      <c r="L1195" s="11">
        <f t="shared" si="73"/>
        <v>42409.776076388895</v>
      </c>
      <c r="M1195" t="b">
        <v>0</v>
      </c>
      <c r="N1195">
        <v>273</v>
      </c>
      <c r="O1195" t="b">
        <v>1</v>
      </c>
      <c r="P1195" t="s">
        <v>8284</v>
      </c>
      <c r="Q1195">
        <f t="shared" si="74"/>
        <v>104</v>
      </c>
      <c r="R1195" s="7">
        <f t="shared" si="75"/>
        <v>79.967032967032964</v>
      </c>
      <c r="S1195" t="s">
        <v>8342</v>
      </c>
      <c r="T1195" t="s">
        <v>8343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>
        <v>1425901379</v>
      </c>
      <c r="L1196" s="11">
        <f t="shared" si="73"/>
        <v>42072.488182870366</v>
      </c>
      <c r="M1196" t="b">
        <v>0</v>
      </c>
      <c r="N1196">
        <v>714</v>
      </c>
      <c r="O1196" t="b">
        <v>1</v>
      </c>
      <c r="P1196" t="s">
        <v>8284</v>
      </c>
      <c r="Q1196">
        <f t="shared" si="74"/>
        <v>322</v>
      </c>
      <c r="R1196" s="7">
        <f t="shared" si="75"/>
        <v>56.414565826330531</v>
      </c>
      <c r="S1196" t="s">
        <v>8342</v>
      </c>
      <c r="T1196" t="s">
        <v>8343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>
        <v>1445415653</v>
      </c>
      <c r="L1197" s="11">
        <f t="shared" si="73"/>
        <v>42298.34783564815</v>
      </c>
      <c r="M1197" t="b">
        <v>0</v>
      </c>
      <c r="N1197">
        <v>170</v>
      </c>
      <c r="O1197" t="b">
        <v>1</v>
      </c>
      <c r="P1197" t="s">
        <v>8284</v>
      </c>
      <c r="Q1197">
        <f t="shared" si="74"/>
        <v>135</v>
      </c>
      <c r="R1197" s="7">
        <f t="shared" si="75"/>
        <v>79.411764705882348</v>
      </c>
      <c r="S1197" t="s">
        <v>8342</v>
      </c>
      <c r="T1197" t="s">
        <v>8343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>
        <v>1447875539</v>
      </c>
      <c r="L1198" s="11">
        <f t="shared" si="73"/>
        <v>42326.818738425922</v>
      </c>
      <c r="M1198" t="b">
        <v>0</v>
      </c>
      <c r="N1198">
        <v>512</v>
      </c>
      <c r="O1198" t="b">
        <v>1</v>
      </c>
      <c r="P1198" t="s">
        <v>8284</v>
      </c>
      <c r="Q1198">
        <f t="shared" si="74"/>
        <v>270</v>
      </c>
      <c r="R1198" s="7">
        <f t="shared" si="75"/>
        <v>76.439453125</v>
      </c>
      <c r="S1198" t="s">
        <v>8342</v>
      </c>
      <c r="T1198" t="s">
        <v>8343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>
        <v>1463155034</v>
      </c>
      <c r="L1199" s="11">
        <f t="shared" si="73"/>
        <v>42503.66474537037</v>
      </c>
      <c r="M1199" t="b">
        <v>0</v>
      </c>
      <c r="N1199">
        <v>314</v>
      </c>
      <c r="O1199" t="b">
        <v>1</v>
      </c>
      <c r="P1199" t="s">
        <v>8284</v>
      </c>
      <c r="Q1199">
        <f t="shared" si="74"/>
        <v>253</v>
      </c>
      <c r="R1199" s="7">
        <f t="shared" si="75"/>
        <v>121</v>
      </c>
      <c r="S1199" t="s">
        <v>8342</v>
      </c>
      <c r="T1199" t="s">
        <v>8343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>
        <v>1448463086</v>
      </c>
      <c r="L1200" s="11">
        <f t="shared" si="73"/>
        <v>42333.619050925925</v>
      </c>
      <c r="M1200" t="b">
        <v>0</v>
      </c>
      <c r="N1200">
        <v>167</v>
      </c>
      <c r="O1200" t="b">
        <v>1</v>
      </c>
      <c r="P1200" t="s">
        <v>8284</v>
      </c>
      <c r="Q1200">
        <f t="shared" si="74"/>
        <v>261</v>
      </c>
      <c r="R1200" s="7">
        <f t="shared" si="75"/>
        <v>54.616766467065865</v>
      </c>
      <c r="S1200" t="s">
        <v>8342</v>
      </c>
      <c r="T1200" t="s">
        <v>8343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>
        <v>1433615400</v>
      </c>
      <c r="L1201" s="11">
        <f t="shared" si="73"/>
        <v>42161.770833333328</v>
      </c>
      <c r="M1201" t="b">
        <v>0</v>
      </c>
      <c r="N1201">
        <v>9</v>
      </c>
      <c r="O1201" t="b">
        <v>1</v>
      </c>
      <c r="P1201" t="s">
        <v>8284</v>
      </c>
      <c r="Q1201">
        <f t="shared" si="74"/>
        <v>101</v>
      </c>
      <c r="R1201" s="7">
        <f t="shared" si="75"/>
        <v>299.22222222222223</v>
      </c>
      <c r="S1201" t="s">
        <v>8342</v>
      </c>
      <c r="T1201" t="s">
        <v>8343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>
        <v>1427369256</v>
      </c>
      <c r="L1202" s="11">
        <f t="shared" si="73"/>
        <v>42089.477500000001</v>
      </c>
      <c r="M1202" t="b">
        <v>0</v>
      </c>
      <c r="N1202">
        <v>103</v>
      </c>
      <c r="O1202" t="b">
        <v>1</v>
      </c>
      <c r="P1202" t="s">
        <v>8284</v>
      </c>
      <c r="Q1202">
        <f t="shared" si="74"/>
        <v>126</v>
      </c>
      <c r="R1202" s="7">
        <f t="shared" si="75"/>
        <v>58.533980582524272</v>
      </c>
      <c r="S1202" t="s">
        <v>8342</v>
      </c>
      <c r="T1202" t="s">
        <v>8343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>
        <v>1466001246</v>
      </c>
      <c r="L1203" s="11">
        <f t="shared" si="73"/>
        <v>42536.60701388889</v>
      </c>
      <c r="M1203" t="b">
        <v>0</v>
      </c>
      <c r="N1203">
        <v>111</v>
      </c>
      <c r="O1203" t="b">
        <v>1</v>
      </c>
      <c r="P1203" t="s">
        <v>8284</v>
      </c>
      <c r="Q1203">
        <f t="shared" si="74"/>
        <v>102</v>
      </c>
      <c r="R1203" s="7">
        <f t="shared" si="75"/>
        <v>55.371801801801809</v>
      </c>
      <c r="S1203" t="s">
        <v>8342</v>
      </c>
      <c r="T1203" t="s">
        <v>8343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>
        <v>1432796154</v>
      </c>
      <c r="L1204" s="11">
        <f t="shared" si="73"/>
        <v>42152.288819444439</v>
      </c>
      <c r="M1204" t="b">
        <v>0</v>
      </c>
      <c r="N1204">
        <v>271</v>
      </c>
      <c r="O1204" t="b">
        <v>1</v>
      </c>
      <c r="P1204" t="s">
        <v>8284</v>
      </c>
      <c r="Q1204">
        <f t="shared" si="74"/>
        <v>199</v>
      </c>
      <c r="R1204" s="7">
        <f t="shared" si="75"/>
        <v>183.80442804428046</v>
      </c>
      <c r="S1204" t="s">
        <v>8342</v>
      </c>
      <c r="T1204" t="s">
        <v>8343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>
        <v>1430491527</v>
      </c>
      <c r="L1205" s="11">
        <f t="shared" si="73"/>
        <v>42125.614895833336</v>
      </c>
      <c r="M1205" t="b">
        <v>0</v>
      </c>
      <c r="N1205">
        <v>101</v>
      </c>
      <c r="O1205" t="b">
        <v>1</v>
      </c>
      <c r="P1205" t="s">
        <v>8284</v>
      </c>
      <c r="Q1205">
        <f t="shared" si="74"/>
        <v>102</v>
      </c>
      <c r="R1205" s="7">
        <f t="shared" si="75"/>
        <v>165.34653465346534</v>
      </c>
      <c r="S1205" t="s">
        <v>8342</v>
      </c>
      <c r="T1205" t="s">
        <v>8343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>
        <v>1445363833</v>
      </c>
      <c r="L1206" s="11">
        <f t="shared" si="73"/>
        <v>42297.748067129629</v>
      </c>
      <c r="M1206" t="b">
        <v>0</v>
      </c>
      <c r="N1206">
        <v>57</v>
      </c>
      <c r="O1206" t="b">
        <v>1</v>
      </c>
      <c r="P1206" t="s">
        <v>8284</v>
      </c>
      <c r="Q1206">
        <f t="shared" si="74"/>
        <v>103</v>
      </c>
      <c r="R1206" s="7">
        <f t="shared" si="75"/>
        <v>234.78947368421052</v>
      </c>
      <c r="S1206" t="s">
        <v>8342</v>
      </c>
      <c r="T1206" t="s">
        <v>8343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>
        <v>1431605351</v>
      </c>
      <c r="L1207" s="11">
        <f t="shared" si="73"/>
        <v>42138.506377314814</v>
      </c>
      <c r="M1207" t="b">
        <v>0</v>
      </c>
      <c r="N1207">
        <v>62</v>
      </c>
      <c r="O1207" t="b">
        <v>1</v>
      </c>
      <c r="P1207" t="s">
        <v>8284</v>
      </c>
      <c r="Q1207">
        <f t="shared" si="74"/>
        <v>101</v>
      </c>
      <c r="R1207" s="7">
        <f t="shared" si="75"/>
        <v>211.48387096774192</v>
      </c>
      <c r="S1207" t="s">
        <v>8342</v>
      </c>
      <c r="T1207" t="s">
        <v>8343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>
        <v>1486406253</v>
      </c>
      <c r="L1208" s="11">
        <f t="shared" si="73"/>
        <v>42772.776076388895</v>
      </c>
      <c r="M1208" t="b">
        <v>0</v>
      </c>
      <c r="N1208">
        <v>32</v>
      </c>
      <c r="O1208" t="b">
        <v>1</v>
      </c>
      <c r="P1208" t="s">
        <v>8284</v>
      </c>
      <c r="Q1208">
        <f t="shared" si="74"/>
        <v>115</v>
      </c>
      <c r="R1208" s="7">
        <f t="shared" si="75"/>
        <v>32.34375</v>
      </c>
      <c r="S1208" t="s">
        <v>8342</v>
      </c>
      <c r="T1208" t="s">
        <v>8343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>
        <v>1456827573</v>
      </c>
      <c r="L1209" s="11">
        <f t="shared" si="73"/>
        <v>42430.430243055554</v>
      </c>
      <c r="M1209" t="b">
        <v>0</v>
      </c>
      <c r="N1209">
        <v>141</v>
      </c>
      <c r="O1209" t="b">
        <v>1</v>
      </c>
      <c r="P1209" t="s">
        <v>8284</v>
      </c>
      <c r="Q1209">
        <f t="shared" si="74"/>
        <v>104</v>
      </c>
      <c r="R1209" s="7">
        <f t="shared" si="75"/>
        <v>123.37588652482269</v>
      </c>
      <c r="S1209" t="s">
        <v>8342</v>
      </c>
      <c r="T1209" t="s">
        <v>8343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>
        <v>1456246864</v>
      </c>
      <c r="L1210" s="11">
        <f t="shared" si="73"/>
        <v>42423.709074074075</v>
      </c>
      <c r="M1210" t="b">
        <v>0</v>
      </c>
      <c r="N1210">
        <v>75</v>
      </c>
      <c r="O1210" t="b">
        <v>1</v>
      </c>
      <c r="P1210" t="s">
        <v>8284</v>
      </c>
      <c r="Q1210">
        <f t="shared" si="74"/>
        <v>155</v>
      </c>
      <c r="R1210" s="7">
        <f t="shared" si="75"/>
        <v>207.06666666666666</v>
      </c>
      <c r="S1210" t="s">
        <v>8342</v>
      </c>
      <c r="T1210" t="s">
        <v>8343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>
        <v>1485461905</v>
      </c>
      <c r="L1211" s="11">
        <f t="shared" si="73"/>
        <v>42761.846122685187</v>
      </c>
      <c r="M1211" t="b">
        <v>0</v>
      </c>
      <c r="N1211">
        <v>46</v>
      </c>
      <c r="O1211" t="b">
        <v>1</v>
      </c>
      <c r="P1211" t="s">
        <v>8284</v>
      </c>
      <c r="Q1211">
        <f t="shared" si="74"/>
        <v>106</v>
      </c>
      <c r="R1211" s="7">
        <f t="shared" si="75"/>
        <v>138.2608695652174</v>
      </c>
      <c r="S1211" t="s">
        <v>8342</v>
      </c>
      <c r="T1211" t="s">
        <v>8343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>
        <v>1431124572</v>
      </c>
      <c r="L1212" s="11">
        <f t="shared" si="73"/>
        <v>42132.941805555558</v>
      </c>
      <c r="M1212" t="b">
        <v>0</v>
      </c>
      <c r="N1212">
        <v>103</v>
      </c>
      <c r="O1212" t="b">
        <v>1</v>
      </c>
      <c r="P1212" t="s">
        <v>8284</v>
      </c>
      <c r="Q1212">
        <f t="shared" si="74"/>
        <v>254</v>
      </c>
      <c r="R1212" s="7">
        <f t="shared" si="75"/>
        <v>493.81553398058253</v>
      </c>
      <c r="S1212" t="s">
        <v>8342</v>
      </c>
      <c r="T1212" t="s">
        <v>8343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>
        <v>1464209261</v>
      </c>
      <c r="L1213" s="11">
        <f t="shared" si="73"/>
        <v>42515.866446759261</v>
      </c>
      <c r="M1213" t="b">
        <v>0</v>
      </c>
      <c r="N1213">
        <v>6</v>
      </c>
      <c r="O1213" t="b">
        <v>1</v>
      </c>
      <c r="P1213" t="s">
        <v>8284</v>
      </c>
      <c r="Q1213">
        <f t="shared" si="74"/>
        <v>101</v>
      </c>
      <c r="R1213" s="7">
        <f t="shared" si="75"/>
        <v>168.5</v>
      </c>
      <c r="S1213" t="s">
        <v>8342</v>
      </c>
      <c r="T1213" t="s">
        <v>8343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>
        <v>1447195695</v>
      </c>
      <c r="L1214" s="11">
        <f t="shared" si="73"/>
        <v>42318.950173611112</v>
      </c>
      <c r="M1214" t="b">
        <v>0</v>
      </c>
      <c r="N1214">
        <v>83</v>
      </c>
      <c r="O1214" t="b">
        <v>1</v>
      </c>
      <c r="P1214" t="s">
        <v>8284</v>
      </c>
      <c r="Q1214">
        <f t="shared" si="74"/>
        <v>129</v>
      </c>
      <c r="R1214" s="7">
        <f t="shared" si="75"/>
        <v>38.867469879518069</v>
      </c>
      <c r="S1214" t="s">
        <v>8342</v>
      </c>
      <c r="T1214" t="s">
        <v>8343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>
        <v>1482862100</v>
      </c>
      <c r="L1215" s="11">
        <f t="shared" si="73"/>
        <v>42731.755787037036</v>
      </c>
      <c r="M1215" t="b">
        <v>0</v>
      </c>
      <c r="N1215">
        <v>108</v>
      </c>
      <c r="O1215" t="b">
        <v>1</v>
      </c>
      <c r="P1215" t="s">
        <v>8284</v>
      </c>
      <c r="Q1215">
        <f t="shared" si="74"/>
        <v>102</v>
      </c>
      <c r="R1215" s="7">
        <f t="shared" si="75"/>
        <v>61.527777777777779</v>
      </c>
      <c r="S1215" t="s">
        <v>8342</v>
      </c>
      <c r="T1215" t="s">
        <v>8343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>
        <v>1428696605</v>
      </c>
      <c r="L1216" s="11">
        <f t="shared" si="73"/>
        <v>42104.840335648143</v>
      </c>
      <c r="M1216" t="b">
        <v>0</v>
      </c>
      <c r="N1216">
        <v>25</v>
      </c>
      <c r="O1216" t="b">
        <v>1</v>
      </c>
      <c r="P1216" t="s">
        <v>8284</v>
      </c>
      <c r="Q1216">
        <f t="shared" si="74"/>
        <v>132</v>
      </c>
      <c r="R1216" s="7">
        <f t="shared" si="75"/>
        <v>105.44</v>
      </c>
      <c r="S1216" t="s">
        <v>8342</v>
      </c>
      <c r="T1216" t="s">
        <v>8343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>
        <v>1398895756</v>
      </c>
      <c r="L1217" s="11">
        <f t="shared" si="73"/>
        <v>41759.923101851848</v>
      </c>
      <c r="M1217" t="b">
        <v>0</v>
      </c>
      <c r="N1217">
        <v>549</v>
      </c>
      <c r="O1217" t="b">
        <v>1</v>
      </c>
      <c r="P1217" t="s">
        <v>8284</v>
      </c>
      <c r="Q1217">
        <f t="shared" si="74"/>
        <v>786</v>
      </c>
      <c r="R1217" s="7">
        <f t="shared" si="75"/>
        <v>71.592003642987251</v>
      </c>
      <c r="S1217" t="s">
        <v>8342</v>
      </c>
      <c r="T1217" t="s">
        <v>8343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ref="J1218:J1281" si="76">(((I1218/60)/60)/24)+DATE(1970,1,1)</f>
        <v>42279.960416666669</v>
      </c>
      <c r="K1218">
        <v>1441032457</v>
      </c>
      <c r="L1218" s="11">
        <f t="shared" ref="L1218:L1281" si="77">(((K1218/60)/60)/24)+DATE(1970,1,1)</f>
        <v>42247.616400462968</v>
      </c>
      <c r="M1218" t="b">
        <v>0</v>
      </c>
      <c r="N1218">
        <v>222</v>
      </c>
      <c r="O1218" t="b">
        <v>1</v>
      </c>
      <c r="P1218" t="s">
        <v>8284</v>
      </c>
      <c r="Q1218">
        <f t="shared" ref="Q1218:Q1281" si="78">ROUND(E1218/D1218*100,0)</f>
        <v>146</v>
      </c>
      <c r="R1218" s="7">
        <f t="shared" ref="R1218:R1281" si="79">E1218/N1218</f>
        <v>91.882882882882882</v>
      </c>
      <c r="S1218" t="s">
        <v>8342</v>
      </c>
      <c r="T1218" t="s">
        <v>8343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si="76"/>
        <v>42565.809490740736</v>
      </c>
      <c r="K1219">
        <v>1465932340</v>
      </c>
      <c r="L1219" s="11">
        <f t="shared" si="77"/>
        <v>42535.809490740736</v>
      </c>
      <c r="M1219" t="b">
        <v>0</v>
      </c>
      <c r="N1219">
        <v>183</v>
      </c>
      <c r="O1219" t="b">
        <v>1</v>
      </c>
      <c r="P1219" t="s">
        <v>8284</v>
      </c>
      <c r="Q1219">
        <f t="shared" si="78"/>
        <v>103</v>
      </c>
      <c r="R1219" s="7">
        <f t="shared" si="79"/>
        <v>148.57377049180329</v>
      </c>
      <c r="S1219" t="s">
        <v>8342</v>
      </c>
      <c r="T1219" t="s">
        <v>8343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>
        <v>1443714800</v>
      </c>
      <c r="L1220" s="11">
        <f t="shared" si="77"/>
        <v>42278.662037037036</v>
      </c>
      <c r="M1220" t="b">
        <v>0</v>
      </c>
      <c r="N1220">
        <v>89</v>
      </c>
      <c r="O1220" t="b">
        <v>1</v>
      </c>
      <c r="P1220" t="s">
        <v>8284</v>
      </c>
      <c r="Q1220">
        <f t="shared" si="78"/>
        <v>172</v>
      </c>
      <c r="R1220" s="7">
        <f t="shared" si="79"/>
        <v>174.2134831460674</v>
      </c>
      <c r="S1220" t="s">
        <v>8342</v>
      </c>
      <c r="T1220" t="s">
        <v>8343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>
        <v>1474369513</v>
      </c>
      <c r="L1221" s="11">
        <f t="shared" si="77"/>
        <v>42633.461956018517</v>
      </c>
      <c r="M1221" t="b">
        <v>0</v>
      </c>
      <c r="N1221">
        <v>253</v>
      </c>
      <c r="O1221" t="b">
        <v>1</v>
      </c>
      <c r="P1221" t="s">
        <v>8284</v>
      </c>
      <c r="Q1221">
        <f t="shared" si="78"/>
        <v>159</v>
      </c>
      <c r="R1221" s="7">
        <f t="shared" si="79"/>
        <v>102.86166007905139</v>
      </c>
      <c r="S1221" t="s">
        <v>8342</v>
      </c>
      <c r="T1221" t="s">
        <v>8343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>
        <v>1437923112</v>
      </c>
      <c r="L1222" s="11">
        <f t="shared" si="77"/>
        <v>42211.628611111111</v>
      </c>
      <c r="M1222" t="b">
        <v>0</v>
      </c>
      <c r="N1222">
        <v>140</v>
      </c>
      <c r="O1222" t="b">
        <v>1</v>
      </c>
      <c r="P1222" t="s">
        <v>8284</v>
      </c>
      <c r="Q1222">
        <f t="shared" si="78"/>
        <v>104</v>
      </c>
      <c r="R1222" s="7">
        <f t="shared" si="79"/>
        <v>111.17857142857143</v>
      </c>
      <c r="S1222" t="s">
        <v>8342</v>
      </c>
      <c r="T1222" t="s">
        <v>8343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>
        <v>1478431488</v>
      </c>
      <c r="L1223" s="11">
        <f t="shared" si="77"/>
        <v>42680.47555555556</v>
      </c>
      <c r="M1223" t="b">
        <v>0</v>
      </c>
      <c r="N1223">
        <v>103</v>
      </c>
      <c r="O1223" t="b">
        <v>1</v>
      </c>
      <c r="P1223" t="s">
        <v>8284</v>
      </c>
      <c r="Q1223">
        <f t="shared" si="78"/>
        <v>111</v>
      </c>
      <c r="R1223" s="7">
        <f t="shared" si="79"/>
        <v>23.796213592233013</v>
      </c>
      <c r="S1223" t="s">
        <v>8342</v>
      </c>
      <c r="T1223" t="s">
        <v>8343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>
        <v>1456852647</v>
      </c>
      <c r="L1224" s="11">
        <f t="shared" si="77"/>
        <v>42430.720451388886</v>
      </c>
      <c r="M1224" t="b">
        <v>0</v>
      </c>
      <c r="N1224">
        <v>138</v>
      </c>
      <c r="O1224" t="b">
        <v>1</v>
      </c>
      <c r="P1224" t="s">
        <v>8284</v>
      </c>
      <c r="Q1224">
        <f t="shared" si="78"/>
        <v>280</v>
      </c>
      <c r="R1224" s="7">
        <f t="shared" si="79"/>
        <v>81.268115942028984</v>
      </c>
      <c r="S1224" t="s">
        <v>8342</v>
      </c>
      <c r="T1224" t="s">
        <v>8343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>
        <v>1476159309</v>
      </c>
      <c r="L1225" s="11">
        <f t="shared" si="77"/>
        <v>42654.177187499998</v>
      </c>
      <c r="M1225" t="b">
        <v>0</v>
      </c>
      <c r="N1225">
        <v>191</v>
      </c>
      <c r="O1225" t="b">
        <v>1</v>
      </c>
      <c r="P1225" t="s">
        <v>8284</v>
      </c>
      <c r="Q1225">
        <f t="shared" si="78"/>
        <v>112</v>
      </c>
      <c r="R1225" s="7">
        <f t="shared" si="79"/>
        <v>116.21465968586388</v>
      </c>
      <c r="S1225" t="s">
        <v>8342</v>
      </c>
      <c r="T1225" t="s">
        <v>8343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>
        <v>1396876302</v>
      </c>
      <c r="L1226" s="11">
        <f t="shared" si="77"/>
        <v>41736.549791666665</v>
      </c>
      <c r="M1226" t="b">
        <v>0</v>
      </c>
      <c r="N1226">
        <v>18</v>
      </c>
      <c r="O1226" t="b">
        <v>0</v>
      </c>
      <c r="P1226" t="s">
        <v>8285</v>
      </c>
      <c r="Q1226">
        <f t="shared" si="78"/>
        <v>7</v>
      </c>
      <c r="R1226" s="7">
        <f t="shared" si="79"/>
        <v>58.888888888888886</v>
      </c>
      <c r="S1226" t="s">
        <v>8329</v>
      </c>
      <c r="T1226" t="s">
        <v>8344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>
        <v>1377294278</v>
      </c>
      <c r="L1227" s="11">
        <f t="shared" si="77"/>
        <v>41509.905995370369</v>
      </c>
      <c r="M1227" t="b">
        <v>0</v>
      </c>
      <c r="N1227">
        <v>3</v>
      </c>
      <c r="O1227" t="b">
        <v>0</v>
      </c>
      <c r="P1227" t="s">
        <v>8285</v>
      </c>
      <c r="Q1227">
        <f t="shared" si="78"/>
        <v>4</v>
      </c>
      <c r="R1227" s="7">
        <f t="shared" si="79"/>
        <v>44</v>
      </c>
      <c r="S1227" t="s">
        <v>8329</v>
      </c>
      <c r="T1227" t="s">
        <v>8344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>
        <v>1395089981</v>
      </c>
      <c r="L1228" s="11">
        <f t="shared" si="77"/>
        <v>41715.874780092592</v>
      </c>
      <c r="M1228" t="b">
        <v>0</v>
      </c>
      <c r="N1228">
        <v>40</v>
      </c>
      <c r="O1228" t="b">
        <v>0</v>
      </c>
      <c r="P1228" t="s">
        <v>8285</v>
      </c>
      <c r="Q1228">
        <f t="shared" si="78"/>
        <v>4</v>
      </c>
      <c r="R1228" s="7">
        <f t="shared" si="79"/>
        <v>48.424999999999997</v>
      </c>
      <c r="S1228" t="s">
        <v>8329</v>
      </c>
      <c r="T1228" t="s">
        <v>8344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>
        <v>1404770616</v>
      </c>
      <c r="L1229" s="11">
        <f t="shared" si="77"/>
        <v>41827.919166666667</v>
      </c>
      <c r="M1229" t="b">
        <v>0</v>
      </c>
      <c r="N1229">
        <v>0</v>
      </c>
      <c r="O1229" t="b">
        <v>0</v>
      </c>
      <c r="P1229" t="s">
        <v>8285</v>
      </c>
      <c r="Q1229">
        <f t="shared" si="78"/>
        <v>0</v>
      </c>
      <c r="R1229" s="7" t="e">
        <f t="shared" si="79"/>
        <v>#DIV/0!</v>
      </c>
      <c r="S1229" t="s">
        <v>8329</v>
      </c>
      <c r="T1229" t="s">
        <v>8344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>
        <v>1312047008</v>
      </c>
      <c r="L1230" s="11">
        <f t="shared" si="77"/>
        <v>40754.729259259257</v>
      </c>
      <c r="M1230" t="b">
        <v>0</v>
      </c>
      <c r="N1230">
        <v>24</v>
      </c>
      <c r="O1230" t="b">
        <v>0</v>
      </c>
      <c r="P1230" t="s">
        <v>8285</v>
      </c>
      <c r="Q1230">
        <f t="shared" si="78"/>
        <v>29</v>
      </c>
      <c r="R1230" s="7">
        <f t="shared" si="79"/>
        <v>61.041666666666664</v>
      </c>
      <c r="S1230" t="s">
        <v>8329</v>
      </c>
      <c r="T1230" t="s">
        <v>8344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>
        <v>1331982127</v>
      </c>
      <c r="L1231" s="11">
        <f t="shared" si="77"/>
        <v>40985.459803240738</v>
      </c>
      <c r="M1231" t="b">
        <v>0</v>
      </c>
      <c r="N1231">
        <v>1</v>
      </c>
      <c r="O1231" t="b">
        <v>0</v>
      </c>
      <c r="P1231" t="s">
        <v>8285</v>
      </c>
      <c r="Q1231">
        <f t="shared" si="78"/>
        <v>1</v>
      </c>
      <c r="R1231" s="7">
        <f t="shared" si="79"/>
        <v>25</v>
      </c>
      <c r="S1231" t="s">
        <v>8329</v>
      </c>
      <c r="T1231" t="s">
        <v>8344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>
        <v>1295997630</v>
      </c>
      <c r="L1232" s="11">
        <f t="shared" si="77"/>
        <v>40568.972569444442</v>
      </c>
      <c r="M1232" t="b">
        <v>0</v>
      </c>
      <c r="N1232">
        <v>0</v>
      </c>
      <c r="O1232" t="b">
        <v>0</v>
      </c>
      <c r="P1232" t="s">
        <v>8285</v>
      </c>
      <c r="Q1232">
        <f t="shared" si="78"/>
        <v>0</v>
      </c>
      <c r="R1232" s="7" t="e">
        <f t="shared" si="79"/>
        <v>#DIV/0!</v>
      </c>
      <c r="S1232" t="s">
        <v>8329</v>
      </c>
      <c r="T1232" t="s">
        <v>8344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>
        <v>1436394968</v>
      </c>
      <c r="L1233" s="11">
        <f t="shared" si="77"/>
        <v>42193.941759259258</v>
      </c>
      <c r="M1233" t="b">
        <v>0</v>
      </c>
      <c r="N1233">
        <v>0</v>
      </c>
      <c r="O1233" t="b">
        <v>0</v>
      </c>
      <c r="P1233" t="s">
        <v>8285</v>
      </c>
      <c r="Q1233">
        <f t="shared" si="78"/>
        <v>0</v>
      </c>
      <c r="R1233" s="7" t="e">
        <f t="shared" si="79"/>
        <v>#DIV/0!</v>
      </c>
      <c r="S1233" t="s">
        <v>8329</v>
      </c>
      <c r="T1233" t="s">
        <v>8344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>
        <v>1377030070</v>
      </c>
      <c r="L1234" s="11">
        <f t="shared" si="77"/>
        <v>41506.848032407412</v>
      </c>
      <c r="M1234" t="b">
        <v>0</v>
      </c>
      <c r="N1234">
        <v>1</v>
      </c>
      <c r="O1234" t="b">
        <v>0</v>
      </c>
      <c r="P1234" t="s">
        <v>8285</v>
      </c>
      <c r="Q1234">
        <f t="shared" si="78"/>
        <v>1</v>
      </c>
      <c r="R1234" s="7">
        <f t="shared" si="79"/>
        <v>40</v>
      </c>
      <c r="S1234" t="s">
        <v>8329</v>
      </c>
      <c r="T1234" t="s">
        <v>8344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>
        <v>1328049974</v>
      </c>
      <c r="L1235" s="11">
        <f t="shared" si="77"/>
        <v>40939.948773148149</v>
      </c>
      <c r="M1235" t="b">
        <v>0</v>
      </c>
      <c r="N1235">
        <v>6</v>
      </c>
      <c r="O1235" t="b">
        <v>0</v>
      </c>
      <c r="P1235" t="s">
        <v>8285</v>
      </c>
      <c r="Q1235">
        <f t="shared" si="78"/>
        <v>12</v>
      </c>
      <c r="R1235" s="7">
        <f t="shared" si="79"/>
        <v>19.333333333333332</v>
      </c>
      <c r="S1235" t="s">
        <v>8329</v>
      </c>
      <c r="T1235" t="s">
        <v>8344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>
        <v>1420311342</v>
      </c>
      <c r="L1236" s="11">
        <f t="shared" si="77"/>
        <v>42007.788680555561</v>
      </c>
      <c r="M1236" t="b">
        <v>0</v>
      </c>
      <c r="N1236">
        <v>0</v>
      </c>
      <c r="O1236" t="b">
        <v>0</v>
      </c>
      <c r="P1236" t="s">
        <v>8285</v>
      </c>
      <c r="Q1236">
        <f t="shared" si="78"/>
        <v>0</v>
      </c>
      <c r="R1236" s="7" t="e">
        <f t="shared" si="79"/>
        <v>#DIV/0!</v>
      </c>
      <c r="S1236" t="s">
        <v>8329</v>
      </c>
      <c r="T1236" t="s">
        <v>8344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>
        <v>1383621299</v>
      </c>
      <c r="L1237" s="11">
        <f t="shared" si="77"/>
        <v>41583.135405092595</v>
      </c>
      <c r="M1237" t="b">
        <v>0</v>
      </c>
      <c r="N1237">
        <v>6</v>
      </c>
      <c r="O1237" t="b">
        <v>0</v>
      </c>
      <c r="P1237" t="s">
        <v>8285</v>
      </c>
      <c r="Q1237">
        <f t="shared" si="78"/>
        <v>3</v>
      </c>
      <c r="R1237" s="7">
        <f t="shared" si="79"/>
        <v>35</v>
      </c>
      <c r="S1237" t="s">
        <v>8329</v>
      </c>
      <c r="T1237" t="s">
        <v>8344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>
        <v>1342801164</v>
      </c>
      <c r="L1238" s="11">
        <f t="shared" si="77"/>
        <v>41110.680138888885</v>
      </c>
      <c r="M1238" t="b">
        <v>0</v>
      </c>
      <c r="N1238">
        <v>0</v>
      </c>
      <c r="O1238" t="b">
        <v>0</v>
      </c>
      <c r="P1238" t="s">
        <v>8285</v>
      </c>
      <c r="Q1238">
        <f t="shared" si="78"/>
        <v>0</v>
      </c>
      <c r="R1238" s="7" t="e">
        <f t="shared" si="79"/>
        <v>#DIV/0!</v>
      </c>
      <c r="S1238" t="s">
        <v>8329</v>
      </c>
      <c r="T1238" t="s">
        <v>8344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>
        <v>1344062865</v>
      </c>
      <c r="L1239" s="11">
        <f t="shared" si="77"/>
        <v>41125.283159722225</v>
      </c>
      <c r="M1239" t="b">
        <v>0</v>
      </c>
      <c r="N1239">
        <v>0</v>
      </c>
      <c r="O1239" t="b">
        <v>0</v>
      </c>
      <c r="P1239" t="s">
        <v>8285</v>
      </c>
      <c r="Q1239">
        <f t="shared" si="78"/>
        <v>0</v>
      </c>
      <c r="R1239" s="7" t="e">
        <f t="shared" si="79"/>
        <v>#DIV/0!</v>
      </c>
      <c r="S1239" t="s">
        <v>8329</v>
      </c>
      <c r="T1239" t="s">
        <v>8344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>
        <v>1310049536</v>
      </c>
      <c r="L1240" s="11">
        <f t="shared" si="77"/>
        <v>40731.61037037037</v>
      </c>
      <c r="M1240" t="b">
        <v>0</v>
      </c>
      <c r="N1240">
        <v>3</v>
      </c>
      <c r="O1240" t="b">
        <v>0</v>
      </c>
      <c r="P1240" t="s">
        <v>8285</v>
      </c>
      <c r="Q1240">
        <f t="shared" si="78"/>
        <v>18</v>
      </c>
      <c r="R1240" s="7">
        <f t="shared" si="79"/>
        <v>59.333333333333336</v>
      </c>
      <c r="S1240" t="s">
        <v>8329</v>
      </c>
      <c r="T1240" t="s">
        <v>8344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>
        <v>1323212767</v>
      </c>
      <c r="L1241" s="11">
        <f t="shared" si="77"/>
        <v>40883.962581018517</v>
      </c>
      <c r="M1241" t="b">
        <v>0</v>
      </c>
      <c r="N1241">
        <v>0</v>
      </c>
      <c r="O1241" t="b">
        <v>0</v>
      </c>
      <c r="P1241" t="s">
        <v>8285</v>
      </c>
      <c r="Q1241">
        <f t="shared" si="78"/>
        <v>0</v>
      </c>
      <c r="R1241" s="7" t="e">
        <f t="shared" si="79"/>
        <v>#DIV/0!</v>
      </c>
      <c r="S1241" t="s">
        <v>8329</v>
      </c>
      <c r="T1241" t="s">
        <v>8344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>
        <v>1368579457</v>
      </c>
      <c r="L1242" s="11">
        <f t="shared" si="77"/>
        <v>41409.040011574078</v>
      </c>
      <c r="M1242" t="b">
        <v>0</v>
      </c>
      <c r="N1242">
        <v>8</v>
      </c>
      <c r="O1242" t="b">
        <v>0</v>
      </c>
      <c r="P1242" t="s">
        <v>8285</v>
      </c>
      <c r="Q1242">
        <f t="shared" si="78"/>
        <v>3</v>
      </c>
      <c r="R1242" s="7">
        <f t="shared" si="79"/>
        <v>30.125</v>
      </c>
      <c r="S1242" t="s">
        <v>8329</v>
      </c>
      <c r="T1242" t="s">
        <v>8344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>
        <v>1413057980</v>
      </c>
      <c r="L1243" s="11">
        <f t="shared" si="77"/>
        <v>41923.837731481479</v>
      </c>
      <c r="M1243" t="b">
        <v>0</v>
      </c>
      <c r="N1243">
        <v>34</v>
      </c>
      <c r="O1243" t="b">
        <v>0</v>
      </c>
      <c r="P1243" t="s">
        <v>8285</v>
      </c>
      <c r="Q1243">
        <f t="shared" si="78"/>
        <v>51</v>
      </c>
      <c r="R1243" s="7">
        <f t="shared" si="79"/>
        <v>74.617647058823536</v>
      </c>
      <c r="S1243" t="s">
        <v>8329</v>
      </c>
      <c r="T1243" t="s">
        <v>8344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>
        <v>1314417502</v>
      </c>
      <c r="L1244" s="11">
        <f t="shared" si="77"/>
        <v>40782.165532407409</v>
      </c>
      <c r="M1244" t="b">
        <v>0</v>
      </c>
      <c r="N1244">
        <v>1</v>
      </c>
      <c r="O1244" t="b">
        <v>0</v>
      </c>
      <c r="P1244" t="s">
        <v>8285</v>
      </c>
      <c r="Q1244">
        <f t="shared" si="78"/>
        <v>1</v>
      </c>
      <c r="R1244" s="7">
        <f t="shared" si="79"/>
        <v>5</v>
      </c>
      <c r="S1244" t="s">
        <v>8329</v>
      </c>
      <c r="T1244" t="s">
        <v>8344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>
        <v>1304888771</v>
      </c>
      <c r="L1245" s="11">
        <f t="shared" si="77"/>
        <v>40671.879293981481</v>
      </c>
      <c r="M1245" t="b">
        <v>0</v>
      </c>
      <c r="N1245">
        <v>38</v>
      </c>
      <c r="O1245" t="b">
        <v>0</v>
      </c>
      <c r="P1245" t="s">
        <v>8285</v>
      </c>
      <c r="Q1245">
        <f t="shared" si="78"/>
        <v>14</v>
      </c>
      <c r="R1245" s="7">
        <f t="shared" si="79"/>
        <v>44.5</v>
      </c>
      <c r="S1245" t="s">
        <v>8329</v>
      </c>
      <c r="T1245" t="s">
        <v>8344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>
        <v>1363981723</v>
      </c>
      <c r="L1246" s="11">
        <f t="shared" si="77"/>
        <v>41355.825497685182</v>
      </c>
      <c r="M1246" t="b">
        <v>1</v>
      </c>
      <c r="N1246">
        <v>45</v>
      </c>
      <c r="O1246" t="b">
        <v>1</v>
      </c>
      <c r="P1246" t="s">
        <v>8275</v>
      </c>
      <c r="Q1246">
        <f t="shared" si="78"/>
        <v>104</v>
      </c>
      <c r="R1246" s="7">
        <f t="shared" si="79"/>
        <v>46.133333333333333</v>
      </c>
      <c r="S1246" t="s">
        <v>8329</v>
      </c>
      <c r="T1246" t="s">
        <v>8330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>
        <v>1400163834</v>
      </c>
      <c r="L1247" s="11">
        <f t="shared" si="77"/>
        <v>41774.599930555552</v>
      </c>
      <c r="M1247" t="b">
        <v>1</v>
      </c>
      <c r="N1247">
        <v>17</v>
      </c>
      <c r="O1247" t="b">
        <v>1</v>
      </c>
      <c r="P1247" t="s">
        <v>8275</v>
      </c>
      <c r="Q1247">
        <f t="shared" si="78"/>
        <v>120</v>
      </c>
      <c r="R1247" s="7">
        <f t="shared" si="79"/>
        <v>141.47058823529412</v>
      </c>
      <c r="S1247" t="s">
        <v>8329</v>
      </c>
      <c r="T1247" t="s">
        <v>8330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>
        <v>1319245349</v>
      </c>
      <c r="L1248" s="11">
        <f t="shared" si="77"/>
        <v>40838.043391203704</v>
      </c>
      <c r="M1248" t="b">
        <v>1</v>
      </c>
      <c r="N1248">
        <v>31</v>
      </c>
      <c r="O1248" t="b">
        <v>1</v>
      </c>
      <c r="P1248" t="s">
        <v>8275</v>
      </c>
      <c r="Q1248">
        <f t="shared" si="78"/>
        <v>117</v>
      </c>
      <c r="R1248" s="7">
        <f t="shared" si="79"/>
        <v>75.483870967741936</v>
      </c>
      <c r="S1248" t="s">
        <v>8329</v>
      </c>
      <c r="T1248" t="s">
        <v>8330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>
        <v>1365231655</v>
      </c>
      <c r="L1249" s="11">
        <f t="shared" si="77"/>
        <v>41370.292303240742</v>
      </c>
      <c r="M1249" t="b">
        <v>1</v>
      </c>
      <c r="N1249">
        <v>50</v>
      </c>
      <c r="O1249" t="b">
        <v>1</v>
      </c>
      <c r="P1249" t="s">
        <v>8275</v>
      </c>
      <c r="Q1249">
        <f t="shared" si="78"/>
        <v>122</v>
      </c>
      <c r="R1249" s="7">
        <f t="shared" si="79"/>
        <v>85.5</v>
      </c>
      <c r="S1249" t="s">
        <v>8329</v>
      </c>
      <c r="T1249" t="s">
        <v>8330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>
        <v>1399563953</v>
      </c>
      <c r="L1250" s="11">
        <f t="shared" si="77"/>
        <v>41767.656863425924</v>
      </c>
      <c r="M1250" t="b">
        <v>1</v>
      </c>
      <c r="N1250">
        <v>59</v>
      </c>
      <c r="O1250" t="b">
        <v>1</v>
      </c>
      <c r="P1250" t="s">
        <v>8275</v>
      </c>
      <c r="Q1250">
        <f t="shared" si="78"/>
        <v>152</v>
      </c>
      <c r="R1250" s="7">
        <f t="shared" si="79"/>
        <v>64.254237288135599</v>
      </c>
      <c r="S1250" t="s">
        <v>8329</v>
      </c>
      <c r="T1250" t="s">
        <v>8330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>
        <v>1339091211</v>
      </c>
      <c r="L1251" s="11">
        <f t="shared" si="77"/>
        <v>41067.74086805556</v>
      </c>
      <c r="M1251" t="b">
        <v>1</v>
      </c>
      <c r="N1251">
        <v>81</v>
      </c>
      <c r="O1251" t="b">
        <v>1</v>
      </c>
      <c r="P1251" t="s">
        <v>8275</v>
      </c>
      <c r="Q1251">
        <f t="shared" si="78"/>
        <v>104</v>
      </c>
      <c r="R1251" s="7">
        <f t="shared" si="79"/>
        <v>64.46913580246914</v>
      </c>
      <c r="S1251" t="s">
        <v>8329</v>
      </c>
      <c r="T1251" t="s">
        <v>8330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>
        <v>1406129131</v>
      </c>
      <c r="L1252" s="11">
        <f t="shared" si="77"/>
        <v>41843.64271990741</v>
      </c>
      <c r="M1252" t="b">
        <v>1</v>
      </c>
      <c r="N1252">
        <v>508</v>
      </c>
      <c r="O1252" t="b">
        <v>1</v>
      </c>
      <c r="P1252" t="s">
        <v>8275</v>
      </c>
      <c r="Q1252">
        <f t="shared" si="78"/>
        <v>200</v>
      </c>
      <c r="R1252" s="7">
        <f t="shared" si="79"/>
        <v>118.2007874015748</v>
      </c>
      <c r="S1252" t="s">
        <v>8329</v>
      </c>
      <c r="T1252" t="s">
        <v>8330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>
        <v>1311795167</v>
      </c>
      <c r="L1253" s="11">
        <f t="shared" si="77"/>
        <v>40751.814432870371</v>
      </c>
      <c r="M1253" t="b">
        <v>1</v>
      </c>
      <c r="N1253">
        <v>74</v>
      </c>
      <c r="O1253" t="b">
        <v>1</v>
      </c>
      <c r="P1253" t="s">
        <v>8275</v>
      </c>
      <c r="Q1253">
        <f t="shared" si="78"/>
        <v>102</v>
      </c>
      <c r="R1253" s="7">
        <f t="shared" si="79"/>
        <v>82.540540540540547</v>
      </c>
      <c r="S1253" t="s">
        <v>8329</v>
      </c>
      <c r="T1253" t="s">
        <v>8330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>
        <v>1380238969</v>
      </c>
      <c r="L1254" s="11">
        <f t="shared" si="77"/>
        <v>41543.988067129627</v>
      </c>
      <c r="M1254" t="b">
        <v>1</v>
      </c>
      <c r="N1254">
        <v>141</v>
      </c>
      <c r="O1254" t="b">
        <v>1</v>
      </c>
      <c r="P1254" t="s">
        <v>8275</v>
      </c>
      <c r="Q1254">
        <f t="shared" si="78"/>
        <v>138</v>
      </c>
      <c r="R1254" s="7">
        <f t="shared" si="79"/>
        <v>34.170212765957444</v>
      </c>
      <c r="S1254" t="s">
        <v>8329</v>
      </c>
      <c r="T1254" t="s">
        <v>8330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>
        <v>1407178107</v>
      </c>
      <c r="L1255" s="11">
        <f t="shared" si="77"/>
        <v>41855.783645833333</v>
      </c>
      <c r="M1255" t="b">
        <v>1</v>
      </c>
      <c r="N1255">
        <v>711</v>
      </c>
      <c r="O1255" t="b">
        <v>1</v>
      </c>
      <c r="P1255" t="s">
        <v>8275</v>
      </c>
      <c r="Q1255">
        <f t="shared" si="78"/>
        <v>303833</v>
      </c>
      <c r="R1255" s="7">
        <f t="shared" si="79"/>
        <v>42.73322081575246</v>
      </c>
      <c r="S1255" t="s">
        <v>8329</v>
      </c>
      <c r="T1255" t="s">
        <v>8330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>
        <v>1288968886</v>
      </c>
      <c r="L1256" s="11">
        <f t="shared" si="77"/>
        <v>40487.621365740742</v>
      </c>
      <c r="M1256" t="b">
        <v>1</v>
      </c>
      <c r="N1256">
        <v>141</v>
      </c>
      <c r="O1256" t="b">
        <v>1</v>
      </c>
      <c r="P1256" t="s">
        <v>8275</v>
      </c>
      <c r="Q1256">
        <f t="shared" si="78"/>
        <v>199</v>
      </c>
      <c r="R1256" s="7">
        <f t="shared" si="79"/>
        <v>94.489361702127653</v>
      </c>
      <c r="S1256" t="s">
        <v>8329</v>
      </c>
      <c r="T1256" t="s">
        <v>8330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>
        <v>1383337052</v>
      </c>
      <c r="L1257" s="11">
        <f t="shared" si="77"/>
        <v>41579.845509259263</v>
      </c>
      <c r="M1257" t="b">
        <v>1</v>
      </c>
      <c r="N1257">
        <v>109</v>
      </c>
      <c r="O1257" t="b">
        <v>1</v>
      </c>
      <c r="P1257" t="s">
        <v>8275</v>
      </c>
      <c r="Q1257">
        <f t="shared" si="78"/>
        <v>202</v>
      </c>
      <c r="R1257" s="7">
        <f t="shared" si="79"/>
        <v>55.697247706422019</v>
      </c>
      <c r="S1257" t="s">
        <v>8329</v>
      </c>
      <c r="T1257" t="s">
        <v>8330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>
        <v>1326492231</v>
      </c>
      <c r="L1258" s="11">
        <f t="shared" si="77"/>
        <v>40921.919340277782</v>
      </c>
      <c r="M1258" t="b">
        <v>1</v>
      </c>
      <c r="N1258">
        <v>361</v>
      </c>
      <c r="O1258" t="b">
        <v>1</v>
      </c>
      <c r="P1258" t="s">
        <v>8275</v>
      </c>
      <c r="Q1258">
        <f t="shared" si="78"/>
        <v>118</v>
      </c>
      <c r="R1258" s="7">
        <f t="shared" si="79"/>
        <v>98.030831024930734</v>
      </c>
      <c r="S1258" t="s">
        <v>8329</v>
      </c>
      <c r="T1258" t="s">
        <v>8330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>
        <v>1297562590</v>
      </c>
      <c r="L1259" s="11">
        <f t="shared" si="77"/>
        <v>40587.085532407407</v>
      </c>
      <c r="M1259" t="b">
        <v>1</v>
      </c>
      <c r="N1259">
        <v>176</v>
      </c>
      <c r="O1259" t="b">
        <v>1</v>
      </c>
      <c r="P1259" t="s">
        <v>8275</v>
      </c>
      <c r="Q1259">
        <f t="shared" si="78"/>
        <v>295</v>
      </c>
      <c r="R1259" s="7">
        <f t="shared" si="79"/>
        <v>92.102272727272734</v>
      </c>
      <c r="S1259" t="s">
        <v>8329</v>
      </c>
      <c r="T1259" t="s">
        <v>8330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>
        <v>1375368012</v>
      </c>
      <c r="L1260" s="11">
        <f t="shared" si="77"/>
        <v>41487.611250000002</v>
      </c>
      <c r="M1260" t="b">
        <v>1</v>
      </c>
      <c r="N1260">
        <v>670</v>
      </c>
      <c r="O1260" t="b">
        <v>1</v>
      </c>
      <c r="P1260" t="s">
        <v>8275</v>
      </c>
      <c r="Q1260">
        <f t="shared" si="78"/>
        <v>213</v>
      </c>
      <c r="R1260" s="7">
        <f t="shared" si="79"/>
        <v>38.175462686567165</v>
      </c>
      <c r="S1260" t="s">
        <v>8329</v>
      </c>
      <c r="T1260" t="s">
        <v>8330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>
        <v>1399504664</v>
      </c>
      <c r="L1261" s="11">
        <f t="shared" si="77"/>
        <v>41766.970648148148</v>
      </c>
      <c r="M1261" t="b">
        <v>1</v>
      </c>
      <c r="N1261">
        <v>96</v>
      </c>
      <c r="O1261" t="b">
        <v>1</v>
      </c>
      <c r="P1261" t="s">
        <v>8275</v>
      </c>
      <c r="Q1261">
        <f t="shared" si="78"/>
        <v>104</v>
      </c>
      <c r="R1261" s="7">
        <f t="shared" si="79"/>
        <v>27.145833333333332</v>
      </c>
      <c r="S1261" t="s">
        <v>8329</v>
      </c>
      <c r="T1261" t="s">
        <v>8330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>
        <v>1390853620</v>
      </c>
      <c r="L1262" s="11">
        <f t="shared" si="77"/>
        <v>41666.842824074076</v>
      </c>
      <c r="M1262" t="b">
        <v>1</v>
      </c>
      <c r="N1262">
        <v>74</v>
      </c>
      <c r="O1262" t="b">
        <v>1</v>
      </c>
      <c r="P1262" t="s">
        <v>8275</v>
      </c>
      <c r="Q1262">
        <f t="shared" si="78"/>
        <v>114</v>
      </c>
      <c r="R1262" s="7">
        <f t="shared" si="79"/>
        <v>50.689189189189186</v>
      </c>
      <c r="S1262" t="s">
        <v>8329</v>
      </c>
      <c r="T1262" t="s">
        <v>8330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>
        <v>1388391227</v>
      </c>
      <c r="L1263" s="11">
        <f t="shared" si="77"/>
        <v>41638.342905092592</v>
      </c>
      <c r="M1263" t="b">
        <v>1</v>
      </c>
      <c r="N1263">
        <v>52</v>
      </c>
      <c r="O1263" t="b">
        <v>1</v>
      </c>
      <c r="P1263" t="s">
        <v>8275</v>
      </c>
      <c r="Q1263">
        <f t="shared" si="78"/>
        <v>101</v>
      </c>
      <c r="R1263" s="7">
        <f t="shared" si="79"/>
        <v>38.942307692307693</v>
      </c>
      <c r="S1263" t="s">
        <v>8329</v>
      </c>
      <c r="T1263" t="s">
        <v>8330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>
        <v>1389982692</v>
      </c>
      <c r="L1264" s="11">
        <f t="shared" si="77"/>
        <v>41656.762638888889</v>
      </c>
      <c r="M1264" t="b">
        <v>1</v>
      </c>
      <c r="N1264">
        <v>105</v>
      </c>
      <c r="O1264" t="b">
        <v>1</v>
      </c>
      <c r="P1264" t="s">
        <v>8275</v>
      </c>
      <c r="Q1264">
        <f t="shared" si="78"/>
        <v>125</v>
      </c>
      <c r="R1264" s="7">
        <f t="shared" si="79"/>
        <v>77.638095238095232</v>
      </c>
      <c r="S1264" t="s">
        <v>8329</v>
      </c>
      <c r="T1264" t="s">
        <v>8330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>
        <v>1393034470</v>
      </c>
      <c r="L1265" s="11">
        <f t="shared" si="77"/>
        <v>41692.084143518521</v>
      </c>
      <c r="M1265" t="b">
        <v>1</v>
      </c>
      <c r="N1265">
        <v>41</v>
      </c>
      <c r="O1265" t="b">
        <v>1</v>
      </c>
      <c r="P1265" t="s">
        <v>8275</v>
      </c>
      <c r="Q1265">
        <f t="shared" si="78"/>
        <v>119</v>
      </c>
      <c r="R1265" s="7">
        <f t="shared" si="79"/>
        <v>43.536585365853661</v>
      </c>
      <c r="S1265" t="s">
        <v>8329</v>
      </c>
      <c r="T1265" t="s">
        <v>8330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>
        <v>1380556483</v>
      </c>
      <c r="L1266" s="11">
        <f t="shared" si="77"/>
        <v>41547.662997685184</v>
      </c>
      <c r="M1266" t="b">
        <v>1</v>
      </c>
      <c r="N1266">
        <v>34</v>
      </c>
      <c r="O1266" t="b">
        <v>1</v>
      </c>
      <c r="P1266" t="s">
        <v>8275</v>
      </c>
      <c r="Q1266">
        <f t="shared" si="78"/>
        <v>166</v>
      </c>
      <c r="R1266" s="7">
        <f t="shared" si="79"/>
        <v>31.823529411764707</v>
      </c>
      <c r="S1266" t="s">
        <v>8329</v>
      </c>
      <c r="T1266" t="s">
        <v>8330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>
        <v>1287071015</v>
      </c>
      <c r="L1267" s="11">
        <f t="shared" si="77"/>
        <v>40465.655266203699</v>
      </c>
      <c r="M1267" t="b">
        <v>1</v>
      </c>
      <c r="N1267">
        <v>66</v>
      </c>
      <c r="O1267" t="b">
        <v>1</v>
      </c>
      <c r="P1267" t="s">
        <v>8275</v>
      </c>
      <c r="Q1267">
        <f t="shared" si="78"/>
        <v>119</v>
      </c>
      <c r="R1267" s="7">
        <f t="shared" si="79"/>
        <v>63.184393939393942</v>
      </c>
      <c r="S1267" t="s">
        <v>8329</v>
      </c>
      <c r="T1267" t="s">
        <v>8330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>
        <v>1386882145</v>
      </c>
      <c r="L1268" s="11">
        <f t="shared" si="77"/>
        <v>41620.87667824074</v>
      </c>
      <c r="M1268" t="b">
        <v>1</v>
      </c>
      <c r="N1268">
        <v>50</v>
      </c>
      <c r="O1268" t="b">
        <v>1</v>
      </c>
      <c r="P1268" t="s">
        <v>8275</v>
      </c>
      <c r="Q1268">
        <f t="shared" si="78"/>
        <v>100</v>
      </c>
      <c r="R1268" s="7">
        <f t="shared" si="79"/>
        <v>190.9</v>
      </c>
      <c r="S1268" t="s">
        <v>8329</v>
      </c>
      <c r="T1268" t="s">
        <v>8330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>
        <v>1372082558</v>
      </c>
      <c r="L1269" s="11">
        <f t="shared" si="77"/>
        <v>41449.585162037038</v>
      </c>
      <c r="M1269" t="b">
        <v>1</v>
      </c>
      <c r="N1269">
        <v>159</v>
      </c>
      <c r="O1269" t="b">
        <v>1</v>
      </c>
      <c r="P1269" t="s">
        <v>8275</v>
      </c>
      <c r="Q1269">
        <f t="shared" si="78"/>
        <v>102</v>
      </c>
      <c r="R1269" s="7">
        <f t="shared" si="79"/>
        <v>140.85534591194968</v>
      </c>
      <c r="S1269" t="s">
        <v>8329</v>
      </c>
      <c r="T1269" t="s">
        <v>8330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>
        <v>1377116247</v>
      </c>
      <c r="L1270" s="11">
        <f t="shared" si="77"/>
        <v>41507.845451388886</v>
      </c>
      <c r="M1270" t="b">
        <v>1</v>
      </c>
      <c r="N1270">
        <v>182</v>
      </c>
      <c r="O1270" t="b">
        <v>1</v>
      </c>
      <c r="P1270" t="s">
        <v>8275</v>
      </c>
      <c r="Q1270">
        <f t="shared" si="78"/>
        <v>117</v>
      </c>
      <c r="R1270" s="7">
        <f t="shared" si="79"/>
        <v>76.92307692307692</v>
      </c>
      <c r="S1270" t="s">
        <v>8329</v>
      </c>
      <c r="T1270" t="s">
        <v>8330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>
        <v>1458157512</v>
      </c>
      <c r="L1271" s="11">
        <f t="shared" si="77"/>
        <v>42445.823055555549</v>
      </c>
      <c r="M1271" t="b">
        <v>1</v>
      </c>
      <c r="N1271">
        <v>206</v>
      </c>
      <c r="O1271" t="b">
        <v>1</v>
      </c>
      <c r="P1271" t="s">
        <v>8275</v>
      </c>
      <c r="Q1271">
        <f t="shared" si="78"/>
        <v>109</v>
      </c>
      <c r="R1271" s="7">
        <f t="shared" si="79"/>
        <v>99.15533980582525</v>
      </c>
      <c r="S1271" t="s">
        <v>8329</v>
      </c>
      <c r="T1271" t="s">
        <v>8330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>
        <v>1327523642</v>
      </c>
      <c r="L1272" s="11">
        <f t="shared" si="77"/>
        <v>40933.856967592597</v>
      </c>
      <c r="M1272" t="b">
        <v>1</v>
      </c>
      <c r="N1272">
        <v>169</v>
      </c>
      <c r="O1272" t="b">
        <v>1</v>
      </c>
      <c r="P1272" t="s">
        <v>8275</v>
      </c>
      <c r="Q1272">
        <f t="shared" si="78"/>
        <v>115</v>
      </c>
      <c r="R1272" s="7">
        <f t="shared" si="79"/>
        <v>67.881656804733723</v>
      </c>
      <c r="S1272" t="s">
        <v>8329</v>
      </c>
      <c r="T1272" t="s">
        <v>8330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>
        <v>1381767859</v>
      </c>
      <c r="L1273" s="11">
        <f t="shared" si="77"/>
        <v>41561.683553240742</v>
      </c>
      <c r="M1273" t="b">
        <v>1</v>
      </c>
      <c r="N1273">
        <v>31</v>
      </c>
      <c r="O1273" t="b">
        <v>1</v>
      </c>
      <c r="P1273" t="s">
        <v>8275</v>
      </c>
      <c r="Q1273">
        <f t="shared" si="78"/>
        <v>102</v>
      </c>
      <c r="R1273" s="7">
        <f t="shared" si="79"/>
        <v>246.29032258064515</v>
      </c>
      <c r="S1273" t="s">
        <v>8329</v>
      </c>
      <c r="T1273" t="s">
        <v>8330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>
        <v>1270576379</v>
      </c>
      <c r="L1274" s="11">
        <f t="shared" si="77"/>
        <v>40274.745127314818</v>
      </c>
      <c r="M1274" t="b">
        <v>1</v>
      </c>
      <c r="N1274">
        <v>28</v>
      </c>
      <c r="O1274" t="b">
        <v>1</v>
      </c>
      <c r="P1274" t="s">
        <v>8275</v>
      </c>
      <c r="Q1274">
        <f t="shared" si="78"/>
        <v>106</v>
      </c>
      <c r="R1274" s="7">
        <f t="shared" si="79"/>
        <v>189.28571428571428</v>
      </c>
      <c r="S1274" t="s">
        <v>8329</v>
      </c>
      <c r="T1274" t="s">
        <v>8330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>
        <v>1406914291</v>
      </c>
      <c r="L1275" s="11">
        <f t="shared" si="77"/>
        <v>41852.730219907404</v>
      </c>
      <c r="M1275" t="b">
        <v>1</v>
      </c>
      <c r="N1275">
        <v>54</v>
      </c>
      <c r="O1275" t="b">
        <v>1</v>
      </c>
      <c r="P1275" t="s">
        <v>8275</v>
      </c>
      <c r="Q1275">
        <f t="shared" si="78"/>
        <v>104</v>
      </c>
      <c r="R1275" s="7">
        <f t="shared" si="79"/>
        <v>76.666666666666671</v>
      </c>
      <c r="S1275" t="s">
        <v>8329</v>
      </c>
      <c r="T1275" t="s">
        <v>8330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>
        <v>1343320425</v>
      </c>
      <c r="L1276" s="11">
        <f t="shared" si="77"/>
        <v>41116.690104166664</v>
      </c>
      <c r="M1276" t="b">
        <v>1</v>
      </c>
      <c r="N1276">
        <v>467</v>
      </c>
      <c r="O1276" t="b">
        <v>1</v>
      </c>
      <c r="P1276" t="s">
        <v>8275</v>
      </c>
      <c r="Q1276">
        <f t="shared" si="78"/>
        <v>155</v>
      </c>
      <c r="R1276" s="7">
        <f t="shared" si="79"/>
        <v>82.963254817987149</v>
      </c>
      <c r="S1276" t="s">
        <v>8329</v>
      </c>
      <c r="T1276" t="s">
        <v>8330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>
        <v>1372884587</v>
      </c>
      <c r="L1277" s="11">
        <f t="shared" si="77"/>
        <v>41458.867905092593</v>
      </c>
      <c r="M1277" t="b">
        <v>1</v>
      </c>
      <c r="N1277">
        <v>389</v>
      </c>
      <c r="O1277" t="b">
        <v>1</v>
      </c>
      <c r="P1277" t="s">
        <v>8275</v>
      </c>
      <c r="Q1277">
        <f t="shared" si="78"/>
        <v>162</v>
      </c>
      <c r="R1277" s="7">
        <f t="shared" si="79"/>
        <v>62.522107969151669</v>
      </c>
      <c r="S1277" t="s">
        <v>8329</v>
      </c>
      <c r="T1277" t="s">
        <v>8330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>
        <v>1247504047</v>
      </c>
      <c r="L1278" s="11">
        <f t="shared" si="77"/>
        <v>40007.704247685186</v>
      </c>
      <c r="M1278" t="b">
        <v>1</v>
      </c>
      <c r="N1278">
        <v>68</v>
      </c>
      <c r="O1278" t="b">
        <v>1</v>
      </c>
      <c r="P1278" t="s">
        <v>8275</v>
      </c>
      <c r="Q1278">
        <f t="shared" si="78"/>
        <v>104</v>
      </c>
      <c r="R1278" s="7">
        <f t="shared" si="79"/>
        <v>46.06808823529412</v>
      </c>
      <c r="S1278" t="s">
        <v>8329</v>
      </c>
      <c r="T1278" t="s">
        <v>8330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>
        <v>1343741347</v>
      </c>
      <c r="L1279" s="11">
        <f t="shared" si="77"/>
        <v>41121.561886574076</v>
      </c>
      <c r="M1279" t="b">
        <v>1</v>
      </c>
      <c r="N1279">
        <v>413</v>
      </c>
      <c r="O1279" t="b">
        <v>1</v>
      </c>
      <c r="P1279" t="s">
        <v>8275</v>
      </c>
      <c r="Q1279">
        <f t="shared" si="78"/>
        <v>106</v>
      </c>
      <c r="R1279" s="7">
        <f t="shared" si="79"/>
        <v>38.543946731234868</v>
      </c>
      <c r="S1279" t="s">
        <v>8329</v>
      </c>
      <c r="T1279" t="s">
        <v>8330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>
        <v>1401196766</v>
      </c>
      <c r="L1280" s="11">
        <f t="shared" si="77"/>
        <v>41786.555162037039</v>
      </c>
      <c r="M1280" t="b">
        <v>1</v>
      </c>
      <c r="N1280">
        <v>190</v>
      </c>
      <c r="O1280" t="b">
        <v>1</v>
      </c>
      <c r="P1280" t="s">
        <v>8275</v>
      </c>
      <c r="Q1280">
        <f t="shared" si="78"/>
        <v>155</v>
      </c>
      <c r="R1280" s="7">
        <f t="shared" si="79"/>
        <v>53.005263157894738</v>
      </c>
      <c r="S1280" t="s">
        <v>8329</v>
      </c>
      <c r="T1280" t="s">
        <v>8330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>
        <v>1392171770</v>
      </c>
      <c r="L1281" s="11">
        <f t="shared" si="77"/>
        <v>41682.099189814813</v>
      </c>
      <c r="M1281" t="b">
        <v>1</v>
      </c>
      <c r="N1281">
        <v>189</v>
      </c>
      <c r="O1281" t="b">
        <v>1</v>
      </c>
      <c r="P1281" t="s">
        <v>8275</v>
      </c>
      <c r="Q1281">
        <f t="shared" si="78"/>
        <v>111</v>
      </c>
      <c r="R1281" s="7">
        <f t="shared" si="79"/>
        <v>73.355396825396824</v>
      </c>
      <c r="S1281" t="s">
        <v>8329</v>
      </c>
      <c r="T1281" t="s">
        <v>8330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ref="J1282:J1345" si="80">(((I1282/60)/60)/24)+DATE(1970,1,1)</f>
        <v>40603.757569444446</v>
      </c>
      <c r="K1282">
        <v>1291227054</v>
      </c>
      <c r="L1282" s="11">
        <f t="shared" ref="L1282:L1345" si="81">(((K1282/60)/60)/24)+DATE(1970,1,1)</f>
        <v>40513.757569444446</v>
      </c>
      <c r="M1282" t="b">
        <v>1</v>
      </c>
      <c r="N1282">
        <v>130</v>
      </c>
      <c r="O1282" t="b">
        <v>1</v>
      </c>
      <c r="P1282" t="s">
        <v>8275</v>
      </c>
      <c r="Q1282">
        <f t="shared" ref="Q1282:Q1345" si="82">ROUND(E1282/D1282*100,0)</f>
        <v>111</v>
      </c>
      <c r="R1282" s="7">
        <f t="shared" ref="R1282:R1345" si="83">E1282/N1282</f>
        <v>127.97523076923076</v>
      </c>
      <c r="S1282" t="s">
        <v>8329</v>
      </c>
      <c r="T1282" t="s">
        <v>8330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si="80"/>
        <v>41483.743472222224</v>
      </c>
      <c r="K1283">
        <v>1373305836</v>
      </c>
      <c r="L1283" s="11">
        <f t="shared" si="81"/>
        <v>41463.743472222224</v>
      </c>
      <c r="M1283" t="b">
        <v>1</v>
      </c>
      <c r="N1283">
        <v>74</v>
      </c>
      <c r="O1283" t="b">
        <v>1</v>
      </c>
      <c r="P1283" t="s">
        <v>8275</v>
      </c>
      <c r="Q1283">
        <f t="shared" si="82"/>
        <v>111</v>
      </c>
      <c r="R1283" s="7">
        <f t="shared" si="83"/>
        <v>104.72972972972973</v>
      </c>
      <c r="S1283" t="s">
        <v>8329</v>
      </c>
      <c r="T1283" t="s">
        <v>8330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>
        <v>1383909855</v>
      </c>
      <c r="L1284" s="11">
        <f t="shared" si="81"/>
        <v>41586.475173611114</v>
      </c>
      <c r="M1284" t="b">
        <v>1</v>
      </c>
      <c r="N1284">
        <v>274</v>
      </c>
      <c r="O1284" t="b">
        <v>1</v>
      </c>
      <c r="P1284" t="s">
        <v>8275</v>
      </c>
      <c r="Q1284">
        <f t="shared" si="82"/>
        <v>124</v>
      </c>
      <c r="R1284" s="7">
        <f t="shared" si="83"/>
        <v>67.671532846715323</v>
      </c>
      <c r="S1284" t="s">
        <v>8329</v>
      </c>
      <c r="T1284" t="s">
        <v>8330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>
        <v>1360948389</v>
      </c>
      <c r="L1285" s="11">
        <f t="shared" si="81"/>
        <v>41320.717465277776</v>
      </c>
      <c r="M1285" t="b">
        <v>1</v>
      </c>
      <c r="N1285">
        <v>22</v>
      </c>
      <c r="O1285" t="b">
        <v>1</v>
      </c>
      <c r="P1285" t="s">
        <v>8275</v>
      </c>
      <c r="Q1285">
        <f t="shared" si="82"/>
        <v>211</v>
      </c>
      <c r="R1285" s="7">
        <f t="shared" si="83"/>
        <v>95.931818181818187</v>
      </c>
      <c r="S1285" t="s">
        <v>8329</v>
      </c>
      <c r="T1285" t="s">
        <v>8330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>
        <v>1481175482</v>
      </c>
      <c r="L1286" s="11">
        <f t="shared" si="81"/>
        <v>42712.23474537037</v>
      </c>
      <c r="M1286" t="b">
        <v>0</v>
      </c>
      <c r="N1286">
        <v>31</v>
      </c>
      <c r="O1286" t="b">
        <v>1</v>
      </c>
      <c r="P1286" t="s">
        <v>8270</v>
      </c>
      <c r="Q1286">
        <f t="shared" si="82"/>
        <v>101</v>
      </c>
      <c r="R1286" s="7">
        <f t="shared" si="83"/>
        <v>65.161290322580641</v>
      </c>
      <c r="S1286" t="s">
        <v>8321</v>
      </c>
      <c r="T1286" t="s">
        <v>8322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>
        <v>1433512775</v>
      </c>
      <c r="L1287" s="11">
        <f t="shared" si="81"/>
        <v>42160.583043981482</v>
      </c>
      <c r="M1287" t="b">
        <v>0</v>
      </c>
      <c r="N1287">
        <v>63</v>
      </c>
      <c r="O1287" t="b">
        <v>1</v>
      </c>
      <c r="P1287" t="s">
        <v>8270</v>
      </c>
      <c r="Q1287">
        <f t="shared" si="82"/>
        <v>102</v>
      </c>
      <c r="R1287" s="7">
        <f t="shared" si="83"/>
        <v>32.269841269841272</v>
      </c>
      <c r="S1287" t="s">
        <v>8321</v>
      </c>
      <c r="T1287" t="s">
        <v>8322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>
        <v>1423041227</v>
      </c>
      <c r="L1288" s="11">
        <f t="shared" si="81"/>
        <v>42039.384571759263</v>
      </c>
      <c r="M1288" t="b">
        <v>0</v>
      </c>
      <c r="N1288">
        <v>20</v>
      </c>
      <c r="O1288" t="b">
        <v>1</v>
      </c>
      <c r="P1288" t="s">
        <v>8270</v>
      </c>
      <c r="Q1288">
        <f t="shared" si="82"/>
        <v>108</v>
      </c>
      <c r="R1288" s="7">
        <f t="shared" si="83"/>
        <v>81.25</v>
      </c>
      <c r="S1288" t="s">
        <v>8321</v>
      </c>
      <c r="T1288" t="s">
        <v>8322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>
        <v>1428936856</v>
      </c>
      <c r="L1289" s="11">
        <f t="shared" si="81"/>
        <v>42107.621018518519</v>
      </c>
      <c r="M1289" t="b">
        <v>0</v>
      </c>
      <c r="N1289">
        <v>25</v>
      </c>
      <c r="O1289" t="b">
        <v>1</v>
      </c>
      <c r="P1289" t="s">
        <v>8270</v>
      </c>
      <c r="Q1289">
        <f t="shared" si="82"/>
        <v>242</v>
      </c>
      <c r="R1289" s="7">
        <f t="shared" si="83"/>
        <v>24.2</v>
      </c>
      <c r="S1289" t="s">
        <v>8321</v>
      </c>
      <c r="T1289" t="s">
        <v>8322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>
        <v>1468122163</v>
      </c>
      <c r="L1290" s="11">
        <f t="shared" si="81"/>
        <v>42561.154664351852</v>
      </c>
      <c r="M1290" t="b">
        <v>0</v>
      </c>
      <c r="N1290">
        <v>61</v>
      </c>
      <c r="O1290" t="b">
        <v>1</v>
      </c>
      <c r="P1290" t="s">
        <v>8270</v>
      </c>
      <c r="Q1290">
        <f t="shared" si="82"/>
        <v>100</v>
      </c>
      <c r="R1290" s="7">
        <f t="shared" si="83"/>
        <v>65.868852459016395</v>
      </c>
      <c r="S1290" t="s">
        <v>8321</v>
      </c>
      <c r="T1290" t="s">
        <v>8322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>
        <v>1480907645</v>
      </c>
      <c r="L1291" s="11">
        <f t="shared" si="81"/>
        <v>42709.134780092587</v>
      </c>
      <c r="M1291" t="b">
        <v>0</v>
      </c>
      <c r="N1291">
        <v>52</v>
      </c>
      <c r="O1291" t="b">
        <v>1</v>
      </c>
      <c r="P1291" t="s">
        <v>8270</v>
      </c>
      <c r="Q1291">
        <f t="shared" si="82"/>
        <v>125</v>
      </c>
      <c r="R1291" s="7">
        <f t="shared" si="83"/>
        <v>36.07692307692308</v>
      </c>
      <c r="S1291" t="s">
        <v>8321</v>
      </c>
      <c r="T1291" t="s">
        <v>8322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>
        <v>1427121931</v>
      </c>
      <c r="L1292" s="11">
        <f t="shared" si="81"/>
        <v>42086.614942129629</v>
      </c>
      <c r="M1292" t="b">
        <v>0</v>
      </c>
      <c r="N1292">
        <v>86</v>
      </c>
      <c r="O1292" t="b">
        <v>1</v>
      </c>
      <c r="P1292" t="s">
        <v>8270</v>
      </c>
      <c r="Q1292">
        <f t="shared" si="82"/>
        <v>109</v>
      </c>
      <c r="R1292" s="7">
        <f t="shared" si="83"/>
        <v>44.186046511627907</v>
      </c>
      <c r="S1292" t="s">
        <v>8321</v>
      </c>
      <c r="T1292" t="s">
        <v>8322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>
        <v>1425224391</v>
      </c>
      <c r="L1293" s="11">
        <f t="shared" si="81"/>
        <v>42064.652673611112</v>
      </c>
      <c r="M1293" t="b">
        <v>0</v>
      </c>
      <c r="N1293">
        <v>42</v>
      </c>
      <c r="O1293" t="b">
        <v>1</v>
      </c>
      <c r="P1293" t="s">
        <v>8270</v>
      </c>
      <c r="Q1293">
        <f t="shared" si="82"/>
        <v>146</v>
      </c>
      <c r="R1293" s="7">
        <f t="shared" si="83"/>
        <v>104.07142857142857</v>
      </c>
      <c r="S1293" t="s">
        <v>8321</v>
      </c>
      <c r="T1293" t="s">
        <v>8322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>
        <v>1441822828</v>
      </c>
      <c r="L1294" s="11">
        <f t="shared" si="81"/>
        <v>42256.764212962968</v>
      </c>
      <c r="M1294" t="b">
        <v>0</v>
      </c>
      <c r="N1294">
        <v>52</v>
      </c>
      <c r="O1294" t="b">
        <v>1</v>
      </c>
      <c r="P1294" t="s">
        <v>8270</v>
      </c>
      <c r="Q1294">
        <f t="shared" si="82"/>
        <v>110</v>
      </c>
      <c r="R1294" s="7">
        <f t="shared" si="83"/>
        <v>35.96153846153846</v>
      </c>
      <c r="S1294" t="s">
        <v>8321</v>
      </c>
      <c r="T1294" t="s">
        <v>8322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>
        <v>1444927771</v>
      </c>
      <c r="L1295" s="11">
        <f t="shared" si="81"/>
        <v>42292.701053240744</v>
      </c>
      <c r="M1295" t="b">
        <v>0</v>
      </c>
      <c r="N1295">
        <v>120</v>
      </c>
      <c r="O1295" t="b">
        <v>1</v>
      </c>
      <c r="P1295" t="s">
        <v>8270</v>
      </c>
      <c r="Q1295">
        <f t="shared" si="82"/>
        <v>102</v>
      </c>
      <c r="R1295" s="7">
        <f t="shared" si="83"/>
        <v>127.79166666666667</v>
      </c>
      <c r="S1295" t="s">
        <v>8321</v>
      </c>
      <c r="T1295" t="s">
        <v>8322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>
        <v>1443696797</v>
      </c>
      <c r="L1296" s="11">
        <f t="shared" si="81"/>
        <v>42278.453668981485</v>
      </c>
      <c r="M1296" t="b">
        <v>0</v>
      </c>
      <c r="N1296">
        <v>22</v>
      </c>
      <c r="O1296" t="b">
        <v>1</v>
      </c>
      <c r="P1296" t="s">
        <v>8270</v>
      </c>
      <c r="Q1296">
        <f t="shared" si="82"/>
        <v>122</v>
      </c>
      <c r="R1296" s="7">
        <f t="shared" si="83"/>
        <v>27.727272727272727</v>
      </c>
      <c r="S1296" t="s">
        <v>8321</v>
      </c>
      <c r="T1296" t="s">
        <v>8322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>
        <v>1435585497</v>
      </c>
      <c r="L1297" s="11">
        <f t="shared" si="81"/>
        <v>42184.572881944448</v>
      </c>
      <c r="M1297" t="b">
        <v>0</v>
      </c>
      <c r="N1297">
        <v>64</v>
      </c>
      <c r="O1297" t="b">
        <v>1</v>
      </c>
      <c r="P1297" t="s">
        <v>8270</v>
      </c>
      <c r="Q1297">
        <f t="shared" si="82"/>
        <v>102</v>
      </c>
      <c r="R1297" s="7">
        <f t="shared" si="83"/>
        <v>39.828125</v>
      </c>
      <c r="S1297" t="s">
        <v>8321</v>
      </c>
      <c r="T1297" t="s">
        <v>8322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>
        <v>1456189973</v>
      </c>
      <c r="L1298" s="11">
        <f t="shared" si="81"/>
        <v>42423.050613425927</v>
      </c>
      <c r="M1298" t="b">
        <v>0</v>
      </c>
      <c r="N1298">
        <v>23</v>
      </c>
      <c r="O1298" t="b">
        <v>1</v>
      </c>
      <c r="P1298" t="s">
        <v>8270</v>
      </c>
      <c r="Q1298">
        <f t="shared" si="82"/>
        <v>141</v>
      </c>
      <c r="R1298" s="7">
        <f t="shared" si="83"/>
        <v>52.173913043478258</v>
      </c>
      <c r="S1298" t="s">
        <v>8321</v>
      </c>
      <c r="T1298" t="s">
        <v>8322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>
        <v>1459533358</v>
      </c>
      <c r="L1299" s="11">
        <f t="shared" si="81"/>
        <v>42461.747199074074</v>
      </c>
      <c r="M1299" t="b">
        <v>0</v>
      </c>
      <c r="N1299">
        <v>238</v>
      </c>
      <c r="O1299" t="b">
        <v>1</v>
      </c>
      <c r="P1299" t="s">
        <v>8270</v>
      </c>
      <c r="Q1299">
        <f t="shared" si="82"/>
        <v>110</v>
      </c>
      <c r="R1299" s="7">
        <f t="shared" si="83"/>
        <v>92.037815126050418</v>
      </c>
      <c r="S1299" t="s">
        <v>8321</v>
      </c>
      <c r="T1299" t="s">
        <v>8322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>
        <v>1459268432</v>
      </c>
      <c r="L1300" s="11">
        <f t="shared" si="81"/>
        <v>42458.680925925932</v>
      </c>
      <c r="M1300" t="b">
        <v>0</v>
      </c>
      <c r="N1300">
        <v>33</v>
      </c>
      <c r="O1300" t="b">
        <v>1</v>
      </c>
      <c r="P1300" t="s">
        <v>8270</v>
      </c>
      <c r="Q1300">
        <f t="shared" si="82"/>
        <v>105</v>
      </c>
      <c r="R1300" s="7">
        <f t="shared" si="83"/>
        <v>63.424242424242422</v>
      </c>
      <c r="S1300" t="s">
        <v>8321</v>
      </c>
      <c r="T1300" t="s">
        <v>8322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>
        <v>1434310359</v>
      </c>
      <c r="L1301" s="11">
        <f t="shared" si="81"/>
        <v>42169.814340277779</v>
      </c>
      <c r="M1301" t="b">
        <v>0</v>
      </c>
      <c r="N1301">
        <v>32</v>
      </c>
      <c r="O1301" t="b">
        <v>1</v>
      </c>
      <c r="P1301" t="s">
        <v>8270</v>
      </c>
      <c r="Q1301">
        <f t="shared" si="82"/>
        <v>124</v>
      </c>
      <c r="R1301" s="7">
        <f t="shared" si="83"/>
        <v>135.625</v>
      </c>
      <c r="S1301" t="s">
        <v>8321</v>
      </c>
      <c r="T1301" t="s">
        <v>8322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>
        <v>1461427938</v>
      </c>
      <c r="L1302" s="11">
        <f t="shared" si="81"/>
        <v>42483.675208333334</v>
      </c>
      <c r="M1302" t="b">
        <v>0</v>
      </c>
      <c r="N1302">
        <v>24</v>
      </c>
      <c r="O1302" t="b">
        <v>1</v>
      </c>
      <c r="P1302" t="s">
        <v>8270</v>
      </c>
      <c r="Q1302">
        <f t="shared" si="82"/>
        <v>135</v>
      </c>
      <c r="R1302" s="7">
        <f t="shared" si="83"/>
        <v>168.75</v>
      </c>
      <c r="S1302" t="s">
        <v>8321</v>
      </c>
      <c r="T1302" t="s">
        <v>8322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>
        <v>1436551178</v>
      </c>
      <c r="L1303" s="11">
        <f t="shared" si="81"/>
        <v>42195.749745370369</v>
      </c>
      <c r="M1303" t="b">
        <v>0</v>
      </c>
      <c r="N1303">
        <v>29</v>
      </c>
      <c r="O1303" t="b">
        <v>1</v>
      </c>
      <c r="P1303" t="s">
        <v>8270</v>
      </c>
      <c r="Q1303">
        <f t="shared" si="82"/>
        <v>103</v>
      </c>
      <c r="R1303" s="7">
        <f t="shared" si="83"/>
        <v>70.862068965517238</v>
      </c>
      <c r="S1303" t="s">
        <v>8321</v>
      </c>
      <c r="T1303" t="s">
        <v>8322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>
        <v>1477963411</v>
      </c>
      <c r="L1304" s="11">
        <f t="shared" si="81"/>
        <v>42675.057997685188</v>
      </c>
      <c r="M1304" t="b">
        <v>0</v>
      </c>
      <c r="N1304">
        <v>50</v>
      </c>
      <c r="O1304" t="b">
        <v>1</v>
      </c>
      <c r="P1304" t="s">
        <v>8270</v>
      </c>
      <c r="Q1304">
        <f t="shared" si="82"/>
        <v>100</v>
      </c>
      <c r="R1304" s="7">
        <f t="shared" si="83"/>
        <v>50</v>
      </c>
      <c r="S1304" t="s">
        <v>8321</v>
      </c>
      <c r="T1304" t="s">
        <v>8322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>
        <v>1468578920</v>
      </c>
      <c r="L1305" s="11">
        <f t="shared" si="81"/>
        <v>42566.441203703704</v>
      </c>
      <c r="M1305" t="b">
        <v>0</v>
      </c>
      <c r="N1305">
        <v>108</v>
      </c>
      <c r="O1305" t="b">
        <v>1</v>
      </c>
      <c r="P1305" t="s">
        <v>8270</v>
      </c>
      <c r="Q1305">
        <f t="shared" si="82"/>
        <v>130</v>
      </c>
      <c r="R1305" s="7">
        <f t="shared" si="83"/>
        <v>42.214166666666671</v>
      </c>
      <c r="S1305" t="s">
        <v>8321</v>
      </c>
      <c r="T1305" t="s">
        <v>8322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>
        <v>1484196005</v>
      </c>
      <c r="L1306" s="11">
        <f t="shared" si="81"/>
        <v>42747.194502314815</v>
      </c>
      <c r="M1306" t="b">
        <v>0</v>
      </c>
      <c r="N1306">
        <v>104</v>
      </c>
      <c r="O1306" t="b">
        <v>0</v>
      </c>
      <c r="P1306" t="s">
        <v>8272</v>
      </c>
      <c r="Q1306">
        <f t="shared" si="82"/>
        <v>40</v>
      </c>
      <c r="R1306" s="7">
        <f t="shared" si="83"/>
        <v>152.41346153846155</v>
      </c>
      <c r="S1306" t="s">
        <v>8323</v>
      </c>
      <c r="T1306" t="s">
        <v>8325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>
        <v>1466611108</v>
      </c>
      <c r="L1307" s="11">
        <f t="shared" si="81"/>
        <v>42543.665601851855</v>
      </c>
      <c r="M1307" t="b">
        <v>0</v>
      </c>
      <c r="N1307">
        <v>86</v>
      </c>
      <c r="O1307" t="b">
        <v>0</v>
      </c>
      <c r="P1307" t="s">
        <v>8272</v>
      </c>
      <c r="Q1307">
        <f t="shared" si="82"/>
        <v>26</v>
      </c>
      <c r="R1307" s="7">
        <f t="shared" si="83"/>
        <v>90.616279069767444</v>
      </c>
      <c r="S1307" t="s">
        <v>8323</v>
      </c>
      <c r="T1307" t="s">
        <v>8325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>
        <v>1415098734</v>
      </c>
      <c r="L1308" s="11">
        <f t="shared" si="81"/>
        <v>41947.457569444443</v>
      </c>
      <c r="M1308" t="b">
        <v>0</v>
      </c>
      <c r="N1308">
        <v>356</v>
      </c>
      <c r="O1308" t="b">
        <v>0</v>
      </c>
      <c r="P1308" t="s">
        <v>8272</v>
      </c>
      <c r="Q1308">
        <f t="shared" si="82"/>
        <v>65</v>
      </c>
      <c r="R1308" s="7">
        <f t="shared" si="83"/>
        <v>201.60393258426967</v>
      </c>
      <c r="S1308" t="s">
        <v>8323</v>
      </c>
      <c r="T1308" t="s">
        <v>8325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>
        <v>1453118679</v>
      </c>
      <c r="L1309" s="11">
        <f t="shared" si="81"/>
        <v>42387.503229166665</v>
      </c>
      <c r="M1309" t="b">
        <v>0</v>
      </c>
      <c r="N1309">
        <v>45</v>
      </c>
      <c r="O1309" t="b">
        <v>0</v>
      </c>
      <c r="P1309" t="s">
        <v>8272</v>
      </c>
      <c r="Q1309">
        <f t="shared" si="82"/>
        <v>12</v>
      </c>
      <c r="R1309" s="7">
        <f t="shared" si="83"/>
        <v>127.93333333333334</v>
      </c>
      <c r="S1309" t="s">
        <v>8323</v>
      </c>
      <c r="T1309" t="s">
        <v>8325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>
        <v>1472481812</v>
      </c>
      <c r="L1310" s="11">
        <f t="shared" si="81"/>
        <v>42611.613564814819</v>
      </c>
      <c r="M1310" t="b">
        <v>0</v>
      </c>
      <c r="N1310">
        <v>38</v>
      </c>
      <c r="O1310" t="b">
        <v>0</v>
      </c>
      <c r="P1310" t="s">
        <v>8272</v>
      </c>
      <c r="Q1310">
        <f t="shared" si="82"/>
        <v>11</v>
      </c>
      <c r="R1310" s="7">
        <f t="shared" si="83"/>
        <v>29.894736842105264</v>
      </c>
      <c r="S1310" t="s">
        <v>8323</v>
      </c>
      <c r="T1310" t="s">
        <v>8325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>
        <v>1441919468</v>
      </c>
      <c r="L1311" s="11">
        <f t="shared" si="81"/>
        <v>42257.882731481484</v>
      </c>
      <c r="M1311" t="b">
        <v>0</v>
      </c>
      <c r="N1311">
        <v>35</v>
      </c>
      <c r="O1311" t="b">
        <v>0</v>
      </c>
      <c r="P1311" t="s">
        <v>8272</v>
      </c>
      <c r="Q1311">
        <f t="shared" si="82"/>
        <v>112</v>
      </c>
      <c r="R1311" s="7">
        <f t="shared" si="83"/>
        <v>367.97142857142859</v>
      </c>
      <c r="S1311" t="s">
        <v>8323</v>
      </c>
      <c r="T1311" t="s">
        <v>8325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>
        <v>1467734450</v>
      </c>
      <c r="L1312" s="11">
        <f t="shared" si="81"/>
        <v>42556.667245370365</v>
      </c>
      <c r="M1312" t="b">
        <v>0</v>
      </c>
      <c r="N1312">
        <v>24</v>
      </c>
      <c r="O1312" t="b">
        <v>0</v>
      </c>
      <c r="P1312" t="s">
        <v>8272</v>
      </c>
      <c r="Q1312">
        <f t="shared" si="82"/>
        <v>16</v>
      </c>
      <c r="R1312" s="7">
        <f t="shared" si="83"/>
        <v>129.16666666666666</v>
      </c>
      <c r="S1312" t="s">
        <v>8323</v>
      </c>
      <c r="T1312" t="s">
        <v>8325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>
        <v>1477509319</v>
      </c>
      <c r="L1313" s="11">
        <f t="shared" si="81"/>
        <v>42669.802303240736</v>
      </c>
      <c r="M1313" t="b">
        <v>0</v>
      </c>
      <c r="N1313">
        <v>100</v>
      </c>
      <c r="O1313" t="b">
        <v>0</v>
      </c>
      <c r="P1313" t="s">
        <v>8272</v>
      </c>
      <c r="Q1313">
        <f t="shared" si="82"/>
        <v>32</v>
      </c>
      <c r="R1313" s="7">
        <f t="shared" si="83"/>
        <v>800.7</v>
      </c>
      <c r="S1313" t="s">
        <v>8323</v>
      </c>
      <c r="T1313" t="s">
        <v>8325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>
        <v>1426783922</v>
      </c>
      <c r="L1314" s="11">
        <f t="shared" si="81"/>
        <v>42082.702800925923</v>
      </c>
      <c r="M1314" t="b">
        <v>0</v>
      </c>
      <c r="N1314">
        <v>1</v>
      </c>
      <c r="O1314" t="b">
        <v>0</v>
      </c>
      <c r="P1314" t="s">
        <v>8272</v>
      </c>
      <c r="Q1314">
        <f t="shared" si="82"/>
        <v>1</v>
      </c>
      <c r="R1314" s="7">
        <f t="shared" si="83"/>
        <v>28</v>
      </c>
      <c r="S1314" t="s">
        <v>8323</v>
      </c>
      <c r="T1314" t="s">
        <v>8325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>
        <v>1454432514</v>
      </c>
      <c r="L1315" s="11">
        <f t="shared" si="81"/>
        <v>42402.709652777776</v>
      </c>
      <c r="M1315" t="b">
        <v>0</v>
      </c>
      <c r="N1315">
        <v>122</v>
      </c>
      <c r="O1315" t="b">
        <v>0</v>
      </c>
      <c r="P1315" t="s">
        <v>8272</v>
      </c>
      <c r="Q1315">
        <f t="shared" si="82"/>
        <v>31</v>
      </c>
      <c r="R1315" s="7">
        <f t="shared" si="83"/>
        <v>102.01639344262296</v>
      </c>
      <c r="S1315" t="s">
        <v>8323</v>
      </c>
      <c r="T1315" t="s">
        <v>8325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>
        <v>1471881860</v>
      </c>
      <c r="L1316" s="11">
        <f t="shared" si="81"/>
        <v>42604.669675925921</v>
      </c>
      <c r="M1316" t="b">
        <v>0</v>
      </c>
      <c r="N1316">
        <v>11</v>
      </c>
      <c r="O1316" t="b">
        <v>0</v>
      </c>
      <c r="P1316" t="s">
        <v>8272</v>
      </c>
      <c r="Q1316">
        <f t="shared" si="82"/>
        <v>1</v>
      </c>
      <c r="R1316" s="7">
        <f t="shared" si="83"/>
        <v>184.36363636363637</v>
      </c>
      <c r="S1316" t="s">
        <v>8323</v>
      </c>
      <c r="T1316" t="s">
        <v>8325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>
        <v>1443700648</v>
      </c>
      <c r="L1317" s="11">
        <f t="shared" si="81"/>
        <v>42278.498240740737</v>
      </c>
      <c r="M1317" t="b">
        <v>0</v>
      </c>
      <c r="N1317">
        <v>248</v>
      </c>
      <c r="O1317" t="b">
        <v>0</v>
      </c>
      <c r="P1317" t="s">
        <v>8272</v>
      </c>
      <c r="Q1317">
        <f t="shared" si="82"/>
        <v>40</v>
      </c>
      <c r="R1317" s="7">
        <f t="shared" si="83"/>
        <v>162.91935483870967</v>
      </c>
      <c r="S1317" t="s">
        <v>8323</v>
      </c>
      <c r="T1317" t="s">
        <v>8325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>
        <v>1453676709</v>
      </c>
      <c r="L1318" s="11">
        <f t="shared" si="81"/>
        <v>42393.961909722217</v>
      </c>
      <c r="M1318" t="b">
        <v>0</v>
      </c>
      <c r="N1318">
        <v>1</v>
      </c>
      <c r="O1318" t="b">
        <v>0</v>
      </c>
      <c r="P1318" t="s">
        <v>8272</v>
      </c>
      <c r="Q1318">
        <f t="shared" si="82"/>
        <v>0</v>
      </c>
      <c r="R1318" s="7">
        <f t="shared" si="83"/>
        <v>1</v>
      </c>
      <c r="S1318" t="s">
        <v>8323</v>
      </c>
      <c r="T1318" t="s">
        <v>8325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>
        <v>1464586746</v>
      </c>
      <c r="L1319" s="11">
        <f t="shared" si="81"/>
        <v>42520.235486111109</v>
      </c>
      <c r="M1319" t="b">
        <v>0</v>
      </c>
      <c r="N1319">
        <v>19</v>
      </c>
      <c r="O1319" t="b">
        <v>0</v>
      </c>
      <c r="P1319" t="s">
        <v>8272</v>
      </c>
      <c r="Q1319">
        <f t="shared" si="82"/>
        <v>6</v>
      </c>
      <c r="R1319" s="7">
        <f t="shared" si="83"/>
        <v>603.52631578947364</v>
      </c>
      <c r="S1319" t="s">
        <v>8323</v>
      </c>
      <c r="T1319" t="s">
        <v>8325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>
        <v>1418346172</v>
      </c>
      <c r="L1320" s="11">
        <f t="shared" si="81"/>
        <v>41985.043657407412</v>
      </c>
      <c r="M1320" t="b">
        <v>0</v>
      </c>
      <c r="N1320">
        <v>135</v>
      </c>
      <c r="O1320" t="b">
        <v>0</v>
      </c>
      <c r="P1320" t="s">
        <v>8272</v>
      </c>
      <c r="Q1320">
        <f t="shared" si="82"/>
        <v>15</v>
      </c>
      <c r="R1320" s="7">
        <f t="shared" si="83"/>
        <v>45.407407407407405</v>
      </c>
      <c r="S1320" t="s">
        <v>8323</v>
      </c>
      <c r="T1320" t="s">
        <v>8325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>
        <v>1403810965</v>
      </c>
      <c r="L1321" s="11">
        <f t="shared" si="81"/>
        <v>41816.812094907407</v>
      </c>
      <c r="M1321" t="b">
        <v>0</v>
      </c>
      <c r="N1321">
        <v>9</v>
      </c>
      <c r="O1321" t="b">
        <v>0</v>
      </c>
      <c r="P1321" t="s">
        <v>8272</v>
      </c>
      <c r="Q1321">
        <f t="shared" si="82"/>
        <v>15</v>
      </c>
      <c r="R1321" s="7">
        <f t="shared" si="83"/>
        <v>97.333333333333329</v>
      </c>
      <c r="S1321" t="s">
        <v>8323</v>
      </c>
      <c r="T1321" t="s">
        <v>8325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>
        <v>1480610046</v>
      </c>
      <c r="L1322" s="11">
        <f t="shared" si="81"/>
        <v>42705.690347222218</v>
      </c>
      <c r="M1322" t="b">
        <v>0</v>
      </c>
      <c r="N1322">
        <v>3</v>
      </c>
      <c r="O1322" t="b">
        <v>0</v>
      </c>
      <c r="P1322" t="s">
        <v>8272</v>
      </c>
      <c r="Q1322">
        <f t="shared" si="82"/>
        <v>1</v>
      </c>
      <c r="R1322" s="7">
        <f t="shared" si="83"/>
        <v>167.66666666666666</v>
      </c>
      <c r="S1322" t="s">
        <v>8323</v>
      </c>
      <c r="T1322" t="s">
        <v>8325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>
        <v>1479923937</v>
      </c>
      <c r="L1323" s="11">
        <f t="shared" si="81"/>
        <v>42697.74927083333</v>
      </c>
      <c r="M1323" t="b">
        <v>0</v>
      </c>
      <c r="N1323">
        <v>7</v>
      </c>
      <c r="O1323" t="b">
        <v>0</v>
      </c>
      <c r="P1323" t="s">
        <v>8272</v>
      </c>
      <c r="Q1323">
        <f t="shared" si="82"/>
        <v>1</v>
      </c>
      <c r="R1323" s="7">
        <f t="shared" si="83"/>
        <v>859.85714285714289</v>
      </c>
      <c r="S1323" t="s">
        <v>8323</v>
      </c>
      <c r="T1323" t="s">
        <v>8325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>
        <v>1429631125</v>
      </c>
      <c r="L1324" s="11">
        <f t="shared" si="81"/>
        <v>42115.656539351854</v>
      </c>
      <c r="M1324" t="b">
        <v>0</v>
      </c>
      <c r="N1324">
        <v>4</v>
      </c>
      <c r="O1324" t="b">
        <v>0</v>
      </c>
      <c r="P1324" t="s">
        <v>8272</v>
      </c>
      <c r="Q1324">
        <f t="shared" si="82"/>
        <v>0</v>
      </c>
      <c r="R1324" s="7">
        <f t="shared" si="83"/>
        <v>26.5</v>
      </c>
      <c r="S1324" t="s">
        <v>8323</v>
      </c>
      <c r="T1324" t="s">
        <v>8325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>
        <v>1458665146</v>
      </c>
      <c r="L1325" s="11">
        <f t="shared" si="81"/>
        <v>42451.698449074072</v>
      </c>
      <c r="M1325" t="b">
        <v>0</v>
      </c>
      <c r="N1325">
        <v>44</v>
      </c>
      <c r="O1325" t="b">
        <v>0</v>
      </c>
      <c r="P1325" t="s">
        <v>8272</v>
      </c>
      <c r="Q1325">
        <f t="shared" si="82"/>
        <v>9</v>
      </c>
      <c r="R1325" s="7">
        <f t="shared" si="83"/>
        <v>30.272727272727273</v>
      </c>
      <c r="S1325" t="s">
        <v>8323</v>
      </c>
      <c r="T1325" t="s">
        <v>8325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>
        <v>1473779552</v>
      </c>
      <c r="L1326" s="11">
        <f t="shared" si="81"/>
        <v>42626.633703703701</v>
      </c>
      <c r="M1326" t="b">
        <v>0</v>
      </c>
      <c r="N1326">
        <v>90</v>
      </c>
      <c r="O1326" t="b">
        <v>0</v>
      </c>
      <c r="P1326" t="s">
        <v>8272</v>
      </c>
      <c r="Q1326">
        <f t="shared" si="82"/>
        <v>10</v>
      </c>
      <c r="R1326" s="7">
        <f t="shared" si="83"/>
        <v>54.666666666666664</v>
      </c>
      <c r="S1326" t="s">
        <v>8323</v>
      </c>
      <c r="T1326" t="s">
        <v>8325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>
        <v>1480471435</v>
      </c>
      <c r="L1327" s="11">
        <f t="shared" si="81"/>
        <v>42704.086053240739</v>
      </c>
      <c r="M1327" t="b">
        <v>0</v>
      </c>
      <c r="N1327">
        <v>8</v>
      </c>
      <c r="O1327" t="b">
        <v>0</v>
      </c>
      <c r="P1327" t="s">
        <v>8272</v>
      </c>
      <c r="Q1327">
        <f t="shared" si="82"/>
        <v>2</v>
      </c>
      <c r="R1327" s="7">
        <f t="shared" si="83"/>
        <v>60.75</v>
      </c>
      <c r="S1327" t="s">
        <v>8323</v>
      </c>
      <c r="T1327" t="s">
        <v>8325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>
        <v>1417460428</v>
      </c>
      <c r="L1328" s="11">
        <f t="shared" si="81"/>
        <v>41974.791990740734</v>
      </c>
      <c r="M1328" t="b">
        <v>0</v>
      </c>
      <c r="N1328">
        <v>11</v>
      </c>
      <c r="O1328" t="b">
        <v>0</v>
      </c>
      <c r="P1328" t="s">
        <v>8272</v>
      </c>
      <c r="Q1328">
        <f t="shared" si="82"/>
        <v>1</v>
      </c>
      <c r="R1328" s="7">
        <f t="shared" si="83"/>
        <v>102.72727272727273</v>
      </c>
      <c r="S1328" t="s">
        <v>8323</v>
      </c>
      <c r="T1328" t="s">
        <v>8325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>
        <v>1430324235</v>
      </c>
      <c r="L1329" s="11">
        <f t="shared" si="81"/>
        <v>42123.678645833337</v>
      </c>
      <c r="M1329" t="b">
        <v>0</v>
      </c>
      <c r="N1329">
        <v>41</v>
      </c>
      <c r="O1329" t="b">
        <v>0</v>
      </c>
      <c r="P1329" t="s">
        <v>8272</v>
      </c>
      <c r="Q1329">
        <f t="shared" si="82"/>
        <v>4</v>
      </c>
      <c r="R1329" s="7">
        <f t="shared" si="83"/>
        <v>41.585365853658537</v>
      </c>
      <c r="S1329" t="s">
        <v>8323</v>
      </c>
      <c r="T1329" t="s">
        <v>8325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>
        <v>1472570734</v>
      </c>
      <c r="L1330" s="11">
        <f t="shared" si="81"/>
        <v>42612.642754629633</v>
      </c>
      <c r="M1330" t="b">
        <v>0</v>
      </c>
      <c r="N1330">
        <v>15</v>
      </c>
      <c r="O1330" t="b">
        <v>0</v>
      </c>
      <c r="P1330" t="s">
        <v>8272</v>
      </c>
      <c r="Q1330">
        <f t="shared" si="82"/>
        <v>2</v>
      </c>
      <c r="R1330" s="7">
        <f t="shared" si="83"/>
        <v>116.53333333333333</v>
      </c>
      <c r="S1330" t="s">
        <v>8323</v>
      </c>
      <c r="T1330" t="s">
        <v>8325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>
        <v>1414041545</v>
      </c>
      <c r="L1331" s="11">
        <f t="shared" si="81"/>
        <v>41935.221585648149</v>
      </c>
      <c r="M1331" t="b">
        <v>0</v>
      </c>
      <c r="N1331">
        <v>9</v>
      </c>
      <c r="O1331" t="b">
        <v>0</v>
      </c>
      <c r="P1331" t="s">
        <v>8272</v>
      </c>
      <c r="Q1331">
        <f t="shared" si="82"/>
        <v>1</v>
      </c>
      <c r="R1331" s="7">
        <f t="shared" si="83"/>
        <v>45.333333333333336</v>
      </c>
      <c r="S1331" t="s">
        <v>8323</v>
      </c>
      <c r="T1331" t="s">
        <v>8325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>
        <v>1464763109</v>
      </c>
      <c r="L1332" s="11">
        <f t="shared" si="81"/>
        <v>42522.276724537034</v>
      </c>
      <c r="M1332" t="b">
        <v>0</v>
      </c>
      <c r="N1332">
        <v>50</v>
      </c>
      <c r="O1332" t="b">
        <v>0</v>
      </c>
      <c r="P1332" t="s">
        <v>8272</v>
      </c>
      <c r="Q1332">
        <f t="shared" si="82"/>
        <v>22</v>
      </c>
      <c r="R1332" s="7">
        <f t="shared" si="83"/>
        <v>157.46</v>
      </c>
      <c r="S1332" t="s">
        <v>8323</v>
      </c>
      <c r="T1332" t="s">
        <v>8325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>
        <v>1468843554</v>
      </c>
      <c r="L1333" s="11">
        <f t="shared" si="81"/>
        <v>42569.50409722222</v>
      </c>
      <c r="M1333" t="b">
        <v>0</v>
      </c>
      <c r="N1333">
        <v>34</v>
      </c>
      <c r="O1333" t="b">
        <v>0</v>
      </c>
      <c r="P1333" t="s">
        <v>8272</v>
      </c>
      <c r="Q1333">
        <f t="shared" si="82"/>
        <v>1</v>
      </c>
      <c r="R1333" s="7">
        <f t="shared" si="83"/>
        <v>100.5</v>
      </c>
      <c r="S1333" t="s">
        <v>8323</v>
      </c>
      <c r="T1333" t="s">
        <v>8325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>
        <v>1482888408</v>
      </c>
      <c r="L1334" s="11">
        <f t="shared" si="81"/>
        <v>42732.060277777782</v>
      </c>
      <c r="M1334" t="b">
        <v>0</v>
      </c>
      <c r="N1334">
        <v>0</v>
      </c>
      <c r="O1334" t="b">
        <v>0</v>
      </c>
      <c r="P1334" t="s">
        <v>8272</v>
      </c>
      <c r="Q1334">
        <f t="shared" si="82"/>
        <v>0</v>
      </c>
      <c r="R1334" s="7" t="e">
        <f t="shared" si="83"/>
        <v>#DIV/0!</v>
      </c>
      <c r="S1334" t="s">
        <v>8323</v>
      </c>
      <c r="T1334" t="s">
        <v>8325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>
        <v>1402886025</v>
      </c>
      <c r="L1335" s="11">
        <f t="shared" si="81"/>
        <v>41806.106770833336</v>
      </c>
      <c r="M1335" t="b">
        <v>0</v>
      </c>
      <c r="N1335">
        <v>0</v>
      </c>
      <c r="O1335" t="b">
        <v>0</v>
      </c>
      <c r="P1335" t="s">
        <v>8272</v>
      </c>
      <c r="Q1335">
        <f t="shared" si="82"/>
        <v>0</v>
      </c>
      <c r="R1335" s="7" t="e">
        <f t="shared" si="83"/>
        <v>#DIV/0!</v>
      </c>
      <c r="S1335" t="s">
        <v>8323</v>
      </c>
      <c r="T1335" t="s">
        <v>8325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>
        <v>1455129287</v>
      </c>
      <c r="L1336" s="11">
        <f t="shared" si="81"/>
        <v>42410.774155092593</v>
      </c>
      <c r="M1336" t="b">
        <v>0</v>
      </c>
      <c r="N1336">
        <v>276</v>
      </c>
      <c r="O1336" t="b">
        <v>0</v>
      </c>
      <c r="P1336" t="s">
        <v>8272</v>
      </c>
      <c r="Q1336">
        <f t="shared" si="82"/>
        <v>11</v>
      </c>
      <c r="R1336" s="7">
        <f t="shared" si="83"/>
        <v>51.822463768115945</v>
      </c>
      <c r="S1336" t="s">
        <v>8323</v>
      </c>
      <c r="T1336" t="s">
        <v>8325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>
        <v>1446762502</v>
      </c>
      <c r="L1337" s="11">
        <f t="shared" si="81"/>
        <v>42313.936365740738</v>
      </c>
      <c r="M1337" t="b">
        <v>0</v>
      </c>
      <c r="N1337">
        <v>16</v>
      </c>
      <c r="O1337" t="b">
        <v>0</v>
      </c>
      <c r="P1337" t="s">
        <v>8272</v>
      </c>
      <c r="Q1337">
        <f t="shared" si="82"/>
        <v>20</v>
      </c>
      <c r="R1337" s="7">
        <f t="shared" si="83"/>
        <v>308.75</v>
      </c>
      <c r="S1337" t="s">
        <v>8323</v>
      </c>
      <c r="T1337" t="s">
        <v>8325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>
        <v>1415825028</v>
      </c>
      <c r="L1338" s="11">
        <f t="shared" si="81"/>
        <v>41955.863750000004</v>
      </c>
      <c r="M1338" t="b">
        <v>0</v>
      </c>
      <c r="N1338">
        <v>224</v>
      </c>
      <c r="O1338" t="b">
        <v>0</v>
      </c>
      <c r="P1338" t="s">
        <v>8272</v>
      </c>
      <c r="Q1338">
        <f t="shared" si="82"/>
        <v>85</v>
      </c>
      <c r="R1338" s="7">
        <f t="shared" si="83"/>
        <v>379.22767857142856</v>
      </c>
      <c r="S1338" t="s">
        <v>8323</v>
      </c>
      <c r="T1338" t="s">
        <v>8325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>
        <v>1485957079</v>
      </c>
      <c r="L1339" s="11">
        <f t="shared" si="81"/>
        <v>42767.577303240745</v>
      </c>
      <c r="M1339" t="b">
        <v>0</v>
      </c>
      <c r="N1339">
        <v>140</v>
      </c>
      <c r="O1339" t="b">
        <v>0</v>
      </c>
      <c r="P1339" t="s">
        <v>8272</v>
      </c>
      <c r="Q1339">
        <f t="shared" si="82"/>
        <v>49</v>
      </c>
      <c r="R1339" s="7">
        <f t="shared" si="83"/>
        <v>176.36428571428573</v>
      </c>
      <c r="S1339" t="s">
        <v>8323</v>
      </c>
      <c r="T1339" t="s">
        <v>8325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>
        <v>1435951033</v>
      </c>
      <c r="L1340" s="11">
        <f t="shared" si="81"/>
        <v>42188.803622685184</v>
      </c>
      <c r="M1340" t="b">
        <v>0</v>
      </c>
      <c r="N1340">
        <v>15</v>
      </c>
      <c r="O1340" t="b">
        <v>0</v>
      </c>
      <c r="P1340" t="s">
        <v>8272</v>
      </c>
      <c r="Q1340">
        <f t="shared" si="82"/>
        <v>3</v>
      </c>
      <c r="R1340" s="7">
        <f t="shared" si="83"/>
        <v>66.066666666666663</v>
      </c>
      <c r="S1340" t="s">
        <v>8323</v>
      </c>
      <c r="T1340" t="s">
        <v>8325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>
        <v>1414164715</v>
      </c>
      <c r="L1341" s="11">
        <f t="shared" si="81"/>
        <v>41936.647164351853</v>
      </c>
      <c r="M1341" t="b">
        <v>0</v>
      </c>
      <c r="N1341">
        <v>37</v>
      </c>
      <c r="O1341" t="b">
        <v>0</v>
      </c>
      <c r="P1341" t="s">
        <v>8272</v>
      </c>
      <c r="Q1341">
        <f t="shared" si="82"/>
        <v>7</v>
      </c>
      <c r="R1341" s="7">
        <f t="shared" si="83"/>
        <v>89.648648648648646</v>
      </c>
      <c r="S1341" t="s">
        <v>8323</v>
      </c>
      <c r="T1341" t="s">
        <v>8325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>
        <v>1405520253</v>
      </c>
      <c r="L1342" s="11">
        <f t="shared" si="81"/>
        <v>41836.595520833333</v>
      </c>
      <c r="M1342" t="b">
        <v>0</v>
      </c>
      <c r="N1342">
        <v>0</v>
      </c>
      <c r="O1342" t="b">
        <v>0</v>
      </c>
      <c r="P1342" t="s">
        <v>8272</v>
      </c>
      <c r="Q1342">
        <f t="shared" si="82"/>
        <v>0</v>
      </c>
      <c r="R1342" s="7" t="e">
        <f t="shared" si="83"/>
        <v>#DIV/0!</v>
      </c>
      <c r="S1342" t="s">
        <v>8323</v>
      </c>
      <c r="T1342" t="s">
        <v>8325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>
        <v>1472569117</v>
      </c>
      <c r="L1343" s="11">
        <f t="shared" si="81"/>
        <v>42612.624039351853</v>
      </c>
      <c r="M1343" t="b">
        <v>0</v>
      </c>
      <c r="N1343">
        <v>46</v>
      </c>
      <c r="O1343" t="b">
        <v>0</v>
      </c>
      <c r="P1343" t="s">
        <v>8272</v>
      </c>
      <c r="Q1343">
        <f t="shared" si="82"/>
        <v>70</v>
      </c>
      <c r="R1343" s="7">
        <f t="shared" si="83"/>
        <v>382.39130434782606</v>
      </c>
      <c r="S1343" t="s">
        <v>8323</v>
      </c>
      <c r="T1343" t="s">
        <v>8325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>
        <v>1434569739</v>
      </c>
      <c r="L1344" s="11">
        <f t="shared" si="81"/>
        <v>42172.816423611104</v>
      </c>
      <c r="M1344" t="b">
        <v>0</v>
      </c>
      <c r="N1344">
        <v>1</v>
      </c>
      <c r="O1344" t="b">
        <v>0</v>
      </c>
      <c r="P1344" t="s">
        <v>8272</v>
      </c>
      <c r="Q1344">
        <f t="shared" si="82"/>
        <v>0</v>
      </c>
      <c r="R1344" s="7">
        <f t="shared" si="83"/>
        <v>100</v>
      </c>
      <c r="S1344" t="s">
        <v>8323</v>
      </c>
      <c r="T1344" t="s">
        <v>8325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>
        <v>1466512683</v>
      </c>
      <c r="L1345" s="11">
        <f t="shared" si="81"/>
        <v>42542.526423611111</v>
      </c>
      <c r="M1345" t="b">
        <v>0</v>
      </c>
      <c r="N1345">
        <v>323</v>
      </c>
      <c r="O1345" t="b">
        <v>0</v>
      </c>
      <c r="P1345" t="s">
        <v>8272</v>
      </c>
      <c r="Q1345">
        <f t="shared" si="82"/>
        <v>102</v>
      </c>
      <c r="R1345" s="7">
        <f t="shared" si="83"/>
        <v>158.35603715170279</v>
      </c>
      <c r="S1345" t="s">
        <v>8323</v>
      </c>
      <c r="T1345" t="s">
        <v>8325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ref="J1346:J1409" si="84">(((I1346/60)/60)/24)+DATE(1970,1,1)</f>
        <v>42551.789803240739</v>
      </c>
      <c r="K1346">
        <v>1464807439</v>
      </c>
      <c r="L1346" s="11">
        <f t="shared" ref="L1346:L1409" si="85">(((K1346/60)/60)/24)+DATE(1970,1,1)</f>
        <v>42522.789803240739</v>
      </c>
      <c r="M1346" t="b">
        <v>0</v>
      </c>
      <c r="N1346">
        <v>139</v>
      </c>
      <c r="O1346" t="b">
        <v>1</v>
      </c>
      <c r="P1346" t="s">
        <v>8273</v>
      </c>
      <c r="Q1346">
        <f t="shared" ref="Q1346:Q1409" si="86">ROUND(E1346/D1346*100,0)</f>
        <v>378</v>
      </c>
      <c r="R1346" s="7">
        <f t="shared" ref="R1346:R1409" si="87">E1346/N1346</f>
        <v>40.762589928057551</v>
      </c>
      <c r="S1346" t="s">
        <v>8326</v>
      </c>
      <c r="T1346" t="s">
        <v>8327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si="84"/>
        <v>41834.814340277779</v>
      </c>
      <c r="K1347">
        <v>1402342359</v>
      </c>
      <c r="L1347" s="11">
        <f t="shared" si="85"/>
        <v>41799.814340277779</v>
      </c>
      <c r="M1347" t="b">
        <v>0</v>
      </c>
      <c r="N1347">
        <v>7</v>
      </c>
      <c r="O1347" t="b">
        <v>1</v>
      </c>
      <c r="P1347" t="s">
        <v>8273</v>
      </c>
      <c r="Q1347">
        <f t="shared" si="86"/>
        <v>125</v>
      </c>
      <c r="R1347" s="7">
        <f t="shared" si="87"/>
        <v>53.571428571428569</v>
      </c>
      <c r="S1347" t="s">
        <v>8326</v>
      </c>
      <c r="T1347" t="s">
        <v>8327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>
        <v>1369705751</v>
      </c>
      <c r="L1348" s="11">
        <f t="shared" si="85"/>
        <v>41422.075821759259</v>
      </c>
      <c r="M1348" t="b">
        <v>0</v>
      </c>
      <c r="N1348">
        <v>149</v>
      </c>
      <c r="O1348" t="b">
        <v>1</v>
      </c>
      <c r="P1348" t="s">
        <v>8273</v>
      </c>
      <c r="Q1348">
        <f t="shared" si="86"/>
        <v>147</v>
      </c>
      <c r="R1348" s="7">
        <f t="shared" si="87"/>
        <v>48.449664429530202</v>
      </c>
      <c r="S1348" t="s">
        <v>8326</v>
      </c>
      <c r="T1348" t="s">
        <v>8327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>
        <v>1423149525</v>
      </c>
      <c r="L1349" s="11">
        <f t="shared" si="85"/>
        <v>42040.638020833328</v>
      </c>
      <c r="M1349" t="b">
        <v>0</v>
      </c>
      <c r="N1349">
        <v>31</v>
      </c>
      <c r="O1349" t="b">
        <v>1</v>
      </c>
      <c r="P1349" t="s">
        <v>8273</v>
      </c>
      <c r="Q1349">
        <f t="shared" si="86"/>
        <v>102</v>
      </c>
      <c r="R1349" s="7">
        <f t="shared" si="87"/>
        <v>82.41935483870968</v>
      </c>
      <c r="S1349" t="s">
        <v>8326</v>
      </c>
      <c r="T1349" t="s">
        <v>8327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>
        <v>1416485333</v>
      </c>
      <c r="L1350" s="11">
        <f t="shared" si="85"/>
        <v>41963.506168981476</v>
      </c>
      <c r="M1350" t="b">
        <v>0</v>
      </c>
      <c r="N1350">
        <v>26</v>
      </c>
      <c r="O1350" t="b">
        <v>1</v>
      </c>
      <c r="P1350" t="s">
        <v>8273</v>
      </c>
      <c r="Q1350">
        <f t="shared" si="86"/>
        <v>102</v>
      </c>
      <c r="R1350" s="7">
        <f t="shared" si="87"/>
        <v>230.19230769230768</v>
      </c>
      <c r="S1350" t="s">
        <v>8326</v>
      </c>
      <c r="T1350" t="s">
        <v>8327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>
        <v>1447055935</v>
      </c>
      <c r="L1351" s="11">
        <f t="shared" si="85"/>
        <v>42317.33258101852</v>
      </c>
      <c r="M1351" t="b">
        <v>0</v>
      </c>
      <c r="N1351">
        <v>172</v>
      </c>
      <c r="O1351" t="b">
        <v>1</v>
      </c>
      <c r="P1351" t="s">
        <v>8273</v>
      </c>
      <c r="Q1351">
        <f t="shared" si="86"/>
        <v>204</v>
      </c>
      <c r="R1351" s="7">
        <f t="shared" si="87"/>
        <v>59.360465116279073</v>
      </c>
      <c r="S1351" t="s">
        <v>8326</v>
      </c>
      <c r="T1351" t="s">
        <v>8327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>
        <v>1448497134</v>
      </c>
      <c r="L1352" s="11">
        <f t="shared" si="85"/>
        <v>42334.013124999998</v>
      </c>
      <c r="M1352" t="b">
        <v>0</v>
      </c>
      <c r="N1352">
        <v>78</v>
      </c>
      <c r="O1352" t="b">
        <v>1</v>
      </c>
      <c r="P1352" t="s">
        <v>8273</v>
      </c>
      <c r="Q1352">
        <f t="shared" si="86"/>
        <v>104</v>
      </c>
      <c r="R1352" s="7">
        <f t="shared" si="87"/>
        <v>66.698717948717942</v>
      </c>
      <c r="S1352" t="s">
        <v>8326</v>
      </c>
      <c r="T1352" t="s">
        <v>8327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>
        <v>1452707144</v>
      </c>
      <c r="L1353" s="11">
        <f t="shared" si="85"/>
        <v>42382.74009259259</v>
      </c>
      <c r="M1353" t="b">
        <v>0</v>
      </c>
      <c r="N1353">
        <v>120</v>
      </c>
      <c r="O1353" t="b">
        <v>1</v>
      </c>
      <c r="P1353" t="s">
        <v>8273</v>
      </c>
      <c r="Q1353">
        <f t="shared" si="86"/>
        <v>101</v>
      </c>
      <c r="R1353" s="7">
        <f t="shared" si="87"/>
        <v>168.77500000000001</v>
      </c>
      <c r="S1353" t="s">
        <v>8326</v>
      </c>
      <c r="T1353" t="s">
        <v>8327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>
        <v>1436968366</v>
      </c>
      <c r="L1354" s="11">
        <f t="shared" si="85"/>
        <v>42200.578310185185</v>
      </c>
      <c r="M1354" t="b">
        <v>0</v>
      </c>
      <c r="N1354">
        <v>227</v>
      </c>
      <c r="O1354" t="b">
        <v>1</v>
      </c>
      <c r="P1354" t="s">
        <v>8273</v>
      </c>
      <c r="Q1354">
        <f t="shared" si="86"/>
        <v>136</v>
      </c>
      <c r="R1354" s="7">
        <f t="shared" si="87"/>
        <v>59.973568281938327</v>
      </c>
      <c r="S1354" t="s">
        <v>8326</v>
      </c>
      <c r="T1354" t="s">
        <v>8327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>
        <v>1359946188</v>
      </c>
      <c r="L1355" s="11">
        <f t="shared" si="85"/>
        <v>41309.11791666667</v>
      </c>
      <c r="M1355" t="b">
        <v>0</v>
      </c>
      <c r="N1355">
        <v>42</v>
      </c>
      <c r="O1355" t="b">
        <v>1</v>
      </c>
      <c r="P1355" t="s">
        <v>8273</v>
      </c>
      <c r="Q1355">
        <f t="shared" si="86"/>
        <v>134</v>
      </c>
      <c r="R1355" s="7">
        <f t="shared" si="87"/>
        <v>31.80952380952381</v>
      </c>
      <c r="S1355" t="s">
        <v>8326</v>
      </c>
      <c r="T1355" t="s">
        <v>8327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>
        <v>1463080979</v>
      </c>
      <c r="L1356" s="11">
        <f t="shared" si="85"/>
        <v>42502.807627314818</v>
      </c>
      <c r="M1356" t="b">
        <v>0</v>
      </c>
      <c r="N1356">
        <v>64</v>
      </c>
      <c r="O1356" t="b">
        <v>1</v>
      </c>
      <c r="P1356" t="s">
        <v>8273</v>
      </c>
      <c r="Q1356">
        <f t="shared" si="86"/>
        <v>130</v>
      </c>
      <c r="R1356" s="7">
        <f t="shared" si="87"/>
        <v>24.421875</v>
      </c>
      <c r="S1356" t="s">
        <v>8326</v>
      </c>
      <c r="T1356" t="s">
        <v>8327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>
        <v>1351663605</v>
      </c>
      <c r="L1357" s="11">
        <f t="shared" si="85"/>
        <v>41213.254687499997</v>
      </c>
      <c r="M1357" t="b">
        <v>0</v>
      </c>
      <c r="N1357">
        <v>121</v>
      </c>
      <c r="O1357" t="b">
        <v>1</v>
      </c>
      <c r="P1357" t="s">
        <v>8273</v>
      </c>
      <c r="Q1357">
        <f t="shared" si="86"/>
        <v>123</v>
      </c>
      <c r="R1357" s="7">
        <f t="shared" si="87"/>
        <v>25.347107438016529</v>
      </c>
      <c r="S1357" t="s">
        <v>8326</v>
      </c>
      <c r="T1357" t="s">
        <v>8327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>
        <v>1370393760</v>
      </c>
      <c r="L1358" s="11">
        <f t="shared" si="85"/>
        <v>41430.038888888892</v>
      </c>
      <c r="M1358" t="b">
        <v>0</v>
      </c>
      <c r="N1358">
        <v>87</v>
      </c>
      <c r="O1358" t="b">
        <v>1</v>
      </c>
      <c r="P1358" t="s">
        <v>8273</v>
      </c>
      <c r="Q1358">
        <f t="shared" si="86"/>
        <v>183</v>
      </c>
      <c r="R1358" s="7">
        <f t="shared" si="87"/>
        <v>71.443218390804603</v>
      </c>
      <c r="S1358" t="s">
        <v>8326</v>
      </c>
      <c r="T1358" t="s">
        <v>8327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>
        <v>1359587137</v>
      </c>
      <c r="L1359" s="11">
        <f t="shared" si="85"/>
        <v>41304.962233796294</v>
      </c>
      <c r="M1359" t="b">
        <v>0</v>
      </c>
      <c r="N1359">
        <v>65</v>
      </c>
      <c r="O1359" t="b">
        <v>1</v>
      </c>
      <c r="P1359" t="s">
        <v>8273</v>
      </c>
      <c r="Q1359">
        <f t="shared" si="86"/>
        <v>125</v>
      </c>
      <c r="R1359" s="7">
        <f t="shared" si="87"/>
        <v>38.553846153846152</v>
      </c>
      <c r="S1359" t="s">
        <v>8326</v>
      </c>
      <c r="T1359" t="s">
        <v>8327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>
        <v>1306417323</v>
      </c>
      <c r="L1360" s="11">
        <f t="shared" si="85"/>
        <v>40689.570868055554</v>
      </c>
      <c r="M1360" t="b">
        <v>0</v>
      </c>
      <c r="N1360">
        <v>49</v>
      </c>
      <c r="O1360" t="b">
        <v>1</v>
      </c>
      <c r="P1360" t="s">
        <v>8273</v>
      </c>
      <c r="Q1360">
        <f t="shared" si="86"/>
        <v>112</v>
      </c>
      <c r="R1360" s="7">
        <f t="shared" si="87"/>
        <v>68.367346938775512</v>
      </c>
      <c r="S1360" t="s">
        <v>8326</v>
      </c>
      <c r="T1360" t="s">
        <v>8327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>
        <v>1304623990</v>
      </c>
      <c r="L1361" s="11">
        <f t="shared" si="85"/>
        <v>40668.814699074072</v>
      </c>
      <c r="M1361" t="b">
        <v>0</v>
      </c>
      <c r="N1361">
        <v>19</v>
      </c>
      <c r="O1361" t="b">
        <v>1</v>
      </c>
      <c r="P1361" t="s">
        <v>8273</v>
      </c>
      <c r="Q1361">
        <f t="shared" si="86"/>
        <v>116</v>
      </c>
      <c r="R1361" s="7">
        <f t="shared" si="87"/>
        <v>40.210526315789473</v>
      </c>
      <c r="S1361" t="s">
        <v>8326</v>
      </c>
      <c r="T1361" t="s">
        <v>8327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>
        <v>1341524220</v>
      </c>
      <c r="L1362" s="11">
        <f t="shared" si="85"/>
        <v>41095.900694444441</v>
      </c>
      <c r="M1362" t="b">
        <v>0</v>
      </c>
      <c r="N1362">
        <v>81</v>
      </c>
      <c r="O1362" t="b">
        <v>1</v>
      </c>
      <c r="P1362" t="s">
        <v>8273</v>
      </c>
      <c r="Q1362">
        <f t="shared" si="86"/>
        <v>173</v>
      </c>
      <c r="R1362" s="7">
        <f t="shared" si="87"/>
        <v>32.074074074074076</v>
      </c>
      <c r="S1362" t="s">
        <v>8326</v>
      </c>
      <c r="T1362" t="s">
        <v>8327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>
        <v>1400778772</v>
      </c>
      <c r="L1363" s="11">
        <f t="shared" si="85"/>
        <v>41781.717268518521</v>
      </c>
      <c r="M1363" t="b">
        <v>0</v>
      </c>
      <c r="N1363">
        <v>264</v>
      </c>
      <c r="O1363" t="b">
        <v>1</v>
      </c>
      <c r="P1363" t="s">
        <v>8273</v>
      </c>
      <c r="Q1363">
        <f t="shared" si="86"/>
        <v>126</v>
      </c>
      <c r="R1363" s="7">
        <f t="shared" si="87"/>
        <v>28.632575757575758</v>
      </c>
      <c r="S1363" t="s">
        <v>8326</v>
      </c>
      <c r="T1363" t="s">
        <v>8327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>
        <v>1373408731</v>
      </c>
      <c r="L1364" s="11">
        <f t="shared" si="85"/>
        <v>41464.934386574074</v>
      </c>
      <c r="M1364" t="b">
        <v>0</v>
      </c>
      <c r="N1364">
        <v>25</v>
      </c>
      <c r="O1364" t="b">
        <v>1</v>
      </c>
      <c r="P1364" t="s">
        <v>8273</v>
      </c>
      <c r="Q1364">
        <f t="shared" si="86"/>
        <v>109</v>
      </c>
      <c r="R1364" s="7">
        <f t="shared" si="87"/>
        <v>43.64</v>
      </c>
      <c r="S1364" t="s">
        <v>8326</v>
      </c>
      <c r="T1364" t="s">
        <v>8327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>
        <v>1453925727</v>
      </c>
      <c r="L1365" s="11">
        <f t="shared" si="85"/>
        <v>42396.8440625</v>
      </c>
      <c r="M1365" t="b">
        <v>0</v>
      </c>
      <c r="N1365">
        <v>5</v>
      </c>
      <c r="O1365" t="b">
        <v>1</v>
      </c>
      <c r="P1365" t="s">
        <v>8273</v>
      </c>
      <c r="Q1365">
        <f t="shared" si="86"/>
        <v>100</v>
      </c>
      <c r="R1365" s="7">
        <f t="shared" si="87"/>
        <v>40</v>
      </c>
      <c r="S1365" t="s">
        <v>8326</v>
      </c>
      <c r="T1365" t="s">
        <v>8327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>
        <v>1415464906</v>
      </c>
      <c r="L1366" s="11">
        <f t="shared" si="85"/>
        <v>41951.695671296293</v>
      </c>
      <c r="M1366" t="b">
        <v>0</v>
      </c>
      <c r="N1366">
        <v>144</v>
      </c>
      <c r="O1366" t="b">
        <v>1</v>
      </c>
      <c r="P1366" t="s">
        <v>8275</v>
      </c>
      <c r="Q1366">
        <f t="shared" si="86"/>
        <v>119</v>
      </c>
      <c r="R1366" s="7">
        <f t="shared" si="87"/>
        <v>346.04166666666669</v>
      </c>
      <c r="S1366" t="s">
        <v>8329</v>
      </c>
      <c r="T1366" t="s">
        <v>8330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>
        <v>1423935352</v>
      </c>
      <c r="L1367" s="11">
        <f t="shared" si="85"/>
        <v>42049.733240740738</v>
      </c>
      <c r="M1367" t="b">
        <v>0</v>
      </c>
      <c r="N1367">
        <v>92</v>
      </c>
      <c r="O1367" t="b">
        <v>1</v>
      </c>
      <c r="P1367" t="s">
        <v>8275</v>
      </c>
      <c r="Q1367">
        <f t="shared" si="86"/>
        <v>100</v>
      </c>
      <c r="R1367" s="7">
        <f t="shared" si="87"/>
        <v>81.739130434782609</v>
      </c>
      <c r="S1367" t="s">
        <v>8329</v>
      </c>
      <c r="T1367" t="s">
        <v>8330</v>
      </c>
    </row>
    <row r="1368" spans="1:20" ht="15.75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>
        <v>1413158063</v>
      </c>
      <c r="L1368" s="11">
        <f t="shared" si="85"/>
        <v>41924.996099537035</v>
      </c>
      <c r="M1368" t="b">
        <v>0</v>
      </c>
      <c r="N1368">
        <v>147</v>
      </c>
      <c r="O1368" t="b">
        <v>1</v>
      </c>
      <c r="P1368" t="s">
        <v>8275</v>
      </c>
      <c r="Q1368">
        <f t="shared" si="86"/>
        <v>126</v>
      </c>
      <c r="R1368" s="7">
        <f t="shared" si="87"/>
        <v>64.535306122448986</v>
      </c>
      <c r="S1368" t="s">
        <v>8329</v>
      </c>
      <c r="T1368" t="s">
        <v>8330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>
        <v>1444867450</v>
      </c>
      <c r="L1369" s="11">
        <f t="shared" si="85"/>
        <v>42292.002893518518</v>
      </c>
      <c r="M1369" t="b">
        <v>0</v>
      </c>
      <c r="N1369">
        <v>90</v>
      </c>
      <c r="O1369" t="b">
        <v>1</v>
      </c>
      <c r="P1369" t="s">
        <v>8275</v>
      </c>
      <c r="Q1369">
        <f t="shared" si="86"/>
        <v>114</v>
      </c>
      <c r="R1369" s="7">
        <f t="shared" si="87"/>
        <v>63.477777777777774</v>
      </c>
      <c r="S1369" t="s">
        <v>8329</v>
      </c>
      <c r="T1369" t="s">
        <v>8330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>
        <v>1432269294</v>
      </c>
      <c r="L1370" s="11">
        <f t="shared" si="85"/>
        <v>42146.190902777773</v>
      </c>
      <c r="M1370" t="b">
        <v>0</v>
      </c>
      <c r="N1370">
        <v>87</v>
      </c>
      <c r="O1370" t="b">
        <v>1</v>
      </c>
      <c r="P1370" t="s">
        <v>8275</v>
      </c>
      <c r="Q1370">
        <f t="shared" si="86"/>
        <v>111</v>
      </c>
      <c r="R1370" s="7">
        <f t="shared" si="87"/>
        <v>63.620689655172413</v>
      </c>
      <c r="S1370" t="s">
        <v>8329</v>
      </c>
      <c r="T1370" t="s">
        <v>8330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>
        <v>1394633746</v>
      </c>
      <c r="L1371" s="11">
        <f t="shared" si="85"/>
        <v>41710.594282407408</v>
      </c>
      <c r="M1371" t="b">
        <v>0</v>
      </c>
      <c r="N1371">
        <v>406</v>
      </c>
      <c r="O1371" t="b">
        <v>1</v>
      </c>
      <c r="P1371" t="s">
        <v>8275</v>
      </c>
      <c r="Q1371">
        <f t="shared" si="86"/>
        <v>105</v>
      </c>
      <c r="R1371" s="7">
        <f t="shared" si="87"/>
        <v>83.967068965517228</v>
      </c>
      <c r="S1371" t="s">
        <v>8329</v>
      </c>
      <c r="T1371" t="s">
        <v>8330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>
        <v>1380585890</v>
      </c>
      <c r="L1372" s="11">
        <f t="shared" si="85"/>
        <v>41548.00335648148</v>
      </c>
      <c r="M1372" t="b">
        <v>0</v>
      </c>
      <c r="N1372">
        <v>20</v>
      </c>
      <c r="O1372" t="b">
        <v>1</v>
      </c>
      <c r="P1372" t="s">
        <v>8275</v>
      </c>
      <c r="Q1372">
        <f t="shared" si="86"/>
        <v>104</v>
      </c>
      <c r="R1372" s="7">
        <f t="shared" si="87"/>
        <v>77.75</v>
      </c>
      <c r="S1372" t="s">
        <v>8329</v>
      </c>
      <c r="T1372" t="s">
        <v>8330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>
        <v>1428430342</v>
      </c>
      <c r="L1373" s="11">
        <f t="shared" si="85"/>
        <v>42101.758587962962</v>
      </c>
      <c r="M1373" t="b">
        <v>0</v>
      </c>
      <c r="N1373">
        <v>70</v>
      </c>
      <c r="O1373" t="b">
        <v>1</v>
      </c>
      <c r="P1373" t="s">
        <v>8275</v>
      </c>
      <c r="Q1373">
        <f t="shared" si="86"/>
        <v>107</v>
      </c>
      <c r="R1373" s="7">
        <f t="shared" si="87"/>
        <v>107.07142857142857</v>
      </c>
      <c r="S1373" t="s">
        <v>8329</v>
      </c>
      <c r="T1373" t="s">
        <v>8330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>
        <v>1339523132</v>
      </c>
      <c r="L1374" s="11">
        <f t="shared" si="85"/>
        <v>41072.739953703705</v>
      </c>
      <c r="M1374" t="b">
        <v>0</v>
      </c>
      <c r="N1374">
        <v>16</v>
      </c>
      <c r="O1374" t="b">
        <v>1</v>
      </c>
      <c r="P1374" t="s">
        <v>8275</v>
      </c>
      <c r="Q1374">
        <f t="shared" si="86"/>
        <v>124</v>
      </c>
      <c r="R1374" s="7">
        <f t="shared" si="87"/>
        <v>38.75</v>
      </c>
      <c r="S1374" t="s">
        <v>8329</v>
      </c>
      <c r="T1374" t="s">
        <v>8330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>
        <v>1480546233</v>
      </c>
      <c r="L1375" s="11">
        <f t="shared" si="85"/>
        <v>42704.95177083333</v>
      </c>
      <c r="M1375" t="b">
        <v>0</v>
      </c>
      <c r="N1375">
        <v>52</v>
      </c>
      <c r="O1375" t="b">
        <v>1</v>
      </c>
      <c r="P1375" t="s">
        <v>8275</v>
      </c>
      <c r="Q1375">
        <f t="shared" si="86"/>
        <v>105</v>
      </c>
      <c r="R1375" s="7">
        <f t="shared" si="87"/>
        <v>201.94230769230768</v>
      </c>
      <c r="S1375" t="s">
        <v>8329</v>
      </c>
      <c r="T1375" t="s">
        <v>8330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>
        <v>1456285988</v>
      </c>
      <c r="L1376" s="11">
        <f t="shared" si="85"/>
        <v>42424.161898148144</v>
      </c>
      <c r="M1376" t="b">
        <v>0</v>
      </c>
      <c r="N1376">
        <v>66</v>
      </c>
      <c r="O1376" t="b">
        <v>1</v>
      </c>
      <c r="P1376" t="s">
        <v>8275</v>
      </c>
      <c r="Q1376">
        <f t="shared" si="86"/>
        <v>189</v>
      </c>
      <c r="R1376" s="7">
        <f t="shared" si="87"/>
        <v>43.060606060606062</v>
      </c>
      <c r="S1376" t="s">
        <v>8329</v>
      </c>
      <c r="T1376" t="s">
        <v>8330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>
        <v>1481852119</v>
      </c>
      <c r="L1377" s="11">
        <f t="shared" si="85"/>
        <v>42720.066192129627</v>
      </c>
      <c r="M1377" t="b">
        <v>0</v>
      </c>
      <c r="N1377">
        <v>109</v>
      </c>
      <c r="O1377" t="b">
        <v>1</v>
      </c>
      <c r="P1377" t="s">
        <v>8275</v>
      </c>
      <c r="Q1377">
        <f t="shared" si="86"/>
        <v>171</v>
      </c>
      <c r="R1377" s="7">
        <f t="shared" si="87"/>
        <v>62.871559633027523</v>
      </c>
      <c r="S1377" t="s">
        <v>8329</v>
      </c>
      <c r="T1377" t="s">
        <v>8330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>
        <v>1478189006</v>
      </c>
      <c r="L1378" s="11">
        <f t="shared" si="85"/>
        <v>42677.669050925921</v>
      </c>
      <c r="M1378" t="b">
        <v>0</v>
      </c>
      <c r="N1378">
        <v>168</v>
      </c>
      <c r="O1378" t="b">
        <v>1</v>
      </c>
      <c r="P1378" t="s">
        <v>8275</v>
      </c>
      <c r="Q1378">
        <f t="shared" si="86"/>
        <v>252</v>
      </c>
      <c r="R1378" s="7">
        <f t="shared" si="87"/>
        <v>55.607142857142854</v>
      </c>
      <c r="S1378" t="s">
        <v>8329</v>
      </c>
      <c r="T1378" t="s">
        <v>8330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>
        <v>1484198170</v>
      </c>
      <c r="L1379" s="11">
        <f t="shared" si="85"/>
        <v>42747.219560185185</v>
      </c>
      <c r="M1379" t="b">
        <v>0</v>
      </c>
      <c r="N1379">
        <v>31</v>
      </c>
      <c r="O1379" t="b">
        <v>1</v>
      </c>
      <c r="P1379" t="s">
        <v>8275</v>
      </c>
      <c r="Q1379">
        <f t="shared" si="86"/>
        <v>116</v>
      </c>
      <c r="R1379" s="7">
        <f t="shared" si="87"/>
        <v>48.70967741935484</v>
      </c>
      <c r="S1379" t="s">
        <v>8329</v>
      </c>
      <c r="T1379" t="s">
        <v>8330</v>
      </c>
    </row>
    <row r="1380" spans="1:20" ht="15.75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>
        <v>1468779210</v>
      </c>
      <c r="L1380" s="11">
        <f t="shared" si="85"/>
        <v>42568.759374999994</v>
      </c>
      <c r="M1380" t="b">
        <v>0</v>
      </c>
      <c r="N1380">
        <v>133</v>
      </c>
      <c r="O1380" t="b">
        <v>1</v>
      </c>
      <c r="P1380" t="s">
        <v>8275</v>
      </c>
      <c r="Q1380">
        <f t="shared" si="86"/>
        <v>203</v>
      </c>
      <c r="R1380" s="7">
        <f t="shared" si="87"/>
        <v>30.578947368421051</v>
      </c>
      <c r="S1380" t="s">
        <v>8329</v>
      </c>
      <c r="T1380" t="s">
        <v>8330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>
        <v>1430912876</v>
      </c>
      <c r="L1381" s="11">
        <f t="shared" si="85"/>
        <v>42130.491620370376</v>
      </c>
      <c r="M1381" t="b">
        <v>0</v>
      </c>
      <c r="N1381">
        <v>151</v>
      </c>
      <c r="O1381" t="b">
        <v>1</v>
      </c>
      <c r="P1381" t="s">
        <v>8275</v>
      </c>
      <c r="Q1381">
        <f t="shared" si="86"/>
        <v>112</v>
      </c>
      <c r="R1381" s="7">
        <f t="shared" si="87"/>
        <v>73.907284768211923</v>
      </c>
      <c r="S1381" t="s">
        <v>8329</v>
      </c>
      <c r="T1381" t="s">
        <v>8330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>
        <v>1431886706</v>
      </c>
      <c r="L1382" s="11">
        <f t="shared" si="85"/>
        <v>42141.762800925921</v>
      </c>
      <c r="M1382" t="b">
        <v>0</v>
      </c>
      <c r="N1382">
        <v>5</v>
      </c>
      <c r="O1382" t="b">
        <v>1</v>
      </c>
      <c r="P1382" t="s">
        <v>8275</v>
      </c>
      <c r="Q1382">
        <f t="shared" si="86"/>
        <v>424</v>
      </c>
      <c r="R1382" s="7">
        <f t="shared" si="87"/>
        <v>21.2</v>
      </c>
      <c r="S1382" t="s">
        <v>8329</v>
      </c>
      <c r="T1382" t="s">
        <v>8330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>
        <v>1480396125</v>
      </c>
      <c r="L1383" s="11">
        <f t="shared" si="85"/>
        <v>42703.214409722219</v>
      </c>
      <c r="M1383" t="b">
        <v>0</v>
      </c>
      <c r="N1383">
        <v>73</v>
      </c>
      <c r="O1383" t="b">
        <v>1</v>
      </c>
      <c r="P1383" t="s">
        <v>8275</v>
      </c>
      <c r="Q1383">
        <f t="shared" si="86"/>
        <v>107</v>
      </c>
      <c r="R1383" s="7">
        <f t="shared" si="87"/>
        <v>73.356164383561648</v>
      </c>
      <c r="S1383" t="s">
        <v>8329</v>
      </c>
      <c r="T1383" t="s">
        <v>8330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>
        <v>1365275536</v>
      </c>
      <c r="L1384" s="11">
        <f t="shared" si="85"/>
        <v>41370.800185185188</v>
      </c>
      <c r="M1384" t="b">
        <v>0</v>
      </c>
      <c r="N1384">
        <v>148</v>
      </c>
      <c r="O1384" t="b">
        <v>1</v>
      </c>
      <c r="P1384" t="s">
        <v>8275</v>
      </c>
      <c r="Q1384">
        <f t="shared" si="86"/>
        <v>104</v>
      </c>
      <c r="R1384" s="7">
        <f t="shared" si="87"/>
        <v>56.412162162162161</v>
      </c>
      <c r="S1384" t="s">
        <v>8329</v>
      </c>
      <c r="T1384" t="s">
        <v>8330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>
        <v>1480729678</v>
      </c>
      <c r="L1385" s="11">
        <f t="shared" si="85"/>
        <v>42707.074976851851</v>
      </c>
      <c r="M1385" t="b">
        <v>0</v>
      </c>
      <c r="N1385">
        <v>93</v>
      </c>
      <c r="O1385" t="b">
        <v>1</v>
      </c>
      <c r="P1385" t="s">
        <v>8275</v>
      </c>
      <c r="Q1385">
        <f t="shared" si="86"/>
        <v>212</v>
      </c>
      <c r="R1385" s="7">
        <f t="shared" si="87"/>
        <v>50.247311827956992</v>
      </c>
      <c r="S1385" t="s">
        <v>8329</v>
      </c>
      <c r="T1385" t="s">
        <v>8330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>
        <v>1433525922</v>
      </c>
      <c r="L1386" s="11">
        <f t="shared" si="85"/>
        <v>42160.735208333332</v>
      </c>
      <c r="M1386" t="b">
        <v>0</v>
      </c>
      <c r="N1386">
        <v>63</v>
      </c>
      <c r="O1386" t="b">
        <v>1</v>
      </c>
      <c r="P1386" t="s">
        <v>8275</v>
      </c>
      <c r="Q1386">
        <f t="shared" si="86"/>
        <v>124</v>
      </c>
      <c r="R1386" s="7">
        <f t="shared" si="87"/>
        <v>68.936507936507937</v>
      </c>
      <c r="S1386" t="s">
        <v>8329</v>
      </c>
      <c r="T1386" t="s">
        <v>8330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>
        <v>1457109121</v>
      </c>
      <c r="L1387" s="11">
        <f t="shared" si="85"/>
        <v>42433.688900462963</v>
      </c>
      <c r="M1387" t="b">
        <v>0</v>
      </c>
      <c r="N1387">
        <v>134</v>
      </c>
      <c r="O1387" t="b">
        <v>1</v>
      </c>
      <c r="P1387" t="s">
        <v>8275</v>
      </c>
      <c r="Q1387">
        <f t="shared" si="86"/>
        <v>110</v>
      </c>
      <c r="R1387" s="7">
        <f t="shared" si="87"/>
        <v>65.914104477611943</v>
      </c>
      <c r="S1387" t="s">
        <v>8329</v>
      </c>
      <c r="T1387" t="s">
        <v>8330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>
        <v>1435591889</v>
      </c>
      <c r="L1388" s="11">
        <f t="shared" si="85"/>
        <v>42184.646863425922</v>
      </c>
      <c r="M1388" t="b">
        <v>0</v>
      </c>
      <c r="N1388">
        <v>14</v>
      </c>
      <c r="O1388" t="b">
        <v>1</v>
      </c>
      <c r="P1388" t="s">
        <v>8275</v>
      </c>
      <c r="Q1388">
        <f t="shared" si="86"/>
        <v>219</v>
      </c>
      <c r="R1388" s="7">
        <f t="shared" si="87"/>
        <v>62.5</v>
      </c>
      <c r="S1388" t="s">
        <v>8329</v>
      </c>
      <c r="T1388" t="s">
        <v>8330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>
        <v>1430604395</v>
      </c>
      <c r="L1389" s="11">
        <f t="shared" si="85"/>
        <v>42126.92123842593</v>
      </c>
      <c r="M1389" t="b">
        <v>0</v>
      </c>
      <c r="N1389">
        <v>78</v>
      </c>
      <c r="O1389" t="b">
        <v>1</v>
      </c>
      <c r="P1389" t="s">
        <v>8275</v>
      </c>
      <c r="Q1389">
        <f t="shared" si="86"/>
        <v>137</v>
      </c>
      <c r="R1389" s="7">
        <f t="shared" si="87"/>
        <v>70.064102564102569</v>
      </c>
      <c r="S1389" t="s">
        <v>8329</v>
      </c>
      <c r="T1389" t="s">
        <v>8330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>
        <v>1474469117</v>
      </c>
      <c r="L1390" s="11">
        <f t="shared" si="85"/>
        <v>42634.614780092597</v>
      </c>
      <c r="M1390" t="b">
        <v>0</v>
      </c>
      <c r="N1390">
        <v>112</v>
      </c>
      <c r="O1390" t="b">
        <v>1</v>
      </c>
      <c r="P1390" t="s">
        <v>8275</v>
      </c>
      <c r="Q1390">
        <f t="shared" si="86"/>
        <v>135</v>
      </c>
      <c r="R1390" s="7">
        <f t="shared" si="87"/>
        <v>60.181874999999998</v>
      </c>
      <c r="S1390" t="s">
        <v>8329</v>
      </c>
      <c r="T1390" t="s">
        <v>8330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>
        <v>1468495957</v>
      </c>
      <c r="L1391" s="11">
        <f t="shared" si="85"/>
        <v>42565.480983796297</v>
      </c>
      <c r="M1391" t="b">
        <v>0</v>
      </c>
      <c r="N1391">
        <v>34</v>
      </c>
      <c r="O1391" t="b">
        <v>1</v>
      </c>
      <c r="P1391" t="s">
        <v>8275</v>
      </c>
      <c r="Q1391">
        <f t="shared" si="86"/>
        <v>145</v>
      </c>
      <c r="R1391" s="7">
        <f t="shared" si="87"/>
        <v>21.382352941176471</v>
      </c>
      <c r="S1391" t="s">
        <v>8329</v>
      </c>
      <c r="T1391" t="s">
        <v>8330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>
        <v>1427224606</v>
      </c>
      <c r="L1392" s="11">
        <f t="shared" si="85"/>
        <v>42087.803310185183</v>
      </c>
      <c r="M1392" t="b">
        <v>0</v>
      </c>
      <c r="N1392">
        <v>19</v>
      </c>
      <c r="O1392" t="b">
        <v>1</v>
      </c>
      <c r="P1392" t="s">
        <v>8275</v>
      </c>
      <c r="Q1392">
        <f t="shared" si="86"/>
        <v>109</v>
      </c>
      <c r="R1392" s="7">
        <f t="shared" si="87"/>
        <v>160.78947368421052</v>
      </c>
      <c r="S1392" t="s">
        <v>8329</v>
      </c>
      <c r="T1392" t="s">
        <v>8330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>
        <v>1436369818</v>
      </c>
      <c r="L1393" s="11">
        <f t="shared" si="85"/>
        <v>42193.650671296295</v>
      </c>
      <c r="M1393" t="b">
        <v>0</v>
      </c>
      <c r="N1393">
        <v>13</v>
      </c>
      <c r="O1393" t="b">
        <v>1</v>
      </c>
      <c r="P1393" t="s">
        <v>8275</v>
      </c>
      <c r="Q1393">
        <f t="shared" si="86"/>
        <v>110</v>
      </c>
      <c r="R1393" s="7">
        <f t="shared" si="87"/>
        <v>42.384615384615387</v>
      </c>
      <c r="S1393" t="s">
        <v>8329</v>
      </c>
      <c r="T1393" t="s">
        <v>8330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>
        <v>1454298186</v>
      </c>
      <c r="L1394" s="11">
        <f t="shared" si="85"/>
        <v>42401.154930555553</v>
      </c>
      <c r="M1394" t="b">
        <v>0</v>
      </c>
      <c r="N1394">
        <v>104</v>
      </c>
      <c r="O1394" t="b">
        <v>1</v>
      </c>
      <c r="P1394" t="s">
        <v>8275</v>
      </c>
      <c r="Q1394">
        <f t="shared" si="86"/>
        <v>114</v>
      </c>
      <c r="R1394" s="7">
        <f t="shared" si="87"/>
        <v>27.317307692307693</v>
      </c>
      <c r="S1394" t="s">
        <v>8329</v>
      </c>
      <c r="T1394" t="s">
        <v>8330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>
        <v>1467476523</v>
      </c>
      <c r="L1395" s="11">
        <f t="shared" si="85"/>
        <v>42553.681979166664</v>
      </c>
      <c r="M1395" t="b">
        <v>0</v>
      </c>
      <c r="N1395">
        <v>52</v>
      </c>
      <c r="O1395" t="b">
        <v>1</v>
      </c>
      <c r="P1395" t="s">
        <v>8275</v>
      </c>
      <c r="Q1395">
        <f t="shared" si="86"/>
        <v>102</v>
      </c>
      <c r="R1395" s="7">
        <f t="shared" si="87"/>
        <v>196.82692307692307</v>
      </c>
      <c r="S1395" t="s">
        <v>8329</v>
      </c>
      <c r="T1395" t="s">
        <v>8330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>
        <v>1484623726</v>
      </c>
      <c r="L1396" s="11">
        <f t="shared" si="85"/>
        <v>42752.144976851851</v>
      </c>
      <c r="M1396" t="b">
        <v>0</v>
      </c>
      <c r="N1396">
        <v>17</v>
      </c>
      <c r="O1396" t="b">
        <v>1</v>
      </c>
      <c r="P1396" t="s">
        <v>8275</v>
      </c>
      <c r="Q1396">
        <f t="shared" si="86"/>
        <v>122</v>
      </c>
      <c r="R1396" s="7">
        <f t="shared" si="87"/>
        <v>53.882352941176471</v>
      </c>
      <c r="S1396" t="s">
        <v>8329</v>
      </c>
      <c r="T1396" t="s">
        <v>8330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>
        <v>1481838481</v>
      </c>
      <c r="L1397" s="11">
        <f t="shared" si="85"/>
        <v>42719.90834490741</v>
      </c>
      <c r="M1397" t="b">
        <v>0</v>
      </c>
      <c r="N1397">
        <v>82</v>
      </c>
      <c r="O1397" t="b">
        <v>1</v>
      </c>
      <c r="P1397" t="s">
        <v>8275</v>
      </c>
      <c r="Q1397">
        <f t="shared" si="86"/>
        <v>112</v>
      </c>
      <c r="R1397" s="7">
        <f t="shared" si="87"/>
        <v>47.756097560975611</v>
      </c>
      <c r="S1397" t="s">
        <v>8329</v>
      </c>
      <c r="T1397" t="s">
        <v>8330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>
        <v>1421279882</v>
      </c>
      <c r="L1398" s="11">
        <f t="shared" si="85"/>
        <v>42018.99863425926</v>
      </c>
      <c r="M1398" t="b">
        <v>0</v>
      </c>
      <c r="N1398">
        <v>73</v>
      </c>
      <c r="O1398" t="b">
        <v>1</v>
      </c>
      <c r="P1398" t="s">
        <v>8275</v>
      </c>
      <c r="Q1398">
        <f t="shared" si="86"/>
        <v>107</v>
      </c>
      <c r="R1398" s="7">
        <f t="shared" si="87"/>
        <v>88.191780821917803</v>
      </c>
      <c r="S1398" t="s">
        <v>8329</v>
      </c>
      <c r="T1398" t="s">
        <v>8330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>
        <v>1475013710</v>
      </c>
      <c r="L1399" s="11">
        <f t="shared" si="85"/>
        <v>42640.917939814812</v>
      </c>
      <c r="M1399" t="b">
        <v>0</v>
      </c>
      <c r="N1399">
        <v>158</v>
      </c>
      <c r="O1399" t="b">
        <v>1</v>
      </c>
      <c r="P1399" t="s">
        <v>8275</v>
      </c>
      <c r="Q1399">
        <f t="shared" si="86"/>
        <v>114</v>
      </c>
      <c r="R1399" s="7">
        <f t="shared" si="87"/>
        <v>72.056962025316452</v>
      </c>
      <c r="S1399" t="s">
        <v>8329</v>
      </c>
      <c r="T1399" t="s">
        <v>8330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>
        <v>1465160334</v>
      </c>
      <c r="L1400" s="11">
        <f t="shared" si="85"/>
        <v>42526.874236111107</v>
      </c>
      <c r="M1400" t="b">
        <v>0</v>
      </c>
      <c r="N1400">
        <v>65</v>
      </c>
      <c r="O1400" t="b">
        <v>1</v>
      </c>
      <c r="P1400" t="s">
        <v>8275</v>
      </c>
      <c r="Q1400">
        <f t="shared" si="86"/>
        <v>110</v>
      </c>
      <c r="R1400" s="7">
        <f t="shared" si="87"/>
        <v>74.246153846153845</v>
      </c>
      <c r="S1400" t="s">
        <v>8329</v>
      </c>
      <c r="T1400" t="s">
        <v>8330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>
        <v>1410048373</v>
      </c>
      <c r="L1401" s="11">
        <f t="shared" si="85"/>
        <v>41889.004317129627</v>
      </c>
      <c r="M1401" t="b">
        <v>0</v>
      </c>
      <c r="N1401">
        <v>184</v>
      </c>
      <c r="O1401" t="b">
        <v>1</v>
      </c>
      <c r="P1401" t="s">
        <v>8275</v>
      </c>
      <c r="Q1401">
        <f t="shared" si="86"/>
        <v>126</v>
      </c>
      <c r="R1401" s="7">
        <f t="shared" si="87"/>
        <v>61.701086956521742</v>
      </c>
      <c r="S1401" t="s">
        <v>8329</v>
      </c>
      <c r="T1401" t="s">
        <v>8330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>
        <v>1462695073</v>
      </c>
      <c r="L1402" s="11">
        <f t="shared" si="85"/>
        <v>42498.341122685189</v>
      </c>
      <c r="M1402" t="b">
        <v>0</v>
      </c>
      <c r="N1402">
        <v>34</v>
      </c>
      <c r="O1402" t="b">
        <v>1</v>
      </c>
      <c r="P1402" t="s">
        <v>8275</v>
      </c>
      <c r="Q1402">
        <f t="shared" si="86"/>
        <v>167</v>
      </c>
      <c r="R1402" s="7">
        <f t="shared" si="87"/>
        <v>17.235294117647058</v>
      </c>
      <c r="S1402" t="s">
        <v>8329</v>
      </c>
      <c r="T1402" t="s">
        <v>8330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>
        <v>1367798074</v>
      </c>
      <c r="L1403" s="11">
        <f t="shared" si="85"/>
        <v>41399.99622685185</v>
      </c>
      <c r="M1403" t="b">
        <v>0</v>
      </c>
      <c r="N1403">
        <v>240</v>
      </c>
      <c r="O1403" t="b">
        <v>1</v>
      </c>
      <c r="P1403" t="s">
        <v>8275</v>
      </c>
      <c r="Q1403">
        <f t="shared" si="86"/>
        <v>497</v>
      </c>
      <c r="R1403" s="7">
        <f t="shared" si="87"/>
        <v>51.720833333333331</v>
      </c>
      <c r="S1403" t="s">
        <v>8329</v>
      </c>
      <c r="T1403" t="s">
        <v>8330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>
        <v>1425259011</v>
      </c>
      <c r="L1404" s="11">
        <f t="shared" si="85"/>
        <v>42065.053368055553</v>
      </c>
      <c r="M1404" t="b">
        <v>0</v>
      </c>
      <c r="N1404">
        <v>113</v>
      </c>
      <c r="O1404" t="b">
        <v>1</v>
      </c>
      <c r="P1404" t="s">
        <v>8275</v>
      </c>
      <c r="Q1404">
        <f t="shared" si="86"/>
        <v>109</v>
      </c>
      <c r="R1404" s="7">
        <f t="shared" si="87"/>
        <v>24.150442477876105</v>
      </c>
      <c r="S1404" t="s">
        <v>8329</v>
      </c>
      <c r="T1404" t="s">
        <v>8330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>
        <v>1372210235</v>
      </c>
      <c r="L1405" s="11">
        <f t="shared" si="85"/>
        <v>41451.062905092593</v>
      </c>
      <c r="M1405" t="b">
        <v>0</v>
      </c>
      <c r="N1405">
        <v>66</v>
      </c>
      <c r="O1405" t="b">
        <v>1</v>
      </c>
      <c r="P1405" t="s">
        <v>8275</v>
      </c>
      <c r="Q1405">
        <f t="shared" si="86"/>
        <v>103</v>
      </c>
      <c r="R1405" s="7">
        <f t="shared" si="87"/>
        <v>62.166666666666664</v>
      </c>
      <c r="S1405" t="s">
        <v>8329</v>
      </c>
      <c r="T1405" t="s">
        <v>8330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>
        <v>1422447285</v>
      </c>
      <c r="L1406" s="11">
        <f t="shared" si="85"/>
        <v>42032.510243055556</v>
      </c>
      <c r="M1406" t="b">
        <v>1</v>
      </c>
      <c r="N1406">
        <v>5</v>
      </c>
      <c r="O1406" t="b">
        <v>0</v>
      </c>
      <c r="P1406" t="s">
        <v>8286</v>
      </c>
      <c r="Q1406">
        <f t="shared" si="86"/>
        <v>2</v>
      </c>
      <c r="R1406" s="7">
        <f t="shared" si="87"/>
        <v>48.2</v>
      </c>
      <c r="S1406" t="s">
        <v>8326</v>
      </c>
      <c r="T1406" t="s">
        <v>8345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>
        <v>1414599601</v>
      </c>
      <c r="L1407" s="11">
        <f t="shared" si="85"/>
        <v>41941.680567129632</v>
      </c>
      <c r="M1407" t="b">
        <v>1</v>
      </c>
      <c r="N1407">
        <v>17</v>
      </c>
      <c r="O1407" t="b">
        <v>0</v>
      </c>
      <c r="P1407" t="s">
        <v>8286</v>
      </c>
      <c r="Q1407">
        <f t="shared" si="86"/>
        <v>0</v>
      </c>
      <c r="R1407" s="7">
        <f t="shared" si="87"/>
        <v>6.1764705882352944</v>
      </c>
      <c r="S1407" t="s">
        <v>8326</v>
      </c>
      <c r="T1407" t="s">
        <v>8345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>
        <v>1445336607</v>
      </c>
      <c r="L1408" s="11">
        <f t="shared" si="85"/>
        <v>42297.432951388888</v>
      </c>
      <c r="M1408" t="b">
        <v>0</v>
      </c>
      <c r="N1408">
        <v>3</v>
      </c>
      <c r="O1408" t="b">
        <v>0</v>
      </c>
      <c r="P1408" t="s">
        <v>8286</v>
      </c>
      <c r="Q1408">
        <f t="shared" si="86"/>
        <v>0</v>
      </c>
      <c r="R1408" s="7">
        <f t="shared" si="87"/>
        <v>5</v>
      </c>
      <c r="S1408" t="s">
        <v>8326</v>
      </c>
      <c r="T1408" t="s">
        <v>8345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>
        <v>1405687978</v>
      </c>
      <c r="L1409" s="11">
        <f t="shared" si="85"/>
        <v>41838.536782407406</v>
      </c>
      <c r="M1409" t="b">
        <v>0</v>
      </c>
      <c r="N1409">
        <v>2</v>
      </c>
      <c r="O1409" t="b">
        <v>0</v>
      </c>
      <c r="P1409" t="s">
        <v>8286</v>
      </c>
      <c r="Q1409">
        <f t="shared" si="86"/>
        <v>1</v>
      </c>
      <c r="R1409" s="7">
        <f t="shared" si="87"/>
        <v>7.5</v>
      </c>
      <c r="S1409" t="s">
        <v>8326</v>
      </c>
      <c r="T1409" t="s">
        <v>8345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ref="J1410:J1473" si="88">(((I1410/60)/60)/24)+DATE(1970,1,1)</f>
        <v>42321.913842592592</v>
      </c>
      <c r="K1410">
        <v>1444856156</v>
      </c>
      <c r="L1410" s="11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8286</v>
      </c>
      <c r="Q1410">
        <f t="shared" ref="Q1410:Q1473" si="90">ROUND(E1410/D1410*100,0)</f>
        <v>7</v>
      </c>
      <c r="R1410" s="7">
        <f t="shared" ref="R1410:R1473" si="91">E1410/N1410</f>
        <v>12</v>
      </c>
      <c r="S1410" t="s">
        <v>8326</v>
      </c>
      <c r="T1410" t="s">
        <v>8345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si="88"/>
        <v>42005.175173611111</v>
      </c>
      <c r="K1411">
        <v>1414897935</v>
      </c>
      <c r="L1411" s="11">
        <f t="shared" si="89"/>
        <v>41945.133506944447</v>
      </c>
      <c r="M1411" t="b">
        <v>0</v>
      </c>
      <c r="N1411">
        <v>0</v>
      </c>
      <c r="O1411" t="b">
        <v>0</v>
      </c>
      <c r="P1411" t="s">
        <v>8286</v>
      </c>
      <c r="Q1411">
        <f t="shared" si="90"/>
        <v>0</v>
      </c>
      <c r="R1411" s="7" t="e">
        <f t="shared" si="91"/>
        <v>#DIV/0!</v>
      </c>
      <c r="S1411" t="s">
        <v>8326</v>
      </c>
      <c r="T1411" t="s">
        <v>8345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>
        <v>1461051520</v>
      </c>
      <c r="L1412" s="11">
        <f t="shared" si="89"/>
        <v>42479.318518518514</v>
      </c>
      <c r="M1412" t="b">
        <v>0</v>
      </c>
      <c r="N1412">
        <v>1</v>
      </c>
      <c r="O1412" t="b">
        <v>0</v>
      </c>
      <c r="P1412" t="s">
        <v>8286</v>
      </c>
      <c r="Q1412">
        <f t="shared" si="90"/>
        <v>0</v>
      </c>
      <c r="R1412" s="7">
        <f t="shared" si="91"/>
        <v>1</v>
      </c>
      <c r="S1412" t="s">
        <v>8326</v>
      </c>
      <c r="T1412" t="s">
        <v>8345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>
        <v>1420766700</v>
      </c>
      <c r="L1413" s="11">
        <f t="shared" si="89"/>
        <v>42013.059027777781</v>
      </c>
      <c r="M1413" t="b">
        <v>0</v>
      </c>
      <c r="N1413">
        <v>3</v>
      </c>
      <c r="O1413" t="b">
        <v>0</v>
      </c>
      <c r="P1413" t="s">
        <v>8286</v>
      </c>
      <c r="Q1413">
        <f t="shared" si="90"/>
        <v>0</v>
      </c>
      <c r="R1413" s="7">
        <f t="shared" si="91"/>
        <v>2.3333333333333335</v>
      </c>
      <c r="S1413" t="s">
        <v>8326</v>
      </c>
      <c r="T1413" t="s">
        <v>8345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>
        <v>1415064699</v>
      </c>
      <c r="L1414" s="11">
        <f t="shared" si="89"/>
        <v>41947.063645833332</v>
      </c>
      <c r="M1414" t="b">
        <v>0</v>
      </c>
      <c r="N1414">
        <v>13</v>
      </c>
      <c r="O1414" t="b">
        <v>0</v>
      </c>
      <c r="P1414" t="s">
        <v>8286</v>
      </c>
      <c r="Q1414">
        <f t="shared" si="90"/>
        <v>5</v>
      </c>
      <c r="R1414" s="7">
        <f t="shared" si="91"/>
        <v>24.615384615384617</v>
      </c>
      <c r="S1414" t="s">
        <v>8326</v>
      </c>
      <c r="T1414" t="s">
        <v>8345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>
        <v>1450780170</v>
      </c>
      <c r="L1415" s="11">
        <f t="shared" si="89"/>
        <v>42360.437152777777</v>
      </c>
      <c r="M1415" t="b">
        <v>0</v>
      </c>
      <c r="N1415">
        <v>1</v>
      </c>
      <c r="O1415" t="b">
        <v>0</v>
      </c>
      <c r="P1415" t="s">
        <v>8286</v>
      </c>
      <c r="Q1415">
        <f t="shared" si="90"/>
        <v>5</v>
      </c>
      <c r="R1415" s="7">
        <f t="shared" si="91"/>
        <v>100</v>
      </c>
      <c r="S1415" t="s">
        <v>8326</v>
      </c>
      <c r="T1415" t="s">
        <v>8345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>
        <v>1480831467</v>
      </c>
      <c r="L1416" s="11">
        <f t="shared" si="89"/>
        <v>42708.25309027778</v>
      </c>
      <c r="M1416" t="b">
        <v>0</v>
      </c>
      <c r="N1416">
        <v>1</v>
      </c>
      <c r="O1416" t="b">
        <v>0</v>
      </c>
      <c r="P1416" t="s">
        <v>8286</v>
      </c>
      <c r="Q1416">
        <f t="shared" si="90"/>
        <v>0</v>
      </c>
      <c r="R1416" s="7">
        <f t="shared" si="91"/>
        <v>1</v>
      </c>
      <c r="S1416" t="s">
        <v>8326</v>
      </c>
      <c r="T1416" t="s">
        <v>8345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>
        <v>1436285591</v>
      </c>
      <c r="L1417" s="11">
        <f t="shared" si="89"/>
        <v>42192.675821759258</v>
      </c>
      <c r="M1417" t="b">
        <v>0</v>
      </c>
      <c r="N1417">
        <v>9</v>
      </c>
      <c r="O1417" t="b">
        <v>0</v>
      </c>
      <c r="P1417" t="s">
        <v>8286</v>
      </c>
      <c r="Q1417">
        <f t="shared" si="90"/>
        <v>18</v>
      </c>
      <c r="R1417" s="7">
        <f t="shared" si="91"/>
        <v>88.888888888888886</v>
      </c>
      <c r="S1417" t="s">
        <v>8326</v>
      </c>
      <c r="T1417" t="s">
        <v>8345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>
        <v>1445552019</v>
      </c>
      <c r="L1418" s="11">
        <f t="shared" si="89"/>
        <v>42299.926145833335</v>
      </c>
      <c r="M1418" t="b">
        <v>0</v>
      </c>
      <c r="N1418">
        <v>0</v>
      </c>
      <c r="O1418" t="b">
        <v>0</v>
      </c>
      <c r="P1418" t="s">
        <v>8286</v>
      </c>
      <c r="Q1418">
        <f t="shared" si="90"/>
        <v>0</v>
      </c>
      <c r="R1418" s="7" t="e">
        <f t="shared" si="91"/>
        <v>#DIV/0!</v>
      </c>
      <c r="S1418" t="s">
        <v>8326</v>
      </c>
      <c r="T1418" t="s">
        <v>8345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>
        <v>1439696174</v>
      </c>
      <c r="L1419" s="11">
        <f t="shared" si="89"/>
        <v>42232.15016203704</v>
      </c>
      <c r="M1419" t="b">
        <v>0</v>
      </c>
      <c r="N1419">
        <v>2</v>
      </c>
      <c r="O1419" t="b">
        <v>0</v>
      </c>
      <c r="P1419" t="s">
        <v>8286</v>
      </c>
      <c r="Q1419">
        <f t="shared" si="90"/>
        <v>1</v>
      </c>
      <c r="R1419" s="7">
        <f t="shared" si="91"/>
        <v>27.5</v>
      </c>
      <c r="S1419" t="s">
        <v>8326</v>
      </c>
      <c r="T1419" t="s">
        <v>8345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>
        <v>1453805834</v>
      </c>
      <c r="L1420" s="11">
        <f t="shared" si="89"/>
        <v>42395.456412037034</v>
      </c>
      <c r="M1420" t="b">
        <v>0</v>
      </c>
      <c r="N1420">
        <v>1</v>
      </c>
      <c r="O1420" t="b">
        <v>0</v>
      </c>
      <c r="P1420" t="s">
        <v>8286</v>
      </c>
      <c r="Q1420">
        <f t="shared" si="90"/>
        <v>0</v>
      </c>
      <c r="R1420" s="7">
        <f t="shared" si="91"/>
        <v>6</v>
      </c>
      <c r="S1420" t="s">
        <v>8326</v>
      </c>
      <c r="T1420" t="s">
        <v>8345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>
        <v>1473418619</v>
      </c>
      <c r="L1421" s="11">
        <f t="shared" si="89"/>
        <v>42622.456238425926</v>
      </c>
      <c r="M1421" t="b">
        <v>0</v>
      </c>
      <c r="N1421">
        <v>10</v>
      </c>
      <c r="O1421" t="b">
        <v>0</v>
      </c>
      <c r="P1421" t="s">
        <v>8286</v>
      </c>
      <c r="Q1421">
        <f t="shared" si="90"/>
        <v>7</v>
      </c>
      <c r="R1421" s="7">
        <f t="shared" si="91"/>
        <v>44.5</v>
      </c>
      <c r="S1421" t="s">
        <v>8326</v>
      </c>
      <c r="T1421" t="s">
        <v>8345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>
        <v>1464969686</v>
      </c>
      <c r="L1422" s="11">
        <f t="shared" si="89"/>
        <v>42524.667662037042</v>
      </c>
      <c r="M1422" t="b">
        <v>0</v>
      </c>
      <c r="N1422">
        <v>3</v>
      </c>
      <c r="O1422" t="b">
        <v>0</v>
      </c>
      <c r="P1422" t="s">
        <v>8286</v>
      </c>
      <c r="Q1422">
        <f t="shared" si="90"/>
        <v>3</v>
      </c>
      <c r="R1422" s="7">
        <f t="shared" si="91"/>
        <v>1</v>
      </c>
      <c r="S1422" t="s">
        <v>8326</v>
      </c>
      <c r="T1422" t="s">
        <v>8345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>
        <v>1420840709</v>
      </c>
      <c r="L1423" s="11">
        <f t="shared" si="89"/>
        <v>42013.915613425925</v>
      </c>
      <c r="M1423" t="b">
        <v>0</v>
      </c>
      <c r="N1423">
        <v>2</v>
      </c>
      <c r="O1423" t="b">
        <v>0</v>
      </c>
      <c r="P1423" t="s">
        <v>8286</v>
      </c>
      <c r="Q1423">
        <f t="shared" si="90"/>
        <v>0</v>
      </c>
      <c r="R1423" s="7">
        <f t="shared" si="91"/>
        <v>100</v>
      </c>
      <c r="S1423" t="s">
        <v>8326</v>
      </c>
      <c r="T1423" t="s">
        <v>8345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>
        <v>1471844704</v>
      </c>
      <c r="L1424" s="11">
        <f t="shared" si="89"/>
        <v>42604.239629629628</v>
      </c>
      <c r="M1424" t="b">
        <v>0</v>
      </c>
      <c r="N1424">
        <v>2</v>
      </c>
      <c r="O1424" t="b">
        <v>0</v>
      </c>
      <c r="P1424" t="s">
        <v>8286</v>
      </c>
      <c r="Q1424">
        <f t="shared" si="90"/>
        <v>0</v>
      </c>
      <c r="R1424" s="7">
        <f t="shared" si="91"/>
        <v>13</v>
      </c>
      <c r="S1424" t="s">
        <v>8326</v>
      </c>
      <c r="T1424" t="s">
        <v>8345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>
        <v>1449045531</v>
      </c>
      <c r="L1425" s="11">
        <f t="shared" si="89"/>
        <v>42340.360312500001</v>
      </c>
      <c r="M1425" t="b">
        <v>0</v>
      </c>
      <c r="N1425">
        <v>1</v>
      </c>
      <c r="O1425" t="b">
        <v>0</v>
      </c>
      <c r="P1425" t="s">
        <v>8286</v>
      </c>
      <c r="Q1425">
        <f t="shared" si="90"/>
        <v>0</v>
      </c>
      <c r="R1425" s="7">
        <f t="shared" si="91"/>
        <v>100</v>
      </c>
      <c r="S1425" t="s">
        <v>8326</v>
      </c>
      <c r="T1425" t="s">
        <v>8345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>
        <v>1478106802</v>
      </c>
      <c r="L1426" s="11">
        <f t="shared" si="89"/>
        <v>42676.717615740738</v>
      </c>
      <c r="M1426" t="b">
        <v>0</v>
      </c>
      <c r="N1426">
        <v>14</v>
      </c>
      <c r="O1426" t="b">
        <v>0</v>
      </c>
      <c r="P1426" t="s">
        <v>8286</v>
      </c>
      <c r="Q1426">
        <f t="shared" si="90"/>
        <v>20</v>
      </c>
      <c r="R1426" s="7">
        <f t="shared" si="91"/>
        <v>109.07142857142857</v>
      </c>
      <c r="S1426" t="s">
        <v>8326</v>
      </c>
      <c r="T1426" t="s">
        <v>8345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>
        <v>1427684959</v>
      </c>
      <c r="L1427" s="11">
        <f t="shared" si="89"/>
        <v>42093.131469907406</v>
      </c>
      <c r="M1427" t="b">
        <v>0</v>
      </c>
      <c r="N1427">
        <v>0</v>
      </c>
      <c r="O1427" t="b">
        <v>0</v>
      </c>
      <c r="P1427" t="s">
        <v>8286</v>
      </c>
      <c r="Q1427">
        <f t="shared" si="90"/>
        <v>0</v>
      </c>
      <c r="R1427" s="7" t="e">
        <f t="shared" si="91"/>
        <v>#DIV/0!</v>
      </c>
      <c r="S1427" t="s">
        <v>8326</v>
      </c>
      <c r="T1427" t="s">
        <v>8345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>
        <v>1435224120</v>
      </c>
      <c r="L1428" s="11">
        <f t="shared" si="89"/>
        <v>42180.390277777777</v>
      </c>
      <c r="M1428" t="b">
        <v>0</v>
      </c>
      <c r="N1428">
        <v>0</v>
      </c>
      <c r="O1428" t="b">
        <v>0</v>
      </c>
      <c r="P1428" t="s">
        <v>8286</v>
      </c>
      <c r="Q1428">
        <f t="shared" si="90"/>
        <v>0</v>
      </c>
      <c r="R1428" s="7" t="e">
        <f t="shared" si="91"/>
        <v>#DIV/0!</v>
      </c>
      <c r="S1428" t="s">
        <v>8326</v>
      </c>
      <c r="T1428" t="s">
        <v>8345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>
        <v>1471638385</v>
      </c>
      <c r="L1429" s="11">
        <f t="shared" si="89"/>
        <v>42601.851678240739</v>
      </c>
      <c r="M1429" t="b">
        <v>0</v>
      </c>
      <c r="N1429">
        <v>4</v>
      </c>
      <c r="O1429" t="b">
        <v>0</v>
      </c>
      <c r="P1429" t="s">
        <v>8286</v>
      </c>
      <c r="Q1429">
        <f t="shared" si="90"/>
        <v>8</v>
      </c>
      <c r="R1429" s="7">
        <f t="shared" si="91"/>
        <v>104.75</v>
      </c>
      <c r="S1429" t="s">
        <v>8326</v>
      </c>
      <c r="T1429" t="s">
        <v>8345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>
        <v>1456996017</v>
      </c>
      <c r="L1430" s="11">
        <f t="shared" si="89"/>
        <v>42432.379826388889</v>
      </c>
      <c r="M1430" t="b">
        <v>0</v>
      </c>
      <c r="N1430">
        <v>3</v>
      </c>
      <c r="O1430" t="b">
        <v>0</v>
      </c>
      <c r="P1430" t="s">
        <v>8286</v>
      </c>
      <c r="Q1430">
        <f t="shared" si="90"/>
        <v>5</v>
      </c>
      <c r="R1430" s="7">
        <f t="shared" si="91"/>
        <v>15</v>
      </c>
      <c r="S1430" t="s">
        <v>8326</v>
      </c>
      <c r="T1430" t="s">
        <v>8345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>
        <v>1426037242</v>
      </c>
      <c r="L1431" s="11">
        <f t="shared" si="89"/>
        <v>42074.060671296291</v>
      </c>
      <c r="M1431" t="b">
        <v>0</v>
      </c>
      <c r="N1431">
        <v>0</v>
      </c>
      <c r="O1431" t="b">
        <v>0</v>
      </c>
      <c r="P1431" t="s">
        <v>8286</v>
      </c>
      <c r="Q1431">
        <f t="shared" si="90"/>
        <v>0</v>
      </c>
      <c r="R1431" s="7" t="e">
        <f t="shared" si="91"/>
        <v>#DIV/0!</v>
      </c>
      <c r="S1431" t="s">
        <v>8326</v>
      </c>
      <c r="T1431" t="s">
        <v>8345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>
        <v>1416339088</v>
      </c>
      <c r="L1432" s="11">
        <f t="shared" si="89"/>
        <v>41961.813518518517</v>
      </c>
      <c r="M1432" t="b">
        <v>0</v>
      </c>
      <c r="N1432">
        <v>5</v>
      </c>
      <c r="O1432" t="b">
        <v>0</v>
      </c>
      <c r="P1432" t="s">
        <v>8286</v>
      </c>
      <c r="Q1432">
        <f t="shared" si="90"/>
        <v>8</v>
      </c>
      <c r="R1432" s="7">
        <f t="shared" si="91"/>
        <v>80.599999999999994</v>
      </c>
      <c r="S1432" t="s">
        <v>8326</v>
      </c>
      <c r="T1432" t="s">
        <v>8345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>
        <v>1445922216</v>
      </c>
      <c r="L1433" s="11">
        <f t="shared" si="89"/>
        <v>42304.210833333331</v>
      </c>
      <c r="M1433" t="b">
        <v>0</v>
      </c>
      <c r="N1433">
        <v>47</v>
      </c>
      <c r="O1433" t="b">
        <v>0</v>
      </c>
      <c r="P1433" t="s">
        <v>8286</v>
      </c>
      <c r="Q1433">
        <f t="shared" si="90"/>
        <v>32</v>
      </c>
      <c r="R1433" s="7">
        <f t="shared" si="91"/>
        <v>115.55319148936171</v>
      </c>
      <c r="S1433" t="s">
        <v>8326</v>
      </c>
      <c r="T1433" t="s">
        <v>8345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>
        <v>1434825828</v>
      </c>
      <c r="L1434" s="11">
        <f t="shared" si="89"/>
        <v>42175.780416666668</v>
      </c>
      <c r="M1434" t="b">
        <v>0</v>
      </c>
      <c r="N1434">
        <v>0</v>
      </c>
      <c r="O1434" t="b">
        <v>0</v>
      </c>
      <c r="P1434" t="s">
        <v>8286</v>
      </c>
      <c r="Q1434">
        <f t="shared" si="90"/>
        <v>0</v>
      </c>
      <c r="R1434" s="7" t="e">
        <f t="shared" si="91"/>
        <v>#DIV/0!</v>
      </c>
      <c r="S1434" t="s">
        <v>8326</v>
      </c>
      <c r="T1434" t="s">
        <v>8345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>
        <v>1477839675</v>
      </c>
      <c r="L1435" s="11">
        <f t="shared" si="89"/>
        <v>42673.625868055555</v>
      </c>
      <c r="M1435" t="b">
        <v>0</v>
      </c>
      <c r="N1435">
        <v>10</v>
      </c>
      <c r="O1435" t="b">
        <v>0</v>
      </c>
      <c r="P1435" t="s">
        <v>8286</v>
      </c>
      <c r="Q1435">
        <f t="shared" si="90"/>
        <v>7</v>
      </c>
      <c r="R1435" s="7">
        <f t="shared" si="91"/>
        <v>80.5</v>
      </c>
      <c r="S1435" t="s">
        <v>8326</v>
      </c>
      <c r="T1435" t="s">
        <v>8345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>
        <v>1431973478</v>
      </c>
      <c r="L1436" s="11">
        <f t="shared" si="89"/>
        <v>42142.767106481479</v>
      </c>
      <c r="M1436" t="b">
        <v>0</v>
      </c>
      <c r="N1436">
        <v>11</v>
      </c>
      <c r="O1436" t="b">
        <v>0</v>
      </c>
      <c r="P1436" t="s">
        <v>8286</v>
      </c>
      <c r="Q1436">
        <f t="shared" si="90"/>
        <v>10</v>
      </c>
      <c r="R1436" s="7">
        <f t="shared" si="91"/>
        <v>744.5454545454545</v>
      </c>
      <c r="S1436" t="s">
        <v>8326</v>
      </c>
      <c r="T1436" t="s">
        <v>8345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>
        <v>1441997020</v>
      </c>
      <c r="L1437" s="11">
        <f t="shared" si="89"/>
        <v>42258.780324074076</v>
      </c>
      <c r="M1437" t="b">
        <v>0</v>
      </c>
      <c r="N1437">
        <v>2</v>
      </c>
      <c r="O1437" t="b">
        <v>0</v>
      </c>
      <c r="P1437" t="s">
        <v>8286</v>
      </c>
      <c r="Q1437">
        <f t="shared" si="90"/>
        <v>0</v>
      </c>
      <c r="R1437" s="7">
        <f t="shared" si="91"/>
        <v>7.5</v>
      </c>
      <c r="S1437" t="s">
        <v>8326</v>
      </c>
      <c r="T1437" t="s">
        <v>8345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>
        <v>1453451057</v>
      </c>
      <c r="L1438" s="11">
        <f t="shared" si="89"/>
        <v>42391.35019675926</v>
      </c>
      <c r="M1438" t="b">
        <v>0</v>
      </c>
      <c r="N1438">
        <v>2</v>
      </c>
      <c r="O1438" t="b">
        <v>0</v>
      </c>
      <c r="P1438" t="s">
        <v>8286</v>
      </c>
      <c r="Q1438">
        <f t="shared" si="90"/>
        <v>1</v>
      </c>
      <c r="R1438" s="7">
        <f t="shared" si="91"/>
        <v>38.5</v>
      </c>
      <c r="S1438" t="s">
        <v>8326</v>
      </c>
      <c r="T1438" t="s">
        <v>8345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>
        <v>1402058739</v>
      </c>
      <c r="L1439" s="11">
        <f t="shared" si="89"/>
        <v>41796.531701388885</v>
      </c>
      <c r="M1439" t="b">
        <v>0</v>
      </c>
      <c r="N1439">
        <v>22</v>
      </c>
      <c r="O1439" t="b">
        <v>0</v>
      </c>
      <c r="P1439" t="s">
        <v>8286</v>
      </c>
      <c r="Q1439">
        <f t="shared" si="90"/>
        <v>27</v>
      </c>
      <c r="R1439" s="7">
        <f t="shared" si="91"/>
        <v>36.68181818181818</v>
      </c>
      <c r="S1439" t="s">
        <v>8326</v>
      </c>
      <c r="T1439" t="s">
        <v>8345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>
        <v>1459198499</v>
      </c>
      <c r="L1440" s="11">
        <f t="shared" si="89"/>
        <v>42457.871516203704</v>
      </c>
      <c r="M1440" t="b">
        <v>0</v>
      </c>
      <c r="N1440">
        <v>8</v>
      </c>
      <c r="O1440" t="b">
        <v>0</v>
      </c>
      <c r="P1440" t="s">
        <v>8286</v>
      </c>
      <c r="Q1440">
        <f t="shared" si="90"/>
        <v>3</v>
      </c>
      <c r="R1440" s="7">
        <f t="shared" si="91"/>
        <v>75</v>
      </c>
      <c r="S1440" t="s">
        <v>8326</v>
      </c>
      <c r="T1440" t="s">
        <v>8345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>
        <v>1423166101</v>
      </c>
      <c r="L1441" s="11">
        <f t="shared" si="89"/>
        <v>42040.829872685179</v>
      </c>
      <c r="M1441" t="b">
        <v>0</v>
      </c>
      <c r="N1441">
        <v>6</v>
      </c>
      <c r="O1441" t="b">
        <v>0</v>
      </c>
      <c r="P1441" t="s">
        <v>8286</v>
      </c>
      <c r="Q1441">
        <f t="shared" si="90"/>
        <v>7</v>
      </c>
      <c r="R1441" s="7">
        <f t="shared" si="91"/>
        <v>30</v>
      </c>
      <c r="S1441" t="s">
        <v>8326</v>
      </c>
      <c r="T1441" t="s">
        <v>8345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>
        <v>1461693463</v>
      </c>
      <c r="L1442" s="11">
        <f t="shared" si="89"/>
        <v>42486.748414351852</v>
      </c>
      <c r="M1442" t="b">
        <v>0</v>
      </c>
      <c r="N1442">
        <v>1</v>
      </c>
      <c r="O1442" t="b">
        <v>0</v>
      </c>
      <c r="P1442" t="s">
        <v>8286</v>
      </c>
      <c r="Q1442">
        <f t="shared" si="90"/>
        <v>0</v>
      </c>
      <c r="R1442" s="7">
        <f t="shared" si="91"/>
        <v>1</v>
      </c>
      <c r="S1442" t="s">
        <v>8326</v>
      </c>
      <c r="T1442" t="s">
        <v>8345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>
        <v>1436811769</v>
      </c>
      <c r="L1443" s="11">
        <f t="shared" si="89"/>
        <v>42198.765844907408</v>
      </c>
      <c r="M1443" t="b">
        <v>0</v>
      </c>
      <c r="N1443">
        <v>3</v>
      </c>
      <c r="O1443" t="b">
        <v>0</v>
      </c>
      <c r="P1443" t="s">
        <v>8286</v>
      </c>
      <c r="Q1443">
        <f t="shared" si="90"/>
        <v>1</v>
      </c>
      <c r="R1443" s="7">
        <f t="shared" si="91"/>
        <v>673.33333333333337</v>
      </c>
      <c r="S1443" t="s">
        <v>8326</v>
      </c>
      <c r="T1443" t="s">
        <v>8345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>
        <v>1461598158</v>
      </c>
      <c r="L1444" s="11">
        <f t="shared" si="89"/>
        <v>42485.64534722222</v>
      </c>
      <c r="M1444" t="b">
        <v>0</v>
      </c>
      <c r="N1444">
        <v>0</v>
      </c>
      <c r="O1444" t="b">
        <v>0</v>
      </c>
      <c r="P1444" t="s">
        <v>8286</v>
      </c>
      <c r="Q1444">
        <f t="shared" si="90"/>
        <v>0</v>
      </c>
      <c r="R1444" s="7" t="e">
        <f t="shared" si="91"/>
        <v>#DIV/0!</v>
      </c>
      <c r="S1444" t="s">
        <v>8326</v>
      </c>
      <c r="T1444" t="s">
        <v>8345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>
        <v>1480803209</v>
      </c>
      <c r="L1445" s="11">
        <f t="shared" si="89"/>
        <v>42707.926030092596</v>
      </c>
      <c r="M1445" t="b">
        <v>0</v>
      </c>
      <c r="N1445">
        <v>0</v>
      </c>
      <c r="O1445" t="b">
        <v>0</v>
      </c>
      <c r="P1445" t="s">
        <v>8286</v>
      </c>
      <c r="Q1445">
        <f t="shared" si="90"/>
        <v>0</v>
      </c>
      <c r="R1445" s="7" t="e">
        <f t="shared" si="91"/>
        <v>#DIV/0!</v>
      </c>
      <c r="S1445" t="s">
        <v>8326</v>
      </c>
      <c r="T1445" t="s">
        <v>8345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>
        <v>1436907462</v>
      </c>
      <c r="L1446" s="11">
        <f t="shared" si="89"/>
        <v>42199.873402777783</v>
      </c>
      <c r="M1446" t="b">
        <v>0</v>
      </c>
      <c r="N1446">
        <v>0</v>
      </c>
      <c r="O1446" t="b">
        <v>0</v>
      </c>
      <c r="P1446" t="s">
        <v>8286</v>
      </c>
      <c r="Q1446">
        <f t="shared" si="90"/>
        <v>0</v>
      </c>
      <c r="R1446" s="7" t="e">
        <f t="shared" si="91"/>
        <v>#DIV/0!</v>
      </c>
      <c r="S1446" t="s">
        <v>8326</v>
      </c>
      <c r="T1446" t="s">
        <v>8345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>
        <v>1431694855</v>
      </c>
      <c r="L1447" s="11">
        <f t="shared" si="89"/>
        <v>42139.542303240742</v>
      </c>
      <c r="M1447" t="b">
        <v>0</v>
      </c>
      <c r="N1447">
        <v>0</v>
      </c>
      <c r="O1447" t="b">
        <v>0</v>
      </c>
      <c r="P1447" t="s">
        <v>8286</v>
      </c>
      <c r="Q1447">
        <f t="shared" si="90"/>
        <v>0</v>
      </c>
      <c r="R1447" s="7" t="e">
        <f t="shared" si="91"/>
        <v>#DIV/0!</v>
      </c>
      <c r="S1447" t="s">
        <v>8326</v>
      </c>
      <c r="T1447" t="s">
        <v>8345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>
        <v>1459507478</v>
      </c>
      <c r="L1448" s="11">
        <f t="shared" si="89"/>
        <v>42461.447662037041</v>
      </c>
      <c r="M1448" t="b">
        <v>0</v>
      </c>
      <c r="N1448">
        <v>0</v>
      </c>
      <c r="O1448" t="b">
        <v>0</v>
      </c>
      <c r="P1448" t="s">
        <v>8286</v>
      </c>
      <c r="Q1448">
        <f t="shared" si="90"/>
        <v>0</v>
      </c>
      <c r="R1448" s="7" t="e">
        <f t="shared" si="91"/>
        <v>#DIV/0!</v>
      </c>
      <c r="S1448" t="s">
        <v>8326</v>
      </c>
      <c r="T1448" t="s">
        <v>8345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>
        <v>1465407134</v>
      </c>
      <c r="L1449" s="11">
        <f t="shared" si="89"/>
        <v>42529.730717592596</v>
      </c>
      <c r="M1449" t="b">
        <v>0</v>
      </c>
      <c r="N1449">
        <v>3</v>
      </c>
      <c r="O1449" t="b">
        <v>0</v>
      </c>
      <c r="P1449" t="s">
        <v>8286</v>
      </c>
      <c r="Q1449">
        <f t="shared" si="90"/>
        <v>0</v>
      </c>
      <c r="R1449" s="7">
        <f t="shared" si="91"/>
        <v>25</v>
      </c>
      <c r="S1449" t="s">
        <v>8326</v>
      </c>
      <c r="T1449" t="s">
        <v>8345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>
        <v>1429655318</v>
      </c>
      <c r="L1450" s="11">
        <f t="shared" si="89"/>
        <v>42115.936550925922</v>
      </c>
      <c r="M1450" t="b">
        <v>0</v>
      </c>
      <c r="N1450">
        <v>0</v>
      </c>
      <c r="O1450" t="b">
        <v>0</v>
      </c>
      <c r="P1450" t="s">
        <v>8286</v>
      </c>
      <c r="Q1450">
        <f t="shared" si="90"/>
        <v>0</v>
      </c>
      <c r="R1450" s="7" t="e">
        <f t="shared" si="91"/>
        <v>#DIV/0!</v>
      </c>
      <c r="S1450" t="s">
        <v>8326</v>
      </c>
      <c r="T1450" t="s">
        <v>8345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>
        <v>1427138905</v>
      </c>
      <c r="L1451" s="11">
        <f t="shared" si="89"/>
        <v>42086.811400462961</v>
      </c>
      <c r="M1451" t="b">
        <v>0</v>
      </c>
      <c r="N1451">
        <v>0</v>
      </c>
      <c r="O1451" t="b">
        <v>0</v>
      </c>
      <c r="P1451" t="s">
        <v>8286</v>
      </c>
      <c r="Q1451">
        <f t="shared" si="90"/>
        <v>0</v>
      </c>
      <c r="R1451" s="7" t="e">
        <f t="shared" si="91"/>
        <v>#DIV/0!</v>
      </c>
      <c r="S1451" t="s">
        <v>8326</v>
      </c>
      <c r="T1451" t="s">
        <v>8345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>
        <v>1453349197</v>
      </c>
      <c r="L1452" s="11">
        <f t="shared" si="89"/>
        <v>42390.171261574069</v>
      </c>
      <c r="M1452" t="b">
        <v>0</v>
      </c>
      <c r="N1452">
        <v>1</v>
      </c>
      <c r="O1452" t="b">
        <v>0</v>
      </c>
      <c r="P1452" t="s">
        <v>8286</v>
      </c>
      <c r="Q1452">
        <f t="shared" si="90"/>
        <v>0</v>
      </c>
      <c r="R1452" s="7">
        <f t="shared" si="91"/>
        <v>1</v>
      </c>
      <c r="S1452" t="s">
        <v>8326</v>
      </c>
      <c r="T1452" t="s">
        <v>8345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>
        <v>1413759659</v>
      </c>
      <c r="L1453" s="11">
        <f t="shared" si="89"/>
        <v>41931.959016203706</v>
      </c>
      <c r="M1453" t="b">
        <v>0</v>
      </c>
      <c r="N1453">
        <v>2</v>
      </c>
      <c r="O1453" t="b">
        <v>0</v>
      </c>
      <c r="P1453" t="s">
        <v>8286</v>
      </c>
      <c r="Q1453">
        <f t="shared" si="90"/>
        <v>0</v>
      </c>
      <c r="R1453" s="7">
        <f t="shared" si="91"/>
        <v>1</v>
      </c>
      <c r="S1453" t="s">
        <v>8326</v>
      </c>
      <c r="T1453" t="s">
        <v>8345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>
        <v>1403974363</v>
      </c>
      <c r="L1454" s="11">
        <f t="shared" si="89"/>
        <v>41818.703275462962</v>
      </c>
      <c r="M1454" t="b">
        <v>0</v>
      </c>
      <c r="N1454">
        <v>0</v>
      </c>
      <c r="O1454" t="b">
        <v>0</v>
      </c>
      <c r="P1454" t="s">
        <v>8286</v>
      </c>
      <c r="Q1454">
        <f t="shared" si="90"/>
        <v>0</v>
      </c>
      <c r="R1454" s="7" t="e">
        <f t="shared" si="91"/>
        <v>#DIV/0!</v>
      </c>
      <c r="S1454" t="s">
        <v>8326</v>
      </c>
      <c r="T1454" t="s">
        <v>8345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>
        <v>1488386547</v>
      </c>
      <c r="L1455" s="11">
        <f t="shared" si="89"/>
        <v>42795.696145833332</v>
      </c>
      <c r="M1455" t="b">
        <v>0</v>
      </c>
      <c r="N1455">
        <v>0</v>
      </c>
      <c r="O1455" t="b">
        <v>0</v>
      </c>
      <c r="P1455" t="s">
        <v>8286</v>
      </c>
      <c r="Q1455">
        <f t="shared" si="90"/>
        <v>0</v>
      </c>
      <c r="R1455" s="7" t="e">
        <f t="shared" si="91"/>
        <v>#DIV/0!</v>
      </c>
      <c r="S1455" t="s">
        <v>8326</v>
      </c>
      <c r="T1455" t="s">
        <v>8345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>
        <v>1459716480</v>
      </c>
      <c r="L1456" s="11">
        <f t="shared" si="89"/>
        <v>42463.866666666669</v>
      </c>
      <c r="M1456" t="b">
        <v>0</v>
      </c>
      <c r="N1456">
        <v>1</v>
      </c>
      <c r="O1456" t="b">
        <v>0</v>
      </c>
      <c r="P1456" t="s">
        <v>8286</v>
      </c>
      <c r="Q1456">
        <f t="shared" si="90"/>
        <v>1</v>
      </c>
      <c r="R1456" s="7">
        <f t="shared" si="91"/>
        <v>15</v>
      </c>
      <c r="S1456" t="s">
        <v>8326</v>
      </c>
      <c r="T1456" t="s">
        <v>8345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>
        <v>1405181320</v>
      </c>
      <c r="L1457" s="11">
        <f t="shared" si="89"/>
        <v>41832.672685185185</v>
      </c>
      <c r="M1457" t="b">
        <v>0</v>
      </c>
      <c r="N1457">
        <v>7</v>
      </c>
      <c r="O1457" t="b">
        <v>0</v>
      </c>
      <c r="P1457" t="s">
        <v>8286</v>
      </c>
      <c r="Q1457">
        <f t="shared" si="90"/>
        <v>11</v>
      </c>
      <c r="R1457" s="7">
        <f t="shared" si="91"/>
        <v>225</v>
      </c>
      <c r="S1457" t="s">
        <v>8326</v>
      </c>
      <c r="T1457" t="s">
        <v>8345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>
        <v>1480867365</v>
      </c>
      <c r="L1458" s="11">
        <f t="shared" si="89"/>
        <v>42708.668576388889</v>
      </c>
      <c r="M1458" t="b">
        <v>0</v>
      </c>
      <c r="N1458">
        <v>3</v>
      </c>
      <c r="O1458" t="b">
        <v>0</v>
      </c>
      <c r="P1458" t="s">
        <v>8286</v>
      </c>
      <c r="Q1458">
        <f t="shared" si="90"/>
        <v>3</v>
      </c>
      <c r="R1458" s="7">
        <f t="shared" si="91"/>
        <v>48.333333333333336</v>
      </c>
      <c r="S1458" t="s">
        <v>8326</v>
      </c>
      <c r="T1458" t="s">
        <v>8345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>
        <v>1444685444</v>
      </c>
      <c r="L1459" s="11">
        <f t="shared" si="89"/>
        <v>42289.89634259259</v>
      </c>
      <c r="M1459" t="b">
        <v>0</v>
      </c>
      <c r="N1459">
        <v>0</v>
      </c>
      <c r="O1459" t="b">
        <v>0</v>
      </c>
      <c r="P1459" t="s">
        <v>8286</v>
      </c>
      <c r="Q1459">
        <f t="shared" si="90"/>
        <v>0</v>
      </c>
      <c r="R1459" s="7" t="e">
        <f t="shared" si="91"/>
        <v>#DIV/0!</v>
      </c>
      <c r="S1459" t="s">
        <v>8326</v>
      </c>
      <c r="T1459" t="s">
        <v>8345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>
        <v>1405097760</v>
      </c>
      <c r="L1460" s="11">
        <f t="shared" si="89"/>
        <v>41831.705555555556</v>
      </c>
      <c r="M1460" t="b">
        <v>0</v>
      </c>
      <c r="N1460">
        <v>0</v>
      </c>
      <c r="O1460" t="b">
        <v>0</v>
      </c>
      <c r="P1460" t="s">
        <v>8286</v>
      </c>
      <c r="Q1460">
        <f t="shared" si="90"/>
        <v>0</v>
      </c>
      <c r="R1460" s="7" t="e">
        <f t="shared" si="91"/>
        <v>#DIV/0!</v>
      </c>
      <c r="S1460" t="s">
        <v>8326</v>
      </c>
      <c r="T1460" t="s">
        <v>8345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>
        <v>1446612896</v>
      </c>
      <c r="L1461" s="11">
        <f t="shared" si="89"/>
        <v>42312.204814814817</v>
      </c>
      <c r="M1461" t="b">
        <v>0</v>
      </c>
      <c r="N1461">
        <v>0</v>
      </c>
      <c r="O1461" t="b">
        <v>0</v>
      </c>
      <c r="P1461" t="s">
        <v>8286</v>
      </c>
      <c r="Q1461">
        <f t="shared" si="90"/>
        <v>0</v>
      </c>
      <c r="R1461" s="7" t="e">
        <f t="shared" si="91"/>
        <v>#DIV/0!</v>
      </c>
      <c r="S1461" t="s">
        <v>8326</v>
      </c>
      <c r="T1461" t="s">
        <v>8345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>
        <v>1412371898</v>
      </c>
      <c r="L1462" s="11">
        <f t="shared" si="89"/>
        <v>41915.896967592591</v>
      </c>
      <c r="M1462" t="b">
        <v>0</v>
      </c>
      <c r="N1462">
        <v>0</v>
      </c>
      <c r="O1462" t="b">
        <v>0</v>
      </c>
      <c r="P1462" t="s">
        <v>8286</v>
      </c>
      <c r="Q1462">
        <f t="shared" si="90"/>
        <v>0</v>
      </c>
      <c r="R1462" s="7" t="e">
        <f t="shared" si="91"/>
        <v>#DIV/0!</v>
      </c>
      <c r="S1462" t="s">
        <v>8326</v>
      </c>
      <c r="T1462" t="s">
        <v>8345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>
        <v>1410967754</v>
      </c>
      <c r="L1463" s="11">
        <f t="shared" si="89"/>
        <v>41899.645300925928</v>
      </c>
      <c r="M1463" t="b">
        <v>1</v>
      </c>
      <c r="N1463">
        <v>340</v>
      </c>
      <c r="O1463" t="b">
        <v>1</v>
      </c>
      <c r="P1463" t="s">
        <v>8287</v>
      </c>
      <c r="Q1463">
        <f t="shared" si="90"/>
        <v>101</v>
      </c>
      <c r="R1463" s="7">
        <f t="shared" si="91"/>
        <v>44.66673529411765</v>
      </c>
      <c r="S1463" t="s">
        <v>8326</v>
      </c>
      <c r="T1463" t="s">
        <v>8346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>
        <v>1363017271</v>
      </c>
      <c r="L1464" s="11">
        <f t="shared" si="89"/>
        <v>41344.662858796299</v>
      </c>
      <c r="M1464" t="b">
        <v>1</v>
      </c>
      <c r="N1464">
        <v>150</v>
      </c>
      <c r="O1464" t="b">
        <v>1</v>
      </c>
      <c r="P1464" t="s">
        <v>8287</v>
      </c>
      <c r="Q1464">
        <f t="shared" si="90"/>
        <v>109</v>
      </c>
      <c r="R1464" s="7">
        <f t="shared" si="91"/>
        <v>28.937999999999999</v>
      </c>
      <c r="S1464" t="s">
        <v>8326</v>
      </c>
      <c r="T1464" t="s">
        <v>8346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>
        <v>1361483538</v>
      </c>
      <c r="L1465" s="11">
        <f t="shared" si="89"/>
        <v>41326.911319444444</v>
      </c>
      <c r="M1465" t="b">
        <v>1</v>
      </c>
      <c r="N1465">
        <v>25</v>
      </c>
      <c r="O1465" t="b">
        <v>1</v>
      </c>
      <c r="P1465" t="s">
        <v>8287</v>
      </c>
      <c r="Q1465">
        <f t="shared" si="90"/>
        <v>148</v>
      </c>
      <c r="R1465" s="7">
        <f t="shared" si="91"/>
        <v>35.44</v>
      </c>
      <c r="S1465" t="s">
        <v>8326</v>
      </c>
      <c r="T1465" t="s">
        <v>8346</v>
      </c>
    </row>
    <row r="1466" spans="1:20" ht="15.75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>
        <v>1358437958</v>
      </c>
      <c r="L1466" s="11">
        <f t="shared" si="89"/>
        <v>41291.661550925928</v>
      </c>
      <c r="M1466" t="b">
        <v>1</v>
      </c>
      <c r="N1466">
        <v>234</v>
      </c>
      <c r="O1466" t="b">
        <v>1</v>
      </c>
      <c r="P1466" t="s">
        <v>8287</v>
      </c>
      <c r="Q1466">
        <f t="shared" si="90"/>
        <v>163</v>
      </c>
      <c r="R1466" s="7">
        <f t="shared" si="91"/>
        <v>34.871794871794869</v>
      </c>
      <c r="S1466" t="s">
        <v>8326</v>
      </c>
      <c r="T1466" t="s">
        <v>8346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>
        <v>1329759452</v>
      </c>
      <c r="L1467" s="11">
        <f t="shared" si="89"/>
        <v>40959.734398148146</v>
      </c>
      <c r="M1467" t="b">
        <v>1</v>
      </c>
      <c r="N1467">
        <v>2602</v>
      </c>
      <c r="O1467" t="b">
        <v>1</v>
      </c>
      <c r="P1467" t="s">
        <v>8287</v>
      </c>
      <c r="Q1467">
        <f t="shared" si="90"/>
        <v>456</v>
      </c>
      <c r="R1467" s="7">
        <f t="shared" si="91"/>
        <v>52.622732513451197</v>
      </c>
      <c r="S1467" t="s">
        <v>8326</v>
      </c>
      <c r="T1467" t="s">
        <v>8346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>
        <v>1449029266</v>
      </c>
      <c r="L1468" s="11">
        <f t="shared" si="89"/>
        <v>42340.172060185185</v>
      </c>
      <c r="M1468" t="b">
        <v>1</v>
      </c>
      <c r="N1468">
        <v>248</v>
      </c>
      <c r="O1468" t="b">
        <v>1</v>
      </c>
      <c r="P1468" t="s">
        <v>8287</v>
      </c>
      <c r="Q1468">
        <f t="shared" si="90"/>
        <v>108</v>
      </c>
      <c r="R1468" s="7">
        <f t="shared" si="91"/>
        <v>69.598266129032254</v>
      </c>
      <c r="S1468" t="s">
        <v>8326</v>
      </c>
      <c r="T1468" t="s">
        <v>8346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>
        <v>1327518885</v>
      </c>
      <c r="L1469" s="11">
        <f t="shared" si="89"/>
        <v>40933.80190972222</v>
      </c>
      <c r="M1469" t="b">
        <v>1</v>
      </c>
      <c r="N1469">
        <v>600</v>
      </c>
      <c r="O1469" t="b">
        <v>1</v>
      </c>
      <c r="P1469" t="s">
        <v>8287</v>
      </c>
      <c r="Q1469">
        <f t="shared" si="90"/>
        <v>115</v>
      </c>
      <c r="R1469" s="7">
        <f t="shared" si="91"/>
        <v>76.72</v>
      </c>
      <c r="S1469" t="s">
        <v>8326</v>
      </c>
      <c r="T1469" t="s">
        <v>8346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>
        <v>1302654049</v>
      </c>
      <c r="L1470" s="11">
        <f t="shared" si="89"/>
        <v>40646.014456018522</v>
      </c>
      <c r="M1470" t="b">
        <v>1</v>
      </c>
      <c r="N1470">
        <v>293</v>
      </c>
      <c r="O1470" t="b">
        <v>1</v>
      </c>
      <c r="P1470" t="s">
        <v>8287</v>
      </c>
      <c r="Q1470">
        <f t="shared" si="90"/>
        <v>102</v>
      </c>
      <c r="R1470" s="7">
        <f t="shared" si="91"/>
        <v>33.191126279863482</v>
      </c>
      <c r="S1470" t="s">
        <v>8326</v>
      </c>
      <c r="T1470" t="s">
        <v>8346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>
        <v>1358346109</v>
      </c>
      <c r="L1471" s="11">
        <f t="shared" si="89"/>
        <v>41290.598483796297</v>
      </c>
      <c r="M1471" t="b">
        <v>1</v>
      </c>
      <c r="N1471">
        <v>321</v>
      </c>
      <c r="O1471" t="b">
        <v>1</v>
      </c>
      <c r="P1471" t="s">
        <v>8287</v>
      </c>
      <c r="Q1471">
        <f t="shared" si="90"/>
        <v>108</v>
      </c>
      <c r="R1471" s="7">
        <f t="shared" si="91"/>
        <v>149.46417445482865</v>
      </c>
      <c r="S1471" t="s">
        <v>8326</v>
      </c>
      <c r="T1471" t="s">
        <v>8346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>
        <v>1354909863</v>
      </c>
      <c r="L1472" s="11">
        <f t="shared" si="89"/>
        <v>41250.827118055553</v>
      </c>
      <c r="M1472" t="b">
        <v>1</v>
      </c>
      <c r="N1472">
        <v>81</v>
      </c>
      <c r="O1472" t="b">
        <v>1</v>
      </c>
      <c r="P1472" t="s">
        <v>8287</v>
      </c>
      <c r="Q1472">
        <f t="shared" si="90"/>
        <v>125</v>
      </c>
      <c r="R1472" s="7">
        <f t="shared" si="91"/>
        <v>23.172839506172838</v>
      </c>
      <c r="S1472" t="s">
        <v>8326</v>
      </c>
      <c r="T1472" t="s">
        <v>8346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>
        <v>1426028334</v>
      </c>
      <c r="L1473" s="11">
        <f t="shared" si="89"/>
        <v>42073.957569444443</v>
      </c>
      <c r="M1473" t="b">
        <v>1</v>
      </c>
      <c r="N1473">
        <v>343</v>
      </c>
      <c r="O1473" t="b">
        <v>1</v>
      </c>
      <c r="P1473" t="s">
        <v>8287</v>
      </c>
      <c r="Q1473">
        <f t="shared" si="90"/>
        <v>104</v>
      </c>
      <c r="R1473" s="7">
        <f t="shared" si="91"/>
        <v>96.877551020408163</v>
      </c>
      <c r="S1473" t="s">
        <v>8326</v>
      </c>
      <c r="T1473" t="s">
        <v>8346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ref="J1474:J1537" si="92">(((I1474/60)/60)/24)+DATE(1970,1,1)</f>
        <v>41563.542858796296</v>
      </c>
      <c r="K1474">
        <v>1379336503</v>
      </c>
      <c r="L1474" s="11">
        <f t="shared" ref="L1474:L1537" si="93">(((K1474/60)/60)/24)+DATE(1970,1,1)</f>
        <v>41533.542858796296</v>
      </c>
      <c r="M1474" t="b">
        <v>1</v>
      </c>
      <c r="N1474">
        <v>336</v>
      </c>
      <c r="O1474" t="b">
        <v>1</v>
      </c>
      <c r="P1474" t="s">
        <v>8287</v>
      </c>
      <c r="Q1474">
        <f t="shared" ref="Q1474:Q1537" si="94">ROUND(E1474/D1474*100,0)</f>
        <v>139</v>
      </c>
      <c r="R1474" s="7">
        <f t="shared" ref="R1474:R1537" si="95">E1474/N1474</f>
        <v>103.20238095238095</v>
      </c>
      <c r="S1474" t="s">
        <v>8326</v>
      </c>
      <c r="T1474" t="s">
        <v>8346</v>
      </c>
    </row>
    <row r="1475" spans="1:20" ht="15.75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si="92"/>
        <v>40969.979618055557</v>
      </c>
      <c r="K1475">
        <v>1328052639</v>
      </c>
      <c r="L1475" s="11">
        <f t="shared" si="93"/>
        <v>40939.979618055557</v>
      </c>
      <c r="M1475" t="b">
        <v>1</v>
      </c>
      <c r="N1475">
        <v>47</v>
      </c>
      <c r="O1475" t="b">
        <v>1</v>
      </c>
      <c r="P1475" t="s">
        <v>8287</v>
      </c>
      <c r="Q1475">
        <f t="shared" si="94"/>
        <v>121</v>
      </c>
      <c r="R1475" s="7">
        <f t="shared" si="95"/>
        <v>38.462553191489363</v>
      </c>
      <c r="S1475" t="s">
        <v>8326</v>
      </c>
      <c r="T1475" t="s">
        <v>8346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>
        <v>1376501292</v>
      </c>
      <c r="L1476" s="11">
        <f t="shared" si="93"/>
        <v>41500.727916666663</v>
      </c>
      <c r="M1476" t="b">
        <v>1</v>
      </c>
      <c r="N1476">
        <v>76</v>
      </c>
      <c r="O1476" t="b">
        <v>1</v>
      </c>
      <c r="P1476" t="s">
        <v>8287</v>
      </c>
      <c r="Q1476">
        <f t="shared" si="94"/>
        <v>112</v>
      </c>
      <c r="R1476" s="7">
        <f t="shared" si="95"/>
        <v>44.315789473684212</v>
      </c>
      <c r="S1476" t="s">
        <v>8326</v>
      </c>
      <c r="T1476" t="s">
        <v>8346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>
        <v>1416244863</v>
      </c>
      <c r="L1477" s="11">
        <f t="shared" si="93"/>
        <v>41960.722951388889</v>
      </c>
      <c r="M1477" t="b">
        <v>1</v>
      </c>
      <c r="N1477">
        <v>441</v>
      </c>
      <c r="O1477" t="b">
        <v>1</v>
      </c>
      <c r="P1477" t="s">
        <v>8287</v>
      </c>
      <c r="Q1477">
        <f t="shared" si="94"/>
        <v>189</v>
      </c>
      <c r="R1477" s="7">
        <f t="shared" si="95"/>
        <v>64.173356009070289</v>
      </c>
      <c r="S1477" t="s">
        <v>8326</v>
      </c>
      <c r="T1477" t="s">
        <v>8346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>
        <v>1313024422</v>
      </c>
      <c r="L1478" s="11">
        <f t="shared" si="93"/>
        <v>40766.041921296295</v>
      </c>
      <c r="M1478" t="b">
        <v>1</v>
      </c>
      <c r="N1478">
        <v>916</v>
      </c>
      <c r="O1478" t="b">
        <v>1</v>
      </c>
      <c r="P1478" t="s">
        <v>8287</v>
      </c>
      <c r="Q1478">
        <f t="shared" si="94"/>
        <v>662</v>
      </c>
      <c r="R1478" s="7">
        <f t="shared" si="95"/>
        <v>43.333275109170302</v>
      </c>
      <c r="S1478" t="s">
        <v>8326</v>
      </c>
      <c r="T1478" t="s">
        <v>8346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>
        <v>1319467604</v>
      </c>
      <c r="L1479" s="11">
        <f t="shared" si="93"/>
        <v>40840.615787037037</v>
      </c>
      <c r="M1479" t="b">
        <v>1</v>
      </c>
      <c r="N1479">
        <v>369</v>
      </c>
      <c r="O1479" t="b">
        <v>1</v>
      </c>
      <c r="P1479" t="s">
        <v>8287</v>
      </c>
      <c r="Q1479">
        <f t="shared" si="94"/>
        <v>111</v>
      </c>
      <c r="R1479" s="7">
        <f t="shared" si="95"/>
        <v>90.495934959349597</v>
      </c>
      <c r="S1479" t="s">
        <v>8326</v>
      </c>
      <c r="T1479" t="s">
        <v>8346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>
        <v>1367355313</v>
      </c>
      <c r="L1480" s="11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8287</v>
      </c>
      <c r="Q1480">
        <f t="shared" si="94"/>
        <v>1182</v>
      </c>
      <c r="R1480" s="7">
        <f t="shared" si="95"/>
        <v>29.187190495010373</v>
      </c>
      <c r="S1480" t="s">
        <v>8326</v>
      </c>
      <c r="T1480" t="s">
        <v>8346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>
        <v>1398448389</v>
      </c>
      <c r="L1481" s="11">
        <f t="shared" si="93"/>
        <v>41754.745243055557</v>
      </c>
      <c r="M1481" t="b">
        <v>1</v>
      </c>
      <c r="N1481">
        <v>71</v>
      </c>
      <c r="O1481" t="b">
        <v>1</v>
      </c>
      <c r="P1481" t="s">
        <v>8287</v>
      </c>
      <c r="Q1481">
        <f t="shared" si="94"/>
        <v>137</v>
      </c>
      <c r="R1481" s="7">
        <f t="shared" si="95"/>
        <v>30.95774647887324</v>
      </c>
      <c r="S1481" t="s">
        <v>8326</v>
      </c>
      <c r="T1481" t="s">
        <v>8346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>
        <v>1373408699</v>
      </c>
      <c r="L1482" s="11">
        <f t="shared" si="93"/>
        <v>41464.934016203704</v>
      </c>
      <c r="M1482" t="b">
        <v>1</v>
      </c>
      <c r="N1482">
        <v>635</v>
      </c>
      <c r="O1482" t="b">
        <v>1</v>
      </c>
      <c r="P1482" t="s">
        <v>8287</v>
      </c>
      <c r="Q1482">
        <f t="shared" si="94"/>
        <v>117</v>
      </c>
      <c r="R1482" s="7">
        <f t="shared" si="95"/>
        <v>92.157795275590544</v>
      </c>
      <c r="S1482" t="s">
        <v>8326</v>
      </c>
      <c r="T1482" t="s">
        <v>8346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>
        <v>1380838145</v>
      </c>
      <c r="L1483" s="11">
        <f t="shared" si="93"/>
        <v>41550.922974537039</v>
      </c>
      <c r="M1483" t="b">
        <v>0</v>
      </c>
      <c r="N1483">
        <v>6</v>
      </c>
      <c r="O1483" t="b">
        <v>0</v>
      </c>
      <c r="P1483" t="s">
        <v>8274</v>
      </c>
      <c r="Q1483">
        <f t="shared" si="94"/>
        <v>2</v>
      </c>
      <c r="R1483" s="7">
        <f t="shared" si="95"/>
        <v>17.5</v>
      </c>
      <c r="S1483" t="s">
        <v>8326</v>
      </c>
      <c r="T1483" t="s">
        <v>8328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>
        <v>1345062936</v>
      </c>
      <c r="L1484" s="11">
        <f t="shared" si="93"/>
        <v>41136.85805555556</v>
      </c>
      <c r="M1484" t="b">
        <v>0</v>
      </c>
      <c r="N1484">
        <v>1</v>
      </c>
      <c r="O1484" t="b">
        <v>0</v>
      </c>
      <c r="P1484" t="s">
        <v>8274</v>
      </c>
      <c r="Q1484">
        <f t="shared" si="94"/>
        <v>0</v>
      </c>
      <c r="R1484" s="7">
        <f t="shared" si="95"/>
        <v>5</v>
      </c>
      <c r="S1484" t="s">
        <v>8326</v>
      </c>
      <c r="T1484" t="s">
        <v>8328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>
        <v>1467002275</v>
      </c>
      <c r="L1485" s="11">
        <f t="shared" si="93"/>
        <v>42548.192997685182</v>
      </c>
      <c r="M1485" t="b">
        <v>0</v>
      </c>
      <c r="N1485">
        <v>2</v>
      </c>
      <c r="O1485" t="b">
        <v>0</v>
      </c>
      <c r="P1485" t="s">
        <v>8274</v>
      </c>
      <c r="Q1485">
        <f t="shared" si="94"/>
        <v>1</v>
      </c>
      <c r="R1485" s="7">
        <f t="shared" si="95"/>
        <v>25</v>
      </c>
      <c r="S1485" t="s">
        <v>8326</v>
      </c>
      <c r="T1485" t="s">
        <v>8328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>
        <v>1337834963</v>
      </c>
      <c r="L1486" s="11">
        <f t="shared" si="93"/>
        <v>41053.200960648144</v>
      </c>
      <c r="M1486" t="b">
        <v>0</v>
      </c>
      <c r="N1486">
        <v>0</v>
      </c>
      <c r="O1486" t="b">
        <v>0</v>
      </c>
      <c r="P1486" t="s">
        <v>8274</v>
      </c>
      <c r="Q1486">
        <f t="shared" si="94"/>
        <v>0</v>
      </c>
      <c r="R1486" s="7" t="e">
        <f t="shared" si="95"/>
        <v>#DIV/0!</v>
      </c>
      <c r="S1486" t="s">
        <v>8326</v>
      </c>
      <c r="T1486" t="s">
        <v>8328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>
        <v>1430939173</v>
      </c>
      <c r="L1487" s="11">
        <f t="shared" si="93"/>
        <v>42130.795983796299</v>
      </c>
      <c r="M1487" t="b">
        <v>0</v>
      </c>
      <c r="N1487">
        <v>3</v>
      </c>
      <c r="O1487" t="b">
        <v>0</v>
      </c>
      <c r="P1487" t="s">
        <v>8274</v>
      </c>
      <c r="Q1487">
        <f t="shared" si="94"/>
        <v>2</v>
      </c>
      <c r="R1487" s="7">
        <f t="shared" si="95"/>
        <v>50</v>
      </c>
      <c r="S1487" t="s">
        <v>8326</v>
      </c>
      <c r="T1487" t="s">
        <v>8328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>
        <v>1422417761</v>
      </c>
      <c r="L1488" s="11">
        <f t="shared" si="93"/>
        <v>42032.168530092589</v>
      </c>
      <c r="M1488" t="b">
        <v>0</v>
      </c>
      <c r="N1488">
        <v>3</v>
      </c>
      <c r="O1488" t="b">
        <v>0</v>
      </c>
      <c r="P1488" t="s">
        <v>8274</v>
      </c>
      <c r="Q1488">
        <f t="shared" si="94"/>
        <v>0</v>
      </c>
      <c r="R1488" s="7">
        <f t="shared" si="95"/>
        <v>16</v>
      </c>
      <c r="S1488" t="s">
        <v>8326</v>
      </c>
      <c r="T1488" t="s">
        <v>8328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>
        <v>1467583271</v>
      </c>
      <c r="L1489" s="11">
        <f t="shared" si="93"/>
        <v>42554.917488425926</v>
      </c>
      <c r="M1489" t="b">
        <v>0</v>
      </c>
      <c r="N1489">
        <v>0</v>
      </c>
      <c r="O1489" t="b">
        <v>0</v>
      </c>
      <c r="P1489" t="s">
        <v>8274</v>
      </c>
      <c r="Q1489">
        <f t="shared" si="94"/>
        <v>0</v>
      </c>
      <c r="R1489" s="7" t="e">
        <f t="shared" si="95"/>
        <v>#DIV/0!</v>
      </c>
      <c r="S1489" t="s">
        <v>8326</v>
      </c>
      <c r="T1489" t="s">
        <v>8328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>
        <v>1386336660</v>
      </c>
      <c r="L1490" s="11">
        <f t="shared" si="93"/>
        <v>41614.563194444447</v>
      </c>
      <c r="M1490" t="b">
        <v>0</v>
      </c>
      <c r="N1490">
        <v>6</v>
      </c>
      <c r="O1490" t="b">
        <v>0</v>
      </c>
      <c r="P1490" t="s">
        <v>8274</v>
      </c>
      <c r="Q1490">
        <f t="shared" si="94"/>
        <v>2</v>
      </c>
      <c r="R1490" s="7">
        <f t="shared" si="95"/>
        <v>60</v>
      </c>
      <c r="S1490" t="s">
        <v>8326</v>
      </c>
      <c r="T1490" t="s">
        <v>8328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>
        <v>1350398452</v>
      </c>
      <c r="L1491" s="11">
        <f t="shared" si="93"/>
        <v>41198.611712962964</v>
      </c>
      <c r="M1491" t="b">
        <v>0</v>
      </c>
      <c r="N1491">
        <v>0</v>
      </c>
      <c r="O1491" t="b">
        <v>0</v>
      </c>
      <c r="P1491" t="s">
        <v>8274</v>
      </c>
      <c r="Q1491">
        <f t="shared" si="94"/>
        <v>0</v>
      </c>
      <c r="R1491" s="7" t="e">
        <f t="shared" si="95"/>
        <v>#DIV/0!</v>
      </c>
      <c r="S1491" t="s">
        <v>8326</v>
      </c>
      <c r="T1491" t="s">
        <v>8328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>
        <v>1378214874</v>
      </c>
      <c r="L1492" s="11">
        <f t="shared" si="93"/>
        <v>41520.561041666668</v>
      </c>
      <c r="M1492" t="b">
        <v>0</v>
      </c>
      <c r="N1492">
        <v>19</v>
      </c>
      <c r="O1492" t="b">
        <v>0</v>
      </c>
      <c r="P1492" t="s">
        <v>8274</v>
      </c>
      <c r="Q1492">
        <f t="shared" si="94"/>
        <v>31</v>
      </c>
      <c r="R1492" s="7">
        <f t="shared" si="95"/>
        <v>47.10526315789474</v>
      </c>
      <c r="S1492" t="s">
        <v>8326</v>
      </c>
      <c r="T1492" t="s">
        <v>8328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>
        <v>1418922443</v>
      </c>
      <c r="L1493" s="11">
        <f t="shared" si="93"/>
        <v>41991.713460648149</v>
      </c>
      <c r="M1493" t="b">
        <v>0</v>
      </c>
      <c r="N1493">
        <v>1</v>
      </c>
      <c r="O1493" t="b">
        <v>0</v>
      </c>
      <c r="P1493" t="s">
        <v>8274</v>
      </c>
      <c r="Q1493">
        <f t="shared" si="94"/>
        <v>8</v>
      </c>
      <c r="R1493" s="7">
        <f t="shared" si="95"/>
        <v>100</v>
      </c>
      <c r="S1493" t="s">
        <v>8326</v>
      </c>
      <c r="T1493" t="s">
        <v>8328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>
        <v>1305839646</v>
      </c>
      <c r="L1494" s="11">
        <f t="shared" si="93"/>
        <v>40682.884791666671</v>
      </c>
      <c r="M1494" t="b">
        <v>0</v>
      </c>
      <c r="N1494">
        <v>2</v>
      </c>
      <c r="O1494" t="b">
        <v>0</v>
      </c>
      <c r="P1494" t="s">
        <v>8274</v>
      </c>
      <c r="Q1494">
        <f t="shared" si="94"/>
        <v>1</v>
      </c>
      <c r="R1494" s="7">
        <f t="shared" si="95"/>
        <v>15</v>
      </c>
      <c r="S1494" t="s">
        <v>8326</v>
      </c>
      <c r="T1494" t="s">
        <v>8328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>
        <v>1368823675</v>
      </c>
      <c r="L1495" s="11">
        <f t="shared" si="93"/>
        <v>41411.866608796299</v>
      </c>
      <c r="M1495" t="b">
        <v>0</v>
      </c>
      <c r="N1495">
        <v>0</v>
      </c>
      <c r="O1495" t="b">
        <v>0</v>
      </c>
      <c r="P1495" t="s">
        <v>8274</v>
      </c>
      <c r="Q1495">
        <f t="shared" si="94"/>
        <v>0</v>
      </c>
      <c r="R1495" s="7" t="e">
        <f t="shared" si="95"/>
        <v>#DIV/0!</v>
      </c>
      <c r="S1495" t="s">
        <v>8326</v>
      </c>
      <c r="T1495" t="s">
        <v>8328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>
        <v>1425489613</v>
      </c>
      <c r="L1496" s="11">
        <f t="shared" si="93"/>
        <v>42067.722372685181</v>
      </c>
      <c r="M1496" t="b">
        <v>0</v>
      </c>
      <c r="N1496">
        <v>11</v>
      </c>
      <c r="O1496" t="b">
        <v>0</v>
      </c>
      <c r="P1496" t="s">
        <v>8274</v>
      </c>
      <c r="Q1496">
        <f t="shared" si="94"/>
        <v>9</v>
      </c>
      <c r="R1496" s="7">
        <f t="shared" si="95"/>
        <v>40.454545454545453</v>
      </c>
      <c r="S1496" t="s">
        <v>8326</v>
      </c>
      <c r="T1496" t="s">
        <v>8328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>
        <v>1311879431</v>
      </c>
      <c r="L1497" s="11">
        <f t="shared" si="93"/>
        <v>40752.789710648147</v>
      </c>
      <c r="M1497" t="b">
        <v>0</v>
      </c>
      <c r="N1497">
        <v>0</v>
      </c>
      <c r="O1497" t="b">
        <v>0</v>
      </c>
      <c r="P1497" t="s">
        <v>8274</v>
      </c>
      <c r="Q1497">
        <f t="shared" si="94"/>
        <v>0</v>
      </c>
      <c r="R1497" s="7" t="e">
        <f t="shared" si="95"/>
        <v>#DIV/0!</v>
      </c>
      <c r="S1497" t="s">
        <v>8326</v>
      </c>
      <c r="T1497" t="s">
        <v>8328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>
        <v>1405682659</v>
      </c>
      <c r="L1498" s="11">
        <f t="shared" si="93"/>
        <v>41838.475219907406</v>
      </c>
      <c r="M1498" t="b">
        <v>0</v>
      </c>
      <c r="N1498">
        <v>0</v>
      </c>
      <c r="O1498" t="b">
        <v>0</v>
      </c>
      <c r="P1498" t="s">
        <v>8274</v>
      </c>
      <c r="Q1498">
        <f t="shared" si="94"/>
        <v>0</v>
      </c>
      <c r="R1498" s="7" t="e">
        <f t="shared" si="95"/>
        <v>#DIV/0!</v>
      </c>
      <c r="S1498" t="s">
        <v>8326</v>
      </c>
      <c r="T1498" t="s">
        <v>8328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>
        <v>1371655522</v>
      </c>
      <c r="L1499" s="11">
        <f t="shared" si="93"/>
        <v>41444.64261574074</v>
      </c>
      <c r="M1499" t="b">
        <v>0</v>
      </c>
      <c r="N1499">
        <v>1</v>
      </c>
      <c r="O1499" t="b">
        <v>0</v>
      </c>
      <c r="P1499" t="s">
        <v>8274</v>
      </c>
      <c r="Q1499">
        <f t="shared" si="94"/>
        <v>0</v>
      </c>
      <c r="R1499" s="7">
        <f t="shared" si="95"/>
        <v>1</v>
      </c>
      <c r="S1499" t="s">
        <v>8326</v>
      </c>
      <c r="T1499" t="s">
        <v>8328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>
        <v>1405899378</v>
      </c>
      <c r="L1500" s="11">
        <f t="shared" si="93"/>
        <v>41840.983541666668</v>
      </c>
      <c r="M1500" t="b">
        <v>0</v>
      </c>
      <c r="N1500">
        <v>3</v>
      </c>
      <c r="O1500" t="b">
        <v>0</v>
      </c>
      <c r="P1500" t="s">
        <v>8274</v>
      </c>
      <c r="Q1500">
        <f t="shared" si="94"/>
        <v>2</v>
      </c>
      <c r="R1500" s="7">
        <f t="shared" si="95"/>
        <v>19</v>
      </c>
      <c r="S1500" t="s">
        <v>8326</v>
      </c>
      <c r="T1500" t="s">
        <v>8328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>
        <v>1465171833</v>
      </c>
      <c r="L1501" s="11">
        <f t="shared" si="93"/>
        <v>42527.007326388892</v>
      </c>
      <c r="M1501" t="b">
        <v>0</v>
      </c>
      <c r="N1501">
        <v>1</v>
      </c>
      <c r="O1501" t="b">
        <v>0</v>
      </c>
      <c r="P1501" t="s">
        <v>8274</v>
      </c>
      <c r="Q1501">
        <f t="shared" si="94"/>
        <v>0</v>
      </c>
      <c r="R1501" s="7">
        <f t="shared" si="95"/>
        <v>5</v>
      </c>
      <c r="S1501" t="s">
        <v>8326</v>
      </c>
      <c r="T1501" t="s">
        <v>8328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>
        <v>1364852557</v>
      </c>
      <c r="L1502" s="11">
        <f t="shared" si="93"/>
        <v>41365.904594907406</v>
      </c>
      <c r="M1502" t="b">
        <v>0</v>
      </c>
      <c r="N1502">
        <v>15</v>
      </c>
      <c r="O1502" t="b">
        <v>0</v>
      </c>
      <c r="P1502" t="s">
        <v>8274</v>
      </c>
      <c r="Q1502">
        <f t="shared" si="94"/>
        <v>25</v>
      </c>
      <c r="R1502" s="7">
        <f t="shared" si="95"/>
        <v>46.733333333333334</v>
      </c>
      <c r="S1502" t="s">
        <v>8326</v>
      </c>
      <c r="T1502" t="s">
        <v>8328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>
        <v>1433772023</v>
      </c>
      <c r="L1503" s="11">
        <f t="shared" si="93"/>
        <v>42163.583599537036</v>
      </c>
      <c r="M1503" t="b">
        <v>1</v>
      </c>
      <c r="N1503">
        <v>885</v>
      </c>
      <c r="O1503" t="b">
        <v>1</v>
      </c>
      <c r="P1503" t="s">
        <v>8284</v>
      </c>
      <c r="Q1503">
        <f t="shared" si="94"/>
        <v>166</v>
      </c>
      <c r="R1503" s="7">
        <f t="shared" si="95"/>
        <v>97.731073446327684</v>
      </c>
      <c r="S1503" t="s">
        <v>8342</v>
      </c>
      <c r="T1503" t="s">
        <v>8343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>
        <v>1456491680</v>
      </c>
      <c r="L1504" s="11">
        <f t="shared" si="93"/>
        <v>42426.542592592596</v>
      </c>
      <c r="M1504" t="b">
        <v>1</v>
      </c>
      <c r="N1504">
        <v>329</v>
      </c>
      <c r="O1504" t="b">
        <v>1</v>
      </c>
      <c r="P1504" t="s">
        <v>8284</v>
      </c>
      <c r="Q1504">
        <f t="shared" si="94"/>
        <v>101</v>
      </c>
      <c r="R1504" s="7">
        <f t="shared" si="95"/>
        <v>67.835866261398181</v>
      </c>
      <c r="S1504" t="s">
        <v>8342</v>
      </c>
      <c r="T1504" t="s">
        <v>8343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>
        <v>1472026801</v>
      </c>
      <c r="L1505" s="11">
        <f t="shared" si="93"/>
        <v>42606.347233796296</v>
      </c>
      <c r="M1505" t="b">
        <v>1</v>
      </c>
      <c r="N1505">
        <v>71</v>
      </c>
      <c r="O1505" t="b">
        <v>1</v>
      </c>
      <c r="P1505" t="s">
        <v>8284</v>
      </c>
      <c r="Q1505">
        <f t="shared" si="94"/>
        <v>108</v>
      </c>
      <c r="R1505" s="7">
        <f t="shared" si="95"/>
        <v>56.98492957746479</v>
      </c>
      <c r="S1505" t="s">
        <v>8342</v>
      </c>
      <c r="T1505" t="s">
        <v>8343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>
        <v>1399996024</v>
      </c>
      <c r="L1506" s="11">
        <f t="shared" si="93"/>
        <v>41772.657685185186</v>
      </c>
      <c r="M1506" t="b">
        <v>1</v>
      </c>
      <c r="N1506">
        <v>269</v>
      </c>
      <c r="O1506" t="b">
        <v>1</v>
      </c>
      <c r="P1506" t="s">
        <v>8284</v>
      </c>
      <c r="Q1506">
        <f t="shared" si="94"/>
        <v>278</v>
      </c>
      <c r="R1506" s="7">
        <f t="shared" si="95"/>
        <v>67.159851301115239</v>
      </c>
      <c r="S1506" t="s">
        <v>8342</v>
      </c>
      <c r="T1506" t="s">
        <v>8343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>
        <v>1455446303</v>
      </c>
      <c r="L1507" s="11">
        <f t="shared" si="93"/>
        <v>42414.44332175926</v>
      </c>
      <c r="M1507" t="b">
        <v>1</v>
      </c>
      <c r="N1507">
        <v>345</v>
      </c>
      <c r="O1507" t="b">
        <v>1</v>
      </c>
      <c r="P1507" t="s">
        <v>8284</v>
      </c>
      <c r="Q1507">
        <f t="shared" si="94"/>
        <v>104</v>
      </c>
      <c r="R1507" s="7">
        <f t="shared" si="95"/>
        <v>48.037681159420288</v>
      </c>
      <c r="S1507" t="s">
        <v>8342</v>
      </c>
      <c r="T1507" t="s">
        <v>8343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>
        <v>1403635904</v>
      </c>
      <c r="L1508" s="11">
        <f t="shared" si="93"/>
        <v>41814.785925925928</v>
      </c>
      <c r="M1508" t="b">
        <v>1</v>
      </c>
      <c r="N1508">
        <v>43</v>
      </c>
      <c r="O1508" t="b">
        <v>1</v>
      </c>
      <c r="P1508" t="s">
        <v>8284</v>
      </c>
      <c r="Q1508">
        <f t="shared" si="94"/>
        <v>111</v>
      </c>
      <c r="R1508" s="7">
        <f t="shared" si="95"/>
        <v>38.860465116279073</v>
      </c>
      <c r="S1508" t="s">
        <v>8342</v>
      </c>
      <c r="T1508" t="s">
        <v>8343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>
        <v>1268822909</v>
      </c>
      <c r="L1509" s="11">
        <f t="shared" si="93"/>
        <v>40254.450335648151</v>
      </c>
      <c r="M1509" t="b">
        <v>1</v>
      </c>
      <c r="N1509">
        <v>33</v>
      </c>
      <c r="O1509" t="b">
        <v>1</v>
      </c>
      <c r="P1509" t="s">
        <v>8284</v>
      </c>
      <c r="Q1509">
        <f t="shared" si="94"/>
        <v>215</v>
      </c>
      <c r="R1509" s="7">
        <f t="shared" si="95"/>
        <v>78.181818181818187</v>
      </c>
      <c r="S1509" t="s">
        <v>8342</v>
      </c>
      <c r="T1509" t="s">
        <v>8343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>
        <v>1401201881</v>
      </c>
      <c r="L1510" s="11">
        <f t="shared" si="93"/>
        <v>41786.614363425928</v>
      </c>
      <c r="M1510" t="b">
        <v>1</v>
      </c>
      <c r="N1510">
        <v>211</v>
      </c>
      <c r="O1510" t="b">
        <v>1</v>
      </c>
      <c r="P1510" t="s">
        <v>8284</v>
      </c>
      <c r="Q1510">
        <f t="shared" si="94"/>
        <v>111</v>
      </c>
      <c r="R1510" s="7">
        <f t="shared" si="95"/>
        <v>97.113744075829388</v>
      </c>
      <c r="S1510" t="s">
        <v>8342</v>
      </c>
      <c r="T1510" t="s">
        <v>8343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>
        <v>1484570885</v>
      </c>
      <c r="L1511" s="11">
        <f t="shared" si="93"/>
        <v>42751.533391203702</v>
      </c>
      <c r="M1511" t="b">
        <v>1</v>
      </c>
      <c r="N1511">
        <v>196</v>
      </c>
      <c r="O1511" t="b">
        <v>1</v>
      </c>
      <c r="P1511" t="s">
        <v>8284</v>
      </c>
      <c r="Q1511">
        <f t="shared" si="94"/>
        <v>124</v>
      </c>
      <c r="R1511" s="7">
        <f t="shared" si="95"/>
        <v>110.39397959183674</v>
      </c>
      <c r="S1511" t="s">
        <v>8342</v>
      </c>
      <c r="T1511" t="s">
        <v>8343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>
        <v>1403169278</v>
      </c>
      <c r="L1512" s="11">
        <f t="shared" si="93"/>
        <v>41809.385162037033</v>
      </c>
      <c r="M1512" t="b">
        <v>1</v>
      </c>
      <c r="N1512">
        <v>405</v>
      </c>
      <c r="O1512" t="b">
        <v>1</v>
      </c>
      <c r="P1512" t="s">
        <v>8284</v>
      </c>
      <c r="Q1512">
        <f t="shared" si="94"/>
        <v>101</v>
      </c>
      <c r="R1512" s="7">
        <f t="shared" si="95"/>
        <v>39.91506172839506</v>
      </c>
      <c r="S1512" t="s">
        <v>8342</v>
      </c>
      <c r="T1512" t="s">
        <v>8343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>
        <v>1445263204</v>
      </c>
      <c r="L1513" s="11">
        <f t="shared" si="93"/>
        <v>42296.583379629628</v>
      </c>
      <c r="M1513" t="b">
        <v>1</v>
      </c>
      <c r="N1513">
        <v>206</v>
      </c>
      <c r="O1513" t="b">
        <v>1</v>
      </c>
      <c r="P1513" t="s">
        <v>8284</v>
      </c>
      <c r="Q1513">
        <f t="shared" si="94"/>
        <v>112</v>
      </c>
      <c r="R1513" s="7">
        <f t="shared" si="95"/>
        <v>75.975728155339809</v>
      </c>
      <c r="S1513" t="s">
        <v>8342</v>
      </c>
      <c r="T1513" t="s">
        <v>8343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>
        <v>1483719939</v>
      </c>
      <c r="L1514" s="11">
        <f t="shared" si="93"/>
        <v>42741.684479166666</v>
      </c>
      <c r="M1514" t="b">
        <v>1</v>
      </c>
      <c r="N1514">
        <v>335</v>
      </c>
      <c r="O1514" t="b">
        <v>1</v>
      </c>
      <c r="P1514" t="s">
        <v>8284</v>
      </c>
      <c r="Q1514">
        <f t="shared" si="94"/>
        <v>559</v>
      </c>
      <c r="R1514" s="7">
        <f t="shared" si="95"/>
        <v>58.379104477611939</v>
      </c>
      <c r="S1514" t="s">
        <v>8342</v>
      </c>
      <c r="T1514" t="s">
        <v>8343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>
        <v>1402931866</v>
      </c>
      <c r="L1515" s="11">
        <f t="shared" si="93"/>
        <v>41806.637337962966</v>
      </c>
      <c r="M1515" t="b">
        <v>1</v>
      </c>
      <c r="N1515">
        <v>215</v>
      </c>
      <c r="O1515" t="b">
        <v>1</v>
      </c>
      <c r="P1515" t="s">
        <v>8284</v>
      </c>
      <c r="Q1515">
        <f t="shared" si="94"/>
        <v>150</v>
      </c>
      <c r="R1515" s="7">
        <f t="shared" si="95"/>
        <v>55.82093023255814</v>
      </c>
      <c r="S1515" t="s">
        <v>8342</v>
      </c>
      <c r="T1515" t="s">
        <v>8343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>
        <v>1439907640</v>
      </c>
      <c r="L1516" s="11">
        <f t="shared" si="93"/>
        <v>42234.597685185188</v>
      </c>
      <c r="M1516" t="b">
        <v>1</v>
      </c>
      <c r="N1516">
        <v>176</v>
      </c>
      <c r="O1516" t="b">
        <v>1</v>
      </c>
      <c r="P1516" t="s">
        <v>8284</v>
      </c>
      <c r="Q1516">
        <f t="shared" si="94"/>
        <v>106</v>
      </c>
      <c r="R1516" s="7">
        <f t="shared" si="95"/>
        <v>151.24431818181819</v>
      </c>
      <c r="S1516" t="s">
        <v>8342</v>
      </c>
      <c r="T1516" t="s">
        <v>8343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>
        <v>1455516297</v>
      </c>
      <c r="L1517" s="11">
        <f t="shared" si="93"/>
        <v>42415.253437499996</v>
      </c>
      <c r="M1517" t="b">
        <v>1</v>
      </c>
      <c r="N1517">
        <v>555</v>
      </c>
      <c r="O1517" t="b">
        <v>1</v>
      </c>
      <c r="P1517" t="s">
        <v>8284</v>
      </c>
      <c r="Q1517">
        <f t="shared" si="94"/>
        <v>157</v>
      </c>
      <c r="R1517" s="7">
        <f t="shared" si="95"/>
        <v>849.67027027027029</v>
      </c>
      <c r="S1517" t="s">
        <v>8342</v>
      </c>
      <c r="T1517" t="s">
        <v>8343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>
        <v>1473160292</v>
      </c>
      <c r="L1518" s="11">
        <f t="shared" si="93"/>
        <v>42619.466342592597</v>
      </c>
      <c r="M1518" t="b">
        <v>1</v>
      </c>
      <c r="N1518">
        <v>116</v>
      </c>
      <c r="O1518" t="b">
        <v>1</v>
      </c>
      <c r="P1518" t="s">
        <v>8284</v>
      </c>
      <c r="Q1518">
        <f t="shared" si="94"/>
        <v>109</v>
      </c>
      <c r="R1518" s="7">
        <f t="shared" si="95"/>
        <v>159.24137931034483</v>
      </c>
      <c r="S1518" t="s">
        <v>8342</v>
      </c>
      <c r="T1518" t="s">
        <v>8343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>
        <v>1415194553</v>
      </c>
      <c r="L1519" s="11">
        <f t="shared" si="93"/>
        <v>41948.56658564815</v>
      </c>
      <c r="M1519" t="b">
        <v>1</v>
      </c>
      <c r="N1519">
        <v>615</v>
      </c>
      <c r="O1519" t="b">
        <v>1</v>
      </c>
      <c r="P1519" t="s">
        <v>8284</v>
      </c>
      <c r="Q1519">
        <f t="shared" si="94"/>
        <v>162</v>
      </c>
      <c r="R1519" s="7">
        <f t="shared" si="95"/>
        <v>39.507317073170732</v>
      </c>
      <c r="S1519" t="s">
        <v>8342</v>
      </c>
      <c r="T1519" t="s">
        <v>8343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>
        <v>1398973252</v>
      </c>
      <c r="L1520" s="11">
        <f t="shared" si="93"/>
        <v>41760.8200462963</v>
      </c>
      <c r="M1520" t="b">
        <v>1</v>
      </c>
      <c r="N1520">
        <v>236</v>
      </c>
      <c r="O1520" t="b">
        <v>1</v>
      </c>
      <c r="P1520" t="s">
        <v>8284</v>
      </c>
      <c r="Q1520">
        <f t="shared" si="94"/>
        <v>205</v>
      </c>
      <c r="R1520" s="7">
        <f t="shared" si="95"/>
        <v>130.52966101694915</v>
      </c>
      <c r="S1520" t="s">
        <v>8342</v>
      </c>
      <c r="T1520" t="s">
        <v>8343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>
        <v>1400867283</v>
      </c>
      <c r="L1521" s="11">
        <f t="shared" si="93"/>
        <v>41782.741701388892</v>
      </c>
      <c r="M1521" t="b">
        <v>1</v>
      </c>
      <c r="N1521">
        <v>145</v>
      </c>
      <c r="O1521" t="b">
        <v>1</v>
      </c>
      <c r="P1521" t="s">
        <v>8284</v>
      </c>
      <c r="Q1521">
        <f t="shared" si="94"/>
        <v>103</v>
      </c>
      <c r="R1521" s="7">
        <f t="shared" si="95"/>
        <v>64.156896551724131</v>
      </c>
      <c r="S1521" t="s">
        <v>8342</v>
      </c>
      <c r="T1521" t="s">
        <v>8343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>
        <v>1415824513</v>
      </c>
      <c r="L1522" s="11">
        <f t="shared" si="93"/>
        <v>41955.857789351852</v>
      </c>
      <c r="M1522" t="b">
        <v>1</v>
      </c>
      <c r="N1522">
        <v>167</v>
      </c>
      <c r="O1522" t="b">
        <v>1</v>
      </c>
      <c r="P1522" t="s">
        <v>8284</v>
      </c>
      <c r="Q1522">
        <f t="shared" si="94"/>
        <v>103</v>
      </c>
      <c r="R1522" s="7">
        <f t="shared" si="95"/>
        <v>111.52694610778443</v>
      </c>
      <c r="S1522" t="s">
        <v>8342</v>
      </c>
      <c r="T1522" t="s">
        <v>8343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>
        <v>1462248091</v>
      </c>
      <c r="L1523" s="11">
        <f t="shared" si="93"/>
        <v>42493.167719907404</v>
      </c>
      <c r="M1523" t="b">
        <v>1</v>
      </c>
      <c r="N1523">
        <v>235</v>
      </c>
      <c r="O1523" t="b">
        <v>1</v>
      </c>
      <c r="P1523" t="s">
        <v>8284</v>
      </c>
      <c r="Q1523">
        <f t="shared" si="94"/>
        <v>107</v>
      </c>
      <c r="R1523" s="7">
        <f t="shared" si="95"/>
        <v>170.44680851063831</v>
      </c>
      <c r="S1523" t="s">
        <v>8342</v>
      </c>
      <c r="T1523" t="s">
        <v>8343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>
        <v>1410983739</v>
      </c>
      <c r="L1524" s="11">
        <f t="shared" si="93"/>
        <v>41899.830312500002</v>
      </c>
      <c r="M1524" t="b">
        <v>1</v>
      </c>
      <c r="N1524">
        <v>452</v>
      </c>
      <c r="O1524" t="b">
        <v>1</v>
      </c>
      <c r="P1524" t="s">
        <v>8284</v>
      </c>
      <c r="Q1524">
        <f t="shared" si="94"/>
        <v>139</v>
      </c>
      <c r="R1524" s="7">
        <f t="shared" si="95"/>
        <v>133.7391592920354</v>
      </c>
      <c r="S1524" t="s">
        <v>8342</v>
      </c>
      <c r="T1524" t="s">
        <v>8343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>
        <v>1416592916</v>
      </c>
      <c r="L1525" s="11">
        <f t="shared" si="93"/>
        <v>41964.751342592594</v>
      </c>
      <c r="M1525" t="b">
        <v>1</v>
      </c>
      <c r="N1525">
        <v>241</v>
      </c>
      <c r="O1525" t="b">
        <v>1</v>
      </c>
      <c r="P1525" t="s">
        <v>8284</v>
      </c>
      <c r="Q1525">
        <f t="shared" si="94"/>
        <v>125</v>
      </c>
      <c r="R1525" s="7">
        <f t="shared" si="95"/>
        <v>95.834024896265561</v>
      </c>
      <c r="S1525" t="s">
        <v>8342</v>
      </c>
      <c r="T1525" t="s">
        <v>8343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>
        <v>1485000090</v>
      </c>
      <c r="L1526" s="11">
        <f t="shared" si="93"/>
        <v>42756.501041666663</v>
      </c>
      <c r="M1526" t="b">
        <v>1</v>
      </c>
      <c r="N1526">
        <v>28</v>
      </c>
      <c r="O1526" t="b">
        <v>1</v>
      </c>
      <c r="P1526" t="s">
        <v>8284</v>
      </c>
      <c r="Q1526">
        <f t="shared" si="94"/>
        <v>207</v>
      </c>
      <c r="R1526" s="7">
        <f t="shared" si="95"/>
        <v>221.78571428571428</v>
      </c>
      <c r="S1526" t="s">
        <v>8342</v>
      </c>
      <c r="T1526" t="s">
        <v>8343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>
        <v>1468947138</v>
      </c>
      <c r="L1527" s="11">
        <f t="shared" si="93"/>
        <v>42570.702986111108</v>
      </c>
      <c r="M1527" t="b">
        <v>1</v>
      </c>
      <c r="N1527">
        <v>140</v>
      </c>
      <c r="O1527" t="b">
        <v>1</v>
      </c>
      <c r="P1527" t="s">
        <v>8284</v>
      </c>
      <c r="Q1527">
        <f t="shared" si="94"/>
        <v>174</v>
      </c>
      <c r="R1527" s="7">
        <f t="shared" si="95"/>
        <v>32.315357142857138</v>
      </c>
      <c r="S1527" t="s">
        <v>8342</v>
      </c>
      <c r="T1527" t="s">
        <v>8343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>
        <v>1448951847</v>
      </c>
      <c r="L1528" s="11">
        <f t="shared" si="93"/>
        <v>42339.276006944448</v>
      </c>
      <c r="M1528" t="b">
        <v>1</v>
      </c>
      <c r="N1528">
        <v>280</v>
      </c>
      <c r="O1528" t="b">
        <v>1</v>
      </c>
      <c r="P1528" t="s">
        <v>8284</v>
      </c>
      <c r="Q1528">
        <f t="shared" si="94"/>
        <v>120</v>
      </c>
      <c r="R1528" s="7">
        <f t="shared" si="95"/>
        <v>98.839285714285708</v>
      </c>
      <c r="S1528" t="s">
        <v>8342</v>
      </c>
      <c r="T1528" t="s">
        <v>8343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>
        <v>1487082286</v>
      </c>
      <c r="L1529" s="11">
        <f t="shared" si="93"/>
        <v>42780.600532407407</v>
      </c>
      <c r="M1529" t="b">
        <v>1</v>
      </c>
      <c r="N1529">
        <v>70</v>
      </c>
      <c r="O1529" t="b">
        <v>1</v>
      </c>
      <c r="P1529" t="s">
        <v>8284</v>
      </c>
      <c r="Q1529">
        <f t="shared" si="94"/>
        <v>110</v>
      </c>
      <c r="R1529" s="7">
        <f t="shared" si="95"/>
        <v>55.222142857142863</v>
      </c>
      <c r="S1529" t="s">
        <v>8342</v>
      </c>
      <c r="T1529" t="s">
        <v>8343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>
        <v>1483292122</v>
      </c>
      <c r="L1530" s="11">
        <f t="shared" si="93"/>
        <v>42736.732893518521</v>
      </c>
      <c r="M1530" t="b">
        <v>1</v>
      </c>
      <c r="N1530">
        <v>160</v>
      </c>
      <c r="O1530" t="b">
        <v>1</v>
      </c>
      <c r="P1530" t="s">
        <v>8284</v>
      </c>
      <c r="Q1530">
        <f t="shared" si="94"/>
        <v>282</v>
      </c>
      <c r="R1530" s="7">
        <f t="shared" si="95"/>
        <v>52.793750000000003</v>
      </c>
      <c r="S1530" t="s">
        <v>8342</v>
      </c>
      <c r="T1530" t="s">
        <v>8343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>
        <v>1424185520</v>
      </c>
      <c r="L1531" s="11">
        <f t="shared" si="93"/>
        <v>42052.628703703704</v>
      </c>
      <c r="M1531" t="b">
        <v>1</v>
      </c>
      <c r="N1531">
        <v>141</v>
      </c>
      <c r="O1531" t="b">
        <v>1</v>
      </c>
      <c r="P1531" t="s">
        <v>8284</v>
      </c>
      <c r="Q1531">
        <f t="shared" si="94"/>
        <v>101</v>
      </c>
      <c r="R1531" s="7">
        <f t="shared" si="95"/>
        <v>135.66666666666666</v>
      </c>
      <c r="S1531" t="s">
        <v>8342</v>
      </c>
      <c r="T1531" t="s">
        <v>8343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>
        <v>1443464695</v>
      </c>
      <c r="L1532" s="11">
        <f t="shared" si="93"/>
        <v>42275.767303240747</v>
      </c>
      <c r="M1532" t="b">
        <v>1</v>
      </c>
      <c r="N1532">
        <v>874</v>
      </c>
      <c r="O1532" t="b">
        <v>1</v>
      </c>
      <c r="P1532" t="s">
        <v>8284</v>
      </c>
      <c r="Q1532">
        <f t="shared" si="94"/>
        <v>135</v>
      </c>
      <c r="R1532" s="7">
        <f t="shared" si="95"/>
        <v>53.991990846681922</v>
      </c>
      <c r="S1532" t="s">
        <v>8342</v>
      </c>
      <c r="T1532" t="s">
        <v>8343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>
        <v>1414610126</v>
      </c>
      <c r="L1533" s="11">
        <f t="shared" si="93"/>
        <v>41941.802384259259</v>
      </c>
      <c r="M1533" t="b">
        <v>1</v>
      </c>
      <c r="N1533">
        <v>73</v>
      </c>
      <c r="O1533" t="b">
        <v>1</v>
      </c>
      <c r="P1533" t="s">
        <v>8284</v>
      </c>
      <c r="Q1533">
        <f t="shared" si="94"/>
        <v>176</v>
      </c>
      <c r="R1533" s="7">
        <f t="shared" si="95"/>
        <v>56.643835616438359</v>
      </c>
      <c r="S1533" t="s">
        <v>8342</v>
      </c>
      <c r="T1533" t="s">
        <v>8343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>
        <v>1453461865</v>
      </c>
      <c r="L1534" s="11">
        <f t="shared" si="93"/>
        <v>42391.475289351853</v>
      </c>
      <c r="M1534" t="b">
        <v>1</v>
      </c>
      <c r="N1534">
        <v>294</v>
      </c>
      <c r="O1534" t="b">
        <v>1</v>
      </c>
      <c r="P1534" t="s">
        <v>8284</v>
      </c>
      <c r="Q1534">
        <f t="shared" si="94"/>
        <v>484</v>
      </c>
      <c r="R1534" s="7">
        <f t="shared" si="95"/>
        <v>82.316326530612244</v>
      </c>
      <c r="S1534" t="s">
        <v>8342</v>
      </c>
      <c r="T1534" t="s">
        <v>8343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>
        <v>1457913777</v>
      </c>
      <c r="L1535" s="11">
        <f t="shared" si="93"/>
        <v>42443.00204861111</v>
      </c>
      <c r="M1535" t="b">
        <v>1</v>
      </c>
      <c r="N1535">
        <v>740</v>
      </c>
      <c r="O1535" t="b">
        <v>1</v>
      </c>
      <c r="P1535" t="s">
        <v>8284</v>
      </c>
      <c r="Q1535">
        <f t="shared" si="94"/>
        <v>145</v>
      </c>
      <c r="R1535" s="7">
        <f t="shared" si="95"/>
        <v>88.26081081081081</v>
      </c>
      <c r="S1535" t="s">
        <v>8342</v>
      </c>
      <c r="T1535" t="s">
        <v>8343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>
        <v>1438791062</v>
      </c>
      <c r="L1536" s="11">
        <f t="shared" si="93"/>
        <v>42221.67432870371</v>
      </c>
      <c r="M1536" t="b">
        <v>1</v>
      </c>
      <c r="N1536">
        <v>369</v>
      </c>
      <c r="O1536" t="b">
        <v>1</v>
      </c>
      <c r="P1536" t="s">
        <v>8284</v>
      </c>
      <c r="Q1536">
        <f t="shared" si="94"/>
        <v>418</v>
      </c>
      <c r="R1536" s="7">
        <f t="shared" si="95"/>
        <v>84.905149051490511</v>
      </c>
      <c r="S1536" t="s">
        <v>8342</v>
      </c>
      <c r="T1536" t="s">
        <v>8343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>
        <v>1461527631</v>
      </c>
      <c r="L1537" s="11">
        <f t="shared" si="93"/>
        <v>42484.829062500001</v>
      </c>
      <c r="M1537" t="b">
        <v>1</v>
      </c>
      <c r="N1537">
        <v>110</v>
      </c>
      <c r="O1537" t="b">
        <v>1</v>
      </c>
      <c r="P1537" t="s">
        <v>8284</v>
      </c>
      <c r="Q1537">
        <f t="shared" si="94"/>
        <v>132</v>
      </c>
      <c r="R1537" s="7">
        <f t="shared" si="95"/>
        <v>48.154545454545456</v>
      </c>
      <c r="S1537" t="s">
        <v>8342</v>
      </c>
      <c r="T1537" t="s">
        <v>8343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ref="J1538:J1601" si="96">(((I1538/60)/60)/24)+DATE(1970,1,1)</f>
        <v>42243.802199074074</v>
      </c>
      <c r="K1538">
        <v>1438110910</v>
      </c>
      <c r="L1538" s="11">
        <f t="shared" ref="L1538:L1601" si="97">(((K1538/60)/60)/24)+DATE(1970,1,1)</f>
        <v>42213.802199074074</v>
      </c>
      <c r="M1538" t="b">
        <v>1</v>
      </c>
      <c r="N1538">
        <v>455</v>
      </c>
      <c r="O1538" t="b">
        <v>1</v>
      </c>
      <c r="P1538" t="s">
        <v>8284</v>
      </c>
      <c r="Q1538">
        <f t="shared" ref="Q1538:Q1601" si="98">ROUND(E1538/D1538*100,0)</f>
        <v>250</v>
      </c>
      <c r="R1538" s="7">
        <f t="shared" ref="R1538:R1601" si="99">E1538/N1538</f>
        <v>66.015406593406595</v>
      </c>
      <c r="S1538" t="s">
        <v>8342</v>
      </c>
      <c r="T1538" t="s">
        <v>8343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si="96"/>
        <v>42588.75</v>
      </c>
      <c r="K1539">
        <v>1467358427</v>
      </c>
      <c r="L1539" s="11">
        <f t="shared" si="97"/>
        <v>42552.315127314811</v>
      </c>
      <c r="M1539" t="b">
        <v>1</v>
      </c>
      <c r="N1539">
        <v>224</v>
      </c>
      <c r="O1539" t="b">
        <v>1</v>
      </c>
      <c r="P1539" t="s">
        <v>8284</v>
      </c>
      <c r="Q1539">
        <f t="shared" si="98"/>
        <v>180</v>
      </c>
      <c r="R1539" s="7">
        <f t="shared" si="99"/>
        <v>96.375</v>
      </c>
      <c r="S1539" t="s">
        <v>8342</v>
      </c>
      <c r="T1539" t="s">
        <v>8343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>
        <v>1418064370</v>
      </c>
      <c r="L1540" s="11">
        <f t="shared" si="97"/>
        <v>41981.782060185185</v>
      </c>
      <c r="M1540" t="b">
        <v>1</v>
      </c>
      <c r="N1540">
        <v>46</v>
      </c>
      <c r="O1540" t="b">
        <v>1</v>
      </c>
      <c r="P1540" t="s">
        <v>8284</v>
      </c>
      <c r="Q1540">
        <f t="shared" si="98"/>
        <v>103</v>
      </c>
      <c r="R1540" s="7">
        <f t="shared" si="99"/>
        <v>156.17391304347825</v>
      </c>
      <c r="S1540" t="s">
        <v>8342</v>
      </c>
      <c r="T1540" t="s">
        <v>8343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>
        <v>1480629819</v>
      </c>
      <c r="L1541" s="11">
        <f t="shared" si="97"/>
        <v>42705.919201388882</v>
      </c>
      <c r="M1541" t="b">
        <v>0</v>
      </c>
      <c r="N1541">
        <v>284</v>
      </c>
      <c r="O1541" t="b">
        <v>1</v>
      </c>
      <c r="P1541" t="s">
        <v>8284</v>
      </c>
      <c r="Q1541">
        <f t="shared" si="98"/>
        <v>136</v>
      </c>
      <c r="R1541" s="7">
        <f t="shared" si="99"/>
        <v>95.764859154929582</v>
      </c>
      <c r="S1541" t="s">
        <v>8342</v>
      </c>
      <c r="T1541" t="s">
        <v>8343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>
        <v>1414368616</v>
      </c>
      <c r="L1542" s="11">
        <f t="shared" si="97"/>
        <v>41939.00712962963</v>
      </c>
      <c r="M1542" t="b">
        <v>1</v>
      </c>
      <c r="N1542">
        <v>98</v>
      </c>
      <c r="O1542" t="b">
        <v>1</v>
      </c>
      <c r="P1542" t="s">
        <v>8284</v>
      </c>
      <c r="Q1542">
        <f t="shared" si="98"/>
        <v>118</v>
      </c>
      <c r="R1542" s="7">
        <f t="shared" si="99"/>
        <v>180.40816326530611</v>
      </c>
      <c r="S1542" t="s">
        <v>8342</v>
      </c>
      <c r="T1542" t="s">
        <v>8343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>
        <v>1417453538</v>
      </c>
      <c r="L1543" s="11">
        <f t="shared" si="97"/>
        <v>41974.712245370371</v>
      </c>
      <c r="M1543" t="b">
        <v>0</v>
      </c>
      <c r="N1543">
        <v>2</v>
      </c>
      <c r="O1543" t="b">
        <v>0</v>
      </c>
      <c r="P1543" t="s">
        <v>8288</v>
      </c>
      <c r="Q1543">
        <f t="shared" si="98"/>
        <v>0</v>
      </c>
      <c r="R1543" s="7">
        <f t="shared" si="99"/>
        <v>3</v>
      </c>
      <c r="S1543" t="s">
        <v>8342</v>
      </c>
      <c r="T1543" t="s">
        <v>8347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>
        <v>1434412500</v>
      </c>
      <c r="L1544" s="11">
        <f t="shared" si="97"/>
        <v>42170.996527777781</v>
      </c>
      <c r="M1544" t="b">
        <v>0</v>
      </c>
      <c r="N1544">
        <v>1</v>
      </c>
      <c r="O1544" t="b">
        <v>0</v>
      </c>
      <c r="P1544" t="s">
        <v>8288</v>
      </c>
      <c r="Q1544">
        <f t="shared" si="98"/>
        <v>4</v>
      </c>
      <c r="R1544" s="7">
        <f t="shared" si="99"/>
        <v>20</v>
      </c>
      <c r="S1544" t="s">
        <v>8342</v>
      </c>
      <c r="T1544" t="s">
        <v>8347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>
        <v>1414066434</v>
      </c>
      <c r="L1545" s="11">
        <f t="shared" si="97"/>
        <v>41935.509652777779</v>
      </c>
      <c r="M1545" t="b">
        <v>0</v>
      </c>
      <c r="N1545">
        <v>1</v>
      </c>
      <c r="O1545" t="b">
        <v>0</v>
      </c>
      <c r="P1545" t="s">
        <v>8288</v>
      </c>
      <c r="Q1545">
        <f t="shared" si="98"/>
        <v>0</v>
      </c>
      <c r="R1545" s="7">
        <f t="shared" si="99"/>
        <v>10</v>
      </c>
      <c r="S1545" t="s">
        <v>8342</v>
      </c>
      <c r="T1545" t="s">
        <v>8347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>
        <v>1424222024</v>
      </c>
      <c r="L1546" s="11">
        <f t="shared" si="97"/>
        <v>42053.051203703704</v>
      </c>
      <c r="M1546" t="b">
        <v>0</v>
      </c>
      <c r="N1546">
        <v>0</v>
      </c>
      <c r="O1546" t="b">
        <v>0</v>
      </c>
      <c r="P1546" t="s">
        <v>8288</v>
      </c>
      <c r="Q1546">
        <f t="shared" si="98"/>
        <v>0</v>
      </c>
      <c r="R1546" s="7" t="e">
        <f t="shared" si="99"/>
        <v>#DIV/0!</v>
      </c>
      <c r="S1546" t="s">
        <v>8342</v>
      </c>
      <c r="T1546" t="s">
        <v>8347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>
        <v>1422393234</v>
      </c>
      <c r="L1547" s="11">
        <f t="shared" si="97"/>
        <v>42031.884652777779</v>
      </c>
      <c r="M1547" t="b">
        <v>0</v>
      </c>
      <c r="N1547">
        <v>1</v>
      </c>
      <c r="O1547" t="b">
        <v>0</v>
      </c>
      <c r="P1547" t="s">
        <v>8288</v>
      </c>
      <c r="Q1547">
        <f t="shared" si="98"/>
        <v>0</v>
      </c>
      <c r="R1547" s="7">
        <f t="shared" si="99"/>
        <v>1</v>
      </c>
      <c r="S1547" t="s">
        <v>8342</v>
      </c>
      <c r="T1547" t="s">
        <v>8347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>
        <v>1405746399</v>
      </c>
      <c r="L1548" s="11">
        <f t="shared" si="97"/>
        <v>41839.212951388887</v>
      </c>
      <c r="M1548" t="b">
        <v>0</v>
      </c>
      <c r="N1548">
        <v>11</v>
      </c>
      <c r="O1548" t="b">
        <v>0</v>
      </c>
      <c r="P1548" t="s">
        <v>8288</v>
      </c>
      <c r="Q1548">
        <f t="shared" si="98"/>
        <v>29</v>
      </c>
      <c r="R1548" s="7">
        <f t="shared" si="99"/>
        <v>26.272727272727273</v>
      </c>
      <c r="S1548" t="s">
        <v>8342</v>
      </c>
      <c r="T1548" t="s">
        <v>8347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>
        <v>1487240082</v>
      </c>
      <c r="L1549" s="11">
        <f t="shared" si="97"/>
        <v>42782.426875000005</v>
      </c>
      <c r="M1549" t="b">
        <v>0</v>
      </c>
      <c r="N1549">
        <v>0</v>
      </c>
      <c r="O1549" t="b">
        <v>0</v>
      </c>
      <c r="P1549" t="s">
        <v>8288</v>
      </c>
      <c r="Q1549">
        <f t="shared" si="98"/>
        <v>0</v>
      </c>
      <c r="R1549" s="7" t="e">
        <f t="shared" si="99"/>
        <v>#DIV/0!</v>
      </c>
      <c r="S1549" t="s">
        <v>8342</v>
      </c>
      <c r="T1549" t="s">
        <v>8347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>
        <v>1444425020</v>
      </c>
      <c r="L1550" s="11">
        <f t="shared" si="97"/>
        <v>42286.88217592593</v>
      </c>
      <c r="M1550" t="b">
        <v>0</v>
      </c>
      <c r="N1550">
        <v>1</v>
      </c>
      <c r="O1550" t="b">
        <v>0</v>
      </c>
      <c r="P1550" t="s">
        <v>8288</v>
      </c>
      <c r="Q1550">
        <f t="shared" si="98"/>
        <v>9</v>
      </c>
      <c r="R1550" s="7">
        <f t="shared" si="99"/>
        <v>60</v>
      </c>
      <c r="S1550" t="s">
        <v>8342</v>
      </c>
      <c r="T1550" t="s">
        <v>8347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>
        <v>1443928559</v>
      </c>
      <c r="L1551" s="11">
        <f t="shared" si="97"/>
        <v>42281.136099537034</v>
      </c>
      <c r="M1551" t="b">
        <v>0</v>
      </c>
      <c r="N1551">
        <v>6</v>
      </c>
      <c r="O1551" t="b">
        <v>0</v>
      </c>
      <c r="P1551" t="s">
        <v>8288</v>
      </c>
      <c r="Q1551">
        <f t="shared" si="98"/>
        <v>34</v>
      </c>
      <c r="R1551" s="7">
        <f t="shared" si="99"/>
        <v>28.333333333333332</v>
      </c>
      <c r="S1551" t="s">
        <v>8342</v>
      </c>
      <c r="T1551" t="s">
        <v>8347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>
        <v>1460458034</v>
      </c>
      <c r="L1552" s="11">
        <f t="shared" si="97"/>
        <v>42472.449467592596</v>
      </c>
      <c r="M1552" t="b">
        <v>0</v>
      </c>
      <c r="N1552">
        <v>7</v>
      </c>
      <c r="O1552" t="b">
        <v>0</v>
      </c>
      <c r="P1552" t="s">
        <v>8288</v>
      </c>
      <c r="Q1552">
        <f t="shared" si="98"/>
        <v>13</v>
      </c>
      <c r="R1552" s="7">
        <f t="shared" si="99"/>
        <v>14.428571428571429</v>
      </c>
      <c r="S1552" t="s">
        <v>8342</v>
      </c>
      <c r="T1552" t="s">
        <v>8347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>
        <v>1430164039</v>
      </c>
      <c r="L1553" s="11">
        <f t="shared" si="97"/>
        <v>42121.824525462958</v>
      </c>
      <c r="M1553" t="b">
        <v>0</v>
      </c>
      <c r="N1553">
        <v>0</v>
      </c>
      <c r="O1553" t="b">
        <v>0</v>
      </c>
      <c r="P1553" t="s">
        <v>8288</v>
      </c>
      <c r="Q1553">
        <f t="shared" si="98"/>
        <v>0</v>
      </c>
      <c r="R1553" s="7" t="e">
        <f t="shared" si="99"/>
        <v>#DIV/0!</v>
      </c>
      <c r="S1553" t="s">
        <v>8342</v>
      </c>
      <c r="T1553" t="s">
        <v>8347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>
        <v>1410366708</v>
      </c>
      <c r="L1554" s="11">
        <f t="shared" si="97"/>
        <v>41892.688750000001</v>
      </c>
      <c r="M1554" t="b">
        <v>0</v>
      </c>
      <c r="N1554">
        <v>16</v>
      </c>
      <c r="O1554" t="b">
        <v>0</v>
      </c>
      <c r="P1554" t="s">
        <v>8288</v>
      </c>
      <c r="Q1554">
        <f t="shared" si="98"/>
        <v>49</v>
      </c>
      <c r="R1554" s="7">
        <f t="shared" si="99"/>
        <v>132.1875</v>
      </c>
      <c r="S1554" t="s">
        <v>8342</v>
      </c>
      <c r="T1554" t="s">
        <v>8347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>
        <v>1438584447</v>
      </c>
      <c r="L1555" s="11">
        <f t="shared" si="97"/>
        <v>42219.282951388886</v>
      </c>
      <c r="M1555" t="b">
        <v>0</v>
      </c>
      <c r="N1555">
        <v>0</v>
      </c>
      <c r="O1555" t="b">
        <v>0</v>
      </c>
      <c r="P1555" t="s">
        <v>8288</v>
      </c>
      <c r="Q1555">
        <f t="shared" si="98"/>
        <v>0</v>
      </c>
      <c r="R1555" s="7" t="e">
        <f t="shared" si="99"/>
        <v>#DIV/0!</v>
      </c>
      <c r="S1555" t="s">
        <v>8342</v>
      </c>
      <c r="T1555" t="s">
        <v>8347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>
        <v>1435903390</v>
      </c>
      <c r="L1556" s="11">
        <f t="shared" si="97"/>
        <v>42188.252199074079</v>
      </c>
      <c r="M1556" t="b">
        <v>0</v>
      </c>
      <c r="N1556">
        <v>0</v>
      </c>
      <c r="O1556" t="b">
        <v>0</v>
      </c>
      <c r="P1556" t="s">
        <v>8288</v>
      </c>
      <c r="Q1556">
        <f t="shared" si="98"/>
        <v>0</v>
      </c>
      <c r="R1556" s="7" t="e">
        <f t="shared" si="99"/>
        <v>#DIV/0!</v>
      </c>
      <c r="S1556" t="s">
        <v>8342</v>
      </c>
      <c r="T1556" t="s">
        <v>8347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>
        <v>1440513832</v>
      </c>
      <c r="L1557" s="11">
        <f t="shared" si="97"/>
        <v>42241.613796296297</v>
      </c>
      <c r="M1557" t="b">
        <v>0</v>
      </c>
      <c r="N1557">
        <v>0</v>
      </c>
      <c r="O1557" t="b">
        <v>0</v>
      </c>
      <c r="P1557" t="s">
        <v>8288</v>
      </c>
      <c r="Q1557">
        <f t="shared" si="98"/>
        <v>0</v>
      </c>
      <c r="R1557" s="7" t="e">
        <f t="shared" si="99"/>
        <v>#DIV/0!</v>
      </c>
      <c r="S1557" t="s">
        <v>8342</v>
      </c>
      <c r="T1557" t="s">
        <v>8347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>
        <v>1465011624</v>
      </c>
      <c r="L1558" s="11">
        <f t="shared" si="97"/>
        <v>42525.153055555551</v>
      </c>
      <c r="M1558" t="b">
        <v>0</v>
      </c>
      <c r="N1558">
        <v>12</v>
      </c>
      <c r="O1558" t="b">
        <v>0</v>
      </c>
      <c r="P1558" t="s">
        <v>8288</v>
      </c>
      <c r="Q1558">
        <f t="shared" si="98"/>
        <v>45</v>
      </c>
      <c r="R1558" s="7">
        <f t="shared" si="99"/>
        <v>56.416666666666664</v>
      </c>
      <c r="S1558" t="s">
        <v>8342</v>
      </c>
      <c r="T1558" t="s">
        <v>8347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>
        <v>1408549233</v>
      </c>
      <c r="L1559" s="11">
        <f t="shared" si="97"/>
        <v>41871.65315972222</v>
      </c>
      <c r="M1559" t="b">
        <v>0</v>
      </c>
      <c r="N1559">
        <v>1</v>
      </c>
      <c r="O1559" t="b">
        <v>0</v>
      </c>
      <c r="P1559" t="s">
        <v>8288</v>
      </c>
      <c r="Q1559">
        <f t="shared" si="98"/>
        <v>4</v>
      </c>
      <c r="R1559" s="7">
        <f t="shared" si="99"/>
        <v>100</v>
      </c>
      <c r="S1559" t="s">
        <v>8342</v>
      </c>
      <c r="T1559" t="s">
        <v>8347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>
        <v>1435656759</v>
      </c>
      <c r="L1560" s="11">
        <f t="shared" si="97"/>
        <v>42185.397673611107</v>
      </c>
      <c r="M1560" t="b">
        <v>0</v>
      </c>
      <c r="N1560">
        <v>3</v>
      </c>
      <c r="O1560" t="b">
        <v>0</v>
      </c>
      <c r="P1560" t="s">
        <v>8288</v>
      </c>
      <c r="Q1560">
        <f t="shared" si="98"/>
        <v>5</v>
      </c>
      <c r="R1560" s="7">
        <f t="shared" si="99"/>
        <v>11.666666666666666</v>
      </c>
      <c r="S1560" t="s">
        <v>8342</v>
      </c>
      <c r="T1560" t="s">
        <v>8347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>
        <v>1428974199</v>
      </c>
      <c r="L1561" s="11">
        <f t="shared" si="97"/>
        <v>42108.05322916666</v>
      </c>
      <c r="M1561" t="b">
        <v>0</v>
      </c>
      <c r="N1561">
        <v>1</v>
      </c>
      <c r="O1561" t="b">
        <v>0</v>
      </c>
      <c r="P1561" t="s">
        <v>8288</v>
      </c>
      <c r="Q1561">
        <f t="shared" si="98"/>
        <v>0</v>
      </c>
      <c r="R1561" s="7">
        <f t="shared" si="99"/>
        <v>50</v>
      </c>
      <c r="S1561" t="s">
        <v>8342</v>
      </c>
      <c r="T1561" t="s">
        <v>8347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>
        <v>1414110593</v>
      </c>
      <c r="L1562" s="11">
        <f t="shared" si="97"/>
        <v>41936.020752314813</v>
      </c>
      <c r="M1562" t="b">
        <v>0</v>
      </c>
      <c r="N1562">
        <v>4</v>
      </c>
      <c r="O1562" t="b">
        <v>0</v>
      </c>
      <c r="P1562" t="s">
        <v>8288</v>
      </c>
      <c r="Q1562">
        <f t="shared" si="98"/>
        <v>4</v>
      </c>
      <c r="R1562" s="7">
        <f t="shared" si="99"/>
        <v>23.5</v>
      </c>
      <c r="S1562" t="s">
        <v>8342</v>
      </c>
      <c r="T1562" t="s">
        <v>8347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>
        <v>1381194003</v>
      </c>
      <c r="L1563" s="11">
        <f t="shared" si="97"/>
        <v>41555.041701388887</v>
      </c>
      <c r="M1563" t="b">
        <v>0</v>
      </c>
      <c r="N1563">
        <v>1</v>
      </c>
      <c r="O1563" t="b">
        <v>0</v>
      </c>
      <c r="P1563" t="s">
        <v>8289</v>
      </c>
      <c r="Q1563">
        <f t="shared" si="98"/>
        <v>1</v>
      </c>
      <c r="R1563" s="7">
        <f t="shared" si="99"/>
        <v>67</v>
      </c>
      <c r="S1563" t="s">
        <v>8326</v>
      </c>
      <c r="T1563" t="s">
        <v>8348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>
        <v>1253712916</v>
      </c>
      <c r="L1564" s="11">
        <f t="shared" si="97"/>
        <v>40079.566157407404</v>
      </c>
      <c r="M1564" t="b">
        <v>0</v>
      </c>
      <c r="N1564">
        <v>0</v>
      </c>
      <c r="O1564" t="b">
        <v>0</v>
      </c>
      <c r="P1564" t="s">
        <v>8289</v>
      </c>
      <c r="Q1564">
        <f t="shared" si="98"/>
        <v>0</v>
      </c>
      <c r="R1564" s="7" t="e">
        <f t="shared" si="99"/>
        <v>#DIV/0!</v>
      </c>
      <c r="S1564" t="s">
        <v>8326</v>
      </c>
      <c r="T1564" t="s">
        <v>8348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>
        <v>1389635351</v>
      </c>
      <c r="L1565" s="11">
        <f t="shared" si="97"/>
        <v>41652.742488425924</v>
      </c>
      <c r="M1565" t="b">
        <v>0</v>
      </c>
      <c r="N1565">
        <v>2</v>
      </c>
      <c r="O1565" t="b">
        <v>0</v>
      </c>
      <c r="P1565" t="s">
        <v>8289</v>
      </c>
      <c r="Q1565">
        <f t="shared" si="98"/>
        <v>1</v>
      </c>
      <c r="R1565" s="7">
        <f t="shared" si="99"/>
        <v>42.5</v>
      </c>
      <c r="S1565" t="s">
        <v>8326</v>
      </c>
      <c r="T1565" t="s">
        <v>8348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>
        <v>1430124509</v>
      </c>
      <c r="L1566" s="11">
        <f t="shared" si="97"/>
        <v>42121.367002314815</v>
      </c>
      <c r="M1566" t="b">
        <v>0</v>
      </c>
      <c r="N1566">
        <v>1</v>
      </c>
      <c r="O1566" t="b">
        <v>0</v>
      </c>
      <c r="P1566" t="s">
        <v>8289</v>
      </c>
      <c r="Q1566">
        <f t="shared" si="98"/>
        <v>0</v>
      </c>
      <c r="R1566" s="7">
        <f t="shared" si="99"/>
        <v>10</v>
      </c>
      <c r="S1566" t="s">
        <v>8326</v>
      </c>
      <c r="T1566" t="s">
        <v>8348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>
        <v>1304962261</v>
      </c>
      <c r="L1567" s="11">
        <f t="shared" si="97"/>
        <v>40672.729872685188</v>
      </c>
      <c r="M1567" t="b">
        <v>0</v>
      </c>
      <c r="N1567">
        <v>1</v>
      </c>
      <c r="O1567" t="b">
        <v>0</v>
      </c>
      <c r="P1567" t="s">
        <v>8289</v>
      </c>
      <c r="Q1567">
        <f t="shared" si="98"/>
        <v>3</v>
      </c>
      <c r="R1567" s="7">
        <f t="shared" si="99"/>
        <v>100</v>
      </c>
      <c r="S1567" t="s">
        <v>8326</v>
      </c>
      <c r="T1567" t="s">
        <v>8348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>
        <v>1467151204</v>
      </c>
      <c r="L1568" s="11">
        <f t="shared" si="97"/>
        <v>42549.916712962964</v>
      </c>
      <c r="M1568" t="b">
        <v>0</v>
      </c>
      <c r="N1568">
        <v>59</v>
      </c>
      <c r="O1568" t="b">
        <v>0</v>
      </c>
      <c r="P1568" t="s">
        <v>8289</v>
      </c>
      <c r="Q1568">
        <f t="shared" si="98"/>
        <v>21</v>
      </c>
      <c r="R1568" s="7">
        <f t="shared" si="99"/>
        <v>108.05084745762711</v>
      </c>
      <c r="S1568" t="s">
        <v>8326</v>
      </c>
      <c r="T1568" t="s">
        <v>8348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>
        <v>1391293745</v>
      </c>
      <c r="L1569" s="11">
        <f t="shared" si="97"/>
        <v>41671.936863425923</v>
      </c>
      <c r="M1569" t="b">
        <v>0</v>
      </c>
      <c r="N1569">
        <v>13</v>
      </c>
      <c r="O1569" t="b">
        <v>0</v>
      </c>
      <c r="P1569" t="s">
        <v>8289</v>
      </c>
      <c r="Q1569">
        <f t="shared" si="98"/>
        <v>4</v>
      </c>
      <c r="R1569" s="7">
        <f t="shared" si="99"/>
        <v>26.923076923076923</v>
      </c>
      <c r="S1569" t="s">
        <v>8326</v>
      </c>
      <c r="T1569" t="s">
        <v>8348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>
        <v>1416360585</v>
      </c>
      <c r="L1570" s="11">
        <f t="shared" si="97"/>
        <v>41962.062326388885</v>
      </c>
      <c r="M1570" t="b">
        <v>0</v>
      </c>
      <c r="N1570">
        <v>22</v>
      </c>
      <c r="O1570" t="b">
        <v>0</v>
      </c>
      <c r="P1570" t="s">
        <v>8289</v>
      </c>
      <c r="Q1570">
        <f t="shared" si="98"/>
        <v>14</v>
      </c>
      <c r="R1570" s="7">
        <f t="shared" si="99"/>
        <v>155</v>
      </c>
      <c r="S1570" t="s">
        <v>8326</v>
      </c>
      <c r="T1570" t="s">
        <v>8348</v>
      </c>
    </row>
    <row r="1571" spans="1:20" ht="15.75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>
        <v>1366906714</v>
      </c>
      <c r="L1571" s="11">
        <f t="shared" si="97"/>
        <v>41389.679560185185</v>
      </c>
      <c r="M1571" t="b">
        <v>0</v>
      </c>
      <c r="N1571">
        <v>0</v>
      </c>
      <c r="O1571" t="b">
        <v>0</v>
      </c>
      <c r="P1571" t="s">
        <v>8289</v>
      </c>
      <c r="Q1571">
        <f t="shared" si="98"/>
        <v>0</v>
      </c>
      <c r="R1571" s="7" t="e">
        <f t="shared" si="99"/>
        <v>#DIV/0!</v>
      </c>
      <c r="S1571" t="s">
        <v>8326</v>
      </c>
      <c r="T1571" t="s">
        <v>8348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>
        <v>1457551882</v>
      </c>
      <c r="L1572" s="11">
        <f t="shared" si="97"/>
        <v>42438.813449074078</v>
      </c>
      <c r="M1572" t="b">
        <v>0</v>
      </c>
      <c r="N1572">
        <v>52</v>
      </c>
      <c r="O1572" t="b">
        <v>0</v>
      </c>
      <c r="P1572" t="s">
        <v>8289</v>
      </c>
      <c r="Q1572">
        <f t="shared" si="98"/>
        <v>41</v>
      </c>
      <c r="R1572" s="7">
        <f t="shared" si="99"/>
        <v>47.769230769230766</v>
      </c>
      <c r="S1572" t="s">
        <v>8326</v>
      </c>
      <c r="T1572" t="s">
        <v>8348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>
        <v>1432146483</v>
      </c>
      <c r="L1573" s="11">
        <f t="shared" si="97"/>
        <v>42144.769479166673</v>
      </c>
      <c r="M1573" t="b">
        <v>0</v>
      </c>
      <c r="N1573">
        <v>4</v>
      </c>
      <c r="O1573" t="b">
        <v>0</v>
      </c>
      <c r="P1573" t="s">
        <v>8289</v>
      </c>
      <c r="Q1573">
        <f t="shared" si="98"/>
        <v>1</v>
      </c>
      <c r="R1573" s="7">
        <f t="shared" si="99"/>
        <v>20</v>
      </c>
      <c r="S1573" t="s">
        <v>8326</v>
      </c>
      <c r="T1573" t="s">
        <v>8348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>
        <v>1454546859</v>
      </c>
      <c r="L1574" s="11">
        <f t="shared" si="97"/>
        <v>42404.033090277779</v>
      </c>
      <c r="M1574" t="b">
        <v>0</v>
      </c>
      <c r="N1574">
        <v>3</v>
      </c>
      <c r="O1574" t="b">
        <v>0</v>
      </c>
      <c r="P1574" t="s">
        <v>8289</v>
      </c>
      <c r="Q1574">
        <f t="shared" si="98"/>
        <v>5</v>
      </c>
      <c r="R1574" s="7">
        <f t="shared" si="99"/>
        <v>41.666666666666664</v>
      </c>
      <c r="S1574" t="s">
        <v>8326</v>
      </c>
      <c r="T1574" t="s">
        <v>8348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>
        <v>1487548802</v>
      </c>
      <c r="L1575" s="11">
        <f t="shared" si="97"/>
        <v>42786.000023148154</v>
      </c>
      <c r="M1575" t="b">
        <v>0</v>
      </c>
      <c r="N1575">
        <v>3</v>
      </c>
      <c r="O1575" t="b">
        <v>0</v>
      </c>
      <c r="P1575" t="s">
        <v>8289</v>
      </c>
      <c r="Q1575">
        <f t="shared" si="98"/>
        <v>2</v>
      </c>
      <c r="R1575" s="7">
        <f t="shared" si="99"/>
        <v>74.333333333333329</v>
      </c>
      <c r="S1575" t="s">
        <v>8326</v>
      </c>
      <c r="T1575" t="s">
        <v>8348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>
        <v>1421187329</v>
      </c>
      <c r="L1576" s="11">
        <f t="shared" si="97"/>
        <v>42017.927418981482</v>
      </c>
      <c r="M1576" t="b">
        <v>0</v>
      </c>
      <c r="N1576">
        <v>6</v>
      </c>
      <c r="O1576" t="b">
        <v>0</v>
      </c>
      <c r="P1576" t="s">
        <v>8289</v>
      </c>
      <c r="Q1576">
        <f t="shared" si="98"/>
        <v>5</v>
      </c>
      <c r="R1576" s="7">
        <f t="shared" si="99"/>
        <v>84.333333333333329</v>
      </c>
      <c r="S1576" t="s">
        <v>8326</v>
      </c>
      <c r="T1576" t="s">
        <v>8348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>
        <v>1402317296</v>
      </c>
      <c r="L1577" s="11">
        <f t="shared" si="97"/>
        <v>41799.524259259262</v>
      </c>
      <c r="M1577" t="b">
        <v>0</v>
      </c>
      <c r="N1577">
        <v>35</v>
      </c>
      <c r="O1577" t="b">
        <v>0</v>
      </c>
      <c r="P1577" t="s">
        <v>8289</v>
      </c>
      <c r="Q1577">
        <f t="shared" si="98"/>
        <v>23</v>
      </c>
      <c r="R1577" s="7">
        <f t="shared" si="99"/>
        <v>65.457142857142856</v>
      </c>
      <c r="S1577" t="s">
        <v>8326</v>
      </c>
      <c r="T1577" t="s">
        <v>8348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>
        <v>1431810368</v>
      </c>
      <c r="L1578" s="11">
        <f t="shared" si="97"/>
        <v>42140.879259259258</v>
      </c>
      <c r="M1578" t="b">
        <v>0</v>
      </c>
      <c r="N1578">
        <v>10</v>
      </c>
      <c r="O1578" t="b">
        <v>0</v>
      </c>
      <c r="P1578" t="s">
        <v>8289</v>
      </c>
      <c r="Q1578">
        <f t="shared" si="98"/>
        <v>13</v>
      </c>
      <c r="R1578" s="7">
        <f t="shared" si="99"/>
        <v>65</v>
      </c>
      <c r="S1578" t="s">
        <v>8326</v>
      </c>
      <c r="T1578" t="s">
        <v>8348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>
        <v>1337977248</v>
      </c>
      <c r="L1579" s="11">
        <f t="shared" si="97"/>
        <v>41054.847777777781</v>
      </c>
      <c r="M1579" t="b">
        <v>0</v>
      </c>
      <c r="N1579">
        <v>2</v>
      </c>
      <c r="O1579" t="b">
        <v>0</v>
      </c>
      <c r="P1579" t="s">
        <v>8289</v>
      </c>
      <c r="Q1579">
        <f t="shared" si="98"/>
        <v>1</v>
      </c>
      <c r="R1579" s="7">
        <f t="shared" si="99"/>
        <v>27.5</v>
      </c>
      <c r="S1579" t="s">
        <v>8326</v>
      </c>
      <c r="T1579" t="s">
        <v>8348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>
        <v>1281317691</v>
      </c>
      <c r="L1580" s="11">
        <f t="shared" si="97"/>
        <v>40399.065868055557</v>
      </c>
      <c r="M1580" t="b">
        <v>0</v>
      </c>
      <c r="N1580">
        <v>4</v>
      </c>
      <c r="O1580" t="b">
        <v>0</v>
      </c>
      <c r="P1580" t="s">
        <v>8289</v>
      </c>
      <c r="Q1580">
        <f t="shared" si="98"/>
        <v>11</v>
      </c>
      <c r="R1580" s="7">
        <f t="shared" si="99"/>
        <v>51.25</v>
      </c>
      <c r="S1580" t="s">
        <v>8326</v>
      </c>
      <c r="T1580" t="s">
        <v>8348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>
        <v>1374882891</v>
      </c>
      <c r="L1581" s="11">
        <f t="shared" si="97"/>
        <v>41481.996423611112</v>
      </c>
      <c r="M1581" t="b">
        <v>0</v>
      </c>
      <c r="N1581">
        <v>2</v>
      </c>
      <c r="O1581" t="b">
        <v>0</v>
      </c>
      <c r="P1581" t="s">
        <v>8289</v>
      </c>
      <c r="Q1581">
        <f t="shared" si="98"/>
        <v>1</v>
      </c>
      <c r="R1581" s="7">
        <f t="shared" si="99"/>
        <v>14</v>
      </c>
      <c r="S1581" t="s">
        <v>8326</v>
      </c>
      <c r="T1581" t="s">
        <v>8348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>
        <v>1332378726</v>
      </c>
      <c r="L1582" s="11">
        <f t="shared" si="97"/>
        <v>40990.050069444449</v>
      </c>
      <c r="M1582" t="b">
        <v>0</v>
      </c>
      <c r="N1582">
        <v>0</v>
      </c>
      <c r="O1582" t="b">
        <v>0</v>
      </c>
      <c r="P1582" t="s">
        <v>8289</v>
      </c>
      <c r="Q1582">
        <f t="shared" si="98"/>
        <v>0</v>
      </c>
      <c r="R1582" s="7" t="e">
        <f t="shared" si="99"/>
        <v>#DIV/0!</v>
      </c>
      <c r="S1582" t="s">
        <v>8326</v>
      </c>
      <c r="T1582" t="s">
        <v>8348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>
        <v>1447757190</v>
      </c>
      <c r="L1583" s="11">
        <f t="shared" si="97"/>
        <v>42325.448958333334</v>
      </c>
      <c r="M1583" t="b">
        <v>0</v>
      </c>
      <c r="N1583">
        <v>1</v>
      </c>
      <c r="O1583" t="b">
        <v>0</v>
      </c>
      <c r="P1583" t="s">
        <v>8290</v>
      </c>
      <c r="Q1583">
        <f t="shared" si="98"/>
        <v>1</v>
      </c>
      <c r="R1583" s="7">
        <f t="shared" si="99"/>
        <v>5</v>
      </c>
      <c r="S1583" t="s">
        <v>8342</v>
      </c>
      <c r="T1583" t="s">
        <v>8349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>
        <v>1440961053</v>
      </c>
      <c r="L1584" s="11">
        <f t="shared" si="97"/>
        <v>42246.789965277778</v>
      </c>
      <c r="M1584" t="b">
        <v>0</v>
      </c>
      <c r="N1584">
        <v>3</v>
      </c>
      <c r="O1584" t="b">
        <v>0</v>
      </c>
      <c r="P1584" t="s">
        <v>8290</v>
      </c>
      <c r="Q1584">
        <f t="shared" si="98"/>
        <v>9</v>
      </c>
      <c r="R1584" s="7">
        <f t="shared" si="99"/>
        <v>31</v>
      </c>
      <c r="S1584" t="s">
        <v>8342</v>
      </c>
      <c r="T1584" t="s">
        <v>8349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>
        <v>1409089391</v>
      </c>
      <c r="L1585" s="11">
        <f t="shared" si="97"/>
        <v>41877.904988425929</v>
      </c>
      <c r="M1585" t="b">
        <v>0</v>
      </c>
      <c r="N1585">
        <v>1</v>
      </c>
      <c r="O1585" t="b">
        <v>0</v>
      </c>
      <c r="P1585" t="s">
        <v>8290</v>
      </c>
      <c r="Q1585">
        <f t="shared" si="98"/>
        <v>0</v>
      </c>
      <c r="R1585" s="7">
        <f t="shared" si="99"/>
        <v>15</v>
      </c>
      <c r="S1585" t="s">
        <v>8342</v>
      </c>
      <c r="T1585" t="s">
        <v>8349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>
        <v>1400600101</v>
      </c>
      <c r="L1586" s="11">
        <f t="shared" si="97"/>
        <v>41779.649317129632</v>
      </c>
      <c r="M1586" t="b">
        <v>0</v>
      </c>
      <c r="N1586">
        <v>0</v>
      </c>
      <c r="O1586" t="b">
        <v>0</v>
      </c>
      <c r="P1586" t="s">
        <v>8290</v>
      </c>
      <c r="Q1586">
        <f t="shared" si="98"/>
        <v>0</v>
      </c>
      <c r="R1586" s="7" t="e">
        <f t="shared" si="99"/>
        <v>#DIV/0!</v>
      </c>
      <c r="S1586" t="s">
        <v>8342</v>
      </c>
      <c r="T1586" t="s">
        <v>8349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>
        <v>1480800568</v>
      </c>
      <c r="L1587" s="11">
        <f t="shared" si="97"/>
        <v>42707.895462962959</v>
      </c>
      <c r="M1587" t="b">
        <v>0</v>
      </c>
      <c r="N1587">
        <v>12</v>
      </c>
      <c r="O1587" t="b">
        <v>0</v>
      </c>
      <c r="P1587" t="s">
        <v>8290</v>
      </c>
      <c r="Q1587">
        <f t="shared" si="98"/>
        <v>79</v>
      </c>
      <c r="R1587" s="7">
        <f t="shared" si="99"/>
        <v>131.66666666666666</v>
      </c>
      <c r="S1587" t="s">
        <v>8342</v>
      </c>
      <c r="T1587" t="s">
        <v>8349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>
        <v>1425609022</v>
      </c>
      <c r="L1588" s="11">
        <f t="shared" si="97"/>
        <v>42069.104421296302</v>
      </c>
      <c r="M1588" t="b">
        <v>0</v>
      </c>
      <c r="N1588">
        <v>0</v>
      </c>
      <c r="O1588" t="b">
        <v>0</v>
      </c>
      <c r="P1588" t="s">
        <v>8290</v>
      </c>
      <c r="Q1588">
        <f t="shared" si="98"/>
        <v>0</v>
      </c>
      <c r="R1588" s="7" t="e">
        <f t="shared" si="99"/>
        <v>#DIV/0!</v>
      </c>
      <c r="S1588" t="s">
        <v>8342</v>
      </c>
      <c r="T1588" t="s">
        <v>8349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>
        <v>1415918965</v>
      </c>
      <c r="L1589" s="11">
        <f t="shared" si="97"/>
        <v>41956.950983796298</v>
      </c>
      <c r="M1589" t="b">
        <v>0</v>
      </c>
      <c r="N1589">
        <v>1</v>
      </c>
      <c r="O1589" t="b">
        <v>0</v>
      </c>
      <c r="P1589" t="s">
        <v>8290</v>
      </c>
      <c r="Q1589">
        <f t="shared" si="98"/>
        <v>0</v>
      </c>
      <c r="R1589" s="7">
        <f t="shared" si="99"/>
        <v>1</v>
      </c>
      <c r="S1589" t="s">
        <v>8342</v>
      </c>
      <c r="T1589" t="s">
        <v>8349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>
        <v>1420091999</v>
      </c>
      <c r="L1590" s="11">
        <f t="shared" si="97"/>
        <v>42005.24998842593</v>
      </c>
      <c r="M1590" t="b">
        <v>0</v>
      </c>
      <c r="N1590">
        <v>0</v>
      </c>
      <c r="O1590" t="b">
        <v>0</v>
      </c>
      <c r="P1590" t="s">
        <v>8290</v>
      </c>
      <c r="Q1590">
        <f t="shared" si="98"/>
        <v>0</v>
      </c>
      <c r="R1590" s="7" t="e">
        <f t="shared" si="99"/>
        <v>#DIV/0!</v>
      </c>
      <c r="S1590" t="s">
        <v>8342</v>
      </c>
      <c r="T1590" t="s">
        <v>8349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>
        <v>1441841886</v>
      </c>
      <c r="L1591" s="11">
        <f t="shared" si="97"/>
        <v>42256.984791666662</v>
      </c>
      <c r="M1591" t="b">
        <v>0</v>
      </c>
      <c r="N1591">
        <v>0</v>
      </c>
      <c r="O1591" t="b">
        <v>0</v>
      </c>
      <c r="P1591" t="s">
        <v>8290</v>
      </c>
      <c r="Q1591">
        <f t="shared" si="98"/>
        <v>0</v>
      </c>
      <c r="R1591" s="7" t="e">
        <f t="shared" si="99"/>
        <v>#DIV/0!</v>
      </c>
      <c r="S1591" t="s">
        <v>8342</v>
      </c>
      <c r="T1591" t="s">
        <v>8349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>
        <v>1440448464</v>
      </c>
      <c r="L1592" s="11">
        <f t="shared" si="97"/>
        <v>42240.857222222221</v>
      </c>
      <c r="M1592" t="b">
        <v>0</v>
      </c>
      <c r="N1592">
        <v>2</v>
      </c>
      <c r="O1592" t="b">
        <v>0</v>
      </c>
      <c r="P1592" t="s">
        <v>8290</v>
      </c>
      <c r="Q1592">
        <f t="shared" si="98"/>
        <v>2</v>
      </c>
      <c r="R1592" s="7">
        <f t="shared" si="99"/>
        <v>510</v>
      </c>
      <c r="S1592" t="s">
        <v>8342</v>
      </c>
      <c r="T1592" t="s">
        <v>8349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>
        <v>1457112341</v>
      </c>
      <c r="L1593" s="11">
        <f t="shared" si="97"/>
        <v>42433.726168981477</v>
      </c>
      <c r="M1593" t="b">
        <v>0</v>
      </c>
      <c r="N1593">
        <v>92</v>
      </c>
      <c r="O1593" t="b">
        <v>0</v>
      </c>
      <c r="P1593" t="s">
        <v>8290</v>
      </c>
      <c r="Q1593">
        <f t="shared" si="98"/>
        <v>29</v>
      </c>
      <c r="R1593" s="7">
        <f t="shared" si="99"/>
        <v>44.478260869565219</v>
      </c>
      <c r="S1593" t="s">
        <v>8342</v>
      </c>
      <c r="T1593" t="s">
        <v>8349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>
        <v>1423619085</v>
      </c>
      <c r="L1594" s="11">
        <f t="shared" si="97"/>
        <v>42046.072743055556</v>
      </c>
      <c r="M1594" t="b">
        <v>0</v>
      </c>
      <c r="N1594">
        <v>0</v>
      </c>
      <c r="O1594" t="b">
        <v>0</v>
      </c>
      <c r="P1594" t="s">
        <v>8290</v>
      </c>
      <c r="Q1594">
        <f t="shared" si="98"/>
        <v>0</v>
      </c>
      <c r="R1594" s="7" t="e">
        <f t="shared" si="99"/>
        <v>#DIV/0!</v>
      </c>
      <c r="S1594" t="s">
        <v>8342</v>
      </c>
      <c r="T1594" t="s">
        <v>8349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>
        <v>1422562655</v>
      </c>
      <c r="L1595" s="11">
        <f t="shared" si="97"/>
        <v>42033.845543981486</v>
      </c>
      <c r="M1595" t="b">
        <v>0</v>
      </c>
      <c r="N1595">
        <v>3</v>
      </c>
      <c r="O1595" t="b">
        <v>0</v>
      </c>
      <c r="P1595" t="s">
        <v>8290</v>
      </c>
      <c r="Q1595">
        <f t="shared" si="98"/>
        <v>0</v>
      </c>
      <c r="R1595" s="7">
        <f t="shared" si="99"/>
        <v>1</v>
      </c>
      <c r="S1595" t="s">
        <v>8342</v>
      </c>
      <c r="T1595" t="s">
        <v>8349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>
        <v>1458147982</v>
      </c>
      <c r="L1596" s="11">
        <f t="shared" si="97"/>
        <v>42445.712754629625</v>
      </c>
      <c r="M1596" t="b">
        <v>0</v>
      </c>
      <c r="N1596">
        <v>10</v>
      </c>
      <c r="O1596" t="b">
        <v>0</v>
      </c>
      <c r="P1596" t="s">
        <v>8290</v>
      </c>
      <c r="Q1596">
        <f t="shared" si="98"/>
        <v>21</v>
      </c>
      <c r="R1596" s="7">
        <f t="shared" si="99"/>
        <v>20.5</v>
      </c>
      <c r="S1596" t="s">
        <v>8342</v>
      </c>
      <c r="T1596" t="s">
        <v>8349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>
        <v>1400634728</v>
      </c>
      <c r="L1597" s="11">
        <f t="shared" si="97"/>
        <v>41780.050092592595</v>
      </c>
      <c r="M1597" t="b">
        <v>0</v>
      </c>
      <c r="N1597">
        <v>7</v>
      </c>
      <c r="O1597" t="b">
        <v>0</v>
      </c>
      <c r="P1597" t="s">
        <v>8290</v>
      </c>
      <c r="Q1597">
        <f t="shared" si="98"/>
        <v>0</v>
      </c>
      <c r="R1597" s="7">
        <f t="shared" si="99"/>
        <v>40</v>
      </c>
      <c r="S1597" t="s">
        <v>8342</v>
      </c>
      <c r="T1597" t="s">
        <v>8349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>
        <v>1414577969</v>
      </c>
      <c r="L1598" s="11">
        <f t="shared" si="97"/>
        <v>41941.430196759262</v>
      </c>
      <c r="M1598" t="b">
        <v>0</v>
      </c>
      <c r="N1598">
        <v>3</v>
      </c>
      <c r="O1598" t="b">
        <v>0</v>
      </c>
      <c r="P1598" t="s">
        <v>8290</v>
      </c>
      <c r="Q1598">
        <f t="shared" si="98"/>
        <v>2</v>
      </c>
      <c r="R1598" s="7">
        <f t="shared" si="99"/>
        <v>25</v>
      </c>
      <c r="S1598" t="s">
        <v>8342</v>
      </c>
      <c r="T1598" t="s">
        <v>8349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>
        <v>1471768197</v>
      </c>
      <c r="L1599" s="11">
        <f t="shared" si="97"/>
        <v>42603.354131944448</v>
      </c>
      <c r="M1599" t="b">
        <v>0</v>
      </c>
      <c r="N1599">
        <v>0</v>
      </c>
      <c r="O1599" t="b">
        <v>0</v>
      </c>
      <c r="P1599" t="s">
        <v>8290</v>
      </c>
      <c r="Q1599">
        <f t="shared" si="98"/>
        <v>0</v>
      </c>
      <c r="R1599" s="7" t="e">
        <f t="shared" si="99"/>
        <v>#DIV/0!</v>
      </c>
      <c r="S1599" t="s">
        <v>8342</v>
      </c>
      <c r="T1599" t="s">
        <v>8349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>
        <v>1432742458</v>
      </c>
      <c r="L1600" s="11">
        <f t="shared" si="97"/>
        <v>42151.667337962965</v>
      </c>
      <c r="M1600" t="b">
        <v>0</v>
      </c>
      <c r="N1600">
        <v>1</v>
      </c>
      <c r="O1600" t="b">
        <v>0</v>
      </c>
      <c r="P1600" t="s">
        <v>8290</v>
      </c>
      <c r="Q1600">
        <f t="shared" si="98"/>
        <v>0</v>
      </c>
      <c r="R1600" s="7">
        <f t="shared" si="99"/>
        <v>1</v>
      </c>
      <c r="S1600" t="s">
        <v>8342</v>
      </c>
      <c r="T1600" t="s">
        <v>8349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>
        <v>1457528176</v>
      </c>
      <c r="L1601" s="11">
        <f t="shared" si="97"/>
        <v>42438.53907407407</v>
      </c>
      <c r="M1601" t="b">
        <v>0</v>
      </c>
      <c r="N1601">
        <v>0</v>
      </c>
      <c r="O1601" t="b">
        <v>0</v>
      </c>
      <c r="P1601" t="s">
        <v>8290</v>
      </c>
      <c r="Q1601">
        <f t="shared" si="98"/>
        <v>0</v>
      </c>
      <c r="R1601" s="7" t="e">
        <f t="shared" si="99"/>
        <v>#DIV/0!</v>
      </c>
      <c r="S1601" t="s">
        <v>8342</v>
      </c>
      <c r="T1601" t="s">
        <v>8349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ref="J1602:J1665" si="100">(((I1602/60)/60)/24)+DATE(1970,1,1)</f>
        <v>41835.21597222222</v>
      </c>
      <c r="K1602">
        <v>1401585752</v>
      </c>
      <c r="L1602" s="11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8290</v>
      </c>
      <c r="Q1602">
        <f t="shared" ref="Q1602:Q1665" si="102">ROUND(E1602/D1602*100,0)</f>
        <v>7</v>
      </c>
      <c r="R1602" s="7">
        <f t="shared" ref="R1602:R1665" si="103">E1602/N1602</f>
        <v>40.777777777777779</v>
      </c>
      <c r="S1602" t="s">
        <v>8342</v>
      </c>
      <c r="T1602" t="s">
        <v>8349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si="100"/>
        <v>40668.092974537038</v>
      </c>
      <c r="K1603">
        <v>1301969633</v>
      </c>
      <c r="L1603" s="11">
        <f t="shared" si="101"/>
        <v>40638.092974537038</v>
      </c>
      <c r="M1603" t="b">
        <v>0</v>
      </c>
      <c r="N1603">
        <v>56</v>
      </c>
      <c r="O1603" t="b">
        <v>1</v>
      </c>
      <c r="P1603" t="s">
        <v>8275</v>
      </c>
      <c r="Q1603">
        <f t="shared" si="102"/>
        <v>108</v>
      </c>
      <c r="R1603" s="7">
        <f t="shared" si="103"/>
        <v>48.325535714285714</v>
      </c>
      <c r="S1603" t="s">
        <v>8329</v>
      </c>
      <c r="T1603" t="s">
        <v>8330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>
        <v>1314947317</v>
      </c>
      <c r="L1604" s="11">
        <f t="shared" si="101"/>
        <v>40788.297650462962</v>
      </c>
      <c r="M1604" t="b">
        <v>0</v>
      </c>
      <c r="N1604">
        <v>32</v>
      </c>
      <c r="O1604" t="b">
        <v>1</v>
      </c>
      <c r="P1604" t="s">
        <v>8275</v>
      </c>
      <c r="Q1604">
        <f t="shared" si="102"/>
        <v>100</v>
      </c>
      <c r="R1604" s="7">
        <f t="shared" si="103"/>
        <v>46.953125</v>
      </c>
      <c r="S1604" t="s">
        <v>8329</v>
      </c>
      <c r="T1604" t="s">
        <v>8330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>
        <v>1322539459</v>
      </c>
      <c r="L1605" s="11">
        <f t="shared" si="101"/>
        <v>40876.169664351852</v>
      </c>
      <c r="M1605" t="b">
        <v>0</v>
      </c>
      <c r="N1605">
        <v>30</v>
      </c>
      <c r="O1605" t="b">
        <v>1</v>
      </c>
      <c r="P1605" t="s">
        <v>8275</v>
      </c>
      <c r="Q1605">
        <f t="shared" si="102"/>
        <v>100</v>
      </c>
      <c r="R1605" s="7">
        <f t="shared" si="103"/>
        <v>66.688666666666663</v>
      </c>
      <c r="S1605" t="s">
        <v>8329</v>
      </c>
      <c r="T1605" t="s">
        <v>8330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>
        <v>1328559435</v>
      </c>
      <c r="L1606" s="11">
        <f t="shared" si="101"/>
        <v>40945.845312500001</v>
      </c>
      <c r="M1606" t="b">
        <v>0</v>
      </c>
      <c r="N1606">
        <v>70</v>
      </c>
      <c r="O1606" t="b">
        <v>1</v>
      </c>
      <c r="P1606" t="s">
        <v>8275</v>
      </c>
      <c r="Q1606">
        <f t="shared" si="102"/>
        <v>122</v>
      </c>
      <c r="R1606" s="7">
        <f t="shared" si="103"/>
        <v>48.842857142857142</v>
      </c>
      <c r="S1606" t="s">
        <v>8329</v>
      </c>
      <c r="T1606" t="s">
        <v>8330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>
        <v>1311380313</v>
      </c>
      <c r="L1607" s="11">
        <f t="shared" si="101"/>
        <v>40747.012881944444</v>
      </c>
      <c r="M1607" t="b">
        <v>0</v>
      </c>
      <c r="N1607">
        <v>44</v>
      </c>
      <c r="O1607" t="b">
        <v>1</v>
      </c>
      <c r="P1607" t="s">
        <v>8275</v>
      </c>
      <c r="Q1607">
        <f t="shared" si="102"/>
        <v>101</v>
      </c>
      <c r="R1607" s="7">
        <f t="shared" si="103"/>
        <v>137.30909090909091</v>
      </c>
      <c r="S1607" t="s">
        <v>8329</v>
      </c>
      <c r="T1607" t="s">
        <v>8330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>
        <v>1293158438</v>
      </c>
      <c r="L1608" s="11">
        <f t="shared" si="101"/>
        <v>40536.111550925925</v>
      </c>
      <c r="M1608" t="b">
        <v>0</v>
      </c>
      <c r="N1608">
        <v>92</v>
      </c>
      <c r="O1608" t="b">
        <v>1</v>
      </c>
      <c r="P1608" t="s">
        <v>8275</v>
      </c>
      <c r="Q1608">
        <f t="shared" si="102"/>
        <v>101</v>
      </c>
      <c r="R1608" s="7">
        <f t="shared" si="103"/>
        <v>87.829673913043479</v>
      </c>
      <c r="S1608" t="s">
        <v>8329</v>
      </c>
      <c r="T1608" t="s">
        <v>8330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>
        <v>1337887451</v>
      </c>
      <c r="L1609" s="11">
        <f t="shared" si="101"/>
        <v>41053.80846064815</v>
      </c>
      <c r="M1609" t="b">
        <v>0</v>
      </c>
      <c r="N1609">
        <v>205</v>
      </c>
      <c r="O1609" t="b">
        <v>1</v>
      </c>
      <c r="P1609" t="s">
        <v>8275</v>
      </c>
      <c r="Q1609">
        <f t="shared" si="102"/>
        <v>145</v>
      </c>
      <c r="R1609" s="7">
        <f t="shared" si="103"/>
        <v>70.785365853658533</v>
      </c>
      <c r="S1609" t="s">
        <v>8329</v>
      </c>
      <c r="T1609" t="s">
        <v>8330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>
        <v>1385754986</v>
      </c>
      <c r="L1610" s="11">
        <f t="shared" si="101"/>
        <v>41607.83085648148</v>
      </c>
      <c r="M1610" t="b">
        <v>0</v>
      </c>
      <c r="N1610">
        <v>23</v>
      </c>
      <c r="O1610" t="b">
        <v>1</v>
      </c>
      <c r="P1610" t="s">
        <v>8275</v>
      </c>
      <c r="Q1610">
        <f t="shared" si="102"/>
        <v>101</v>
      </c>
      <c r="R1610" s="7">
        <f t="shared" si="103"/>
        <v>52.826086956521742</v>
      </c>
      <c r="S1610" t="s">
        <v>8329</v>
      </c>
      <c r="T1610" t="s">
        <v>8330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>
        <v>1315612909</v>
      </c>
      <c r="L1611" s="11">
        <f t="shared" si="101"/>
        <v>40796.001261574071</v>
      </c>
      <c r="M1611" t="b">
        <v>0</v>
      </c>
      <c r="N1611">
        <v>4</v>
      </c>
      <c r="O1611" t="b">
        <v>1</v>
      </c>
      <c r="P1611" t="s">
        <v>8275</v>
      </c>
      <c r="Q1611">
        <f t="shared" si="102"/>
        <v>118</v>
      </c>
      <c r="R1611" s="7">
        <f t="shared" si="103"/>
        <v>443.75</v>
      </c>
      <c r="S1611" t="s">
        <v>8329</v>
      </c>
      <c r="T1611" t="s">
        <v>8330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>
        <v>1353017510</v>
      </c>
      <c r="L1612" s="11">
        <f t="shared" si="101"/>
        <v>41228.924884259257</v>
      </c>
      <c r="M1612" t="b">
        <v>0</v>
      </c>
      <c r="N1612">
        <v>112</v>
      </c>
      <c r="O1612" t="b">
        <v>1</v>
      </c>
      <c r="P1612" t="s">
        <v>8275</v>
      </c>
      <c r="Q1612">
        <f t="shared" si="102"/>
        <v>272</v>
      </c>
      <c r="R1612" s="7">
        <f t="shared" si="103"/>
        <v>48.544642857142854</v>
      </c>
      <c r="S1612" t="s">
        <v>8329</v>
      </c>
      <c r="T1612" t="s">
        <v>8330</v>
      </c>
    </row>
    <row r="1613" spans="1:20" ht="15.75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>
        <v>1368576032</v>
      </c>
      <c r="L1613" s="11">
        <f t="shared" si="101"/>
        <v>41409.00037037037</v>
      </c>
      <c r="M1613" t="b">
        <v>0</v>
      </c>
      <c r="N1613">
        <v>27</v>
      </c>
      <c r="O1613" t="b">
        <v>1</v>
      </c>
      <c r="P1613" t="s">
        <v>8275</v>
      </c>
      <c r="Q1613">
        <f t="shared" si="102"/>
        <v>125</v>
      </c>
      <c r="R1613" s="7">
        <f t="shared" si="103"/>
        <v>37.074074074074076</v>
      </c>
      <c r="S1613" t="s">
        <v>8329</v>
      </c>
      <c r="T1613" t="s">
        <v>8330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>
        <v>1354568384</v>
      </c>
      <c r="L1614" s="11">
        <f t="shared" si="101"/>
        <v>41246.874814814815</v>
      </c>
      <c r="M1614" t="b">
        <v>0</v>
      </c>
      <c r="N1614">
        <v>11</v>
      </c>
      <c r="O1614" t="b">
        <v>1</v>
      </c>
      <c r="P1614" t="s">
        <v>8275</v>
      </c>
      <c r="Q1614">
        <f t="shared" si="102"/>
        <v>110</v>
      </c>
      <c r="R1614" s="7">
        <f t="shared" si="103"/>
        <v>50</v>
      </c>
      <c r="S1614" t="s">
        <v>8329</v>
      </c>
      <c r="T1614" t="s">
        <v>8330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>
        <v>1340329202</v>
      </c>
      <c r="L1615" s="11">
        <f t="shared" si="101"/>
        <v>41082.069467592592</v>
      </c>
      <c r="M1615" t="b">
        <v>0</v>
      </c>
      <c r="N1615">
        <v>26</v>
      </c>
      <c r="O1615" t="b">
        <v>1</v>
      </c>
      <c r="P1615" t="s">
        <v>8275</v>
      </c>
      <c r="Q1615">
        <f t="shared" si="102"/>
        <v>102</v>
      </c>
      <c r="R1615" s="7">
        <f t="shared" si="103"/>
        <v>39.03846153846154</v>
      </c>
      <c r="S1615" t="s">
        <v>8329</v>
      </c>
      <c r="T1615" t="s">
        <v>8330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>
        <v>1401924769</v>
      </c>
      <c r="L1616" s="11">
        <f t="shared" si="101"/>
        <v>41794.981122685182</v>
      </c>
      <c r="M1616" t="b">
        <v>0</v>
      </c>
      <c r="N1616">
        <v>77</v>
      </c>
      <c r="O1616" t="b">
        <v>1</v>
      </c>
      <c r="P1616" t="s">
        <v>8275</v>
      </c>
      <c r="Q1616">
        <f t="shared" si="102"/>
        <v>103</v>
      </c>
      <c r="R1616" s="7">
        <f t="shared" si="103"/>
        <v>66.688311688311686</v>
      </c>
      <c r="S1616" t="s">
        <v>8329</v>
      </c>
      <c r="T1616" t="s">
        <v>8330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>
        <v>1319850796</v>
      </c>
      <c r="L1617" s="11">
        <f t="shared" si="101"/>
        <v>40845.050879629627</v>
      </c>
      <c r="M1617" t="b">
        <v>0</v>
      </c>
      <c r="N1617">
        <v>136</v>
      </c>
      <c r="O1617" t="b">
        <v>1</v>
      </c>
      <c r="P1617" t="s">
        <v>8275</v>
      </c>
      <c r="Q1617">
        <f t="shared" si="102"/>
        <v>114</v>
      </c>
      <c r="R1617" s="7">
        <f t="shared" si="103"/>
        <v>67.132352941176464</v>
      </c>
      <c r="S1617" t="s">
        <v>8329</v>
      </c>
      <c r="T1617" t="s">
        <v>8330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>
        <v>1350061821</v>
      </c>
      <c r="L1618" s="11">
        <f t="shared" si="101"/>
        <v>41194.715520833335</v>
      </c>
      <c r="M1618" t="b">
        <v>0</v>
      </c>
      <c r="N1618">
        <v>157</v>
      </c>
      <c r="O1618" t="b">
        <v>1</v>
      </c>
      <c r="P1618" t="s">
        <v>8275</v>
      </c>
      <c r="Q1618">
        <f t="shared" si="102"/>
        <v>104</v>
      </c>
      <c r="R1618" s="7">
        <f t="shared" si="103"/>
        <v>66.369426751592357</v>
      </c>
      <c r="S1618" t="s">
        <v>8329</v>
      </c>
      <c r="T1618" t="s">
        <v>8330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>
        <v>1380470188</v>
      </c>
      <c r="L1619" s="11">
        <f t="shared" si="101"/>
        <v>41546.664212962962</v>
      </c>
      <c r="M1619" t="b">
        <v>0</v>
      </c>
      <c r="N1619">
        <v>158</v>
      </c>
      <c r="O1619" t="b">
        <v>1</v>
      </c>
      <c r="P1619" t="s">
        <v>8275</v>
      </c>
      <c r="Q1619">
        <f t="shared" si="102"/>
        <v>146</v>
      </c>
      <c r="R1619" s="7">
        <f t="shared" si="103"/>
        <v>64.620253164556956</v>
      </c>
      <c r="S1619" t="s">
        <v>8329</v>
      </c>
      <c r="T1619" t="s">
        <v>8330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>
        <v>1359301335</v>
      </c>
      <c r="L1620" s="11">
        <f t="shared" si="101"/>
        <v>41301.654340277775</v>
      </c>
      <c r="M1620" t="b">
        <v>0</v>
      </c>
      <c r="N1620">
        <v>27</v>
      </c>
      <c r="O1620" t="b">
        <v>1</v>
      </c>
      <c r="P1620" t="s">
        <v>8275</v>
      </c>
      <c r="Q1620">
        <f t="shared" si="102"/>
        <v>105</v>
      </c>
      <c r="R1620" s="7">
        <f t="shared" si="103"/>
        <v>58.370370370370374</v>
      </c>
      <c r="S1620" t="s">
        <v>8329</v>
      </c>
      <c r="T1620" t="s">
        <v>8330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>
        <v>1408940886</v>
      </c>
      <c r="L1621" s="11">
        <f t="shared" si="101"/>
        <v>41876.18618055556</v>
      </c>
      <c r="M1621" t="b">
        <v>0</v>
      </c>
      <c r="N1621">
        <v>23</v>
      </c>
      <c r="O1621" t="b">
        <v>1</v>
      </c>
      <c r="P1621" t="s">
        <v>8275</v>
      </c>
      <c r="Q1621">
        <f t="shared" si="102"/>
        <v>133</v>
      </c>
      <c r="R1621" s="7">
        <f t="shared" si="103"/>
        <v>86.956521739130437</v>
      </c>
      <c r="S1621" t="s">
        <v>8329</v>
      </c>
      <c r="T1621" t="s">
        <v>8330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>
        <v>1361002140</v>
      </c>
      <c r="L1622" s="11">
        <f t="shared" si="101"/>
        <v>41321.339583333334</v>
      </c>
      <c r="M1622" t="b">
        <v>0</v>
      </c>
      <c r="N1622">
        <v>17</v>
      </c>
      <c r="O1622" t="b">
        <v>1</v>
      </c>
      <c r="P1622" t="s">
        <v>8275</v>
      </c>
      <c r="Q1622">
        <f t="shared" si="102"/>
        <v>113</v>
      </c>
      <c r="R1622" s="7">
        <f t="shared" si="103"/>
        <v>66.470588235294116</v>
      </c>
      <c r="S1622" t="s">
        <v>8329</v>
      </c>
      <c r="T1622" t="s">
        <v>8330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>
        <v>1333550015</v>
      </c>
      <c r="L1623" s="11">
        <f t="shared" si="101"/>
        <v>41003.60665509259</v>
      </c>
      <c r="M1623" t="b">
        <v>0</v>
      </c>
      <c r="N1623">
        <v>37</v>
      </c>
      <c r="O1623" t="b">
        <v>1</v>
      </c>
      <c r="P1623" t="s">
        <v>8275</v>
      </c>
      <c r="Q1623">
        <f t="shared" si="102"/>
        <v>121</v>
      </c>
      <c r="R1623" s="7">
        <f t="shared" si="103"/>
        <v>163.78378378378378</v>
      </c>
      <c r="S1623" t="s">
        <v>8329</v>
      </c>
      <c r="T1623" t="s">
        <v>8330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>
        <v>1415343874</v>
      </c>
      <c r="L1624" s="11">
        <f t="shared" si="101"/>
        <v>41950.29483796296</v>
      </c>
      <c r="M1624" t="b">
        <v>0</v>
      </c>
      <c r="N1624">
        <v>65</v>
      </c>
      <c r="O1624" t="b">
        <v>1</v>
      </c>
      <c r="P1624" t="s">
        <v>8275</v>
      </c>
      <c r="Q1624">
        <f t="shared" si="102"/>
        <v>102</v>
      </c>
      <c r="R1624" s="7">
        <f t="shared" si="103"/>
        <v>107.98461538461538</v>
      </c>
      <c r="S1624" t="s">
        <v>8329</v>
      </c>
      <c r="T1624" t="s">
        <v>8330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>
        <v>1372437089</v>
      </c>
      <c r="L1625" s="11">
        <f t="shared" si="101"/>
        <v>41453.688530092593</v>
      </c>
      <c r="M1625" t="b">
        <v>0</v>
      </c>
      <c r="N1625">
        <v>18</v>
      </c>
      <c r="O1625" t="b">
        <v>1</v>
      </c>
      <c r="P1625" t="s">
        <v>8275</v>
      </c>
      <c r="Q1625">
        <f t="shared" si="102"/>
        <v>101</v>
      </c>
      <c r="R1625" s="7">
        <f t="shared" si="103"/>
        <v>42.111111111111114</v>
      </c>
      <c r="S1625" t="s">
        <v>8329</v>
      </c>
      <c r="T1625" t="s">
        <v>8330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>
        <v>1354265335</v>
      </c>
      <c r="L1626" s="11">
        <f t="shared" si="101"/>
        <v>41243.367303240739</v>
      </c>
      <c r="M1626" t="b">
        <v>0</v>
      </c>
      <c r="N1626">
        <v>25</v>
      </c>
      <c r="O1626" t="b">
        <v>1</v>
      </c>
      <c r="P1626" t="s">
        <v>8275</v>
      </c>
      <c r="Q1626">
        <f t="shared" si="102"/>
        <v>118</v>
      </c>
      <c r="R1626" s="7">
        <f t="shared" si="103"/>
        <v>47.2</v>
      </c>
      <c r="S1626" t="s">
        <v>8329</v>
      </c>
      <c r="T1626" t="s">
        <v>8330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>
        <v>1344962853</v>
      </c>
      <c r="L1627" s="11">
        <f t="shared" si="101"/>
        <v>41135.699687500004</v>
      </c>
      <c r="M1627" t="b">
        <v>0</v>
      </c>
      <c r="N1627">
        <v>104</v>
      </c>
      <c r="O1627" t="b">
        <v>1</v>
      </c>
      <c r="P1627" t="s">
        <v>8275</v>
      </c>
      <c r="Q1627">
        <f t="shared" si="102"/>
        <v>155</v>
      </c>
      <c r="R1627" s="7">
        <f t="shared" si="103"/>
        <v>112.01923076923077</v>
      </c>
      <c r="S1627" t="s">
        <v>8329</v>
      </c>
      <c r="T1627" t="s">
        <v>8330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>
        <v>1383337267</v>
      </c>
      <c r="L1628" s="11">
        <f t="shared" si="101"/>
        <v>41579.847997685189</v>
      </c>
      <c r="M1628" t="b">
        <v>0</v>
      </c>
      <c r="N1628">
        <v>108</v>
      </c>
      <c r="O1628" t="b">
        <v>1</v>
      </c>
      <c r="P1628" t="s">
        <v>8275</v>
      </c>
      <c r="Q1628">
        <f t="shared" si="102"/>
        <v>101</v>
      </c>
      <c r="R1628" s="7">
        <f t="shared" si="103"/>
        <v>74.953703703703709</v>
      </c>
      <c r="S1628" t="s">
        <v>8329</v>
      </c>
      <c r="T1628" t="s">
        <v>8330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>
        <v>1351011489</v>
      </c>
      <c r="L1629" s="11">
        <f t="shared" si="101"/>
        <v>41205.707048611112</v>
      </c>
      <c r="M1629" t="b">
        <v>0</v>
      </c>
      <c r="N1629">
        <v>38</v>
      </c>
      <c r="O1629" t="b">
        <v>1</v>
      </c>
      <c r="P1629" t="s">
        <v>8275</v>
      </c>
      <c r="Q1629">
        <f t="shared" si="102"/>
        <v>117</v>
      </c>
      <c r="R1629" s="7">
        <f t="shared" si="103"/>
        <v>61.578947368421055</v>
      </c>
      <c r="S1629" t="s">
        <v>8329</v>
      </c>
      <c r="T1629" t="s">
        <v>8330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>
        <v>1400175682</v>
      </c>
      <c r="L1630" s="11">
        <f t="shared" si="101"/>
        <v>41774.737060185187</v>
      </c>
      <c r="M1630" t="b">
        <v>0</v>
      </c>
      <c r="N1630">
        <v>88</v>
      </c>
      <c r="O1630" t="b">
        <v>1</v>
      </c>
      <c r="P1630" t="s">
        <v>8275</v>
      </c>
      <c r="Q1630">
        <f t="shared" si="102"/>
        <v>101</v>
      </c>
      <c r="R1630" s="7">
        <f t="shared" si="103"/>
        <v>45.875</v>
      </c>
      <c r="S1630" t="s">
        <v>8329</v>
      </c>
      <c r="T1630" t="s">
        <v>8330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>
        <v>1389041333</v>
      </c>
      <c r="L1631" s="11">
        <f t="shared" si="101"/>
        <v>41645.867280092592</v>
      </c>
      <c r="M1631" t="b">
        <v>0</v>
      </c>
      <c r="N1631">
        <v>82</v>
      </c>
      <c r="O1631" t="b">
        <v>1</v>
      </c>
      <c r="P1631" t="s">
        <v>8275</v>
      </c>
      <c r="Q1631">
        <f t="shared" si="102"/>
        <v>104</v>
      </c>
      <c r="R1631" s="7">
        <f t="shared" si="103"/>
        <v>75.853658536585371</v>
      </c>
      <c r="S1631" t="s">
        <v>8329</v>
      </c>
      <c r="T1631" t="s">
        <v>8330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>
        <v>1328040375</v>
      </c>
      <c r="L1632" s="11">
        <f t="shared" si="101"/>
        <v>40939.837673611109</v>
      </c>
      <c r="M1632" t="b">
        <v>0</v>
      </c>
      <c r="N1632">
        <v>126</v>
      </c>
      <c r="O1632" t="b">
        <v>1</v>
      </c>
      <c r="P1632" t="s">
        <v>8275</v>
      </c>
      <c r="Q1632">
        <f t="shared" si="102"/>
        <v>265</v>
      </c>
      <c r="R1632" s="7">
        <f t="shared" si="103"/>
        <v>84.206349206349202</v>
      </c>
      <c r="S1632" t="s">
        <v>8329</v>
      </c>
      <c r="T1632" t="s">
        <v>8330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>
        <v>1347482261</v>
      </c>
      <c r="L1633" s="11">
        <f t="shared" si="101"/>
        <v>41164.859502314815</v>
      </c>
      <c r="M1633" t="b">
        <v>0</v>
      </c>
      <c r="N1633">
        <v>133</v>
      </c>
      <c r="O1633" t="b">
        <v>1</v>
      </c>
      <c r="P1633" t="s">
        <v>8275</v>
      </c>
      <c r="Q1633">
        <f t="shared" si="102"/>
        <v>156</v>
      </c>
      <c r="R1633" s="7">
        <f t="shared" si="103"/>
        <v>117.22556390977444</v>
      </c>
      <c r="S1633" t="s">
        <v>8329</v>
      </c>
      <c r="T1633" t="s">
        <v>8330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>
        <v>1311667854</v>
      </c>
      <c r="L1634" s="11">
        <f t="shared" si="101"/>
        <v>40750.340902777774</v>
      </c>
      <c r="M1634" t="b">
        <v>0</v>
      </c>
      <c r="N1634">
        <v>47</v>
      </c>
      <c r="O1634" t="b">
        <v>1</v>
      </c>
      <c r="P1634" t="s">
        <v>8275</v>
      </c>
      <c r="Q1634">
        <f t="shared" si="102"/>
        <v>102</v>
      </c>
      <c r="R1634" s="7">
        <f t="shared" si="103"/>
        <v>86.489361702127653</v>
      </c>
      <c r="S1634" t="s">
        <v>8329</v>
      </c>
      <c r="T1634" t="s">
        <v>8330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>
        <v>1324329156</v>
      </c>
      <c r="L1635" s="11">
        <f t="shared" si="101"/>
        <v>40896.883750000001</v>
      </c>
      <c r="M1635" t="b">
        <v>0</v>
      </c>
      <c r="N1635">
        <v>58</v>
      </c>
      <c r="O1635" t="b">
        <v>1</v>
      </c>
      <c r="P1635" t="s">
        <v>8275</v>
      </c>
      <c r="Q1635">
        <f t="shared" si="102"/>
        <v>100</v>
      </c>
      <c r="R1635" s="7">
        <f t="shared" si="103"/>
        <v>172.41379310344828</v>
      </c>
      <c r="S1635" t="s">
        <v>8329</v>
      </c>
      <c r="T1635" t="s">
        <v>8330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>
        <v>1303706001</v>
      </c>
      <c r="L1636" s="11">
        <f t="shared" si="101"/>
        <v>40658.189826388887</v>
      </c>
      <c r="M1636" t="b">
        <v>0</v>
      </c>
      <c r="N1636">
        <v>32</v>
      </c>
      <c r="O1636" t="b">
        <v>1</v>
      </c>
      <c r="P1636" t="s">
        <v>8275</v>
      </c>
      <c r="Q1636">
        <f t="shared" si="102"/>
        <v>101</v>
      </c>
      <c r="R1636" s="7">
        <f t="shared" si="103"/>
        <v>62.8125</v>
      </c>
      <c r="S1636" t="s">
        <v>8329</v>
      </c>
      <c r="T1636" t="s">
        <v>8330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>
        <v>1463086261</v>
      </c>
      <c r="L1637" s="11">
        <f t="shared" si="101"/>
        <v>42502.868761574078</v>
      </c>
      <c r="M1637" t="b">
        <v>0</v>
      </c>
      <c r="N1637">
        <v>37</v>
      </c>
      <c r="O1637" t="b">
        <v>1</v>
      </c>
      <c r="P1637" t="s">
        <v>8275</v>
      </c>
      <c r="Q1637">
        <f t="shared" si="102"/>
        <v>125</v>
      </c>
      <c r="R1637" s="7">
        <f t="shared" si="103"/>
        <v>67.729729729729726</v>
      </c>
      <c r="S1637" t="s">
        <v>8329</v>
      </c>
      <c r="T1637" t="s">
        <v>8330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>
        <v>1304129088</v>
      </c>
      <c r="L1638" s="11">
        <f t="shared" si="101"/>
        <v>40663.08666666667</v>
      </c>
      <c r="M1638" t="b">
        <v>0</v>
      </c>
      <c r="N1638">
        <v>87</v>
      </c>
      <c r="O1638" t="b">
        <v>1</v>
      </c>
      <c r="P1638" t="s">
        <v>8275</v>
      </c>
      <c r="Q1638">
        <f t="shared" si="102"/>
        <v>104</v>
      </c>
      <c r="R1638" s="7">
        <f t="shared" si="103"/>
        <v>53.5632183908046</v>
      </c>
      <c r="S1638" t="s">
        <v>8329</v>
      </c>
      <c r="T1638" t="s">
        <v>8330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>
        <v>1257444140</v>
      </c>
      <c r="L1639" s="11">
        <f t="shared" si="101"/>
        <v>40122.751620370371</v>
      </c>
      <c r="M1639" t="b">
        <v>0</v>
      </c>
      <c r="N1639">
        <v>15</v>
      </c>
      <c r="O1639" t="b">
        <v>1</v>
      </c>
      <c r="P1639" t="s">
        <v>8275</v>
      </c>
      <c r="Q1639">
        <f t="shared" si="102"/>
        <v>104</v>
      </c>
      <c r="R1639" s="7">
        <f t="shared" si="103"/>
        <v>34.6</v>
      </c>
      <c r="S1639" t="s">
        <v>8329</v>
      </c>
      <c r="T1639" t="s">
        <v>8330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>
        <v>1358180968</v>
      </c>
      <c r="L1640" s="11">
        <f t="shared" si="101"/>
        <v>41288.68712962963</v>
      </c>
      <c r="M1640" t="b">
        <v>0</v>
      </c>
      <c r="N1640">
        <v>27</v>
      </c>
      <c r="O1640" t="b">
        <v>1</v>
      </c>
      <c r="P1640" t="s">
        <v>8275</v>
      </c>
      <c r="Q1640">
        <f t="shared" si="102"/>
        <v>105</v>
      </c>
      <c r="R1640" s="7">
        <f t="shared" si="103"/>
        <v>38.888888888888886</v>
      </c>
      <c r="S1640" t="s">
        <v>8329</v>
      </c>
      <c r="T1640" t="s">
        <v>8330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>
        <v>1328197165</v>
      </c>
      <c r="L1641" s="11">
        <f t="shared" si="101"/>
        <v>40941.652372685188</v>
      </c>
      <c r="M1641" t="b">
        <v>0</v>
      </c>
      <c r="N1641">
        <v>19</v>
      </c>
      <c r="O1641" t="b">
        <v>1</v>
      </c>
      <c r="P1641" t="s">
        <v>8275</v>
      </c>
      <c r="Q1641">
        <f t="shared" si="102"/>
        <v>100</v>
      </c>
      <c r="R1641" s="7">
        <f t="shared" si="103"/>
        <v>94.736842105263165</v>
      </c>
      <c r="S1641" t="s">
        <v>8329</v>
      </c>
      <c r="T1641" t="s">
        <v>8330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>
        <v>1279603955</v>
      </c>
      <c r="L1642" s="11">
        <f t="shared" si="101"/>
        <v>40379.23096064815</v>
      </c>
      <c r="M1642" t="b">
        <v>0</v>
      </c>
      <c r="N1642">
        <v>17</v>
      </c>
      <c r="O1642" t="b">
        <v>1</v>
      </c>
      <c r="P1642" t="s">
        <v>8275</v>
      </c>
      <c r="Q1642">
        <f t="shared" si="102"/>
        <v>170</v>
      </c>
      <c r="R1642" s="7">
        <f t="shared" si="103"/>
        <v>39.967058823529413</v>
      </c>
      <c r="S1642" t="s">
        <v>8329</v>
      </c>
      <c r="T1642" t="s">
        <v>8330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>
        <v>1416406744</v>
      </c>
      <c r="L1643" s="11">
        <f t="shared" si="101"/>
        <v>41962.596574074079</v>
      </c>
      <c r="M1643" t="b">
        <v>0</v>
      </c>
      <c r="N1643">
        <v>26</v>
      </c>
      <c r="O1643" t="b">
        <v>1</v>
      </c>
      <c r="P1643" t="s">
        <v>8291</v>
      </c>
      <c r="Q1643">
        <f t="shared" si="102"/>
        <v>101</v>
      </c>
      <c r="R1643" s="7">
        <f t="shared" si="103"/>
        <v>97.5</v>
      </c>
      <c r="S1643" t="s">
        <v>8329</v>
      </c>
      <c r="T1643" t="s">
        <v>8350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>
        <v>1306283727</v>
      </c>
      <c r="L1644" s="11">
        <f t="shared" si="101"/>
        <v>40688.024618055555</v>
      </c>
      <c r="M1644" t="b">
        <v>0</v>
      </c>
      <c r="N1644">
        <v>28</v>
      </c>
      <c r="O1644" t="b">
        <v>1</v>
      </c>
      <c r="P1644" t="s">
        <v>8291</v>
      </c>
      <c r="Q1644">
        <f t="shared" si="102"/>
        <v>100</v>
      </c>
      <c r="R1644" s="7">
        <f t="shared" si="103"/>
        <v>42.857142857142854</v>
      </c>
      <c r="S1644" t="s">
        <v>8329</v>
      </c>
      <c r="T1644" t="s">
        <v>8350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>
        <v>1345924012</v>
      </c>
      <c r="L1645" s="11">
        <f t="shared" si="101"/>
        <v>41146.824212962965</v>
      </c>
      <c r="M1645" t="b">
        <v>0</v>
      </c>
      <c r="N1645">
        <v>37</v>
      </c>
      <c r="O1645" t="b">
        <v>1</v>
      </c>
      <c r="P1645" t="s">
        <v>8291</v>
      </c>
      <c r="Q1645">
        <f t="shared" si="102"/>
        <v>125</v>
      </c>
      <c r="R1645" s="7">
        <f t="shared" si="103"/>
        <v>168.51351351351352</v>
      </c>
      <c r="S1645" t="s">
        <v>8329</v>
      </c>
      <c r="T1645" t="s">
        <v>8350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>
        <v>1348363560</v>
      </c>
      <c r="L1646" s="11">
        <f t="shared" si="101"/>
        <v>41175.05972222222</v>
      </c>
      <c r="M1646" t="b">
        <v>0</v>
      </c>
      <c r="N1646">
        <v>128</v>
      </c>
      <c r="O1646" t="b">
        <v>1</v>
      </c>
      <c r="P1646" t="s">
        <v>8291</v>
      </c>
      <c r="Q1646">
        <f t="shared" si="102"/>
        <v>110</v>
      </c>
      <c r="R1646" s="7">
        <f t="shared" si="103"/>
        <v>85.546875</v>
      </c>
      <c r="S1646" t="s">
        <v>8329</v>
      </c>
      <c r="T1646" t="s">
        <v>8350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>
        <v>1378306140</v>
      </c>
      <c r="L1647" s="11">
        <f t="shared" si="101"/>
        <v>41521.617361111108</v>
      </c>
      <c r="M1647" t="b">
        <v>0</v>
      </c>
      <c r="N1647">
        <v>10</v>
      </c>
      <c r="O1647" t="b">
        <v>1</v>
      </c>
      <c r="P1647" t="s">
        <v>8291</v>
      </c>
      <c r="Q1647">
        <f t="shared" si="102"/>
        <v>111</v>
      </c>
      <c r="R1647" s="7">
        <f t="shared" si="103"/>
        <v>554</v>
      </c>
      <c r="S1647" t="s">
        <v>8329</v>
      </c>
      <c r="T1647" t="s">
        <v>8350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>
        <v>1405248503</v>
      </c>
      <c r="L1648" s="11">
        <f t="shared" si="101"/>
        <v>41833.450266203705</v>
      </c>
      <c r="M1648" t="b">
        <v>0</v>
      </c>
      <c r="N1648">
        <v>83</v>
      </c>
      <c r="O1648" t="b">
        <v>1</v>
      </c>
      <c r="P1648" t="s">
        <v>8291</v>
      </c>
      <c r="Q1648">
        <f t="shared" si="102"/>
        <v>110</v>
      </c>
      <c r="R1648" s="7">
        <f t="shared" si="103"/>
        <v>26.554216867469879</v>
      </c>
      <c r="S1648" t="s">
        <v>8329</v>
      </c>
      <c r="T1648" t="s">
        <v>8350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>
        <v>1336643377</v>
      </c>
      <c r="L1649" s="11">
        <f t="shared" si="101"/>
        <v>41039.409456018519</v>
      </c>
      <c r="M1649" t="b">
        <v>0</v>
      </c>
      <c r="N1649">
        <v>46</v>
      </c>
      <c r="O1649" t="b">
        <v>1</v>
      </c>
      <c r="P1649" t="s">
        <v>8291</v>
      </c>
      <c r="Q1649">
        <f t="shared" si="102"/>
        <v>105</v>
      </c>
      <c r="R1649" s="7">
        <f t="shared" si="103"/>
        <v>113.82608695652173</v>
      </c>
      <c r="S1649" t="s">
        <v>8329</v>
      </c>
      <c r="T1649" t="s">
        <v>8350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>
        <v>1298048082</v>
      </c>
      <c r="L1650" s="11">
        <f t="shared" si="101"/>
        <v>40592.704652777778</v>
      </c>
      <c r="M1650" t="b">
        <v>0</v>
      </c>
      <c r="N1650">
        <v>90</v>
      </c>
      <c r="O1650" t="b">
        <v>1</v>
      </c>
      <c r="P1650" t="s">
        <v>8291</v>
      </c>
      <c r="Q1650">
        <f t="shared" si="102"/>
        <v>125</v>
      </c>
      <c r="R1650" s="7">
        <f t="shared" si="103"/>
        <v>32.011111111111113</v>
      </c>
      <c r="S1650" t="s">
        <v>8329</v>
      </c>
      <c r="T1650" t="s">
        <v>8350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>
        <v>1396974355</v>
      </c>
      <c r="L1651" s="11">
        <f t="shared" si="101"/>
        <v>41737.684664351851</v>
      </c>
      <c r="M1651" t="b">
        <v>0</v>
      </c>
      <c r="N1651">
        <v>81</v>
      </c>
      <c r="O1651" t="b">
        <v>1</v>
      </c>
      <c r="P1651" t="s">
        <v>8291</v>
      </c>
      <c r="Q1651">
        <f t="shared" si="102"/>
        <v>101</v>
      </c>
      <c r="R1651" s="7">
        <f t="shared" si="103"/>
        <v>47.189259259259259</v>
      </c>
      <c r="S1651" t="s">
        <v>8329</v>
      </c>
      <c r="T1651" t="s">
        <v>8350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>
        <v>1378722437</v>
      </c>
      <c r="L1652" s="11">
        <f t="shared" si="101"/>
        <v>41526.435613425929</v>
      </c>
      <c r="M1652" t="b">
        <v>0</v>
      </c>
      <c r="N1652">
        <v>32</v>
      </c>
      <c r="O1652" t="b">
        <v>1</v>
      </c>
      <c r="P1652" t="s">
        <v>8291</v>
      </c>
      <c r="Q1652">
        <f t="shared" si="102"/>
        <v>142</v>
      </c>
      <c r="R1652" s="7">
        <f t="shared" si="103"/>
        <v>88.46875</v>
      </c>
      <c r="S1652" t="s">
        <v>8329</v>
      </c>
      <c r="T1652" t="s">
        <v>8350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>
        <v>1300916220</v>
      </c>
      <c r="L1653" s="11">
        <f t="shared" si="101"/>
        <v>40625.900694444441</v>
      </c>
      <c r="M1653" t="b">
        <v>0</v>
      </c>
      <c r="N1653">
        <v>20</v>
      </c>
      <c r="O1653" t="b">
        <v>1</v>
      </c>
      <c r="P1653" t="s">
        <v>8291</v>
      </c>
      <c r="Q1653">
        <f t="shared" si="102"/>
        <v>101</v>
      </c>
      <c r="R1653" s="7">
        <f t="shared" si="103"/>
        <v>100.75</v>
      </c>
      <c r="S1653" t="s">
        <v>8329</v>
      </c>
      <c r="T1653" t="s">
        <v>8350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>
        <v>1382701793</v>
      </c>
      <c r="L1654" s="11">
        <f t="shared" si="101"/>
        <v>41572.492974537039</v>
      </c>
      <c r="M1654" t="b">
        <v>0</v>
      </c>
      <c r="N1654">
        <v>70</v>
      </c>
      <c r="O1654" t="b">
        <v>1</v>
      </c>
      <c r="P1654" t="s">
        <v>8291</v>
      </c>
      <c r="Q1654">
        <f t="shared" si="102"/>
        <v>101</v>
      </c>
      <c r="R1654" s="7">
        <f t="shared" si="103"/>
        <v>64.714285714285708</v>
      </c>
      <c r="S1654" t="s">
        <v>8329</v>
      </c>
      <c r="T1654" t="s">
        <v>8350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>
        <v>1300996896</v>
      </c>
      <c r="L1655" s="11">
        <f t="shared" si="101"/>
        <v>40626.834444444445</v>
      </c>
      <c r="M1655" t="b">
        <v>0</v>
      </c>
      <c r="N1655">
        <v>168</v>
      </c>
      <c r="O1655" t="b">
        <v>1</v>
      </c>
      <c r="P1655" t="s">
        <v>8291</v>
      </c>
      <c r="Q1655">
        <f t="shared" si="102"/>
        <v>174</v>
      </c>
      <c r="R1655" s="7">
        <f t="shared" si="103"/>
        <v>51.854285714285716</v>
      </c>
      <c r="S1655" t="s">
        <v>8329</v>
      </c>
      <c r="T1655" t="s">
        <v>8350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>
        <v>1332192160</v>
      </c>
      <c r="L1656" s="11">
        <f t="shared" si="101"/>
        <v>40987.890740740739</v>
      </c>
      <c r="M1656" t="b">
        <v>0</v>
      </c>
      <c r="N1656">
        <v>34</v>
      </c>
      <c r="O1656" t="b">
        <v>1</v>
      </c>
      <c r="P1656" t="s">
        <v>8291</v>
      </c>
      <c r="Q1656">
        <f t="shared" si="102"/>
        <v>120</v>
      </c>
      <c r="R1656" s="7">
        <f t="shared" si="103"/>
        <v>38.794117647058826</v>
      </c>
      <c r="S1656" t="s">
        <v>8329</v>
      </c>
      <c r="T1656" t="s">
        <v>8350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>
        <v>1331060420</v>
      </c>
      <c r="L1657" s="11">
        <f t="shared" si="101"/>
        <v>40974.791898148149</v>
      </c>
      <c r="M1657" t="b">
        <v>0</v>
      </c>
      <c r="N1657">
        <v>48</v>
      </c>
      <c r="O1657" t="b">
        <v>1</v>
      </c>
      <c r="P1657" t="s">
        <v>8291</v>
      </c>
      <c r="Q1657">
        <f t="shared" si="102"/>
        <v>143</v>
      </c>
      <c r="R1657" s="7">
        <f t="shared" si="103"/>
        <v>44.645833333333336</v>
      </c>
      <c r="S1657" t="s">
        <v>8329</v>
      </c>
      <c r="T1657" t="s">
        <v>8350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>
        <v>1352845052</v>
      </c>
      <c r="L1658" s="11">
        <f t="shared" si="101"/>
        <v>41226.928842592592</v>
      </c>
      <c r="M1658" t="b">
        <v>0</v>
      </c>
      <c r="N1658">
        <v>48</v>
      </c>
      <c r="O1658" t="b">
        <v>1</v>
      </c>
      <c r="P1658" t="s">
        <v>8291</v>
      </c>
      <c r="Q1658">
        <f t="shared" si="102"/>
        <v>100</v>
      </c>
      <c r="R1658" s="7">
        <f t="shared" si="103"/>
        <v>156.77333333333334</v>
      </c>
      <c r="S1658" t="s">
        <v>8329</v>
      </c>
      <c r="T1658" t="s">
        <v>8350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>
        <v>1335293168</v>
      </c>
      <c r="L1659" s="11">
        <f t="shared" si="101"/>
        <v>41023.782037037039</v>
      </c>
      <c r="M1659" t="b">
        <v>0</v>
      </c>
      <c r="N1659">
        <v>221</v>
      </c>
      <c r="O1659" t="b">
        <v>1</v>
      </c>
      <c r="P1659" t="s">
        <v>8291</v>
      </c>
      <c r="Q1659">
        <f t="shared" si="102"/>
        <v>105</v>
      </c>
      <c r="R1659" s="7">
        <f t="shared" si="103"/>
        <v>118.70339366515837</v>
      </c>
      <c r="S1659" t="s">
        <v>8329</v>
      </c>
      <c r="T1659" t="s">
        <v>8350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>
        <v>1352524767</v>
      </c>
      <c r="L1660" s="11">
        <f t="shared" si="101"/>
        <v>41223.22184027778</v>
      </c>
      <c r="M1660" t="b">
        <v>0</v>
      </c>
      <c r="N1660">
        <v>107</v>
      </c>
      <c r="O1660" t="b">
        <v>1</v>
      </c>
      <c r="P1660" t="s">
        <v>8291</v>
      </c>
      <c r="Q1660">
        <f t="shared" si="102"/>
        <v>132</v>
      </c>
      <c r="R1660" s="7">
        <f t="shared" si="103"/>
        <v>74.149532710280369</v>
      </c>
      <c r="S1660" t="s">
        <v>8329</v>
      </c>
      <c r="T1660" t="s">
        <v>8350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>
        <v>1384811721</v>
      </c>
      <c r="L1661" s="11">
        <f t="shared" si="101"/>
        <v>41596.913437499999</v>
      </c>
      <c r="M1661" t="b">
        <v>0</v>
      </c>
      <c r="N1661">
        <v>45</v>
      </c>
      <c r="O1661" t="b">
        <v>1</v>
      </c>
      <c r="P1661" t="s">
        <v>8291</v>
      </c>
      <c r="Q1661">
        <f t="shared" si="102"/>
        <v>113</v>
      </c>
      <c r="R1661" s="7">
        <f t="shared" si="103"/>
        <v>12.533333333333333</v>
      </c>
      <c r="S1661" t="s">
        <v>8329</v>
      </c>
      <c r="T1661" t="s">
        <v>8350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>
        <v>1459355950</v>
      </c>
      <c r="L1662" s="11">
        <f t="shared" si="101"/>
        <v>42459.693865740745</v>
      </c>
      <c r="M1662" t="b">
        <v>0</v>
      </c>
      <c r="N1662">
        <v>36</v>
      </c>
      <c r="O1662" t="b">
        <v>1</v>
      </c>
      <c r="P1662" t="s">
        <v>8291</v>
      </c>
      <c r="Q1662">
        <f t="shared" si="102"/>
        <v>1254</v>
      </c>
      <c r="R1662" s="7">
        <f t="shared" si="103"/>
        <v>27.861111111111111</v>
      </c>
      <c r="S1662" t="s">
        <v>8329</v>
      </c>
      <c r="T1662" t="s">
        <v>8350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>
        <v>1449359831</v>
      </c>
      <c r="L1663" s="11">
        <f t="shared" si="101"/>
        <v>42343.998043981483</v>
      </c>
      <c r="M1663" t="b">
        <v>0</v>
      </c>
      <c r="N1663">
        <v>101</v>
      </c>
      <c r="O1663" t="b">
        <v>1</v>
      </c>
      <c r="P1663" t="s">
        <v>8291</v>
      </c>
      <c r="Q1663">
        <f t="shared" si="102"/>
        <v>103</v>
      </c>
      <c r="R1663" s="7">
        <f t="shared" si="103"/>
        <v>80.178217821782184</v>
      </c>
      <c r="S1663" t="s">
        <v>8329</v>
      </c>
      <c r="T1663" t="s">
        <v>8350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>
        <v>1320122736</v>
      </c>
      <c r="L1664" s="11">
        <f t="shared" si="101"/>
        <v>40848.198333333334</v>
      </c>
      <c r="M1664" t="b">
        <v>0</v>
      </c>
      <c r="N1664">
        <v>62</v>
      </c>
      <c r="O1664" t="b">
        <v>1</v>
      </c>
      <c r="P1664" t="s">
        <v>8291</v>
      </c>
      <c r="Q1664">
        <f t="shared" si="102"/>
        <v>103</v>
      </c>
      <c r="R1664" s="7">
        <f t="shared" si="103"/>
        <v>132.43548387096774</v>
      </c>
      <c r="S1664" t="s">
        <v>8329</v>
      </c>
      <c r="T1664" t="s">
        <v>8350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>
        <v>1420158707</v>
      </c>
      <c r="L1665" s="11">
        <f t="shared" si="101"/>
        <v>42006.02207175926</v>
      </c>
      <c r="M1665" t="b">
        <v>0</v>
      </c>
      <c r="N1665">
        <v>32</v>
      </c>
      <c r="O1665" t="b">
        <v>1</v>
      </c>
      <c r="P1665" t="s">
        <v>8291</v>
      </c>
      <c r="Q1665">
        <f t="shared" si="102"/>
        <v>108</v>
      </c>
      <c r="R1665" s="7">
        <f t="shared" si="103"/>
        <v>33.75</v>
      </c>
      <c r="S1665" t="s">
        <v>8329</v>
      </c>
      <c r="T1665" t="s">
        <v>8350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ref="J1666:J1729" si="104">(((I1666/60)/60)/24)+DATE(1970,1,1)</f>
        <v>40984.165972222225</v>
      </c>
      <c r="K1666">
        <v>1328033818</v>
      </c>
      <c r="L1666" s="11">
        <f t="shared" ref="L1666:L1729" si="105">(((K1666/60)/60)/24)+DATE(1970,1,1)</f>
        <v>40939.761782407404</v>
      </c>
      <c r="M1666" t="b">
        <v>0</v>
      </c>
      <c r="N1666">
        <v>89</v>
      </c>
      <c r="O1666" t="b">
        <v>1</v>
      </c>
      <c r="P1666" t="s">
        <v>8291</v>
      </c>
      <c r="Q1666">
        <f t="shared" ref="Q1666:Q1729" si="106">ROUND(E1666/D1666*100,0)</f>
        <v>122</v>
      </c>
      <c r="R1666" s="7">
        <f t="shared" ref="R1666:R1729" si="107">E1666/N1666</f>
        <v>34.384494382022467</v>
      </c>
      <c r="S1666" t="s">
        <v>8329</v>
      </c>
      <c r="T1666" t="s">
        <v>8350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si="104"/>
        <v>40596.125</v>
      </c>
      <c r="K1667">
        <v>1295624113</v>
      </c>
      <c r="L1667" s="11">
        <f t="shared" si="105"/>
        <v>40564.649456018517</v>
      </c>
      <c r="M1667" t="b">
        <v>0</v>
      </c>
      <c r="N1667">
        <v>93</v>
      </c>
      <c r="O1667" t="b">
        <v>1</v>
      </c>
      <c r="P1667" t="s">
        <v>8291</v>
      </c>
      <c r="Q1667">
        <f t="shared" si="106"/>
        <v>119</v>
      </c>
      <c r="R1667" s="7">
        <f t="shared" si="107"/>
        <v>44.956989247311824</v>
      </c>
      <c r="S1667" t="s">
        <v>8329</v>
      </c>
      <c r="T1667" t="s">
        <v>8350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>
        <v>1361858673</v>
      </c>
      <c r="L1668" s="11">
        <f t="shared" si="105"/>
        <v>41331.253159722226</v>
      </c>
      <c r="M1668" t="b">
        <v>0</v>
      </c>
      <c r="N1668">
        <v>98</v>
      </c>
      <c r="O1668" t="b">
        <v>1</v>
      </c>
      <c r="P1668" t="s">
        <v>8291</v>
      </c>
      <c r="Q1668">
        <f t="shared" si="106"/>
        <v>161</v>
      </c>
      <c r="R1668" s="7">
        <f t="shared" si="107"/>
        <v>41.04081632653061</v>
      </c>
      <c r="S1668" t="s">
        <v>8329</v>
      </c>
      <c r="T1668" t="s">
        <v>8350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>
        <v>1392169298</v>
      </c>
      <c r="L1669" s="11">
        <f t="shared" si="105"/>
        <v>41682.0705787037</v>
      </c>
      <c r="M1669" t="b">
        <v>0</v>
      </c>
      <c r="N1669">
        <v>82</v>
      </c>
      <c r="O1669" t="b">
        <v>1</v>
      </c>
      <c r="P1669" t="s">
        <v>8291</v>
      </c>
      <c r="Q1669">
        <f t="shared" si="106"/>
        <v>127</v>
      </c>
      <c r="R1669" s="7">
        <f t="shared" si="107"/>
        <v>52.597560975609753</v>
      </c>
      <c r="S1669" t="s">
        <v>8329</v>
      </c>
      <c r="T1669" t="s">
        <v>8350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>
        <v>1319859339</v>
      </c>
      <c r="L1670" s="11">
        <f t="shared" si="105"/>
        <v>40845.14975694444</v>
      </c>
      <c r="M1670" t="b">
        <v>0</v>
      </c>
      <c r="N1670">
        <v>116</v>
      </c>
      <c r="O1670" t="b">
        <v>1</v>
      </c>
      <c r="P1670" t="s">
        <v>8291</v>
      </c>
      <c r="Q1670">
        <f t="shared" si="106"/>
        <v>103</v>
      </c>
      <c r="R1670" s="7">
        <f t="shared" si="107"/>
        <v>70.784482758620683</v>
      </c>
      <c r="S1670" t="s">
        <v>8329</v>
      </c>
      <c r="T1670" t="s">
        <v>8350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>
        <v>1459545276</v>
      </c>
      <c r="L1671" s="11">
        <f t="shared" si="105"/>
        <v>42461.885138888887</v>
      </c>
      <c r="M1671" t="b">
        <v>0</v>
      </c>
      <c r="N1671">
        <v>52</v>
      </c>
      <c r="O1671" t="b">
        <v>1</v>
      </c>
      <c r="P1671" t="s">
        <v>8291</v>
      </c>
      <c r="Q1671">
        <f t="shared" si="106"/>
        <v>140</v>
      </c>
      <c r="R1671" s="7">
        <f t="shared" si="107"/>
        <v>53.75</v>
      </c>
      <c r="S1671" t="s">
        <v>8329</v>
      </c>
      <c r="T1671" t="s">
        <v>8350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>
        <v>1273961999</v>
      </c>
      <c r="L1672" s="11">
        <f t="shared" si="105"/>
        <v>40313.930543981485</v>
      </c>
      <c r="M1672" t="b">
        <v>0</v>
      </c>
      <c r="N1672">
        <v>23</v>
      </c>
      <c r="O1672" t="b">
        <v>1</v>
      </c>
      <c r="P1672" t="s">
        <v>8291</v>
      </c>
      <c r="Q1672">
        <f t="shared" si="106"/>
        <v>103</v>
      </c>
      <c r="R1672" s="7">
        <f t="shared" si="107"/>
        <v>44.608695652173914</v>
      </c>
      <c r="S1672" t="s">
        <v>8329</v>
      </c>
      <c r="T1672" t="s">
        <v>8350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>
        <v>1467464614</v>
      </c>
      <c r="L1673" s="11">
        <f t="shared" si="105"/>
        <v>42553.54414351852</v>
      </c>
      <c r="M1673" t="b">
        <v>0</v>
      </c>
      <c r="N1673">
        <v>77</v>
      </c>
      <c r="O1673" t="b">
        <v>1</v>
      </c>
      <c r="P1673" t="s">
        <v>8291</v>
      </c>
      <c r="Q1673">
        <f t="shared" si="106"/>
        <v>101</v>
      </c>
      <c r="R1673" s="7">
        <f t="shared" si="107"/>
        <v>26.148961038961041</v>
      </c>
      <c r="S1673" t="s">
        <v>8329</v>
      </c>
      <c r="T1673" t="s">
        <v>8350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>
        <v>1336232730</v>
      </c>
      <c r="L1674" s="11">
        <f t="shared" si="105"/>
        <v>41034.656597222223</v>
      </c>
      <c r="M1674" t="b">
        <v>0</v>
      </c>
      <c r="N1674">
        <v>49</v>
      </c>
      <c r="O1674" t="b">
        <v>1</v>
      </c>
      <c r="P1674" t="s">
        <v>8291</v>
      </c>
      <c r="Q1674">
        <f t="shared" si="106"/>
        <v>113</v>
      </c>
      <c r="R1674" s="7">
        <f t="shared" si="107"/>
        <v>39.183673469387756</v>
      </c>
      <c r="S1674" t="s">
        <v>8329</v>
      </c>
      <c r="T1674" t="s">
        <v>8350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>
        <v>1423083892</v>
      </c>
      <c r="L1675" s="11">
        <f t="shared" si="105"/>
        <v>42039.878379629634</v>
      </c>
      <c r="M1675" t="b">
        <v>0</v>
      </c>
      <c r="N1675">
        <v>59</v>
      </c>
      <c r="O1675" t="b">
        <v>1</v>
      </c>
      <c r="P1675" t="s">
        <v>8291</v>
      </c>
      <c r="Q1675">
        <f t="shared" si="106"/>
        <v>128</v>
      </c>
      <c r="R1675" s="7">
        <f t="shared" si="107"/>
        <v>45.593220338983052</v>
      </c>
      <c r="S1675" t="s">
        <v>8329</v>
      </c>
      <c r="T1675" t="s">
        <v>8350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>
        <v>1468852306</v>
      </c>
      <c r="L1676" s="11">
        <f t="shared" si="105"/>
        <v>42569.605393518519</v>
      </c>
      <c r="M1676" t="b">
        <v>0</v>
      </c>
      <c r="N1676">
        <v>113</v>
      </c>
      <c r="O1676" t="b">
        <v>1</v>
      </c>
      <c r="P1676" t="s">
        <v>8291</v>
      </c>
      <c r="Q1676">
        <f t="shared" si="106"/>
        <v>202</v>
      </c>
      <c r="R1676" s="7">
        <f t="shared" si="107"/>
        <v>89.247787610619469</v>
      </c>
      <c r="S1676" t="s">
        <v>8329</v>
      </c>
      <c r="T1676" t="s">
        <v>8350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>
        <v>1316194540</v>
      </c>
      <c r="L1677" s="11">
        <f t="shared" si="105"/>
        <v>40802.733101851853</v>
      </c>
      <c r="M1677" t="b">
        <v>0</v>
      </c>
      <c r="N1677">
        <v>34</v>
      </c>
      <c r="O1677" t="b">
        <v>1</v>
      </c>
      <c r="P1677" t="s">
        <v>8291</v>
      </c>
      <c r="Q1677">
        <f t="shared" si="106"/>
        <v>137</v>
      </c>
      <c r="R1677" s="7">
        <f t="shared" si="107"/>
        <v>40.416470588235299</v>
      </c>
      <c r="S1677" t="s">
        <v>8329</v>
      </c>
      <c r="T1677" t="s">
        <v>8350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>
        <v>1330968347</v>
      </c>
      <c r="L1678" s="11">
        <f t="shared" si="105"/>
        <v>40973.72623842593</v>
      </c>
      <c r="M1678" t="b">
        <v>0</v>
      </c>
      <c r="N1678">
        <v>42</v>
      </c>
      <c r="O1678" t="b">
        <v>1</v>
      </c>
      <c r="P1678" t="s">
        <v>8291</v>
      </c>
      <c r="Q1678">
        <f t="shared" si="106"/>
        <v>115</v>
      </c>
      <c r="R1678" s="7">
        <f t="shared" si="107"/>
        <v>82.38095238095238</v>
      </c>
      <c r="S1678" t="s">
        <v>8329</v>
      </c>
      <c r="T1678" t="s">
        <v>8350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>
        <v>1455615976</v>
      </c>
      <c r="L1679" s="11">
        <f t="shared" si="105"/>
        <v>42416.407129629632</v>
      </c>
      <c r="M1679" t="b">
        <v>0</v>
      </c>
      <c r="N1679">
        <v>42</v>
      </c>
      <c r="O1679" t="b">
        <v>1</v>
      </c>
      <c r="P1679" t="s">
        <v>8291</v>
      </c>
      <c r="Q1679">
        <f t="shared" si="106"/>
        <v>112</v>
      </c>
      <c r="R1679" s="7">
        <f t="shared" si="107"/>
        <v>159.52380952380952</v>
      </c>
      <c r="S1679" t="s">
        <v>8329</v>
      </c>
      <c r="T1679" t="s">
        <v>8350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>
        <v>1390509071</v>
      </c>
      <c r="L1680" s="11">
        <f t="shared" si="105"/>
        <v>41662.854988425926</v>
      </c>
      <c r="M1680" t="b">
        <v>0</v>
      </c>
      <c r="N1680">
        <v>49</v>
      </c>
      <c r="O1680" t="b">
        <v>1</v>
      </c>
      <c r="P1680" t="s">
        <v>8291</v>
      </c>
      <c r="Q1680">
        <f t="shared" si="106"/>
        <v>118</v>
      </c>
      <c r="R1680" s="7">
        <f t="shared" si="107"/>
        <v>36.244897959183675</v>
      </c>
      <c r="S1680" t="s">
        <v>8329</v>
      </c>
      <c r="T1680" t="s">
        <v>8350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>
        <v>1309311545</v>
      </c>
      <c r="L1681" s="11">
        <f t="shared" si="105"/>
        <v>40723.068807870368</v>
      </c>
      <c r="M1681" t="b">
        <v>0</v>
      </c>
      <c r="N1681">
        <v>56</v>
      </c>
      <c r="O1681" t="b">
        <v>1</v>
      </c>
      <c r="P1681" t="s">
        <v>8291</v>
      </c>
      <c r="Q1681">
        <f t="shared" si="106"/>
        <v>175</v>
      </c>
      <c r="R1681" s="7">
        <f t="shared" si="107"/>
        <v>62.5</v>
      </c>
      <c r="S1681" t="s">
        <v>8329</v>
      </c>
      <c r="T1681" t="s">
        <v>8350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>
        <v>1402596667</v>
      </c>
      <c r="L1682" s="11">
        <f t="shared" si="105"/>
        <v>41802.757719907408</v>
      </c>
      <c r="M1682" t="b">
        <v>0</v>
      </c>
      <c r="N1682">
        <v>25</v>
      </c>
      <c r="O1682" t="b">
        <v>1</v>
      </c>
      <c r="P1682" t="s">
        <v>8291</v>
      </c>
      <c r="Q1682">
        <f t="shared" si="106"/>
        <v>118</v>
      </c>
      <c r="R1682" s="7">
        <f t="shared" si="107"/>
        <v>47</v>
      </c>
      <c r="S1682" t="s">
        <v>8329</v>
      </c>
      <c r="T1682" t="s">
        <v>8350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>
        <v>1486522484</v>
      </c>
      <c r="L1683" s="11">
        <f t="shared" si="105"/>
        <v>42774.121342592596</v>
      </c>
      <c r="M1683" t="b">
        <v>0</v>
      </c>
      <c r="N1683">
        <v>884</v>
      </c>
      <c r="O1683" t="b">
        <v>0</v>
      </c>
      <c r="P1683" t="s">
        <v>8292</v>
      </c>
      <c r="Q1683">
        <f t="shared" si="106"/>
        <v>101</v>
      </c>
      <c r="R1683" s="7">
        <f t="shared" si="107"/>
        <v>74.575090497737563</v>
      </c>
      <c r="S1683" t="s">
        <v>8329</v>
      </c>
      <c r="T1683" t="s">
        <v>8351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>
        <v>1486962460</v>
      </c>
      <c r="L1684" s="11">
        <f t="shared" si="105"/>
        <v>42779.21365740741</v>
      </c>
      <c r="M1684" t="b">
        <v>0</v>
      </c>
      <c r="N1684">
        <v>0</v>
      </c>
      <c r="O1684" t="b">
        <v>0</v>
      </c>
      <c r="P1684" t="s">
        <v>8292</v>
      </c>
      <c r="Q1684">
        <f t="shared" si="106"/>
        <v>0</v>
      </c>
      <c r="R1684" s="7" t="e">
        <f t="shared" si="107"/>
        <v>#DIV/0!</v>
      </c>
      <c r="S1684" t="s">
        <v>8329</v>
      </c>
      <c r="T1684" t="s">
        <v>8351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>
        <v>1489517138</v>
      </c>
      <c r="L1685" s="11">
        <f t="shared" si="105"/>
        <v>42808.781689814816</v>
      </c>
      <c r="M1685" t="b">
        <v>0</v>
      </c>
      <c r="N1685">
        <v>10</v>
      </c>
      <c r="O1685" t="b">
        <v>0</v>
      </c>
      <c r="P1685" t="s">
        <v>8292</v>
      </c>
      <c r="Q1685">
        <f t="shared" si="106"/>
        <v>22</v>
      </c>
      <c r="R1685" s="7">
        <f t="shared" si="107"/>
        <v>76</v>
      </c>
      <c r="S1685" t="s">
        <v>8329</v>
      </c>
      <c r="T1685" t="s">
        <v>8351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>
        <v>1487360041</v>
      </c>
      <c r="L1686" s="11">
        <f t="shared" si="105"/>
        <v>42783.815289351856</v>
      </c>
      <c r="M1686" t="b">
        <v>0</v>
      </c>
      <c r="N1686">
        <v>101</v>
      </c>
      <c r="O1686" t="b">
        <v>0</v>
      </c>
      <c r="P1686" t="s">
        <v>8292</v>
      </c>
      <c r="Q1686">
        <f t="shared" si="106"/>
        <v>109</v>
      </c>
      <c r="R1686" s="7">
        <f t="shared" si="107"/>
        <v>86.43564356435644</v>
      </c>
      <c r="S1686" t="s">
        <v>8329</v>
      </c>
      <c r="T1686" t="s">
        <v>8351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>
        <v>1487743223</v>
      </c>
      <c r="L1687" s="11">
        <f t="shared" si="105"/>
        <v>42788.2502662037</v>
      </c>
      <c r="M1687" t="b">
        <v>0</v>
      </c>
      <c r="N1687">
        <v>15</v>
      </c>
      <c r="O1687" t="b">
        <v>0</v>
      </c>
      <c r="P1687" t="s">
        <v>8292</v>
      </c>
      <c r="Q1687">
        <f t="shared" si="106"/>
        <v>103</v>
      </c>
      <c r="R1687" s="7">
        <f t="shared" si="107"/>
        <v>24</v>
      </c>
      <c r="S1687" t="s">
        <v>8329</v>
      </c>
      <c r="T1687" t="s">
        <v>8351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>
        <v>1488140119</v>
      </c>
      <c r="L1688" s="11">
        <f t="shared" si="105"/>
        <v>42792.843969907408</v>
      </c>
      <c r="M1688" t="b">
        <v>0</v>
      </c>
      <c r="N1688">
        <v>1</v>
      </c>
      <c r="O1688" t="b">
        <v>0</v>
      </c>
      <c r="P1688" t="s">
        <v>8292</v>
      </c>
      <c r="Q1688">
        <f t="shared" si="106"/>
        <v>0</v>
      </c>
      <c r="R1688" s="7">
        <f t="shared" si="107"/>
        <v>18</v>
      </c>
      <c r="S1688" t="s">
        <v>8329</v>
      </c>
      <c r="T1688" t="s">
        <v>8351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>
        <v>1488935245</v>
      </c>
      <c r="L1689" s="11">
        <f t="shared" si="105"/>
        <v>42802.046817129631</v>
      </c>
      <c r="M1689" t="b">
        <v>0</v>
      </c>
      <c r="N1689">
        <v>39</v>
      </c>
      <c r="O1689" t="b">
        <v>0</v>
      </c>
      <c r="P1689" t="s">
        <v>8292</v>
      </c>
      <c r="Q1689">
        <f t="shared" si="106"/>
        <v>31</v>
      </c>
      <c r="R1689" s="7">
        <f t="shared" si="107"/>
        <v>80.128205128205124</v>
      </c>
      <c r="S1689" t="s">
        <v>8329</v>
      </c>
      <c r="T1689" t="s">
        <v>8351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>
        <v>1489150194</v>
      </c>
      <c r="L1690" s="11">
        <f t="shared" si="105"/>
        <v>42804.534652777773</v>
      </c>
      <c r="M1690" t="b">
        <v>0</v>
      </c>
      <c r="N1690">
        <v>7</v>
      </c>
      <c r="O1690" t="b">
        <v>0</v>
      </c>
      <c r="P1690" t="s">
        <v>8292</v>
      </c>
      <c r="Q1690">
        <f t="shared" si="106"/>
        <v>44</v>
      </c>
      <c r="R1690" s="7">
        <f t="shared" si="107"/>
        <v>253.14285714285714</v>
      </c>
      <c r="S1690" t="s">
        <v>8329</v>
      </c>
      <c r="T1690" t="s">
        <v>8351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>
        <v>1487111830</v>
      </c>
      <c r="L1691" s="11">
        <f t="shared" si="105"/>
        <v>42780.942476851851</v>
      </c>
      <c r="M1691" t="b">
        <v>0</v>
      </c>
      <c r="N1691">
        <v>14</v>
      </c>
      <c r="O1691" t="b">
        <v>0</v>
      </c>
      <c r="P1691" t="s">
        <v>8292</v>
      </c>
      <c r="Q1691">
        <f t="shared" si="106"/>
        <v>100</v>
      </c>
      <c r="R1691" s="7">
        <f t="shared" si="107"/>
        <v>171.42857142857142</v>
      </c>
      <c r="S1691" t="s">
        <v>8329</v>
      </c>
      <c r="T1691" t="s">
        <v>8351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>
        <v>1488882042</v>
      </c>
      <c r="L1692" s="11">
        <f t="shared" si="105"/>
        <v>42801.43104166667</v>
      </c>
      <c r="M1692" t="b">
        <v>0</v>
      </c>
      <c r="N1692">
        <v>11</v>
      </c>
      <c r="O1692" t="b">
        <v>0</v>
      </c>
      <c r="P1692" t="s">
        <v>8292</v>
      </c>
      <c r="Q1692">
        <f t="shared" si="106"/>
        <v>25</v>
      </c>
      <c r="R1692" s="7">
        <f t="shared" si="107"/>
        <v>57.727272727272727</v>
      </c>
      <c r="S1692" t="s">
        <v>8329</v>
      </c>
      <c r="T1692" t="s">
        <v>8351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>
        <v>1488387008</v>
      </c>
      <c r="L1693" s="11">
        <f t="shared" si="105"/>
        <v>42795.701481481476</v>
      </c>
      <c r="M1693" t="b">
        <v>0</v>
      </c>
      <c r="N1693">
        <v>38</v>
      </c>
      <c r="O1693" t="b">
        <v>0</v>
      </c>
      <c r="P1693" t="s">
        <v>8292</v>
      </c>
      <c r="Q1693">
        <f t="shared" si="106"/>
        <v>33</v>
      </c>
      <c r="R1693" s="7">
        <f t="shared" si="107"/>
        <v>264.26315789473682</v>
      </c>
      <c r="S1693" t="s">
        <v>8329</v>
      </c>
      <c r="T1693" t="s">
        <v>8351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>
        <v>1487734667</v>
      </c>
      <c r="L1694" s="11">
        <f t="shared" si="105"/>
        <v>42788.151238425926</v>
      </c>
      <c r="M1694" t="b">
        <v>0</v>
      </c>
      <c r="N1694">
        <v>15</v>
      </c>
      <c r="O1694" t="b">
        <v>0</v>
      </c>
      <c r="P1694" t="s">
        <v>8292</v>
      </c>
      <c r="Q1694">
        <f t="shared" si="106"/>
        <v>48</v>
      </c>
      <c r="R1694" s="7">
        <f t="shared" si="107"/>
        <v>159.33333333333334</v>
      </c>
      <c r="S1694" t="s">
        <v>8329</v>
      </c>
      <c r="T1694" t="s">
        <v>8351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>
        <v>1489097112</v>
      </c>
      <c r="L1695" s="11">
        <f t="shared" si="105"/>
        <v>42803.920277777783</v>
      </c>
      <c r="M1695" t="b">
        <v>0</v>
      </c>
      <c r="N1695">
        <v>8</v>
      </c>
      <c r="O1695" t="b">
        <v>0</v>
      </c>
      <c r="P1695" t="s">
        <v>8292</v>
      </c>
      <c r="Q1695">
        <f t="shared" si="106"/>
        <v>9</v>
      </c>
      <c r="R1695" s="7">
        <f t="shared" si="107"/>
        <v>35</v>
      </c>
      <c r="S1695" t="s">
        <v>8329</v>
      </c>
      <c r="T1695" t="s">
        <v>8351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>
        <v>1488038674</v>
      </c>
      <c r="L1696" s="11">
        <f t="shared" si="105"/>
        <v>42791.669837962967</v>
      </c>
      <c r="M1696" t="b">
        <v>0</v>
      </c>
      <c r="N1696">
        <v>1</v>
      </c>
      <c r="O1696" t="b">
        <v>0</v>
      </c>
      <c r="P1696" t="s">
        <v>8292</v>
      </c>
      <c r="Q1696">
        <f t="shared" si="106"/>
        <v>0</v>
      </c>
      <c r="R1696" s="7">
        <f t="shared" si="107"/>
        <v>5</v>
      </c>
      <c r="S1696" t="s">
        <v>8329</v>
      </c>
      <c r="T1696" t="s">
        <v>8351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>
        <v>1488847514</v>
      </c>
      <c r="L1697" s="11">
        <f t="shared" si="105"/>
        <v>42801.031412037039</v>
      </c>
      <c r="M1697" t="b">
        <v>0</v>
      </c>
      <c r="N1697">
        <v>23</v>
      </c>
      <c r="O1697" t="b">
        <v>0</v>
      </c>
      <c r="P1697" t="s">
        <v>8292</v>
      </c>
      <c r="Q1697">
        <f t="shared" si="106"/>
        <v>12</v>
      </c>
      <c r="R1697" s="7">
        <f t="shared" si="107"/>
        <v>61.086956521739133</v>
      </c>
      <c r="S1697" t="s">
        <v>8329</v>
      </c>
      <c r="T1697" t="s">
        <v>8351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>
        <v>1488418811</v>
      </c>
      <c r="L1698" s="11">
        <f t="shared" si="105"/>
        <v>42796.069571759261</v>
      </c>
      <c r="M1698" t="b">
        <v>0</v>
      </c>
      <c r="N1698">
        <v>0</v>
      </c>
      <c r="O1698" t="b">
        <v>0</v>
      </c>
      <c r="P1698" t="s">
        <v>8292</v>
      </c>
      <c r="Q1698">
        <f t="shared" si="106"/>
        <v>0</v>
      </c>
      <c r="R1698" s="7" t="e">
        <f t="shared" si="107"/>
        <v>#DIV/0!</v>
      </c>
      <c r="S1698" t="s">
        <v>8329</v>
      </c>
      <c r="T1698" t="s">
        <v>8351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>
        <v>1489193248</v>
      </c>
      <c r="L1699" s="11">
        <f t="shared" si="105"/>
        <v>42805.032962962956</v>
      </c>
      <c r="M1699" t="b">
        <v>0</v>
      </c>
      <c r="N1699">
        <v>22</v>
      </c>
      <c r="O1699" t="b">
        <v>0</v>
      </c>
      <c r="P1699" t="s">
        <v>8292</v>
      </c>
      <c r="Q1699">
        <f t="shared" si="106"/>
        <v>20</v>
      </c>
      <c r="R1699" s="7">
        <f t="shared" si="107"/>
        <v>114.81818181818181</v>
      </c>
      <c r="S1699" t="s">
        <v>8329</v>
      </c>
      <c r="T1699" t="s">
        <v>8351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>
        <v>1488430760</v>
      </c>
      <c r="L1700" s="11">
        <f t="shared" si="105"/>
        <v>42796.207870370374</v>
      </c>
      <c r="M1700" t="b">
        <v>0</v>
      </c>
      <c r="N1700">
        <v>0</v>
      </c>
      <c r="O1700" t="b">
        <v>0</v>
      </c>
      <c r="P1700" t="s">
        <v>8292</v>
      </c>
      <c r="Q1700">
        <f t="shared" si="106"/>
        <v>0</v>
      </c>
      <c r="R1700" s="7" t="e">
        <f t="shared" si="107"/>
        <v>#DIV/0!</v>
      </c>
      <c r="S1700" t="s">
        <v>8329</v>
      </c>
      <c r="T1700" t="s">
        <v>8351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>
        <v>1489351445</v>
      </c>
      <c r="L1701" s="11">
        <f t="shared" si="105"/>
        <v>42806.863946759258</v>
      </c>
      <c r="M1701" t="b">
        <v>0</v>
      </c>
      <c r="N1701">
        <v>4</v>
      </c>
      <c r="O1701" t="b">
        <v>0</v>
      </c>
      <c r="P1701" t="s">
        <v>8292</v>
      </c>
      <c r="Q1701">
        <f t="shared" si="106"/>
        <v>4</v>
      </c>
      <c r="R1701" s="7">
        <f t="shared" si="107"/>
        <v>54</v>
      </c>
      <c r="S1701" t="s">
        <v>8329</v>
      </c>
      <c r="T1701" t="s">
        <v>8351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>
        <v>1488418990</v>
      </c>
      <c r="L1702" s="11">
        <f t="shared" si="105"/>
        <v>42796.071643518517</v>
      </c>
      <c r="M1702" t="b">
        <v>0</v>
      </c>
      <c r="N1702">
        <v>79</v>
      </c>
      <c r="O1702" t="b">
        <v>0</v>
      </c>
      <c r="P1702" t="s">
        <v>8292</v>
      </c>
      <c r="Q1702">
        <f t="shared" si="106"/>
        <v>26</v>
      </c>
      <c r="R1702" s="7">
        <f t="shared" si="107"/>
        <v>65.974683544303801</v>
      </c>
      <c r="S1702" t="s">
        <v>8329</v>
      </c>
      <c r="T1702" t="s">
        <v>8351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>
        <v>1418745405</v>
      </c>
      <c r="L1703" s="11">
        <f t="shared" si="105"/>
        <v>41989.664409722223</v>
      </c>
      <c r="M1703" t="b">
        <v>0</v>
      </c>
      <c r="N1703">
        <v>2</v>
      </c>
      <c r="O1703" t="b">
        <v>0</v>
      </c>
      <c r="P1703" t="s">
        <v>8292</v>
      </c>
      <c r="Q1703">
        <f t="shared" si="106"/>
        <v>0</v>
      </c>
      <c r="R1703" s="7">
        <f t="shared" si="107"/>
        <v>5</v>
      </c>
      <c r="S1703" t="s">
        <v>8329</v>
      </c>
      <c r="T1703" t="s">
        <v>8351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>
        <v>1425156750</v>
      </c>
      <c r="L1704" s="11">
        <f t="shared" si="105"/>
        <v>42063.869791666672</v>
      </c>
      <c r="M1704" t="b">
        <v>0</v>
      </c>
      <c r="N1704">
        <v>1</v>
      </c>
      <c r="O1704" t="b">
        <v>0</v>
      </c>
      <c r="P1704" t="s">
        <v>8292</v>
      </c>
      <c r="Q1704">
        <f t="shared" si="106"/>
        <v>0</v>
      </c>
      <c r="R1704" s="7">
        <f t="shared" si="107"/>
        <v>1</v>
      </c>
      <c r="S1704" t="s">
        <v>8329</v>
      </c>
      <c r="T1704" t="s">
        <v>8351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>
        <v>1435819537</v>
      </c>
      <c r="L1705" s="11">
        <f t="shared" si="105"/>
        <v>42187.281678240746</v>
      </c>
      <c r="M1705" t="b">
        <v>0</v>
      </c>
      <c r="N1705">
        <v>2</v>
      </c>
      <c r="O1705" t="b">
        <v>0</v>
      </c>
      <c r="P1705" t="s">
        <v>8292</v>
      </c>
      <c r="Q1705">
        <f t="shared" si="106"/>
        <v>1</v>
      </c>
      <c r="R1705" s="7">
        <f t="shared" si="107"/>
        <v>25.5</v>
      </c>
      <c r="S1705" t="s">
        <v>8329</v>
      </c>
      <c r="T1705" t="s">
        <v>8351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>
        <v>1421464873</v>
      </c>
      <c r="L1706" s="11">
        <f t="shared" si="105"/>
        <v>42021.139733796299</v>
      </c>
      <c r="M1706" t="b">
        <v>0</v>
      </c>
      <c r="N1706">
        <v>11</v>
      </c>
      <c r="O1706" t="b">
        <v>0</v>
      </c>
      <c r="P1706" t="s">
        <v>8292</v>
      </c>
      <c r="Q1706">
        <f t="shared" si="106"/>
        <v>65</v>
      </c>
      <c r="R1706" s="7">
        <f t="shared" si="107"/>
        <v>118.36363636363636</v>
      </c>
      <c r="S1706" t="s">
        <v>8329</v>
      </c>
      <c r="T1706" t="s">
        <v>8351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>
        <v>1440807846</v>
      </c>
      <c r="L1707" s="11">
        <f t="shared" si="105"/>
        <v>42245.016736111109</v>
      </c>
      <c r="M1707" t="b">
        <v>0</v>
      </c>
      <c r="N1707">
        <v>0</v>
      </c>
      <c r="O1707" t="b">
        <v>0</v>
      </c>
      <c r="P1707" t="s">
        <v>8292</v>
      </c>
      <c r="Q1707">
        <f t="shared" si="106"/>
        <v>0</v>
      </c>
      <c r="R1707" s="7" t="e">
        <f t="shared" si="107"/>
        <v>#DIV/0!</v>
      </c>
      <c r="S1707" t="s">
        <v>8329</v>
      </c>
      <c r="T1707" t="s">
        <v>8351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>
        <v>1435130472</v>
      </c>
      <c r="L1708" s="11">
        <f t="shared" si="105"/>
        <v>42179.306388888886</v>
      </c>
      <c r="M1708" t="b">
        <v>0</v>
      </c>
      <c r="N1708">
        <v>0</v>
      </c>
      <c r="O1708" t="b">
        <v>0</v>
      </c>
      <c r="P1708" t="s">
        <v>8292</v>
      </c>
      <c r="Q1708">
        <f t="shared" si="106"/>
        <v>0</v>
      </c>
      <c r="R1708" s="7" t="e">
        <f t="shared" si="107"/>
        <v>#DIV/0!</v>
      </c>
      <c r="S1708" t="s">
        <v>8329</v>
      </c>
      <c r="T1708" t="s">
        <v>8351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>
        <v>1456593495</v>
      </c>
      <c r="L1709" s="11">
        <f t="shared" si="105"/>
        <v>42427.721006944441</v>
      </c>
      <c r="M1709" t="b">
        <v>0</v>
      </c>
      <c r="N1709">
        <v>9</v>
      </c>
      <c r="O1709" t="b">
        <v>0</v>
      </c>
      <c r="P1709" t="s">
        <v>8292</v>
      </c>
      <c r="Q1709">
        <f t="shared" si="106"/>
        <v>10</v>
      </c>
      <c r="R1709" s="7">
        <f t="shared" si="107"/>
        <v>54.111111111111114</v>
      </c>
      <c r="S1709" t="s">
        <v>8329</v>
      </c>
      <c r="T1709" t="s">
        <v>8351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>
        <v>1458679706</v>
      </c>
      <c r="L1710" s="11">
        <f t="shared" si="105"/>
        <v>42451.866967592592</v>
      </c>
      <c r="M1710" t="b">
        <v>0</v>
      </c>
      <c r="N1710">
        <v>0</v>
      </c>
      <c r="O1710" t="b">
        <v>0</v>
      </c>
      <c r="P1710" t="s">
        <v>8292</v>
      </c>
      <c r="Q1710">
        <f t="shared" si="106"/>
        <v>0</v>
      </c>
      <c r="R1710" s="7" t="e">
        <f t="shared" si="107"/>
        <v>#DIV/0!</v>
      </c>
      <c r="S1710" t="s">
        <v>8329</v>
      </c>
      <c r="T1710" t="s">
        <v>8351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>
        <v>1405949514</v>
      </c>
      <c r="L1711" s="11">
        <f t="shared" si="105"/>
        <v>41841.56381944444</v>
      </c>
      <c r="M1711" t="b">
        <v>0</v>
      </c>
      <c r="N1711">
        <v>4</v>
      </c>
      <c r="O1711" t="b">
        <v>0</v>
      </c>
      <c r="P1711" t="s">
        <v>8292</v>
      </c>
      <c r="Q1711">
        <f t="shared" si="106"/>
        <v>5</v>
      </c>
      <c r="R1711" s="7">
        <f t="shared" si="107"/>
        <v>21.25</v>
      </c>
      <c r="S1711" t="s">
        <v>8329</v>
      </c>
      <c r="T1711" t="s">
        <v>8351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>
        <v>1449151888</v>
      </c>
      <c r="L1712" s="11">
        <f t="shared" si="105"/>
        <v>42341.59129629629</v>
      </c>
      <c r="M1712" t="b">
        <v>0</v>
      </c>
      <c r="N1712">
        <v>1</v>
      </c>
      <c r="O1712" t="b">
        <v>0</v>
      </c>
      <c r="P1712" t="s">
        <v>8292</v>
      </c>
      <c r="Q1712">
        <f t="shared" si="106"/>
        <v>1</v>
      </c>
      <c r="R1712" s="7">
        <f t="shared" si="107"/>
        <v>34</v>
      </c>
      <c r="S1712" t="s">
        <v>8329</v>
      </c>
      <c r="T1712" t="s">
        <v>8351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>
        <v>1406907034</v>
      </c>
      <c r="L1713" s="11">
        <f t="shared" si="105"/>
        <v>41852.646226851852</v>
      </c>
      <c r="M1713" t="b">
        <v>0</v>
      </c>
      <c r="N1713">
        <v>2</v>
      </c>
      <c r="O1713" t="b">
        <v>0</v>
      </c>
      <c r="P1713" t="s">
        <v>8292</v>
      </c>
      <c r="Q1713">
        <f t="shared" si="106"/>
        <v>11</v>
      </c>
      <c r="R1713" s="7">
        <f t="shared" si="107"/>
        <v>525</v>
      </c>
      <c r="S1713" t="s">
        <v>8329</v>
      </c>
      <c r="T1713" t="s">
        <v>8351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>
        <v>1430517353</v>
      </c>
      <c r="L1714" s="11">
        <f t="shared" si="105"/>
        <v>42125.913807870369</v>
      </c>
      <c r="M1714" t="b">
        <v>0</v>
      </c>
      <c r="N1714">
        <v>0</v>
      </c>
      <c r="O1714" t="b">
        <v>0</v>
      </c>
      <c r="P1714" t="s">
        <v>8292</v>
      </c>
      <c r="Q1714">
        <f t="shared" si="106"/>
        <v>0</v>
      </c>
      <c r="R1714" s="7" t="e">
        <f t="shared" si="107"/>
        <v>#DIV/0!</v>
      </c>
      <c r="S1714" t="s">
        <v>8329</v>
      </c>
      <c r="T1714" t="s">
        <v>8351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>
        <v>1409944412</v>
      </c>
      <c r="L1715" s="11">
        <f t="shared" si="105"/>
        <v>41887.801064814819</v>
      </c>
      <c r="M1715" t="b">
        <v>0</v>
      </c>
      <c r="N1715">
        <v>1</v>
      </c>
      <c r="O1715" t="b">
        <v>0</v>
      </c>
      <c r="P1715" t="s">
        <v>8292</v>
      </c>
      <c r="Q1715">
        <f t="shared" si="106"/>
        <v>2</v>
      </c>
      <c r="R1715" s="7">
        <f t="shared" si="107"/>
        <v>50</v>
      </c>
      <c r="S1715" t="s">
        <v>8329</v>
      </c>
      <c r="T1715" t="s">
        <v>8351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>
        <v>1427925761</v>
      </c>
      <c r="L1716" s="11">
        <f t="shared" si="105"/>
        <v>42095.918530092589</v>
      </c>
      <c r="M1716" t="b">
        <v>0</v>
      </c>
      <c r="N1716">
        <v>17</v>
      </c>
      <c r="O1716" t="b">
        <v>0</v>
      </c>
      <c r="P1716" t="s">
        <v>8292</v>
      </c>
      <c r="Q1716">
        <f t="shared" si="106"/>
        <v>8</v>
      </c>
      <c r="R1716" s="7">
        <f t="shared" si="107"/>
        <v>115.70588235294117</v>
      </c>
      <c r="S1716" t="s">
        <v>8329</v>
      </c>
      <c r="T1716" t="s">
        <v>8351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>
        <v>1425186785</v>
      </c>
      <c r="L1717" s="11">
        <f t="shared" si="105"/>
        <v>42064.217418981483</v>
      </c>
      <c r="M1717" t="b">
        <v>0</v>
      </c>
      <c r="N1717">
        <v>2</v>
      </c>
      <c r="O1717" t="b">
        <v>0</v>
      </c>
      <c r="P1717" t="s">
        <v>8292</v>
      </c>
      <c r="Q1717">
        <f t="shared" si="106"/>
        <v>0</v>
      </c>
      <c r="R1717" s="7">
        <f t="shared" si="107"/>
        <v>5.5</v>
      </c>
      <c r="S1717" t="s">
        <v>8329</v>
      </c>
      <c r="T1717" t="s">
        <v>8351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>
        <v>1477835499</v>
      </c>
      <c r="L1718" s="11">
        <f t="shared" si="105"/>
        <v>42673.577534722222</v>
      </c>
      <c r="M1718" t="b">
        <v>0</v>
      </c>
      <c r="N1718">
        <v>3</v>
      </c>
      <c r="O1718" t="b">
        <v>0</v>
      </c>
      <c r="P1718" t="s">
        <v>8292</v>
      </c>
      <c r="Q1718">
        <f t="shared" si="106"/>
        <v>8</v>
      </c>
      <c r="R1718" s="7">
        <f t="shared" si="107"/>
        <v>50</v>
      </c>
      <c r="S1718" t="s">
        <v>8329</v>
      </c>
      <c r="T1718" t="s">
        <v>8351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>
        <v>1459467238</v>
      </c>
      <c r="L1719" s="11">
        <f t="shared" si="105"/>
        <v>42460.98192129629</v>
      </c>
      <c r="M1719" t="b">
        <v>0</v>
      </c>
      <c r="N1719">
        <v>41</v>
      </c>
      <c r="O1719" t="b">
        <v>0</v>
      </c>
      <c r="P1719" t="s">
        <v>8292</v>
      </c>
      <c r="Q1719">
        <f t="shared" si="106"/>
        <v>43</v>
      </c>
      <c r="R1719" s="7">
        <f t="shared" si="107"/>
        <v>34.024390243902438</v>
      </c>
      <c r="S1719" t="s">
        <v>8329</v>
      </c>
      <c r="T1719" t="s">
        <v>8351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>
        <v>1459435149</v>
      </c>
      <c r="L1720" s="11">
        <f t="shared" si="105"/>
        <v>42460.610520833332</v>
      </c>
      <c r="M1720" t="b">
        <v>0</v>
      </c>
      <c r="N1720">
        <v>2</v>
      </c>
      <c r="O1720" t="b">
        <v>0</v>
      </c>
      <c r="P1720" t="s">
        <v>8292</v>
      </c>
      <c r="Q1720">
        <f t="shared" si="106"/>
        <v>0</v>
      </c>
      <c r="R1720" s="7">
        <f t="shared" si="107"/>
        <v>37.5</v>
      </c>
      <c r="S1720" t="s">
        <v>8329</v>
      </c>
      <c r="T1720" t="s">
        <v>8351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>
        <v>1408366191</v>
      </c>
      <c r="L1721" s="11">
        <f t="shared" si="105"/>
        <v>41869.534618055557</v>
      </c>
      <c r="M1721" t="b">
        <v>0</v>
      </c>
      <c r="N1721">
        <v>3</v>
      </c>
      <c r="O1721" t="b">
        <v>0</v>
      </c>
      <c r="P1721" t="s">
        <v>8292</v>
      </c>
      <c r="Q1721">
        <f t="shared" si="106"/>
        <v>1</v>
      </c>
      <c r="R1721" s="7">
        <f t="shared" si="107"/>
        <v>11.666666666666666</v>
      </c>
      <c r="S1721" t="s">
        <v>8329</v>
      </c>
      <c r="T1721" t="s">
        <v>8351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>
        <v>1412966871</v>
      </c>
      <c r="L1722" s="11">
        <f t="shared" si="105"/>
        <v>41922.783229166671</v>
      </c>
      <c r="M1722" t="b">
        <v>0</v>
      </c>
      <c r="N1722">
        <v>8</v>
      </c>
      <c r="O1722" t="b">
        <v>0</v>
      </c>
      <c r="P1722" t="s">
        <v>8292</v>
      </c>
      <c r="Q1722">
        <f t="shared" si="106"/>
        <v>6</v>
      </c>
      <c r="R1722" s="7">
        <f t="shared" si="107"/>
        <v>28.125</v>
      </c>
      <c r="S1722" t="s">
        <v>8329</v>
      </c>
      <c r="T1722" t="s">
        <v>8351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>
        <v>1447239863</v>
      </c>
      <c r="L1723" s="11">
        <f t="shared" si="105"/>
        <v>42319.461377314816</v>
      </c>
      <c r="M1723" t="b">
        <v>0</v>
      </c>
      <c r="N1723">
        <v>0</v>
      </c>
      <c r="O1723" t="b">
        <v>0</v>
      </c>
      <c r="P1723" t="s">
        <v>8292</v>
      </c>
      <c r="Q1723">
        <f t="shared" si="106"/>
        <v>0</v>
      </c>
      <c r="R1723" s="7" t="e">
        <f t="shared" si="107"/>
        <v>#DIV/0!</v>
      </c>
      <c r="S1723" t="s">
        <v>8329</v>
      </c>
      <c r="T1723" t="s">
        <v>8351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>
        <v>1456441429</v>
      </c>
      <c r="L1724" s="11">
        <f t="shared" si="105"/>
        <v>42425.960983796293</v>
      </c>
      <c r="M1724" t="b">
        <v>0</v>
      </c>
      <c r="N1724">
        <v>1</v>
      </c>
      <c r="O1724" t="b">
        <v>0</v>
      </c>
      <c r="P1724" t="s">
        <v>8292</v>
      </c>
      <c r="Q1724">
        <f t="shared" si="106"/>
        <v>0</v>
      </c>
      <c r="R1724" s="7">
        <f t="shared" si="107"/>
        <v>1</v>
      </c>
      <c r="S1724" t="s">
        <v>8329</v>
      </c>
      <c r="T1724" t="s">
        <v>8351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>
        <v>1430855315</v>
      </c>
      <c r="L1725" s="11">
        <f t="shared" si="105"/>
        <v>42129.82540509259</v>
      </c>
      <c r="M1725" t="b">
        <v>0</v>
      </c>
      <c r="N1725">
        <v>3</v>
      </c>
      <c r="O1725" t="b">
        <v>0</v>
      </c>
      <c r="P1725" t="s">
        <v>8292</v>
      </c>
      <c r="Q1725">
        <f t="shared" si="106"/>
        <v>7</v>
      </c>
      <c r="R1725" s="7">
        <f t="shared" si="107"/>
        <v>216.66666666666666</v>
      </c>
      <c r="S1725" t="s">
        <v>8329</v>
      </c>
      <c r="T1725" t="s">
        <v>8351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>
        <v>1412115762</v>
      </c>
      <c r="L1726" s="11">
        <f t="shared" si="105"/>
        <v>41912.932430555556</v>
      </c>
      <c r="M1726" t="b">
        <v>0</v>
      </c>
      <c r="N1726">
        <v>4</v>
      </c>
      <c r="O1726" t="b">
        <v>0</v>
      </c>
      <c r="P1726" t="s">
        <v>8292</v>
      </c>
      <c r="Q1726">
        <f t="shared" si="106"/>
        <v>1</v>
      </c>
      <c r="R1726" s="7">
        <f t="shared" si="107"/>
        <v>8.75</v>
      </c>
      <c r="S1726" t="s">
        <v>8329</v>
      </c>
      <c r="T1726" t="s">
        <v>8351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>
        <v>1406330049</v>
      </c>
      <c r="L1727" s="11">
        <f t="shared" si="105"/>
        <v>41845.968159722222</v>
      </c>
      <c r="M1727" t="b">
        <v>0</v>
      </c>
      <c r="N1727">
        <v>9</v>
      </c>
      <c r="O1727" t="b">
        <v>0</v>
      </c>
      <c r="P1727" t="s">
        <v>8292</v>
      </c>
      <c r="Q1727">
        <f t="shared" si="106"/>
        <v>10</v>
      </c>
      <c r="R1727" s="7">
        <f t="shared" si="107"/>
        <v>62.222222222222221</v>
      </c>
      <c r="S1727" t="s">
        <v>8329</v>
      </c>
      <c r="T1727" t="s">
        <v>8351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>
        <v>1401401064</v>
      </c>
      <c r="L1728" s="11">
        <f t="shared" si="105"/>
        <v>41788.919722222221</v>
      </c>
      <c r="M1728" t="b">
        <v>0</v>
      </c>
      <c r="N1728">
        <v>16</v>
      </c>
      <c r="O1728" t="b">
        <v>0</v>
      </c>
      <c r="P1728" t="s">
        <v>8292</v>
      </c>
      <c r="Q1728">
        <f t="shared" si="106"/>
        <v>34</v>
      </c>
      <c r="R1728" s="7">
        <f t="shared" si="107"/>
        <v>137.25</v>
      </c>
      <c r="S1728" t="s">
        <v>8329</v>
      </c>
      <c r="T1728" t="s">
        <v>8351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>
        <v>1423520177</v>
      </c>
      <c r="L1729" s="11">
        <f t="shared" si="105"/>
        <v>42044.927974537044</v>
      </c>
      <c r="M1729" t="b">
        <v>0</v>
      </c>
      <c r="N1729">
        <v>1</v>
      </c>
      <c r="O1729" t="b">
        <v>0</v>
      </c>
      <c r="P1729" t="s">
        <v>8292</v>
      </c>
      <c r="Q1729">
        <f t="shared" si="106"/>
        <v>0</v>
      </c>
      <c r="R1729" s="7">
        <f t="shared" si="107"/>
        <v>1</v>
      </c>
      <c r="S1729" t="s">
        <v>8329</v>
      </c>
      <c r="T1729" t="s">
        <v>8351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ref="J1730:J1793" si="108">(((I1730/60)/60)/24)+DATE(1970,1,1)</f>
        <v>42298.625856481478</v>
      </c>
      <c r="K1730">
        <v>1442847674</v>
      </c>
      <c r="L1730" s="11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8292</v>
      </c>
      <c r="Q1730">
        <f t="shared" ref="Q1730:Q1793" si="110">ROUND(E1730/D1730*100,0)</f>
        <v>68</v>
      </c>
      <c r="R1730" s="7">
        <f t="shared" ref="R1730:R1793" si="111">E1730/N1730</f>
        <v>122.14285714285714</v>
      </c>
      <c r="S1730" t="s">
        <v>8329</v>
      </c>
      <c r="T1730" t="s">
        <v>8351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si="108"/>
        <v>42531.052152777775</v>
      </c>
      <c r="K1731">
        <v>1460337306</v>
      </c>
      <c r="L1731" s="11">
        <f t="shared" si="109"/>
        <v>42471.052152777775</v>
      </c>
      <c r="M1731" t="b">
        <v>0</v>
      </c>
      <c r="N1731">
        <v>0</v>
      </c>
      <c r="O1731" t="b">
        <v>0</v>
      </c>
      <c r="P1731" t="s">
        <v>8292</v>
      </c>
      <c r="Q1731">
        <f t="shared" si="110"/>
        <v>0</v>
      </c>
      <c r="R1731" s="7" t="e">
        <f t="shared" si="111"/>
        <v>#DIV/0!</v>
      </c>
      <c r="S1731" t="s">
        <v>8329</v>
      </c>
      <c r="T1731" t="s">
        <v>8351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>
        <v>1443146783</v>
      </c>
      <c r="L1732" s="11">
        <f t="shared" si="109"/>
        <v>42272.087766203709</v>
      </c>
      <c r="M1732" t="b">
        <v>0</v>
      </c>
      <c r="N1732">
        <v>0</v>
      </c>
      <c r="O1732" t="b">
        <v>0</v>
      </c>
      <c r="P1732" t="s">
        <v>8292</v>
      </c>
      <c r="Q1732">
        <f t="shared" si="110"/>
        <v>0</v>
      </c>
      <c r="R1732" s="7" t="e">
        <f t="shared" si="111"/>
        <v>#DIV/0!</v>
      </c>
      <c r="S1732" t="s">
        <v>8329</v>
      </c>
      <c r="T1732" t="s">
        <v>8351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>
        <v>1432849552</v>
      </c>
      <c r="L1733" s="11">
        <f t="shared" si="109"/>
        <v>42152.906851851847</v>
      </c>
      <c r="M1733" t="b">
        <v>0</v>
      </c>
      <c r="N1733">
        <v>0</v>
      </c>
      <c r="O1733" t="b">
        <v>0</v>
      </c>
      <c r="P1733" t="s">
        <v>8292</v>
      </c>
      <c r="Q1733">
        <f t="shared" si="110"/>
        <v>0</v>
      </c>
      <c r="R1733" s="7" t="e">
        <f t="shared" si="111"/>
        <v>#DIV/0!</v>
      </c>
      <c r="S1733" t="s">
        <v>8329</v>
      </c>
      <c r="T1733" t="s">
        <v>8351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>
        <v>1447777481</v>
      </c>
      <c r="L1734" s="11">
        <f t="shared" si="109"/>
        <v>42325.683807870373</v>
      </c>
      <c r="M1734" t="b">
        <v>0</v>
      </c>
      <c r="N1734">
        <v>0</v>
      </c>
      <c r="O1734" t="b">
        <v>0</v>
      </c>
      <c r="P1734" t="s">
        <v>8292</v>
      </c>
      <c r="Q1734">
        <f t="shared" si="110"/>
        <v>0</v>
      </c>
      <c r="R1734" s="7" t="e">
        <f t="shared" si="111"/>
        <v>#DIV/0!</v>
      </c>
      <c r="S1734" t="s">
        <v>8329</v>
      </c>
      <c r="T1734" t="s">
        <v>8351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>
        <v>1472746374</v>
      </c>
      <c r="L1735" s="11">
        <f t="shared" si="109"/>
        <v>42614.675625000003</v>
      </c>
      <c r="M1735" t="b">
        <v>0</v>
      </c>
      <c r="N1735">
        <v>0</v>
      </c>
      <c r="O1735" t="b">
        <v>0</v>
      </c>
      <c r="P1735" t="s">
        <v>8292</v>
      </c>
      <c r="Q1735">
        <f t="shared" si="110"/>
        <v>0</v>
      </c>
      <c r="R1735" s="7" t="e">
        <f t="shared" si="111"/>
        <v>#DIV/0!</v>
      </c>
      <c r="S1735" t="s">
        <v>8329</v>
      </c>
      <c r="T1735" t="s">
        <v>8351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>
        <v>1428454356</v>
      </c>
      <c r="L1736" s="11">
        <f t="shared" si="109"/>
        <v>42102.036527777775</v>
      </c>
      <c r="M1736" t="b">
        <v>0</v>
      </c>
      <c r="N1736">
        <v>1</v>
      </c>
      <c r="O1736" t="b">
        <v>0</v>
      </c>
      <c r="P1736" t="s">
        <v>8292</v>
      </c>
      <c r="Q1736">
        <f t="shared" si="110"/>
        <v>0</v>
      </c>
      <c r="R1736" s="7">
        <f t="shared" si="111"/>
        <v>1</v>
      </c>
      <c r="S1736" t="s">
        <v>8329</v>
      </c>
      <c r="T1736" t="s">
        <v>8351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>
        <v>1468006345</v>
      </c>
      <c r="L1737" s="11">
        <f t="shared" si="109"/>
        <v>42559.814178240747</v>
      </c>
      <c r="M1737" t="b">
        <v>0</v>
      </c>
      <c r="N1737">
        <v>2</v>
      </c>
      <c r="O1737" t="b">
        <v>0</v>
      </c>
      <c r="P1737" t="s">
        <v>8292</v>
      </c>
      <c r="Q1737">
        <f t="shared" si="110"/>
        <v>11</v>
      </c>
      <c r="R1737" s="7">
        <f t="shared" si="111"/>
        <v>55</v>
      </c>
      <c r="S1737" t="s">
        <v>8329</v>
      </c>
      <c r="T1737" t="s">
        <v>8351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>
        <v>1444423233</v>
      </c>
      <c r="L1738" s="11">
        <f t="shared" si="109"/>
        <v>42286.861493055556</v>
      </c>
      <c r="M1738" t="b">
        <v>0</v>
      </c>
      <c r="N1738">
        <v>1</v>
      </c>
      <c r="O1738" t="b">
        <v>0</v>
      </c>
      <c r="P1738" t="s">
        <v>8292</v>
      </c>
      <c r="Q1738">
        <f t="shared" si="110"/>
        <v>1</v>
      </c>
      <c r="R1738" s="7">
        <f t="shared" si="111"/>
        <v>22</v>
      </c>
      <c r="S1738" t="s">
        <v>8329</v>
      </c>
      <c r="T1738" t="s">
        <v>8351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>
        <v>1434840392</v>
      </c>
      <c r="L1739" s="11">
        <f t="shared" si="109"/>
        <v>42175.948981481488</v>
      </c>
      <c r="M1739" t="b">
        <v>0</v>
      </c>
      <c r="N1739">
        <v>15</v>
      </c>
      <c r="O1739" t="b">
        <v>0</v>
      </c>
      <c r="P1739" t="s">
        <v>8292</v>
      </c>
      <c r="Q1739">
        <f t="shared" si="110"/>
        <v>21</v>
      </c>
      <c r="R1739" s="7">
        <f t="shared" si="111"/>
        <v>56.666666666666664</v>
      </c>
      <c r="S1739" t="s">
        <v>8329</v>
      </c>
      <c r="T1739" t="s">
        <v>8351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>
        <v>1409691542</v>
      </c>
      <c r="L1740" s="11">
        <f t="shared" si="109"/>
        <v>41884.874328703707</v>
      </c>
      <c r="M1740" t="b">
        <v>0</v>
      </c>
      <c r="N1740">
        <v>1</v>
      </c>
      <c r="O1740" t="b">
        <v>0</v>
      </c>
      <c r="P1740" t="s">
        <v>8292</v>
      </c>
      <c r="Q1740">
        <f t="shared" si="110"/>
        <v>0</v>
      </c>
      <c r="R1740" s="7">
        <f t="shared" si="111"/>
        <v>20</v>
      </c>
      <c r="S1740" t="s">
        <v>8329</v>
      </c>
      <c r="T1740" t="s">
        <v>8351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>
        <v>1457297932</v>
      </c>
      <c r="L1741" s="11">
        <f t="shared" si="109"/>
        <v>42435.874212962968</v>
      </c>
      <c r="M1741" t="b">
        <v>0</v>
      </c>
      <c r="N1741">
        <v>1</v>
      </c>
      <c r="O1741" t="b">
        <v>0</v>
      </c>
      <c r="P1741" t="s">
        <v>8292</v>
      </c>
      <c r="Q1741">
        <f t="shared" si="110"/>
        <v>0</v>
      </c>
      <c r="R1741" s="7">
        <f t="shared" si="111"/>
        <v>1</v>
      </c>
      <c r="S1741" t="s">
        <v>8329</v>
      </c>
      <c r="T1741" t="s">
        <v>8351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>
        <v>1434483422</v>
      </c>
      <c r="L1742" s="11">
        <f t="shared" si="109"/>
        <v>42171.817384259266</v>
      </c>
      <c r="M1742" t="b">
        <v>0</v>
      </c>
      <c r="N1742">
        <v>0</v>
      </c>
      <c r="O1742" t="b">
        <v>0</v>
      </c>
      <c r="P1742" t="s">
        <v>8292</v>
      </c>
      <c r="Q1742">
        <f t="shared" si="110"/>
        <v>0</v>
      </c>
      <c r="R1742" s="7" t="e">
        <f t="shared" si="111"/>
        <v>#DIV/0!</v>
      </c>
      <c r="S1742" t="s">
        <v>8329</v>
      </c>
      <c r="T1742" t="s">
        <v>8351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>
        <v>1430060671</v>
      </c>
      <c r="L1743" s="11">
        <f t="shared" si="109"/>
        <v>42120.628136574072</v>
      </c>
      <c r="M1743" t="b">
        <v>0</v>
      </c>
      <c r="N1743">
        <v>52</v>
      </c>
      <c r="O1743" t="b">
        <v>1</v>
      </c>
      <c r="P1743" t="s">
        <v>8284</v>
      </c>
      <c r="Q1743">
        <f t="shared" si="110"/>
        <v>111</v>
      </c>
      <c r="R1743" s="7">
        <f t="shared" si="111"/>
        <v>25.576923076923077</v>
      </c>
      <c r="S1743" t="s">
        <v>8342</v>
      </c>
      <c r="T1743" t="s">
        <v>8343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>
        <v>1481058170</v>
      </c>
      <c r="L1744" s="11">
        <f t="shared" si="109"/>
        <v>42710.876967592587</v>
      </c>
      <c r="M1744" t="b">
        <v>0</v>
      </c>
      <c r="N1744">
        <v>34</v>
      </c>
      <c r="O1744" t="b">
        <v>1</v>
      </c>
      <c r="P1744" t="s">
        <v>8284</v>
      </c>
      <c r="Q1744">
        <f t="shared" si="110"/>
        <v>109</v>
      </c>
      <c r="R1744" s="7">
        <f t="shared" si="111"/>
        <v>63.970588235294116</v>
      </c>
      <c r="S1744" t="s">
        <v>8342</v>
      </c>
      <c r="T1744" t="s">
        <v>8343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>
        <v>1470348775</v>
      </c>
      <c r="L1745" s="11">
        <f t="shared" si="109"/>
        <v>42586.925636574073</v>
      </c>
      <c r="M1745" t="b">
        <v>0</v>
      </c>
      <c r="N1745">
        <v>67</v>
      </c>
      <c r="O1745" t="b">
        <v>1</v>
      </c>
      <c r="P1745" t="s">
        <v>8284</v>
      </c>
      <c r="Q1745">
        <f t="shared" si="110"/>
        <v>100</v>
      </c>
      <c r="R1745" s="7">
        <f t="shared" si="111"/>
        <v>89.925373134328353</v>
      </c>
      <c r="S1745" t="s">
        <v>8342</v>
      </c>
      <c r="T1745" t="s">
        <v>8343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>
        <v>1421937077</v>
      </c>
      <c r="L1746" s="11">
        <f t="shared" si="109"/>
        <v>42026.605057870373</v>
      </c>
      <c r="M1746" t="b">
        <v>0</v>
      </c>
      <c r="N1746">
        <v>70</v>
      </c>
      <c r="O1746" t="b">
        <v>1</v>
      </c>
      <c r="P1746" t="s">
        <v>8284</v>
      </c>
      <c r="Q1746">
        <f t="shared" si="110"/>
        <v>118</v>
      </c>
      <c r="R1746" s="7">
        <f t="shared" si="111"/>
        <v>93.071428571428569</v>
      </c>
      <c r="S1746" t="s">
        <v>8342</v>
      </c>
      <c r="T1746" t="s">
        <v>8343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>
        <v>1479276838</v>
      </c>
      <c r="L1747" s="11">
        <f t="shared" si="109"/>
        <v>42690.259699074071</v>
      </c>
      <c r="M1747" t="b">
        <v>0</v>
      </c>
      <c r="N1747">
        <v>89</v>
      </c>
      <c r="O1747" t="b">
        <v>1</v>
      </c>
      <c r="P1747" t="s">
        <v>8284</v>
      </c>
      <c r="Q1747">
        <f t="shared" si="110"/>
        <v>114</v>
      </c>
      <c r="R1747" s="7">
        <f t="shared" si="111"/>
        <v>89.674157303370791</v>
      </c>
      <c r="S1747" t="s">
        <v>8342</v>
      </c>
      <c r="T1747" t="s">
        <v>8343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>
        <v>1477368867</v>
      </c>
      <c r="L1748" s="11">
        <f t="shared" si="109"/>
        <v>42668.176701388889</v>
      </c>
      <c r="M1748" t="b">
        <v>0</v>
      </c>
      <c r="N1748">
        <v>107</v>
      </c>
      <c r="O1748" t="b">
        <v>1</v>
      </c>
      <c r="P1748" t="s">
        <v>8284</v>
      </c>
      <c r="Q1748">
        <f t="shared" si="110"/>
        <v>148</v>
      </c>
      <c r="R1748" s="7">
        <f t="shared" si="111"/>
        <v>207.61682242990653</v>
      </c>
      <c r="S1748" t="s">
        <v>8342</v>
      </c>
      <c r="T1748" t="s">
        <v>8343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>
        <v>1444904830</v>
      </c>
      <c r="L1749" s="11">
        <f t="shared" si="109"/>
        <v>42292.435532407413</v>
      </c>
      <c r="M1749" t="b">
        <v>0</v>
      </c>
      <c r="N1749">
        <v>159</v>
      </c>
      <c r="O1749" t="b">
        <v>1</v>
      </c>
      <c r="P1749" t="s">
        <v>8284</v>
      </c>
      <c r="Q1749">
        <f t="shared" si="110"/>
        <v>105</v>
      </c>
      <c r="R1749" s="7">
        <f t="shared" si="111"/>
        <v>59.408805031446541</v>
      </c>
      <c r="S1749" t="s">
        <v>8342</v>
      </c>
      <c r="T1749" t="s">
        <v>8343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>
        <v>1438642143</v>
      </c>
      <c r="L1750" s="11">
        <f t="shared" si="109"/>
        <v>42219.950729166667</v>
      </c>
      <c r="M1750" t="b">
        <v>0</v>
      </c>
      <c r="N1750">
        <v>181</v>
      </c>
      <c r="O1750" t="b">
        <v>1</v>
      </c>
      <c r="P1750" t="s">
        <v>8284</v>
      </c>
      <c r="Q1750">
        <f t="shared" si="110"/>
        <v>130</v>
      </c>
      <c r="R1750" s="7">
        <f t="shared" si="111"/>
        <v>358.97237569060775</v>
      </c>
      <c r="S1750" t="s">
        <v>8342</v>
      </c>
      <c r="T1750" t="s">
        <v>8343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>
        <v>1485213921</v>
      </c>
      <c r="L1751" s="11">
        <f t="shared" si="109"/>
        <v>42758.975937499999</v>
      </c>
      <c r="M1751" t="b">
        <v>0</v>
      </c>
      <c r="N1751">
        <v>131</v>
      </c>
      <c r="O1751" t="b">
        <v>1</v>
      </c>
      <c r="P1751" t="s">
        <v>8284</v>
      </c>
      <c r="Q1751">
        <f t="shared" si="110"/>
        <v>123</v>
      </c>
      <c r="R1751" s="7">
        <f t="shared" si="111"/>
        <v>94.736641221374043</v>
      </c>
      <c r="S1751" t="s">
        <v>8342</v>
      </c>
      <c r="T1751" t="s">
        <v>8343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>
        <v>1458936304</v>
      </c>
      <c r="L1752" s="11">
        <f t="shared" si="109"/>
        <v>42454.836851851855</v>
      </c>
      <c r="M1752" t="b">
        <v>0</v>
      </c>
      <c r="N1752">
        <v>125</v>
      </c>
      <c r="O1752" t="b">
        <v>1</v>
      </c>
      <c r="P1752" t="s">
        <v>8284</v>
      </c>
      <c r="Q1752">
        <f t="shared" si="110"/>
        <v>202</v>
      </c>
      <c r="R1752" s="7">
        <f t="shared" si="111"/>
        <v>80.647999999999996</v>
      </c>
      <c r="S1752" t="s">
        <v>8342</v>
      </c>
      <c r="T1752" t="s">
        <v>8343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>
        <v>1424198723</v>
      </c>
      <c r="L1753" s="11">
        <f t="shared" si="109"/>
        <v>42052.7815162037</v>
      </c>
      <c r="M1753" t="b">
        <v>0</v>
      </c>
      <c r="N1753">
        <v>61</v>
      </c>
      <c r="O1753" t="b">
        <v>1</v>
      </c>
      <c r="P1753" t="s">
        <v>8284</v>
      </c>
      <c r="Q1753">
        <f t="shared" si="110"/>
        <v>103</v>
      </c>
      <c r="R1753" s="7">
        <f t="shared" si="111"/>
        <v>168.68852459016392</v>
      </c>
      <c r="S1753" t="s">
        <v>8342</v>
      </c>
      <c r="T1753" t="s">
        <v>8343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>
        <v>1473833082</v>
      </c>
      <c r="L1754" s="11">
        <f t="shared" si="109"/>
        <v>42627.253263888888</v>
      </c>
      <c r="M1754" t="b">
        <v>0</v>
      </c>
      <c r="N1754">
        <v>90</v>
      </c>
      <c r="O1754" t="b">
        <v>1</v>
      </c>
      <c r="P1754" t="s">
        <v>8284</v>
      </c>
      <c r="Q1754">
        <f t="shared" si="110"/>
        <v>260</v>
      </c>
      <c r="R1754" s="7">
        <f t="shared" si="111"/>
        <v>34.68888888888889</v>
      </c>
      <c r="S1754" t="s">
        <v>8342</v>
      </c>
      <c r="T1754" t="s">
        <v>8343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>
        <v>1455991168</v>
      </c>
      <c r="L1755" s="11">
        <f t="shared" si="109"/>
        <v>42420.74962962963</v>
      </c>
      <c r="M1755" t="b">
        <v>0</v>
      </c>
      <c r="N1755">
        <v>35</v>
      </c>
      <c r="O1755" t="b">
        <v>1</v>
      </c>
      <c r="P1755" t="s">
        <v>8284</v>
      </c>
      <c r="Q1755">
        <f t="shared" si="110"/>
        <v>108</v>
      </c>
      <c r="R1755" s="7">
        <f t="shared" si="111"/>
        <v>462.85714285714283</v>
      </c>
      <c r="S1755" t="s">
        <v>8342</v>
      </c>
      <c r="T1755" t="s">
        <v>8343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>
        <v>1425502953</v>
      </c>
      <c r="L1756" s="11">
        <f t="shared" si="109"/>
        <v>42067.876770833333</v>
      </c>
      <c r="M1756" t="b">
        <v>0</v>
      </c>
      <c r="N1756">
        <v>90</v>
      </c>
      <c r="O1756" t="b">
        <v>1</v>
      </c>
      <c r="P1756" t="s">
        <v>8284</v>
      </c>
      <c r="Q1756">
        <f t="shared" si="110"/>
        <v>111</v>
      </c>
      <c r="R1756" s="7">
        <f t="shared" si="111"/>
        <v>104.38888888888889</v>
      </c>
      <c r="S1756" t="s">
        <v>8342</v>
      </c>
      <c r="T1756" t="s">
        <v>8343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>
        <v>1441479361</v>
      </c>
      <c r="L1757" s="11">
        <f t="shared" si="109"/>
        <v>42252.788900462961</v>
      </c>
      <c r="M1757" t="b">
        <v>0</v>
      </c>
      <c r="N1757">
        <v>4</v>
      </c>
      <c r="O1757" t="b">
        <v>1</v>
      </c>
      <c r="P1757" t="s">
        <v>8284</v>
      </c>
      <c r="Q1757">
        <f t="shared" si="110"/>
        <v>120</v>
      </c>
      <c r="R1757" s="7">
        <f t="shared" si="111"/>
        <v>7.5</v>
      </c>
      <c r="S1757" t="s">
        <v>8342</v>
      </c>
      <c r="T1757" t="s">
        <v>8343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>
        <v>1468987269</v>
      </c>
      <c r="L1758" s="11">
        <f t="shared" si="109"/>
        <v>42571.167465277773</v>
      </c>
      <c r="M1758" t="b">
        <v>0</v>
      </c>
      <c r="N1758">
        <v>120</v>
      </c>
      <c r="O1758" t="b">
        <v>1</v>
      </c>
      <c r="P1758" t="s">
        <v>8284</v>
      </c>
      <c r="Q1758">
        <f t="shared" si="110"/>
        <v>103</v>
      </c>
      <c r="R1758" s="7">
        <f t="shared" si="111"/>
        <v>47.13</v>
      </c>
      <c r="S1758" t="s">
        <v>8342</v>
      </c>
      <c r="T1758" t="s">
        <v>8343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>
        <v>1483041083</v>
      </c>
      <c r="L1759" s="11">
        <f t="shared" si="109"/>
        <v>42733.827349537038</v>
      </c>
      <c r="M1759" t="b">
        <v>0</v>
      </c>
      <c r="N1759">
        <v>14</v>
      </c>
      <c r="O1759" t="b">
        <v>1</v>
      </c>
      <c r="P1759" t="s">
        <v>8284</v>
      </c>
      <c r="Q1759">
        <f t="shared" si="110"/>
        <v>116</v>
      </c>
      <c r="R1759" s="7">
        <f t="shared" si="111"/>
        <v>414.28571428571428</v>
      </c>
      <c r="S1759" t="s">
        <v>8342</v>
      </c>
      <c r="T1759" t="s">
        <v>8343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>
        <v>1463352992</v>
      </c>
      <c r="L1760" s="11">
        <f t="shared" si="109"/>
        <v>42505.955925925926</v>
      </c>
      <c r="M1760" t="b">
        <v>0</v>
      </c>
      <c r="N1760">
        <v>27</v>
      </c>
      <c r="O1760" t="b">
        <v>1</v>
      </c>
      <c r="P1760" t="s">
        <v>8284</v>
      </c>
      <c r="Q1760">
        <f t="shared" si="110"/>
        <v>115</v>
      </c>
      <c r="R1760" s="7">
        <f t="shared" si="111"/>
        <v>42.481481481481481</v>
      </c>
      <c r="S1760" t="s">
        <v>8342</v>
      </c>
      <c r="T1760" t="s">
        <v>8343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>
        <v>1425585229</v>
      </c>
      <c r="L1761" s="11">
        <f t="shared" si="109"/>
        <v>42068.829039351855</v>
      </c>
      <c r="M1761" t="b">
        <v>0</v>
      </c>
      <c r="N1761">
        <v>49</v>
      </c>
      <c r="O1761" t="b">
        <v>1</v>
      </c>
      <c r="P1761" t="s">
        <v>8284</v>
      </c>
      <c r="Q1761">
        <f t="shared" si="110"/>
        <v>107</v>
      </c>
      <c r="R1761" s="7">
        <f t="shared" si="111"/>
        <v>108.77551020408163</v>
      </c>
      <c r="S1761" t="s">
        <v>8342</v>
      </c>
      <c r="T1761" t="s">
        <v>8343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>
        <v>1454688513</v>
      </c>
      <c r="L1762" s="11">
        <f t="shared" si="109"/>
        <v>42405.67260416667</v>
      </c>
      <c r="M1762" t="b">
        <v>0</v>
      </c>
      <c r="N1762">
        <v>102</v>
      </c>
      <c r="O1762" t="b">
        <v>1</v>
      </c>
      <c r="P1762" t="s">
        <v>8284</v>
      </c>
      <c r="Q1762">
        <f t="shared" si="110"/>
        <v>165</v>
      </c>
      <c r="R1762" s="7">
        <f t="shared" si="111"/>
        <v>81.098039215686271</v>
      </c>
      <c r="S1762" t="s">
        <v>8342</v>
      </c>
      <c r="T1762" t="s">
        <v>8343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>
        <v>1437745060</v>
      </c>
      <c r="L1763" s="11">
        <f t="shared" si="109"/>
        <v>42209.567824074074</v>
      </c>
      <c r="M1763" t="b">
        <v>0</v>
      </c>
      <c r="N1763">
        <v>3</v>
      </c>
      <c r="O1763" t="b">
        <v>1</v>
      </c>
      <c r="P1763" t="s">
        <v>8284</v>
      </c>
      <c r="Q1763">
        <f t="shared" si="110"/>
        <v>155</v>
      </c>
      <c r="R1763" s="7">
        <f t="shared" si="111"/>
        <v>51.666666666666664</v>
      </c>
      <c r="S1763" t="s">
        <v>8342</v>
      </c>
      <c r="T1763" t="s">
        <v>8343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>
        <v>1455147245</v>
      </c>
      <c r="L1764" s="11">
        <f t="shared" si="109"/>
        <v>42410.982002314813</v>
      </c>
      <c r="M1764" t="b">
        <v>0</v>
      </c>
      <c r="N1764">
        <v>25</v>
      </c>
      <c r="O1764" t="b">
        <v>1</v>
      </c>
      <c r="P1764" t="s">
        <v>8284</v>
      </c>
      <c r="Q1764">
        <f t="shared" si="110"/>
        <v>885</v>
      </c>
      <c r="R1764" s="7">
        <f t="shared" si="111"/>
        <v>35.4</v>
      </c>
      <c r="S1764" t="s">
        <v>8342</v>
      </c>
      <c r="T1764" t="s">
        <v>8343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>
        <v>1474663840</v>
      </c>
      <c r="L1765" s="11">
        <f t="shared" si="109"/>
        <v>42636.868518518517</v>
      </c>
      <c r="M1765" t="b">
        <v>0</v>
      </c>
      <c r="N1765">
        <v>118</v>
      </c>
      <c r="O1765" t="b">
        <v>1</v>
      </c>
      <c r="P1765" t="s">
        <v>8284</v>
      </c>
      <c r="Q1765">
        <f t="shared" si="110"/>
        <v>102</v>
      </c>
      <c r="R1765" s="7">
        <f t="shared" si="111"/>
        <v>103.63559322033899</v>
      </c>
      <c r="S1765" t="s">
        <v>8342</v>
      </c>
      <c r="T1765" t="s">
        <v>8343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>
        <v>1404560379</v>
      </c>
      <c r="L1766" s="11">
        <f t="shared" si="109"/>
        <v>41825.485868055555</v>
      </c>
      <c r="M1766" t="b">
        <v>1</v>
      </c>
      <c r="N1766">
        <v>39</v>
      </c>
      <c r="O1766" t="b">
        <v>0</v>
      </c>
      <c r="P1766" t="s">
        <v>8284</v>
      </c>
      <c r="Q1766">
        <f t="shared" si="110"/>
        <v>20</v>
      </c>
      <c r="R1766" s="7">
        <f t="shared" si="111"/>
        <v>55.282051282051285</v>
      </c>
      <c r="S1766" t="s">
        <v>8342</v>
      </c>
      <c r="T1766" t="s">
        <v>8343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>
        <v>1405380712</v>
      </c>
      <c r="L1767" s="11">
        <f t="shared" si="109"/>
        <v>41834.980462962965</v>
      </c>
      <c r="M1767" t="b">
        <v>1</v>
      </c>
      <c r="N1767">
        <v>103</v>
      </c>
      <c r="O1767" t="b">
        <v>0</v>
      </c>
      <c r="P1767" t="s">
        <v>8284</v>
      </c>
      <c r="Q1767">
        <f t="shared" si="110"/>
        <v>59</v>
      </c>
      <c r="R1767" s="7">
        <f t="shared" si="111"/>
        <v>72.16970873786407</v>
      </c>
      <c r="S1767" t="s">
        <v>8342</v>
      </c>
      <c r="T1767" t="s">
        <v>8343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>
        <v>1407184688</v>
      </c>
      <c r="L1768" s="11">
        <f t="shared" si="109"/>
        <v>41855.859814814816</v>
      </c>
      <c r="M1768" t="b">
        <v>1</v>
      </c>
      <c r="N1768">
        <v>0</v>
      </c>
      <c r="O1768" t="b">
        <v>0</v>
      </c>
      <c r="P1768" t="s">
        <v>8284</v>
      </c>
      <c r="Q1768">
        <f t="shared" si="110"/>
        <v>0</v>
      </c>
      <c r="R1768" s="7" t="e">
        <f t="shared" si="111"/>
        <v>#DIV/0!</v>
      </c>
      <c r="S1768" t="s">
        <v>8342</v>
      </c>
      <c r="T1768" t="s">
        <v>8343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>
        <v>1404488884</v>
      </c>
      <c r="L1769" s="11">
        <f t="shared" si="109"/>
        <v>41824.658379629633</v>
      </c>
      <c r="M1769" t="b">
        <v>1</v>
      </c>
      <c r="N1769">
        <v>39</v>
      </c>
      <c r="O1769" t="b">
        <v>0</v>
      </c>
      <c r="P1769" t="s">
        <v>8284</v>
      </c>
      <c r="Q1769">
        <f t="shared" si="110"/>
        <v>46</v>
      </c>
      <c r="R1769" s="7">
        <f t="shared" si="111"/>
        <v>58.615384615384613</v>
      </c>
      <c r="S1769" t="s">
        <v>8342</v>
      </c>
      <c r="T1769" t="s">
        <v>8343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>
        <v>1406640444</v>
      </c>
      <c r="L1770" s="11">
        <f t="shared" si="109"/>
        <v>41849.560694444444</v>
      </c>
      <c r="M1770" t="b">
        <v>1</v>
      </c>
      <c r="N1770">
        <v>15</v>
      </c>
      <c r="O1770" t="b">
        <v>0</v>
      </c>
      <c r="P1770" t="s">
        <v>8284</v>
      </c>
      <c r="Q1770">
        <f t="shared" si="110"/>
        <v>4</v>
      </c>
      <c r="R1770" s="7">
        <f t="shared" si="111"/>
        <v>12.466666666666667</v>
      </c>
      <c r="S1770" t="s">
        <v>8342</v>
      </c>
      <c r="T1770" t="s">
        <v>8343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>
        <v>1418585959</v>
      </c>
      <c r="L1771" s="11">
        <f t="shared" si="109"/>
        <v>41987.818969907406</v>
      </c>
      <c r="M1771" t="b">
        <v>1</v>
      </c>
      <c r="N1771">
        <v>22</v>
      </c>
      <c r="O1771" t="b">
        <v>0</v>
      </c>
      <c r="P1771" t="s">
        <v>8284</v>
      </c>
      <c r="Q1771">
        <f t="shared" si="110"/>
        <v>3</v>
      </c>
      <c r="R1771" s="7">
        <f t="shared" si="111"/>
        <v>49.136363636363633</v>
      </c>
      <c r="S1771" t="s">
        <v>8342</v>
      </c>
      <c r="T1771" t="s">
        <v>8343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>
        <v>1410288194</v>
      </c>
      <c r="L1772" s="11">
        <f t="shared" si="109"/>
        <v>41891.780023148152</v>
      </c>
      <c r="M1772" t="b">
        <v>1</v>
      </c>
      <c r="N1772">
        <v>92</v>
      </c>
      <c r="O1772" t="b">
        <v>0</v>
      </c>
      <c r="P1772" t="s">
        <v>8284</v>
      </c>
      <c r="Q1772">
        <f t="shared" si="110"/>
        <v>57</v>
      </c>
      <c r="R1772" s="7">
        <f t="shared" si="111"/>
        <v>150.5</v>
      </c>
      <c r="S1772" t="s">
        <v>8342</v>
      </c>
      <c r="T1772" t="s">
        <v>8343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>
        <v>1411515040</v>
      </c>
      <c r="L1773" s="11">
        <f t="shared" si="109"/>
        <v>41905.979629629634</v>
      </c>
      <c r="M1773" t="b">
        <v>1</v>
      </c>
      <c r="N1773">
        <v>25</v>
      </c>
      <c r="O1773" t="b">
        <v>0</v>
      </c>
      <c r="P1773" t="s">
        <v>8284</v>
      </c>
      <c r="Q1773">
        <f t="shared" si="110"/>
        <v>21</v>
      </c>
      <c r="R1773" s="7">
        <f t="shared" si="111"/>
        <v>35.799999999999997</v>
      </c>
      <c r="S1773" t="s">
        <v>8342</v>
      </c>
      <c r="T1773" t="s">
        <v>8343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>
        <v>1399482836</v>
      </c>
      <c r="L1774" s="11">
        <f t="shared" si="109"/>
        <v>41766.718009259261</v>
      </c>
      <c r="M1774" t="b">
        <v>1</v>
      </c>
      <c r="N1774">
        <v>19</v>
      </c>
      <c r="O1774" t="b">
        <v>0</v>
      </c>
      <c r="P1774" t="s">
        <v>8284</v>
      </c>
      <c r="Q1774">
        <f t="shared" si="110"/>
        <v>16</v>
      </c>
      <c r="R1774" s="7">
        <f t="shared" si="111"/>
        <v>45.157894736842103</v>
      </c>
      <c r="S1774" t="s">
        <v>8342</v>
      </c>
      <c r="T1774" t="s">
        <v>8343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>
        <v>1417803298</v>
      </c>
      <c r="L1775" s="11">
        <f t="shared" si="109"/>
        <v>41978.760393518518</v>
      </c>
      <c r="M1775" t="b">
        <v>1</v>
      </c>
      <c r="N1775">
        <v>19</v>
      </c>
      <c r="O1775" t="b">
        <v>0</v>
      </c>
      <c r="P1775" t="s">
        <v>8284</v>
      </c>
      <c r="Q1775">
        <f t="shared" si="110"/>
        <v>6</v>
      </c>
      <c r="R1775" s="7">
        <f t="shared" si="111"/>
        <v>98.78947368421052</v>
      </c>
      <c r="S1775" t="s">
        <v>8342</v>
      </c>
      <c r="T1775" t="s">
        <v>8343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>
        <v>1413609292</v>
      </c>
      <c r="L1776" s="11">
        <f t="shared" si="109"/>
        <v>41930.218657407408</v>
      </c>
      <c r="M1776" t="b">
        <v>1</v>
      </c>
      <c r="N1776">
        <v>13</v>
      </c>
      <c r="O1776" t="b">
        <v>0</v>
      </c>
      <c r="P1776" t="s">
        <v>8284</v>
      </c>
      <c r="Q1776">
        <f t="shared" si="110"/>
        <v>46</v>
      </c>
      <c r="R1776" s="7">
        <f t="shared" si="111"/>
        <v>88.307692307692307</v>
      </c>
      <c r="S1776" t="s">
        <v>8342</v>
      </c>
      <c r="T1776" t="s">
        <v>8343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>
        <v>1410305160</v>
      </c>
      <c r="L1777" s="11">
        <f t="shared" si="109"/>
        <v>41891.976388888892</v>
      </c>
      <c r="M1777" t="b">
        <v>1</v>
      </c>
      <c r="N1777">
        <v>124</v>
      </c>
      <c r="O1777" t="b">
        <v>0</v>
      </c>
      <c r="P1777" t="s">
        <v>8284</v>
      </c>
      <c r="Q1777">
        <f t="shared" si="110"/>
        <v>65</v>
      </c>
      <c r="R1777" s="7">
        <f t="shared" si="111"/>
        <v>170.62903225806451</v>
      </c>
      <c r="S1777" t="s">
        <v>8342</v>
      </c>
      <c r="T1777" t="s">
        <v>8343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>
        <v>1411513071</v>
      </c>
      <c r="L1778" s="11">
        <f t="shared" si="109"/>
        <v>41905.95684027778</v>
      </c>
      <c r="M1778" t="b">
        <v>1</v>
      </c>
      <c r="N1778">
        <v>4</v>
      </c>
      <c r="O1778" t="b">
        <v>0</v>
      </c>
      <c r="P1778" t="s">
        <v>8284</v>
      </c>
      <c r="Q1778">
        <f t="shared" si="110"/>
        <v>7</v>
      </c>
      <c r="R1778" s="7">
        <f t="shared" si="111"/>
        <v>83.75</v>
      </c>
      <c r="S1778" t="s">
        <v>8342</v>
      </c>
      <c r="T1778" t="s">
        <v>8343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>
        <v>1421829253</v>
      </c>
      <c r="L1779" s="11">
        <f t="shared" si="109"/>
        <v>42025.357094907406</v>
      </c>
      <c r="M1779" t="b">
        <v>1</v>
      </c>
      <c r="N1779">
        <v>10</v>
      </c>
      <c r="O1779" t="b">
        <v>0</v>
      </c>
      <c r="P1779" t="s">
        <v>8284</v>
      </c>
      <c r="Q1779">
        <f t="shared" si="110"/>
        <v>14</v>
      </c>
      <c r="R1779" s="7">
        <f t="shared" si="111"/>
        <v>65.099999999999994</v>
      </c>
      <c r="S1779" t="s">
        <v>8342</v>
      </c>
      <c r="T1779" t="s">
        <v>8343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>
        <v>1423600995</v>
      </c>
      <c r="L1780" s="11">
        <f t="shared" si="109"/>
        <v>42045.86336805555</v>
      </c>
      <c r="M1780" t="b">
        <v>1</v>
      </c>
      <c r="N1780">
        <v>15</v>
      </c>
      <c r="O1780" t="b">
        <v>0</v>
      </c>
      <c r="P1780" t="s">
        <v>8284</v>
      </c>
      <c r="Q1780">
        <f t="shared" si="110"/>
        <v>2</v>
      </c>
      <c r="R1780" s="7">
        <f t="shared" si="111"/>
        <v>66.333333333333329</v>
      </c>
      <c r="S1780" t="s">
        <v>8342</v>
      </c>
      <c r="T1780" t="s">
        <v>8343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>
        <v>1470242180</v>
      </c>
      <c r="L1781" s="11">
        <f t="shared" si="109"/>
        <v>42585.691898148143</v>
      </c>
      <c r="M1781" t="b">
        <v>1</v>
      </c>
      <c r="N1781">
        <v>38</v>
      </c>
      <c r="O1781" t="b">
        <v>0</v>
      </c>
      <c r="P1781" t="s">
        <v>8284</v>
      </c>
      <c r="Q1781">
        <f t="shared" si="110"/>
        <v>36</v>
      </c>
      <c r="R1781" s="7">
        <f t="shared" si="111"/>
        <v>104.89473684210526</v>
      </c>
      <c r="S1781" t="s">
        <v>8342</v>
      </c>
      <c r="T1781" t="s">
        <v>8343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>
        <v>1462285510</v>
      </c>
      <c r="L1782" s="11">
        <f t="shared" si="109"/>
        <v>42493.600810185191</v>
      </c>
      <c r="M1782" t="b">
        <v>1</v>
      </c>
      <c r="N1782">
        <v>152</v>
      </c>
      <c r="O1782" t="b">
        <v>0</v>
      </c>
      <c r="P1782" t="s">
        <v>8284</v>
      </c>
      <c r="Q1782">
        <f t="shared" si="110"/>
        <v>40</v>
      </c>
      <c r="R1782" s="7">
        <f t="shared" si="111"/>
        <v>78.440789473684205</v>
      </c>
      <c r="S1782" t="s">
        <v>8342</v>
      </c>
      <c r="T1782" t="s">
        <v>8343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>
        <v>1471272545</v>
      </c>
      <c r="L1783" s="11">
        <f t="shared" si="109"/>
        <v>42597.617418981477</v>
      </c>
      <c r="M1783" t="b">
        <v>1</v>
      </c>
      <c r="N1783">
        <v>24</v>
      </c>
      <c r="O1783" t="b">
        <v>0</v>
      </c>
      <c r="P1783" t="s">
        <v>8284</v>
      </c>
      <c r="Q1783">
        <f t="shared" si="110"/>
        <v>26</v>
      </c>
      <c r="R1783" s="7">
        <f t="shared" si="111"/>
        <v>59.041666666666664</v>
      </c>
      <c r="S1783" t="s">
        <v>8342</v>
      </c>
      <c r="T1783" t="s">
        <v>8343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>
        <v>1453211289</v>
      </c>
      <c r="L1784" s="11">
        <f t="shared" si="109"/>
        <v>42388.575104166666</v>
      </c>
      <c r="M1784" t="b">
        <v>1</v>
      </c>
      <c r="N1784">
        <v>76</v>
      </c>
      <c r="O1784" t="b">
        <v>0</v>
      </c>
      <c r="P1784" t="s">
        <v>8284</v>
      </c>
      <c r="Q1784">
        <f t="shared" si="110"/>
        <v>15</v>
      </c>
      <c r="R1784" s="7">
        <f t="shared" si="111"/>
        <v>71.34210526315789</v>
      </c>
      <c r="S1784" t="s">
        <v>8342</v>
      </c>
      <c r="T1784" t="s">
        <v>8343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>
        <v>1429656478</v>
      </c>
      <c r="L1785" s="11">
        <f t="shared" si="109"/>
        <v>42115.949976851851</v>
      </c>
      <c r="M1785" t="b">
        <v>1</v>
      </c>
      <c r="N1785">
        <v>185</v>
      </c>
      <c r="O1785" t="b">
        <v>0</v>
      </c>
      <c r="P1785" t="s">
        <v>8284</v>
      </c>
      <c r="Q1785">
        <f t="shared" si="110"/>
        <v>24</v>
      </c>
      <c r="R1785" s="7">
        <f t="shared" si="111"/>
        <v>51.227027027027027</v>
      </c>
      <c r="S1785" t="s">
        <v>8342</v>
      </c>
      <c r="T1785" t="s">
        <v>8343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>
        <v>1419954240</v>
      </c>
      <c r="L1786" s="11">
        <f t="shared" si="109"/>
        <v>42003.655555555553</v>
      </c>
      <c r="M1786" t="b">
        <v>1</v>
      </c>
      <c r="N1786">
        <v>33</v>
      </c>
      <c r="O1786" t="b">
        <v>0</v>
      </c>
      <c r="P1786" t="s">
        <v>8284</v>
      </c>
      <c r="Q1786">
        <f t="shared" si="110"/>
        <v>40</v>
      </c>
      <c r="R1786" s="7">
        <f t="shared" si="111"/>
        <v>60.242424242424242</v>
      </c>
      <c r="S1786" t="s">
        <v>8342</v>
      </c>
      <c r="T1786" t="s">
        <v>8343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>
        <v>1410750855</v>
      </c>
      <c r="L1787" s="11">
        <f t="shared" si="109"/>
        <v>41897.134895833333</v>
      </c>
      <c r="M1787" t="b">
        <v>1</v>
      </c>
      <c r="N1787">
        <v>108</v>
      </c>
      <c r="O1787" t="b">
        <v>0</v>
      </c>
      <c r="P1787" t="s">
        <v>8284</v>
      </c>
      <c r="Q1787">
        <f t="shared" si="110"/>
        <v>20</v>
      </c>
      <c r="R1787" s="7">
        <f t="shared" si="111"/>
        <v>44.935185185185183</v>
      </c>
      <c r="S1787" t="s">
        <v>8342</v>
      </c>
      <c r="T1787" t="s">
        <v>8343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>
        <v>1416057177</v>
      </c>
      <c r="L1788" s="11">
        <f t="shared" si="109"/>
        <v>41958.550659722227</v>
      </c>
      <c r="M1788" t="b">
        <v>1</v>
      </c>
      <c r="N1788">
        <v>29</v>
      </c>
      <c r="O1788" t="b">
        <v>0</v>
      </c>
      <c r="P1788" t="s">
        <v>8284</v>
      </c>
      <c r="Q1788">
        <f t="shared" si="110"/>
        <v>48</v>
      </c>
      <c r="R1788" s="7">
        <f t="shared" si="111"/>
        <v>31.206896551724139</v>
      </c>
      <c r="S1788" t="s">
        <v>8342</v>
      </c>
      <c r="T1788" t="s">
        <v>8343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>
        <v>1425570237</v>
      </c>
      <c r="L1789" s="11">
        <f t="shared" si="109"/>
        <v>42068.65552083333</v>
      </c>
      <c r="M1789" t="b">
        <v>1</v>
      </c>
      <c r="N1789">
        <v>24</v>
      </c>
      <c r="O1789" t="b">
        <v>0</v>
      </c>
      <c r="P1789" t="s">
        <v>8284</v>
      </c>
      <c r="Q1789">
        <f t="shared" si="110"/>
        <v>15</v>
      </c>
      <c r="R1789" s="7">
        <f t="shared" si="111"/>
        <v>63.875</v>
      </c>
      <c r="S1789" t="s">
        <v>8342</v>
      </c>
      <c r="T1789" t="s">
        <v>8343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>
        <v>1412203542</v>
      </c>
      <c r="L1790" s="11">
        <f t="shared" si="109"/>
        <v>41913.94840277778</v>
      </c>
      <c r="M1790" t="b">
        <v>1</v>
      </c>
      <c r="N1790">
        <v>4</v>
      </c>
      <c r="O1790" t="b">
        <v>0</v>
      </c>
      <c r="P1790" t="s">
        <v>8284</v>
      </c>
      <c r="Q1790">
        <f t="shared" si="110"/>
        <v>1</v>
      </c>
      <c r="R1790" s="7">
        <f t="shared" si="111"/>
        <v>19</v>
      </c>
      <c r="S1790" t="s">
        <v>8342</v>
      </c>
      <c r="T1790" t="s">
        <v>8343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>
        <v>1415858403</v>
      </c>
      <c r="L1791" s="11">
        <f t="shared" si="109"/>
        <v>41956.250034722223</v>
      </c>
      <c r="M1791" t="b">
        <v>1</v>
      </c>
      <c r="N1791">
        <v>4</v>
      </c>
      <c r="O1791" t="b">
        <v>0</v>
      </c>
      <c r="P1791" t="s">
        <v>8284</v>
      </c>
      <c r="Q1791">
        <f t="shared" si="110"/>
        <v>1</v>
      </c>
      <c r="R1791" s="7">
        <f t="shared" si="111"/>
        <v>10</v>
      </c>
      <c r="S1791" t="s">
        <v>8342</v>
      </c>
      <c r="T1791" t="s">
        <v>8343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>
        <v>1420560678</v>
      </c>
      <c r="L1792" s="11">
        <f t="shared" si="109"/>
        <v>42010.674513888895</v>
      </c>
      <c r="M1792" t="b">
        <v>1</v>
      </c>
      <c r="N1792">
        <v>15</v>
      </c>
      <c r="O1792" t="b">
        <v>0</v>
      </c>
      <c r="P1792" t="s">
        <v>8284</v>
      </c>
      <c r="Q1792">
        <f t="shared" si="110"/>
        <v>5</v>
      </c>
      <c r="R1792" s="7">
        <f t="shared" si="111"/>
        <v>109.06666666666666</v>
      </c>
      <c r="S1792" t="s">
        <v>8342</v>
      </c>
      <c r="T1792" t="s">
        <v>8343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>
        <v>1417369565</v>
      </c>
      <c r="L1793" s="11">
        <f t="shared" si="109"/>
        <v>41973.740335648152</v>
      </c>
      <c r="M1793" t="b">
        <v>1</v>
      </c>
      <c r="N1793">
        <v>4</v>
      </c>
      <c r="O1793" t="b">
        <v>0</v>
      </c>
      <c r="P1793" t="s">
        <v>8284</v>
      </c>
      <c r="Q1793">
        <f t="shared" si="110"/>
        <v>4</v>
      </c>
      <c r="R1793" s="7">
        <f t="shared" si="111"/>
        <v>26.75</v>
      </c>
      <c r="S1793" t="s">
        <v>8342</v>
      </c>
      <c r="T1793" t="s">
        <v>8343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ref="J1794:J1857" si="112">(((I1794/60)/60)/24)+DATE(1970,1,1)</f>
        <v>42226.290972222225</v>
      </c>
      <c r="K1794">
        <v>1435970682</v>
      </c>
      <c r="L1794" s="11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8284</v>
      </c>
      <c r="Q1794">
        <f t="shared" ref="Q1794:Q1857" si="114">ROUND(E1794/D1794*100,0)</f>
        <v>61</v>
      </c>
      <c r="R1794" s="7">
        <f t="shared" ref="R1794:R1857" si="115">E1794/N1794</f>
        <v>109.93525179856115</v>
      </c>
      <c r="S1794" t="s">
        <v>8342</v>
      </c>
      <c r="T1794" t="s">
        <v>8343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si="112"/>
        <v>41970.933333333334</v>
      </c>
      <c r="K1795">
        <v>1414531440</v>
      </c>
      <c r="L1795" s="11">
        <f t="shared" si="113"/>
        <v>41940.89166666667</v>
      </c>
      <c r="M1795" t="b">
        <v>1</v>
      </c>
      <c r="N1795">
        <v>2</v>
      </c>
      <c r="O1795" t="b">
        <v>0</v>
      </c>
      <c r="P1795" t="s">
        <v>8284</v>
      </c>
      <c r="Q1795">
        <f t="shared" si="114"/>
        <v>1</v>
      </c>
      <c r="R1795" s="7">
        <f t="shared" si="115"/>
        <v>20</v>
      </c>
      <c r="S1795" t="s">
        <v>8342</v>
      </c>
      <c r="T1795" t="s">
        <v>8343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>
        <v>1420636422</v>
      </c>
      <c r="L1796" s="11">
        <f t="shared" si="113"/>
        <v>42011.551180555558</v>
      </c>
      <c r="M1796" t="b">
        <v>1</v>
      </c>
      <c r="N1796">
        <v>18</v>
      </c>
      <c r="O1796" t="b">
        <v>0</v>
      </c>
      <c r="P1796" t="s">
        <v>8284</v>
      </c>
      <c r="Q1796">
        <f t="shared" si="114"/>
        <v>11</v>
      </c>
      <c r="R1796" s="7">
        <f t="shared" si="115"/>
        <v>55.388888888888886</v>
      </c>
      <c r="S1796" t="s">
        <v>8342</v>
      </c>
      <c r="T1796" t="s">
        <v>8343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>
        <v>1473922541</v>
      </c>
      <c r="L1797" s="11">
        <f t="shared" si="113"/>
        <v>42628.288668981477</v>
      </c>
      <c r="M1797" t="b">
        <v>1</v>
      </c>
      <c r="N1797">
        <v>81</v>
      </c>
      <c r="O1797" t="b">
        <v>0</v>
      </c>
      <c r="P1797" t="s">
        <v>8284</v>
      </c>
      <c r="Q1797">
        <f t="shared" si="114"/>
        <v>39</v>
      </c>
      <c r="R1797" s="7">
        <f t="shared" si="115"/>
        <v>133.90123456790124</v>
      </c>
      <c r="S1797" t="s">
        <v>8342</v>
      </c>
      <c r="T1797" t="s">
        <v>8343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>
        <v>1464172366</v>
      </c>
      <c r="L1798" s="11">
        <f t="shared" si="113"/>
        <v>42515.439421296294</v>
      </c>
      <c r="M1798" t="b">
        <v>1</v>
      </c>
      <c r="N1798">
        <v>86</v>
      </c>
      <c r="O1798" t="b">
        <v>0</v>
      </c>
      <c r="P1798" t="s">
        <v>8284</v>
      </c>
      <c r="Q1798">
        <f t="shared" si="114"/>
        <v>22</v>
      </c>
      <c r="R1798" s="7">
        <f t="shared" si="115"/>
        <v>48.720930232558139</v>
      </c>
      <c r="S1798" t="s">
        <v>8342</v>
      </c>
      <c r="T1798" t="s">
        <v>8343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>
        <v>1479217189</v>
      </c>
      <c r="L1799" s="11">
        <f t="shared" si="113"/>
        <v>42689.56931712963</v>
      </c>
      <c r="M1799" t="b">
        <v>1</v>
      </c>
      <c r="N1799">
        <v>140</v>
      </c>
      <c r="O1799" t="b">
        <v>0</v>
      </c>
      <c r="P1799" t="s">
        <v>8284</v>
      </c>
      <c r="Q1799">
        <f t="shared" si="114"/>
        <v>68</v>
      </c>
      <c r="R1799" s="7">
        <f t="shared" si="115"/>
        <v>48.25</v>
      </c>
      <c r="S1799" t="s">
        <v>8342</v>
      </c>
      <c r="T1799" t="s">
        <v>8343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>
        <v>1449388233</v>
      </c>
      <c r="L1800" s="11">
        <f t="shared" si="113"/>
        <v>42344.32677083333</v>
      </c>
      <c r="M1800" t="b">
        <v>1</v>
      </c>
      <c r="N1800">
        <v>37</v>
      </c>
      <c r="O1800" t="b">
        <v>0</v>
      </c>
      <c r="P1800" t="s">
        <v>8284</v>
      </c>
      <c r="Q1800">
        <f t="shared" si="114"/>
        <v>14</v>
      </c>
      <c r="R1800" s="7">
        <f t="shared" si="115"/>
        <v>58.972972972972975</v>
      </c>
      <c r="S1800" t="s">
        <v>8342</v>
      </c>
      <c r="T1800" t="s">
        <v>8343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>
        <v>1414008808</v>
      </c>
      <c r="L1801" s="11">
        <f t="shared" si="113"/>
        <v>41934.842685185184</v>
      </c>
      <c r="M1801" t="b">
        <v>1</v>
      </c>
      <c r="N1801">
        <v>6</v>
      </c>
      <c r="O1801" t="b">
        <v>0</v>
      </c>
      <c r="P1801" t="s">
        <v>8284</v>
      </c>
      <c r="Q1801">
        <f t="shared" si="114"/>
        <v>2</v>
      </c>
      <c r="R1801" s="7">
        <f t="shared" si="115"/>
        <v>11.638333333333334</v>
      </c>
      <c r="S1801" t="s">
        <v>8342</v>
      </c>
      <c r="T1801" t="s">
        <v>8343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>
        <v>1473517970</v>
      </c>
      <c r="L1802" s="11">
        <f t="shared" si="113"/>
        <v>42623.606134259258</v>
      </c>
      <c r="M1802" t="b">
        <v>1</v>
      </c>
      <c r="N1802">
        <v>113</v>
      </c>
      <c r="O1802" t="b">
        <v>0</v>
      </c>
      <c r="P1802" t="s">
        <v>8284</v>
      </c>
      <c r="Q1802">
        <f t="shared" si="114"/>
        <v>20</v>
      </c>
      <c r="R1802" s="7">
        <f t="shared" si="115"/>
        <v>83.716814159292042</v>
      </c>
      <c r="S1802" t="s">
        <v>8342</v>
      </c>
      <c r="T1802" t="s">
        <v>8343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>
        <v>1447429868</v>
      </c>
      <c r="L1803" s="11">
        <f t="shared" si="113"/>
        <v>42321.660509259258</v>
      </c>
      <c r="M1803" t="b">
        <v>1</v>
      </c>
      <c r="N1803">
        <v>37</v>
      </c>
      <c r="O1803" t="b">
        <v>0</v>
      </c>
      <c r="P1803" t="s">
        <v>8284</v>
      </c>
      <c r="Q1803">
        <f t="shared" si="114"/>
        <v>14</v>
      </c>
      <c r="R1803" s="7">
        <f t="shared" si="115"/>
        <v>63.648648648648646</v>
      </c>
      <c r="S1803" t="s">
        <v>8342</v>
      </c>
      <c r="T1803" t="s">
        <v>8343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>
        <v>1433416830</v>
      </c>
      <c r="L1804" s="11">
        <f t="shared" si="113"/>
        <v>42159.47256944445</v>
      </c>
      <c r="M1804" t="b">
        <v>1</v>
      </c>
      <c r="N1804">
        <v>18</v>
      </c>
      <c r="O1804" t="b">
        <v>0</v>
      </c>
      <c r="P1804" t="s">
        <v>8284</v>
      </c>
      <c r="Q1804">
        <f t="shared" si="114"/>
        <v>48</v>
      </c>
      <c r="R1804" s="7">
        <f t="shared" si="115"/>
        <v>94.277777777777771</v>
      </c>
      <c r="S1804" t="s">
        <v>8342</v>
      </c>
      <c r="T1804" t="s">
        <v>8343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>
        <v>1421199782</v>
      </c>
      <c r="L1805" s="11">
        <f t="shared" si="113"/>
        <v>42018.071550925932</v>
      </c>
      <c r="M1805" t="b">
        <v>1</v>
      </c>
      <c r="N1805">
        <v>75</v>
      </c>
      <c r="O1805" t="b">
        <v>0</v>
      </c>
      <c r="P1805" t="s">
        <v>8284</v>
      </c>
      <c r="Q1805">
        <f t="shared" si="114"/>
        <v>31</v>
      </c>
      <c r="R1805" s="7">
        <f t="shared" si="115"/>
        <v>71.86666666666666</v>
      </c>
      <c r="S1805" t="s">
        <v>8342</v>
      </c>
      <c r="T1805" t="s">
        <v>8343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>
        <v>1444061804</v>
      </c>
      <c r="L1806" s="11">
        <f t="shared" si="113"/>
        <v>42282.678287037037</v>
      </c>
      <c r="M1806" t="b">
        <v>1</v>
      </c>
      <c r="N1806">
        <v>52</v>
      </c>
      <c r="O1806" t="b">
        <v>0</v>
      </c>
      <c r="P1806" t="s">
        <v>8284</v>
      </c>
      <c r="Q1806">
        <f t="shared" si="114"/>
        <v>35</v>
      </c>
      <c r="R1806" s="7">
        <f t="shared" si="115"/>
        <v>104.84615384615384</v>
      </c>
      <c r="S1806" t="s">
        <v>8342</v>
      </c>
      <c r="T1806" t="s">
        <v>8343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>
        <v>1441048658</v>
      </c>
      <c r="L1807" s="11">
        <f t="shared" si="113"/>
        <v>42247.803912037038</v>
      </c>
      <c r="M1807" t="b">
        <v>1</v>
      </c>
      <c r="N1807">
        <v>122</v>
      </c>
      <c r="O1807" t="b">
        <v>0</v>
      </c>
      <c r="P1807" t="s">
        <v>8284</v>
      </c>
      <c r="Q1807">
        <f t="shared" si="114"/>
        <v>36</v>
      </c>
      <c r="R1807" s="7">
        <f t="shared" si="115"/>
        <v>67.139344262295083</v>
      </c>
      <c r="S1807" t="s">
        <v>8342</v>
      </c>
      <c r="T1807" t="s">
        <v>8343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>
        <v>1409066349</v>
      </c>
      <c r="L1808" s="11">
        <f t="shared" si="113"/>
        <v>41877.638298611113</v>
      </c>
      <c r="M1808" t="b">
        <v>1</v>
      </c>
      <c r="N1808">
        <v>8</v>
      </c>
      <c r="O1808" t="b">
        <v>0</v>
      </c>
      <c r="P1808" t="s">
        <v>8284</v>
      </c>
      <c r="Q1808">
        <f t="shared" si="114"/>
        <v>3</v>
      </c>
      <c r="R1808" s="7">
        <f t="shared" si="115"/>
        <v>73.875</v>
      </c>
      <c r="S1808" t="s">
        <v>8342</v>
      </c>
      <c r="T1808" t="s">
        <v>8343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>
        <v>1409276313</v>
      </c>
      <c r="L1809" s="11">
        <f t="shared" si="113"/>
        <v>41880.068437499998</v>
      </c>
      <c r="M1809" t="b">
        <v>1</v>
      </c>
      <c r="N1809">
        <v>8</v>
      </c>
      <c r="O1809" t="b">
        <v>0</v>
      </c>
      <c r="P1809" t="s">
        <v>8284</v>
      </c>
      <c r="Q1809">
        <f t="shared" si="114"/>
        <v>11</v>
      </c>
      <c r="R1809" s="7">
        <f t="shared" si="115"/>
        <v>69.125</v>
      </c>
      <c r="S1809" t="s">
        <v>8342</v>
      </c>
      <c r="T1809" t="s">
        <v>8343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>
        <v>1483806030</v>
      </c>
      <c r="L1810" s="11">
        <f t="shared" si="113"/>
        <v>42742.680902777778</v>
      </c>
      <c r="M1810" t="b">
        <v>1</v>
      </c>
      <c r="N1810">
        <v>96</v>
      </c>
      <c r="O1810" t="b">
        <v>0</v>
      </c>
      <c r="P1810" t="s">
        <v>8284</v>
      </c>
      <c r="Q1810">
        <f t="shared" si="114"/>
        <v>41</v>
      </c>
      <c r="R1810" s="7">
        <f t="shared" si="115"/>
        <v>120.77083333333333</v>
      </c>
      <c r="S1810" t="s">
        <v>8342</v>
      </c>
      <c r="T1810" t="s">
        <v>8343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>
        <v>1422222439</v>
      </c>
      <c r="L1811" s="11">
        <f t="shared" si="113"/>
        <v>42029.907858796301</v>
      </c>
      <c r="M1811" t="b">
        <v>1</v>
      </c>
      <c r="N1811">
        <v>9</v>
      </c>
      <c r="O1811" t="b">
        <v>0</v>
      </c>
      <c r="P1811" t="s">
        <v>8284</v>
      </c>
      <c r="Q1811">
        <f t="shared" si="114"/>
        <v>11</v>
      </c>
      <c r="R1811" s="7">
        <f t="shared" si="115"/>
        <v>42.222222222222221</v>
      </c>
      <c r="S1811" t="s">
        <v>8342</v>
      </c>
      <c r="T1811" t="s">
        <v>8343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>
        <v>1407621026</v>
      </c>
      <c r="L1812" s="11">
        <f t="shared" si="113"/>
        <v>41860.91002314815</v>
      </c>
      <c r="M1812" t="b">
        <v>0</v>
      </c>
      <c r="N1812">
        <v>2</v>
      </c>
      <c r="O1812" t="b">
        <v>0</v>
      </c>
      <c r="P1812" t="s">
        <v>8284</v>
      </c>
      <c r="Q1812">
        <f t="shared" si="114"/>
        <v>3</v>
      </c>
      <c r="R1812" s="7">
        <f t="shared" si="115"/>
        <v>7.5</v>
      </c>
      <c r="S1812" t="s">
        <v>8342</v>
      </c>
      <c r="T1812" t="s">
        <v>8343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>
        <v>1408962270</v>
      </c>
      <c r="L1813" s="11">
        <f t="shared" si="113"/>
        <v>41876.433680555558</v>
      </c>
      <c r="M1813" t="b">
        <v>0</v>
      </c>
      <c r="N1813">
        <v>26</v>
      </c>
      <c r="O1813" t="b">
        <v>0</v>
      </c>
      <c r="P1813" t="s">
        <v>8284</v>
      </c>
      <c r="Q1813">
        <f t="shared" si="114"/>
        <v>0</v>
      </c>
      <c r="R1813" s="7">
        <f t="shared" si="115"/>
        <v>1.5384615384615385</v>
      </c>
      <c r="S1813" t="s">
        <v>8342</v>
      </c>
      <c r="T1813" t="s">
        <v>8343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>
        <v>1464939536</v>
      </c>
      <c r="L1814" s="11">
        <f t="shared" si="113"/>
        <v>42524.318703703699</v>
      </c>
      <c r="M1814" t="b">
        <v>0</v>
      </c>
      <c r="N1814">
        <v>23</v>
      </c>
      <c r="O1814" t="b">
        <v>0</v>
      </c>
      <c r="P1814" t="s">
        <v>8284</v>
      </c>
      <c r="Q1814">
        <f t="shared" si="114"/>
        <v>13</v>
      </c>
      <c r="R1814" s="7">
        <f t="shared" si="115"/>
        <v>37.608695652173914</v>
      </c>
      <c r="S1814" t="s">
        <v>8342</v>
      </c>
      <c r="T1814" t="s">
        <v>8343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>
        <v>1404940812</v>
      </c>
      <c r="L1815" s="11">
        <f t="shared" si="113"/>
        <v>41829.889027777775</v>
      </c>
      <c r="M1815" t="b">
        <v>0</v>
      </c>
      <c r="N1815">
        <v>0</v>
      </c>
      <c r="O1815" t="b">
        <v>0</v>
      </c>
      <c r="P1815" t="s">
        <v>8284</v>
      </c>
      <c r="Q1815">
        <f t="shared" si="114"/>
        <v>0</v>
      </c>
      <c r="R1815" s="7" t="e">
        <f t="shared" si="115"/>
        <v>#DIV/0!</v>
      </c>
      <c r="S1815" t="s">
        <v>8342</v>
      </c>
      <c r="T1815" t="s">
        <v>8343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>
        <v>1422516736</v>
      </c>
      <c r="L1816" s="11">
        <f t="shared" si="113"/>
        <v>42033.314074074078</v>
      </c>
      <c r="M1816" t="b">
        <v>0</v>
      </c>
      <c r="N1816">
        <v>140</v>
      </c>
      <c r="O1816" t="b">
        <v>0</v>
      </c>
      <c r="P1816" t="s">
        <v>8284</v>
      </c>
      <c r="Q1816">
        <f t="shared" si="114"/>
        <v>49</v>
      </c>
      <c r="R1816" s="7">
        <f t="shared" si="115"/>
        <v>42.157142857142858</v>
      </c>
      <c r="S1816" t="s">
        <v>8342</v>
      </c>
      <c r="T1816" t="s">
        <v>8343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>
        <v>1434577537</v>
      </c>
      <c r="L1817" s="11">
        <f t="shared" si="113"/>
        <v>42172.906678240746</v>
      </c>
      <c r="M1817" t="b">
        <v>0</v>
      </c>
      <c r="N1817">
        <v>0</v>
      </c>
      <c r="O1817" t="b">
        <v>0</v>
      </c>
      <c r="P1817" t="s">
        <v>8284</v>
      </c>
      <c r="Q1817">
        <f t="shared" si="114"/>
        <v>0</v>
      </c>
      <c r="R1817" s="7" t="e">
        <f t="shared" si="115"/>
        <v>#DIV/0!</v>
      </c>
      <c r="S1817" t="s">
        <v>8342</v>
      </c>
      <c r="T1817" t="s">
        <v>8343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>
        <v>1467061303</v>
      </c>
      <c r="L1818" s="11">
        <f t="shared" si="113"/>
        <v>42548.876192129625</v>
      </c>
      <c r="M1818" t="b">
        <v>0</v>
      </c>
      <c r="N1818">
        <v>6</v>
      </c>
      <c r="O1818" t="b">
        <v>0</v>
      </c>
      <c r="P1818" t="s">
        <v>8284</v>
      </c>
      <c r="Q1818">
        <f t="shared" si="114"/>
        <v>2</v>
      </c>
      <c r="R1818" s="7">
        <f t="shared" si="115"/>
        <v>84.833333333333329</v>
      </c>
      <c r="S1818" t="s">
        <v>8342</v>
      </c>
      <c r="T1818" t="s">
        <v>8343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>
        <v>1480607607</v>
      </c>
      <c r="L1819" s="11">
        <f t="shared" si="113"/>
        <v>42705.662118055552</v>
      </c>
      <c r="M1819" t="b">
        <v>0</v>
      </c>
      <c r="N1819">
        <v>100</v>
      </c>
      <c r="O1819" t="b">
        <v>0</v>
      </c>
      <c r="P1819" t="s">
        <v>8284</v>
      </c>
      <c r="Q1819">
        <f t="shared" si="114"/>
        <v>52</v>
      </c>
      <c r="R1819" s="7">
        <f t="shared" si="115"/>
        <v>94.19</v>
      </c>
      <c r="S1819" t="s">
        <v>8342</v>
      </c>
      <c r="T1819" t="s">
        <v>8343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>
        <v>1425447450</v>
      </c>
      <c r="L1820" s="11">
        <f t="shared" si="113"/>
        <v>42067.234375</v>
      </c>
      <c r="M1820" t="b">
        <v>0</v>
      </c>
      <c r="N1820">
        <v>0</v>
      </c>
      <c r="O1820" t="b">
        <v>0</v>
      </c>
      <c r="P1820" t="s">
        <v>8284</v>
      </c>
      <c r="Q1820">
        <f t="shared" si="114"/>
        <v>0</v>
      </c>
      <c r="R1820" s="7" t="e">
        <f t="shared" si="115"/>
        <v>#DIV/0!</v>
      </c>
      <c r="S1820" t="s">
        <v>8342</v>
      </c>
      <c r="T1820" t="s">
        <v>8343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>
        <v>1404151396</v>
      </c>
      <c r="L1821" s="11">
        <f t="shared" si="113"/>
        <v>41820.752268518518</v>
      </c>
      <c r="M1821" t="b">
        <v>0</v>
      </c>
      <c r="N1821">
        <v>4</v>
      </c>
      <c r="O1821" t="b">
        <v>0</v>
      </c>
      <c r="P1821" t="s">
        <v>8284</v>
      </c>
      <c r="Q1821">
        <f t="shared" si="114"/>
        <v>2</v>
      </c>
      <c r="R1821" s="7">
        <f t="shared" si="115"/>
        <v>6.25</v>
      </c>
      <c r="S1821" t="s">
        <v>8342</v>
      </c>
      <c r="T1821" t="s">
        <v>8343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>
        <v>1425261690</v>
      </c>
      <c r="L1822" s="11">
        <f t="shared" si="113"/>
        <v>42065.084375000006</v>
      </c>
      <c r="M1822" t="b">
        <v>0</v>
      </c>
      <c r="N1822">
        <v>8</v>
      </c>
      <c r="O1822" t="b">
        <v>0</v>
      </c>
      <c r="P1822" t="s">
        <v>8284</v>
      </c>
      <c r="Q1822">
        <f t="shared" si="114"/>
        <v>7</v>
      </c>
      <c r="R1822" s="7">
        <f t="shared" si="115"/>
        <v>213.375</v>
      </c>
      <c r="S1822" t="s">
        <v>8342</v>
      </c>
      <c r="T1822" t="s">
        <v>8343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>
        <v>1326872367</v>
      </c>
      <c r="L1823" s="11">
        <f t="shared" si="113"/>
        <v>40926.319062499999</v>
      </c>
      <c r="M1823" t="b">
        <v>0</v>
      </c>
      <c r="N1823">
        <v>57</v>
      </c>
      <c r="O1823" t="b">
        <v>1</v>
      </c>
      <c r="P1823" t="s">
        <v>8275</v>
      </c>
      <c r="Q1823">
        <f t="shared" si="114"/>
        <v>135</v>
      </c>
      <c r="R1823" s="7">
        <f t="shared" si="115"/>
        <v>59.162280701754383</v>
      </c>
      <c r="S1823" t="s">
        <v>8329</v>
      </c>
      <c r="T1823" t="s">
        <v>8330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>
        <v>1388084862</v>
      </c>
      <c r="L1824" s="11">
        <f t="shared" si="113"/>
        <v>41634.797013888885</v>
      </c>
      <c r="M1824" t="b">
        <v>0</v>
      </c>
      <c r="N1824">
        <v>11</v>
      </c>
      <c r="O1824" t="b">
        <v>1</v>
      </c>
      <c r="P1824" t="s">
        <v>8275</v>
      </c>
      <c r="Q1824">
        <f t="shared" si="114"/>
        <v>100</v>
      </c>
      <c r="R1824" s="7">
        <f t="shared" si="115"/>
        <v>27.272727272727273</v>
      </c>
      <c r="S1824" t="s">
        <v>8329</v>
      </c>
      <c r="T1824" t="s">
        <v>8330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>
        <v>1348503976</v>
      </c>
      <c r="L1825" s="11">
        <f t="shared" si="113"/>
        <v>41176.684907407405</v>
      </c>
      <c r="M1825" t="b">
        <v>0</v>
      </c>
      <c r="N1825">
        <v>33</v>
      </c>
      <c r="O1825" t="b">
        <v>1</v>
      </c>
      <c r="P1825" t="s">
        <v>8275</v>
      </c>
      <c r="Q1825">
        <f t="shared" si="114"/>
        <v>116</v>
      </c>
      <c r="R1825" s="7">
        <f t="shared" si="115"/>
        <v>24.575757575757574</v>
      </c>
      <c r="S1825" t="s">
        <v>8329</v>
      </c>
      <c r="T1825" t="s">
        <v>8330</v>
      </c>
    </row>
    <row r="1826" spans="1:20" ht="15.75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>
        <v>1387403967</v>
      </c>
      <c r="L1826" s="11">
        <f t="shared" si="113"/>
        <v>41626.916284722225</v>
      </c>
      <c r="M1826" t="b">
        <v>0</v>
      </c>
      <c r="N1826">
        <v>40</v>
      </c>
      <c r="O1826" t="b">
        <v>1</v>
      </c>
      <c r="P1826" t="s">
        <v>8275</v>
      </c>
      <c r="Q1826">
        <f t="shared" si="114"/>
        <v>100</v>
      </c>
      <c r="R1826" s="7">
        <f t="shared" si="115"/>
        <v>75.05</v>
      </c>
      <c r="S1826" t="s">
        <v>8329</v>
      </c>
      <c r="T1826" t="s">
        <v>8330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>
        <v>1371585703</v>
      </c>
      <c r="L1827" s="11">
        <f t="shared" si="113"/>
        <v>41443.83452546296</v>
      </c>
      <c r="M1827" t="b">
        <v>0</v>
      </c>
      <c r="N1827">
        <v>50</v>
      </c>
      <c r="O1827" t="b">
        <v>1</v>
      </c>
      <c r="P1827" t="s">
        <v>8275</v>
      </c>
      <c r="Q1827">
        <f t="shared" si="114"/>
        <v>105</v>
      </c>
      <c r="R1827" s="7">
        <f t="shared" si="115"/>
        <v>42.02</v>
      </c>
      <c r="S1827" t="s">
        <v>8329</v>
      </c>
      <c r="T1827" t="s">
        <v>8330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>
        <v>1390083017</v>
      </c>
      <c r="L1828" s="11">
        <f t="shared" si="113"/>
        <v>41657.923807870371</v>
      </c>
      <c r="M1828" t="b">
        <v>0</v>
      </c>
      <c r="N1828">
        <v>38</v>
      </c>
      <c r="O1828" t="b">
        <v>1</v>
      </c>
      <c r="P1828" t="s">
        <v>8275</v>
      </c>
      <c r="Q1828">
        <f t="shared" si="114"/>
        <v>101</v>
      </c>
      <c r="R1828" s="7">
        <f t="shared" si="115"/>
        <v>53.157894736842103</v>
      </c>
      <c r="S1828" t="s">
        <v>8329</v>
      </c>
      <c r="T1828" t="s">
        <v>8330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>
        <v>1294818561</v>
      </c>
      <c r="L1829" s="11">
        <f t="shared" si="113"/>
        <v>40555.325937499998</v>
      </c>
      <c r="M1829" t="b">
        <v>0</v>
      </c>
      <c r="N1829">
        <v>96</v>
      </c>
      <c r="O1829" t="b">
        <v>1</v>
      </c>
      <c r="P1829" t="s">
        <v>8275</v>
      </c>
      <c r="Q1829">
        <f t="shared" si="114"/>
        <v>101</v>
      </c>
      <c r="R1829" s="7">
        <f t="shared" si="115"/>
        <v>83.885416666666671</v>
      </c>
      <c r="S1829" t="s">
        <v>8329</v>
      </c>
      <c r="T1829" t="s">
        <v>8330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>
        <v>1396906530</v>
      </c>
      <c r="L1830" s="11">
        <f t="shared" si="113"/>
        <v>41736.899652777778</v>
      </c>
      <c r="M1830" t="b">
        <v>0</v>
      </c>
      <c r="N1830">
        <v>48</v>
      </c>
      <c r="O1830" t="b">
        <v>1</v>
      </c>
      <c r="P1830" t="s">
        <v>8275</v>
      </c>
      <c r="Q1830">
        <f t="shared" si="114"/>
        <v>100</v>
      </c>
      <c r="R1830" s="7">
        <f t="shared" si="115"/>
        <v>417.33333333333331</v>
      </c>
      <c r="S1830" t="s">
        <v>8329</v>
      </c>
      <c r="T1830" t="s">
        <v>8330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>
        <v>1291428371</v>
      </c>
      <c r="L1831" s="11">
        <f t="shared" si="113"/>
        <v>40516.087627314817</v>
      </c>
      <c r="M1831" t="b">
        <v>0</v>
      </c>
      <c r="N1831">
        <v>33</v>
      </c>
      <c r="O1831" t="b">
        <v>1</v>
      </c>
      <c r="P1831" t="s">
        <v>8275</v>
      </c>
      <c r="Q1831">
        <f t="shared" si="114"/>
        <v>167</v>
      </c>
      <c r="R1831" s="7">
        <f t="shared" si="115"/>
        <v>75.765151515151516</v>
      </c>
      <c r="S1831" t="s">
        <v>8329</v>
      </c>
      <c r="T1831" t="s">
        <v>8330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>
        <v>1390667107</v>
      </c>
      <c r="L1832" s="11">
        <f t="shared" si="113"/>
        <v>41664.684108796297</v>
      </c>
      <c r="M1832" t="b">
        <v>0</v>
      </c>
      <c r="N1832">
        <v>226</v>
      </c>
      <c r="O1832" t="b">
        <v>1</v>
      </c>
      <c r="P1832" t="s">
        <v>8275</v>
      </c>
      <c r="Q1832">
        <f t="shared" si="114"/>
        <v>102</v>
      </c>
      <c r="R1832" s="7">
        <f t="shared" si="115"/>
        <v>67.389380530973455</v>
      </c>
      <c r="S1832" t="s">
        <v>8329</v>
      </c>
      <c r="T1832" t="s">
        <v>8330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>
        <v>1335570863</v>
      </c>
      <c r="L1833" s="11">
        <f t="shared" si="113"/>
        <v>41026.996099537035</v>
      </c>
      <c r="M1833" t="b">
        <v>0</v>
      </c>
      <c r="N1833">
        <v>14</v>
      </c>
      <c r="O1833" t="b">
        <v>1</v>
      </c>
      <c r="P1833" t="s">
        <v>8275</v>
      </c>
      <c r="Q1833">
        <f t="shared" si="114"/>
        <v>103</v>
      </c>
      <c r="R1833" s="7">
        <f t="shared" si="115"/>
        <v>73.571428571428569</v>
      </c>
      <c r="S1833" t="s">
        <v>8329</v>
      </c>
      <c r="T1833" t="s">
        <v>8330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>
        <v>1296651427</v>
      </c>
      <c r="L1834" s="11">
        <f t="shared" si="113"/>
        <v>40576.539664351854</v>
      </c>
      <c r="M1834" t="b">
        <v>0</v>
      </c>
      <c r="N1834">
        <v>20</v>
      </c>
      <c r="O1834" t="b">
        <v>1</v>
      </c>
      <c r="P1834" t="s">
        <v>8275</v>
      </c>
      <c r="Q1834">
        <f t="shared" si="114"/>
        <v>143</v>
      </c>
      <c r="R1834" s="7">
        <f t="shared" si="115"/>
        <v>25</v>
      </c>
      <c r="S1834" t="s">
        <v>8329</v>
      </c>
      <c r="T1834" t="s">
        <v>8330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>
        <v>1359421403</v>
      </c>
      <c r="L1835" s="11">
        <f t="shared" si="113"/>
        <v>41303.044016203705</v>
      </c>
      <c r="M1835" t="b">
        <v>0</v>
      </c>
      <c r="N1835">
        <v>25</v>
      </c>
      <c r="O1835" t="b">
        <v>1</v>
      </c>
      <c r="P1835" t="s">
        <v>8275</v>
      </c>
      <c r="Q1835">
        <f t="shared" si="114"/>
        <v>263</v>
      </c>
      <c r="R1835" s="7">
        <f t="shared" si="115"/>
        <v>42</v>
      </c>
      <c r="S1835" t="s">
        <v>8329</v>
      </c>
      <c r="T1835" t="s">
        <v>8330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>
        <v>1418684895</v>
      </c>
      <c r="L1836" s="11">
        <f t="shared" si="113"/>
        <v>41988.964062500003</v>
      </c>
      <c r="M1836" t="b">
        <v>0</v>
      </c>
      <c r="N1836">
        <v>90</v>
      </c>
      <c r="O1836" t="b">
        <v>1</v>
      </c>
      <c r="P1836" t="s">
        <v>8275</v>
      </c>
      <c r="Q1836">
        <f t="shared" si="114"/>
        <v>118</v>
      </c>
      <c r="R1836" s="7">
        <f t="shared" si="115"/>
        <v>131.16666666666666</v>
      </c>
      <c r="S1836" t="s">
        <v>8329</v>
      </c>
      <c r="T1836" t="s">
        <v>8330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>
        <v>1456851071</v>
      </c>
      <c r="L1837" s="11">
        <f t="shared" si="113"/>
        <v>42430.702210648145</v>
      </c>
      <c r="M1837" t="b">
        <v>0</v>
      </c>
      <c r="N1837">
        <v>11</v>
      </c>
      <c r="O1837" t="b">
        <v>1</v>
      </c>
      <c r="P1837" t="s">
        <v>8275</v>
      </c>
      <c r="Q1837">
        <f t="shared" si="114"/>
        <v>104</v>
      </c>
      <c r="R1837" s="7">
        <f t="shared" si="115"/>
        <v>47.272727272727273</v>
      </c>
      <c r="S1837" t="s">
        <v>8329</v>
      </c>
      <c r="T1837" t="s">
        <v>8330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>
        <v>1359660329</v>
      </c>
      <c r="L1838" s="11">
        <f t="shared" si="113"/>
        <v>41305.809363425928</v>
      </c>
      <c r="M1838" t="b">
        <v>0</v>
      </c>
      <c r="N1838">
        <v>55</v>
      </c>
      <c r="O1838" t="b">
        <v>1</v>
      </c>
      <c r="P1838" t="s">
        <v>8275</v>
      </c>
      <c r="Q1838">
        <f t="shared" si="114"/>
        <v>200</v>
      </c>
      <c r="R1838" s="7">
        <f t="shared" si="115"/>
        <v>182.12727272727273</v>
      </c>
      <c r="S1838" t="s">
        <v>8329</v>
      </c>
      <c r="T1838" t="s">
        <v>8330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>
        <v>1326848935</v>
      </c>
      <c r="L1839" s="11">
        <f t="shared" si="113"/>
        <v>40926.047858796301</v>
      </c>
      <c r="M1839" t="b">
        <v>0</v>
      </c>
      <c r="N1839">
        <v>30</v>
      </c>
      <c r="O1839" t="b">
        <v>1</v>
      </c>
      <c r="P1839" t="s">
        <v>8275</v>
      </c>
      <c r="Q1839">
        <f t="shared" si="114"/>
        <v>307</v>
      </c>
      <c r="R1839" s="7">
        <f t="shared" si="115"/>
        <v>61.366666666666667</v>
      </c>
      <c r="S1839" t="s">
        <v>8329</v>
      </c>
      <c r="T1839" t="s">
        <v>8330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>
        <v>1314989557</v>
      </c>
      <c r="L1840" s="11">
        <f t="shared" si="113"/>
        <v>40788.786539351851</v>
      </c>
      <c r="M1840" t="b">
        <v>0</v>
      </c>
      <c r="N1840">
        <v>28</v>
      </c>
      <c r="O1840" t="b">
        <v>1</v>
      </c>
      <c r="P1840" t="s">
        <v>8275</v>
      </c>
      <c r="Q1840">
        <f t="shared" si="114"/>
        <v>100</v>
      </c>
      <c r="R1840" s="7">
        <f t="shared" si="115"/>
        <v>35.767499999999998</v>
      </c>
      <c r="S1840" t="s">
        <v>8329</v>
      </c>
      <c r="T1840" t="s">
        <v>8330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>
        <v>1472750382</v>
      </c>
      <c r="L1841" s="11">
        <f t="shared" si="113"/>
        <v>42614.722013888888</v>
      </c>
      <c r="M1841" t="b">
        <v>0</v>
      </c>
      <c r="N1841">
        <v>45</v>
      </c>
      <c r="O1841" t="b">
        <v>1</v>
      </c>
      <c r="P1841" t="s">
        <v>8275</v>
      </c>
      <c r="Q1841">
        <f t="shared" si="114"/>
        <v>205</v>
      </c>
      <c r="R1841" s="7">
        <f t="shared" si="115"/>
        <v>45.62222222222222</v>
      </c>
      <c r="S1841" t="s">
        <v>8329</v>
      </c>
      <c r="T1841" t="s">
        <v>8330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>
        <v>1366251510</v>
      </c>
      <c r="L1842" s="11">
        <f t="shared" si="113"/>
        <v>41382.096180555556</v>
      </c>
      <c r="M1842" t="b">
        <v>0</v>
      </c>
      <c r="N1842">
        <v>13</v>
      </c>
      <c r="O1842" t="b">
        <v>1</v>
      </c>
      <c r="P1842" t="s">
        <v>8275</v>
      </c>
      <c r="Q1842">
        <f t="shared" si="114"/>
        <v>109</v>
      </c>
      <c r="R1842" s="7">
        <f t="shared" si="115"/>
        <v>75.384615384615387</v>
      </c>
      <c r="S1842" t="s">
        <v>8329</v>
      </c>
      <c r="T1842" t="s">
        <v>8330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>
        <v>1397679445</v>
      </c>
      <c r="L1843" s="11">
        <f t="shared" si="113"/>
        <v>41745.84542824074</v>
      </c>
      <c r="M1843" t="b">
        <v>0</v>
      </c>
      <c r="N1843">
        <v>40</v>
      </c>
      <c r="O1843" t="b">
        <v>1</v>
      </c>
      <c r="P1843" t="s">
        <v>8275</v>
      </c>
      <c r="Q1843">
        <f t="shared" si="114"/>
        <v>102</v>
      </c>
      <c r="R1843" s="7">
        <f t="shared" si="115"/>
        <v>50.875</v>
      </c>
      <c r="S1843" t="s">
        <v>8329</v>
      </c>
      <c r="T1843" t="s">
        <v>8330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>
        <v>1422371381</v>
      </c>
      <c r="L1844" s="11">
        <f t="shared" si="113"/>
        <v>42031.631724537037</v>
      </c>
      <c r="M1844" t="b">
        <v>0</v>
      </c>
      <c r="N1844">
        <v>21</v>
      </c>
      <c r="O1844" t="b">
        <v>1</v>
      </c>
      <c r="P1844" t="s">
        <v>8275</v>
      </c>
      <c r="Q1844">
        <f t="shared" si="114"/>
        <v>125</v>
      </c>
      <c r="R1844" s="7">
        <f t="shared" si="115"/>
        <v>119.28571428571429</v>
      </c>
      <c r="S1844" t="s">
        <v>8329</v>
      </c>
      <c r="T1844" t="s">
        <v>8330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>
        <v>1295653954</v>
      </c>
      <c r="L1845" s="11">
        <f t="shared" si="113"/>
        <v>40564.994837962964</v>
      </c>
      <c r="M1845" t="b">
        <v>0</v>
      </c>
      <c r="N1845">
        <v>134</v>
      </c>
      <c r="O1845" t="b">
        <v>1</v>
      </c>
      <c r="P1845" t="s">
        <v>8275</v>
      </c>
      <c r="Q1845">
        <f t="shared" si="114"/>
        <v>124</v>
      </c>
      <c r="R1845" s="7">
        <f t="shared" si="115"/>
        <v>92.541865671641801</v>
      </c>
      <c r="S1845" t="s">
        <v>8329</v>
      </c>
      <c r="T1845" t="s">
        <v>8330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>
        <v>1304464914</v>
      </c>
      <c r="L1846" s="11">
        <f t="shared" si="113"/>
        <v>40666.973541666666</v>
      </c>
      <c r="M1846" t="b">
        <v>0</v>
      </c>
      <c r="N1846">
        <v>20</v>
      </c>
      <c r="O1846" t="b">
        <v>1</v>
      </c>
      <c r="P1846" t="s">
        <v>8275</v>
      </c>
      <c r="Q1846">
        <f t="shared" si="114"/>
        <v>101</v>
      </c>
      <c r="R1846" s="7">
        <f t="shared" si="115"/>
        <v>76.05</v>
      </c>
      <c r="S1846" t="s">
        <v>8329</v>
      </c>
      <c r="T1846" t="s">
        <v>8330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>
        <v>1464854398</v>
      </c>
      <c r="L1847" s="11">
        <f t="shared" si="113"/>
        <v>42523.333310185189</v>
      </c>
      <c r="M1847" t="b">
        <v>0</v>
      </c>
      <c r="N1847">
        <v>19</v>
      </c>
      <c r="O1847" t="b">
        <v>1</v>
      </c>
      <c r="P1847" t="s">
        <v>8275</v>
      </c>
      <c r="Q1847">
        <f t="shared" si="114"/>
        <v>100</v>
      </c>
      <c r="R1847" s="7">
        <f t="shared" si="115"/>
        <v>52.631578947368418</v>
      </c>
      <c r="S1847" t="s">
        <v>8329</v>
      </c>
      <c r="T1847" t="s">
        <v>8330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>
        <v>1352993777</v>
      </c>
      <c r="L1848" s="11">
        <f t="shared" si="113"/>
        <v>41228.650196759263</v>
      </c>
      <c r="M1848" t="b">
        <v>0</v>
      </c>
      <c r="N1848">
        <v>209</v>
      </c>
      <c r="O1848" t="b">
        <v>1</v>
      </c>
      <c r="P1848" t="s">
        <v>8275</v>
      </c>
      <c r="Q1848">
        <f t="shared" si="114"/>
        <v>138</v>
      </c>
      <c r="R1848" s="7">
        <f t="shared" si="115"/>
        <v>98.990430622009569</v>
      </c>
      <c r="S1848" t="s">
        <v>8329</v>
      </c>
      <c r="T1848" t="s">
        <v>8330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>
        <v>1427780432</v>
      </c>
      <c r="L1849" s="11">
        <f t="shared" si="113"/>
        <v>42094.236481481479</v>
      </c>
      <c r="M1849" t="b">
        <v>0</v>
      </c>
      <c r="N1849">
        <v>38</v>
      </c>
      <c r="O1849" t="b">
        <v>1</v>
      </c>
      <c r="P1849" t="s">
        <v>8275</v>
      </c>
      <c r="Q1849">
        <f t="shared" si="114"/>
        <v>121</v>
      </c>
      <c r="R1849" s="7">
        <f t="shared" si="115"/>
        <v>79.526315789473685</v>
      </c>
      <c r="S1849" t="s">
        <v>8329</v>
      </c>
      <c r="T1849" t="s">
        <v>8330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>
        <v>1306608888</v>
      </c>
      <c r="L1850" s="11">
        <f t="shared" si="113"/>
        <v>40691.788055555553</v>
      </c>
      <c r="M1850" t="b">
        <v>0</v>
      </c>
      <c r="N1850">
        <v>24</v>
      </c>
      <c r="O1850" t="b">
        <v>1</v>
      </c>
      <c r="P1850" t="s">
        <v>8275</v>
      </c>
      <c r="Q1850">
        <f t="shared" si="114"/>
        <v>107</v>
      </c>
      <c r="R1850" s="7">
        <f t="shared" si="115"/>
        <v>134.20833333333334</v>
      </c>
      <c r="S1850" t="s">
        <v>8329</v>
      </c>
      <c r="T1850" t="s">
        <v>8330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>
        <v>1347913059</v>
      </c>
      <c r="L1851" s="11">
        <f t="shared" si="113"/>
        <v>41169.845590277779</v>
      </c>
      <c r="M1851" t="b">
        <v>0</v>
      </c>
      <c r="N1851">
        <v>8</v>
      </c>
      <c r="O1851" t="b">
        <v>1</v>
      </c>
      <c r="P1851" t="s">
        <v>8275</v>
      </c>
      <c r="Q1851">
        <f t="shared" si="114"/>
        <v>100</v>
      </c>
      <c r="R1851" s="7">
        <f t="shared" si="115"/>
        <v>37.625</v>
      </c>
      <c r="S1851" t="s">
        <v>8329</v>
      </c>
      <c r="T1851" t="s">
        <v>8330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>
        <v>1402441300</v>
      </c>
      <c r="L1852" s="11">
        <f t="shared" si="113"/>
        <v>41800.959490740745</v>
      </c>
      <c r="M1852" t="b">
        <v>0</v>
      </c>
      <c r="N1852">
        <v>179</v>
      </c>
      <c r="O1852" t="b">
        <v>1</v>
      </c>
      <c r="P1852" t="s">
        <v>8275</v>
      </c>
      <c r="Q1852">
        <f t="shared" si="114"/>
        <v>102</v>
      </c>
      <c r="R1852" s="7">
        <f t="shared" si="115"/>
        <v>51.044692737430168</v>
      </c>
      <c r="S1852" t="s">
        <v>8329</v>
      </c>
      <c r="T1852" t="s">
        <v>8330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>
        <v>1404769538</v>
      </c>
      <c r="L1853" s="11">
        <f t="shared" si="113"/>
        <v>41827.906689814816</v>
      </c>
      <c r="M1853" t="b">
        <v>0</v>
      </c>
      <c r="N1853">
        <v>26</v>
      </c>
      <c r="O1853" t="b">
        <v>1</v>
      </c>
      <c r="P1853" t="s">
        <v>8275</v>
      </c>
      <c r="Q1853">
        <f t="shared" si="114"/>
        <v>100</v>
      </c>
      <c r="R1853" s="7">
        <f t="shared" si="115"/>
        <v>50.03846153846154</v>
      </c>
      <c r="S1853" t="s">
        <v>8329</v>
      </c>
      <c r="T1853" t="s">
        <v>8330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>
        <v>1426703452</v>
      </c>
      <c r="L1854" s="11">
        <f t="shared" si="113"/>
        <v>42081.77143518519</v>
      </c>
      <c r="M1854" t="b">
        <v>0</v>
      </c>
      <c r="N1854">
        <v>131</v>
      </c>
      <c r="O1854" t="b">
        <v>1</v>
      </c>
      <c r="P1854" t="s">
        <v>8275</v>
      </c>
      <c r="Q1854">
        <f t="shared" si="114"/>
        <v>117</v>
      </c>
      <c r="R1854" s="7">
        <f t="shared" si="115"/>
        <v>133.93129770992365</v>
      </c>
      <c r="S1854" t="s">
        <v>8329</v>
      </c>
      <c r="T1854" t="s">
        <v>8330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>
        <v>1348536417</v>
      </c>
      <c r="L1855" s="11">
        <f t="shared" si="113"/>
        <v>41177.060381944444</v>
      </c>
      <c r="M1855" t="b">
        <v>0</v>
      </c>
      <c r="N1855">
        <v>14</v>
      </c>
      <c r="O1855" t="b">
        <v>1</v>
      </c>
      <c r="P1855" t="s">
        <v>8275</v>
      </c>
      <c r="Q1855">
        <f t="shared" si="114"/>
        <v>102</v>
      </c>
      <c r="R1855" s="7">
        <f t="shared" si="115"/>
        <v>58.214285714285715</v>
      </c>
      <c r="S1855" t="s">
        <v>8329</v>
      </c>
      <c r="T1855" t="s">
        <v>8330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>
        <v>1366763437</v>
      </c>
      <c r="L1856" s="11">
        <f t="shared" si="113"/>
        <v>41388.021261574075</v>
      </c>
      <c r="M1856" t="b">
        <v>0</v>
      </c>
      <c r="N1856">
        <v>174</v>
      </c>
      <c r="O1856" t="b">
        <v>1</v>
      </c>
      <c r="P1856" t="s">
        <v>8275</v>
      </c>
      <c r="Q1856">
        <f t="shared" si="114"/>
        <v>102</v>
      </c>
      <c r="R1856" s="7">
        <f t="shared" si="115"/>
        <v>88.037643678160919</v>
      </c>
      <c r="S1856" t="s">
        <v>8329</v>
      </c>
      <c r="T1856" t="s">
        <v>8330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>
        <v>1385124940</v>
      </c>
      <c r="L1857" s="11">
        <f t="shared" si="113"/>
        <v>41600.538657407407</v>
      </c>
      <c r="M1857" t="b">
        <v>0</v>
      </c>
      <c r="N1857">
        <v>191</v>
      </c>
      <c r="O1857" t="b">
        <v>1</v>
      </c>
      <c r="P1857" t="s">
        <v>8275</v>
      </c>
      <c r="Q1857">
        <f t="shared" si="114"/>
        <v>154</v>
      </c>
      <c r="R1857" s="7">
        <f t="shared" si="115"/>
        <v>70.576753926701571</v>
      </c>
      <c r="S1857" t="s">
        <v>8329</v>
      </c>
      <c r="T1857" t="s">
        <v>8330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ref="J1858:J1921" si="116">(((I1858/60)/60)/24)+DATE(1970,1,1)</f>
        <v>41838.854999999996</v>
      </c>
      <c r="K1858">
        <v>1403901072</v>
      </c>
      <c r="L1858" s="11">
        <f t="shared" ref="L1858:L1921" si="117">(((K1858/60)/60)/24)+DATE(1970,1,1)</f>
        <v>41817.854999999996</v>
      </c>
      <c r="M1858" t="b">
        <v>0</v>
      </c>
      <c r="N1858">
        <v>38</v>
      </c>
      <c r="O1858" t="b">
        <v>1</v>
      </c>
      <c r="P1858" t="s">
        <v>8275</v>
      </c>
      <c r="Q1858">
        <f t="shared" ref="Q1858:Q1921" si="118">ROUND(E1858/D1858*100,0)</f>
        <v>101</v>
      </c>
      <c r="R1858" s="7">
        <f t="shared" ref="R1858:R1921" si="119">E1858/N1858</f>
        <v>53.289473684210527</v>
      </c>
      <c r="S1858" t="s">
        <v>8329</v>
      </c>
      <c r="T1858" t="s">
        <v>8330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si="116"/>
        <v>41894.76866898148</v>
      </c>
      <c r="K1859">
        <v>1407954413</v>
      </c>
      <c r="L1859" s="11">
        <f t="shared" si="117"/>
        <v>41864.76866898148</v>
      </c>
      <c r="M1859" t="b">
        <v>0</v>
      </c>
      <c r="N1859">
        <v>22</v>
      </c>
      <c r="O1859" t="b">
        <v>1</v>
      </c>
      <c r="P1859" t="s">
        <v>8275</v>
      </c>
      <c r="Q1859">
        <f t="shared" si="118"/>
        <v>100</v>
      </c>
      <c r="R1859" s="7">
        <f t="shared" si="119"/>
        <v>136.36363636363637</v>
      </c>
      <c r="S1859" t="s">
        <v>8329</v>
      </c>
      <c r="T1859" t="s">
        <v>8330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>
        <v>1318826921</v>
      </c>
      <c r="L1860" s="11">
        <f t="shared" si="117"/>
        <v>40833.200474537036</v>
      </c>
      <c r="M1860" t="b">
        <v>0</v>
      </c>
      <c r="N1860">
        <v>149</v>
      </c>
      <c r="O1860" t="b">
        <v>1</v>
      </c>
      <c r="P1860" t="s">
        <v>8275</v>
      </c>
      <c r="Q1860">
        <f t="shared" si="118"/>
        <v>109</v>
      </c>
      <c r="R1860" s="7">
        <f t="shared" si="119"/>
        <v>40.547315436241611</v>
      </c>
      <c r="S1860" t="s">
        <v>8329</v>
      </c>
      <c r="T1860" t="s">
        <v>8330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>
        <v>1314124129</v>
      </c>
      <c r="L1861" s="11">
        <f t="shared" si="117"/>
        <v>40778.770011574074</v>
      </c>
      <c r="M1861" t="b">
        <v>0</v>
      </c>
      <c r="N1861">
        <v>56</v>
      </c>
      <c r="O1861" t="b">
        <v>1</v>
      </c>
      <c r="P1861" t="s">
        <v>8275</v>
      </c>
      <c r="Q1861">
        <f t="shared" si="118"/>
        <v>132</v>
      </c>
      <c r="R1861" s="7">
        <f t="shared" si="119"/>
        <v>70.625</v>
      </c>
      <c r="S1861" t="s">
        <v>8329</v>
      </c>
      <c r="T1861" t="s">
        <v>8330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>
        <v>1389891684</v>
      </c>
      <c r="L1862" s="11">
        <f t="shared" si="117"/>
        <v>41655.709305555552</v>
      </c>
      <c r="M1862" t="b">
        <v>0</v>
      </c>
      <c r="N1862">
        <v>19</v>
      </c>
      <c r="O1862" t="b">
        <v>1</v>
      </c>
      <c r="P1862" t="s">
        <v>8275</v>
      </c>
      <c r="Q1862">
        <f t="shared" si="118"/>
        <v>133</v>
      </c>
      <c r="R1862" s="7">
        <f t="shared" si="119"/>
        <v>52.684210526315788</v>
      </c>
      <c r="S1862" t="s">
        <v>8329</v>
      </c>
      <c r="T1862" t="s">
        <v>8330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>
        <v>1419664341</v>
      </c>
      <c r="L1863" s="11">
        <f t="shared" si="117"/>
        <v>42000.300243055557</v>
      </c>
      <c r="M1863" t="b">
        <v>0</v>
      </c>
      <c r="N1863">
        <v>0</v>
      </c>
      <c r="O1863" t="b">
        <v>0</v>
      </c>
      <c r="P1863" t="s">
        <v>8282</v>
      </c>
      <c r="Q1863">
        <f t="shared" si="118"/>
        <v>0</v>
      </c>
      <c r="R1863" s="7" t="e">
        <f t="shared" si="119"/>
        <v>#DIV/0!</v>
      </c>
      <c r="S1863" t="s">
        <v>8337</v>
      </c>
      <c r="T1863" t="s">
        <v>8339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>
        <v>1484912974</v>
      </c>
      <c r="L1864" s="11">
        <f t="shared" si="117"/>
        <v>42755.492754629624</v>
      </c>
      <c r="M1864" t="b">
        <v>0</v>
      </c>
      <c r="N1864">
        <v>16</v>
      </c>
      <c r="O1864" t="b">
        <v>0</v>
      </c>
      <c r="P1864" t="s">
        <v>8282</v>
      </c>
      <c r="Q1864">
        <f t="shared" si="118"/>
        <v>8</v>
      </c>
      <c r="R1864" s="7">
        <f t="shared" si="119"/>
        <v>90.9375</v>
      </c>
      <c r="S1864" t="s">
        <v>8337</v>
      </c>
      <c r="T1864" t="s">
        <v>8339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>
        <v>1400008085</v>
      </c>
      <c r="L1865" s="11">
        <f t="shared" si="117"/>
        <v>41772.797280092593</v>
      </c>
      <c r="M1865" t="b">
        <v>0</v>
      </c>
      <c r="N1865">
        <v>2</v>
      </c>
      <c r="O1865" t="b">
        <v>0</v>
      </c>
      <c r="P1865" t="s">
        <v>8282</v>
      </c>
      <c r="Q1865">
        <f t="shared" si="118"/>
        <v>0</v>
      </c>
      <c r="R1865" s="7">
        <f t="shared" si="119"/>
        <v>5</v>
      </c>
      <c r="S1865" t="s">
        <v>8337</v>
      </c>
      <c r="T1865" t="s">
        <v>8339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>
        <v>1396631500</v>
      </c>
      <c r="L1866" s="11">
        <f t="shared" si="117"/>
        <v>41733.716435185182</v>
      </c>
      <c r="M1866" t="b">
        <v>0</v>
      </c>
      <c r="N1866">
        <v>48</v>
      </c>
      <c r="O1866" t="b">
        <v>0</v>
      </c>
      <c r="P1866" t="s">
        <v>8282</v>
      </c>
      <c r="Q1866">
        <f t="shared" si="118"/>
        <v>43</v>
      </c>
      <c r="R1866" s="7">
        <f t="shared" si="119"/>
        <v>58.083333333333336</v>
      </c>
      <c r="S1866" t="s">
        <v>8337</v>
      </c>
      <c r="T1866" t="s">
        <v>8339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>
        <v>1475398147</v>
      </c>
      <c r="L1867" s="11">
        <f t="shared" si="117"/>
        <v>42645.367442129631</v>
      </c>
      <c r="M1867" t="b">
        <v>0</v>
      </c>
      <c r="N1867">
        <v>2</v>
      </c>
      <c r="O1867" t="b">
        <v>0</v>
      </c>
      <c r="P1867" t="s">
        <v>8282</v>
      </c>
      <c r="Q1867">
        <f t="shared" si="118"/>
        <v>0</v>
      </c>
      <c r="R1867" s="7">
        <f t="shared" si="119"/>
        <v>2</v>
      </c>
      <c r="S1867" t="s">
        <v>8337</v>
      </c>
      <c r="T1867" t="s">
        <v>8339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>
        <v>1483768497</v>
      </c>
      <c r="L1868" s="11">
        <f t="shared" si="117"/>
        <v>42742.246493055558</v>
      </c>
      <c r="M1868" t="b">
        <v>0</v>
      </c>
      <c r="N1868">
        <v>2</v>
      </c>
      <c r="O1868" t="b">
        <v>0</v>
      </c>
      <c r="P1868" t="s">
        <v>8282</v>
      </c>
      <c r="Q1868">
        <f t="shared" si="118"/>
        <v>1</v>
      </c>
      <c r="R1868" s="7">
        <f t="shared" si="119"/>
        <v>62.5</v>
      </c>
      <c r="S1868" t="s">
        <v>8337</v>
      </c>
      <c r="T1868" t="s">
        <v>8339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>
        <v>1475791912</v>
      </c>
      <c r="L1869" s="11">
        <f t="shared" si="117"/>
        <v>42649.924907407403</v>
      </c>
      <c r="M1869" t="b">
        <v>0</v>
      </c>
      <c r="N1869">
        <v>1</v>
      </c>
      <c r="O1869" t="b">
        <v>0</v>
      </c>
      <c r="P1869" t="s">
        <v>8282</v>
      </c>
      <c r="Q1869">
        <f t="shared" si="118"/>
        <v>0</v>
      </c>
      <c r="R1869" s="7">
        <f t="shared" si="119"/>
        <v>10</v>
      </c>
      <c r="S1869" t="s">
        <v>8337</v>
      </c>
      <c r="T1869" t="s">
        <v>8339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>
        <v>1448044925</v>
      </c>
      <c r="L1870" s="11">
        <f t="shared" si="117"/>
        <v>42328.779224537036</v>
      </c>
      <c r="M1870" t="b">
        <v>0</v>
      </c>
      <c r="N1870">
        <v>17</v>
      </c>
      <c r="O1870" t="b">
        <v>0</v>
      </c>
      <c r="P1870" t="s">
        <v>8282</v>
      </c>
      <c r="Q1870">
        <f t="shared" si="118"/>
        <v>5</v>
      </c>
      <c r="R1870" s="7">
        <f t="shared" si="119"/>
        <v>71.588235294117652</v>
      </c>
      <c r="S1870" t="s">
        <v>8337</v>
      </c>
      <c r="T1870" t="s">
        <v>8339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>
        <v>1480896249</v>
      </c>
      <c r="L1871" s="11">
        <f t="shared" si="117"/>
        <v>42709.002881944441</v>
      </c>
      <c r="M1871" t="b">
        <v>0</v>
      </c>
      <c r="N1871">
        <v>0</v>
      </c>
      <c r="O1871" t="b">
        <v>0</v>
      </c>
      <c r="P1871" t="s">
        <v>8282</v>
      </c>
      <c r="Q1871">
        <f t="shared" si="118"/>
        <v>0</v>
      </c>
      <c r="R1871" s="7" t="e">
        <f t="shared" si="119"/>
        <v>#DIV/0!</v>
      </c>
      <c r="S1871" t="s">
        <v>8337</v>
      </c>
      <c r="T1871" t="s">
        <v>8339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>
        <v>1451723535</v>
      </c>
      <c r="L1872" s="11">
        <f t="shared" si="117"/>
        <v>42371.355729166666</v>
      </c>
      <c r="M1872" t="b">
        <v>0</v>
      </c>
      <c r="N1872">
        <v>11</v>
      </c>
      <c r="O1872" t="b">
        <v>0</v>
      </c>
      <c r="P1872" t="s">
        <v>8282</v>
      </c>
      <c r="Q1872">
        <f t="shared" si="118"/>
        <v>10</v>
      </c>
      <c r="R1872" s="7">
        <f t="shared" si="119"/>
        <v>32.81818181818182</v>
      </c>
      <c r="S1872" t="s">
        <v>8337</v>
      </c>
      <c r="T1872" t="s">
        <v>8339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>
        <v>1413053301</v>
      </c>
      <c r="L1873" s="11">
        <f t="shared" si="117"/>
        <v>41923.783576388887</v>
      </c>
      <c r="M1873" t="b">
        <v>0</v>
      </c>
      <c r="N1873">
        <v>95</v>
      </c>
      <c r="O1873" t="b">
        <v>0</v>
      </c>
      <c r="P1873" t="s">
        <v>8282</v>
      </c>
      <c r="Q1873">
        <f t="shared" si="118"/>
        <v>72</v>
      </c>
      <c r="R1873" s="7">
        <f t="shared" si="119"/>
        <v>49.11578947368421</v>
      </c>
      <c r="S1873" t="s">
        <v>8337</v>
      </c>
      <c r="T1873" t="s">
        <v>8339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>
        <v>1433041602</v>
      </c>
      <c r="L1874" s="11">
        <f t="shared" si="117"/>
        <v>42155.129652777774</v>
      </c>
      <c r="M1874" t="b">
        <v>0</v>
      </c>
      <c r="N1874">
        <v>13</v>
      </c>
      <c r="O1874" t="b">
        <v>0</v>
      </c>
      <c r="P1874" t="s">
        <v>8282</v>
      </c>
      <c r="Q1874">
        <f t="shared" si="118"/>
        <v>1</v>
      </c>
      <c r="R1874" s="7">
        <f t="shared" si="119"/>
        <v>16.307692307692307</v>
      </c>
      <c r="S1874" t="s">
        <v>8337</v>
      </c>
      <c r="T1874" t="s">
        <v>8339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>
        <v>1433861210</v>
      </c>
      <c r="L1875" s="11">
        <f t="shared" si="117"/>
        <v>42164.615856481483</v>
      </c>
      <c r="M1875" t="b">
        <v>0</v>
      </c>
      <c r="N1875">
        <v>2</v>
      </c>
      <c r="O1875" t="b">
        <v>0</v>
      </c>
      <c r="P1875" t="s">
        <v>8282</v>
      </c>
      <c r="Q1875">
        <f t="shared" si="118"/>
        <v>0</v>
      </c>
      <c r="R1875" s="7">
        <f t="shared" si="119"/>
        <v>18</v>
      </c>
      <c r="S1875" t="s">
        <v>8337</v>
      </c>
      <c r="T1875" t="s">
        <v>8339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>
        <v>1465427733</v>
      </c>
      <c r="L1876" s="11">
        <f t="shared" si="117"/>
        <v>42529.969131944439</v>
      </c>
      <c r="M1876" t="b">
        <v>0</v>
      </c>
      <c r="N1876">
        <v>2</v>
      </c>
      <c r="O1876" t="b">
        <v>0</v>
      </c>
      <c r="P1876" t="s">
        <v>8282</v>
      </c>
      <c r="Q1876">
        <f t="shared" si="118"/>
        <v>0</v>
      </c>
      <c r="R1876" s="7">
        <f t="shared" si="119"/>
        <v>13</v>
      </c>
      <c r="S1876" t="s">
        <v>8337</v>
      </c>
      <c r="T1876" t="s">
        <v>8339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>
        <v>1465335308</v>
      </c>
      <c r="L1877" s="11">
        <f t="shared" si="117"/>
        <v>42528.899398148147</v>
      </c>
      <c r="M1877" t="b">
        <v>0</v>
      </c>
      <c r="N1877">
        <v>3</v>
      </c>
      <c r="O1877" t="b">
        <v>0</v>
      </c>
      <c r="P1877" t="s">
        <v>8282</v>
      </c>
      <c r="Q1877">
        <f t="shared" si="118"/>
        <v>1</v>
      </c>
      <c r="R1877" s="7">
        <f t="shared" si="119"/>
        <v>17</v>
      </c>
      <c r="S1877" t="s">
        <v>8337</v>
      </c>
      <c r="T1877" t="s">
        <v>8339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>
        <v>1400309405</v>
      </c>
      <c r="L1878" s="11">
        <f t="shared" si="117"/>
        <v>41776.284780092588</v>
      </c>
      <c r="M1878" t="b">
        <v>0</v>
      </c>
      <c r="N1878">
        <v>0</v>
      </c>
      <c r="O1878" t="b">
        <v>0</v>
      </c>
      <c r="P1878" t="s">
        <v>8282</v>
      </c>
      <c r="Q1878">
        <f t="shared" si="118"/>
        <v>0</v>
      </c>
      <c r="R1878" s="7" t="e">
        <f t="shared" si="119"/>
        <v>#DIV/0!</v>
      </c>
      <c r="S1878" t="s">
        <v>8337</v>
      </c>
      <c r="T1878" t="s">
        <v>8339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>
        <v>1422664925</v>
      </c>
      <c r="L1879" s="11">
        <f t="shared" si="117"/>
        <v>42035.029224537036</v>
      </c>
      <c r="M1879" t="b">
        <v>0</v>
      </c>
      <c r="N1879">
        <v>0</v>
      </c>
      <c r="O1879" t="b">
        <v>0</v>
      </c>
      <c r="P1879" t="s">
        <v>8282</v>
      </c>
      <c r="Q1879">
        <f t="shared" si="118"/>
        <v>0</v>
      </c>
      <c r="R1879" s="7" t="e">
        <f t="shared" si="119"/>
        <v>#DIV/0!</v>
      </c>
      <c r="S1879" t="s">
        <v>8337</v>
      </c>
      <c r="T1879" t="s">
        <v>8339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>
        <v>1400026355</v>
      </c>
      <c r="L1880" s="11">
        <f t="shared" si="117"/>
        <v>41773.008738425924</v>
      </c>
      <c r="M1880" t="b">
        <v>0</v>
      </c>
      <c r="N1880">
        <v>0</v>
      </c>
      <c r="O1880" t="b">
        <v>0</v>
      </c>
      <c r="P1880" t="s">
        <v>8282</v>
      </c>
      <c r="Q1880">
        <f t="shared" si="118"/>
        <v>0</v>
      </c>
      <c r="R1880" s="7" t="e">
        <f t="shared" si="119"/>
        <v>#DIV/0!</v>
      </c>
      <c r="S1880" t="s">
        <v>8337</v>
      </c>
      <c r="T1880" t="s">
        <v>8339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>
        <v>1455377729</v>
      </c>
      <c r="L1881" s="11">
        <f t="shared" si="117"/>
        <v>42413.649641203709</v>
      </c>
      <c r="M1881" t="b">
        <v>0</v>
      </c>
      <c r="N1881">
        <v>2</v>
      </c>
      <c r="O1881" t="b">
        <v>0</v>
      </c>
      <c r="P1881" t="s">
        <v>8282</v>
      </c>
      <c r="Q1881">
        <f t="shared" si="118"/>
        <v>0</v>
      </c>
      <c r="R1881" s="7">
        <f t="shared" si="119"/>
        <v>3</v>
      </c>
      <c r="S1881" t="s">
        <v>8337</v>
      </c>
      <c r="T1881" t="s">
        <v>8339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>
        <v>1456839380</v>
      </c>
      <c r="L1882" s="11">
        <f t="shared" si="117"/>
        <v>42430.566898148143</v>
      </c>
      <c r="M1882" t="b">
        <v>0</v>
      </c>
      <c r="N1882">
        <v>24</v>
      </c>
      <c r="O1882" t="b">
        <v>0</v>
      </c>
      <c r="P1882" t="s">
        <v>8282</v>
      </c>
      <c r="Q1882">
        <f t="shared" si="118"/>
        <v>20</v>
      </c>
      <c r="R1882" s="7">
        <f t="shared" si="119"/>
        <v>41.833333333333336</v>
      </c>
      <c r="S1882" t="s">
        <v>8337</v>
      </c>
      <c r="T1882" t="s">
        <v>8339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>
        <v>1423366789</v>
      </c>
      <c r="L1883" s="11">
        <f t="shared" si="117"/>
        <v>42043.152650462958</v>
      </c>
      <c r="M1883" t="b">
        <v>0</v>
      </c>
      <c r="N1883">
        <v>70</v>
      </c>
      <c r="O1883" t="b">
        <v>1</v>
      </c>
      <c r="P1883" t="s">
        <v>8278</v>
      </c>
      <c r="Q1883">
        <f t="shared" si="118"/>
        <v>173</v>
      </c>
      <c r="R1883" s="7">
        <f t="shared" si="119"/>
        <v>49.338428571428572</v>
      </c>
      <c r="S1883" t="s">
        <v>8329</v>
      </c>
      <c r="T1883" t="s">
        <v>8333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>
        <v>1339109212</v>
      </c>
      <c r="L1884" s="11">
        <f t="shared" si="117"/>
        <v>41067.949212962965</v>
      </c>
      <c r="M1884" t="b">
        <v>0</v>
      </c>
      <c r="N1884">
        <v>81</v>
      </c>
      <c r="O1884" t="b">
        <v>1</v>
      </c>
      <c r="P1884" t="s">
        <v>8278</v>
      </c>
      <c r="Q1884">
        <f t="shared" si="118"/>
        <v>101</v>
      </c>
      <c r="R1884" s="7">
        <f t="shared" si="119"/>
        <v>41.728395061728392</v>
      </c>
      <c r="S1884" t="s">
        <v>8329</v>
      </c>
      <c r="T1884" t="s">
        <v>8333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>
        <v>1331333108</v>
      </c>
      <c r="L1885" s="11">
        <f t="shared" si="117"/>
        <v>40977.948009259257</v>
      </c>
      <c r="M1885" t="b">
        <v>0</v>
      </c>
      <c r="N1885">
        <v>32</v>
      </c>
      <c r="O1885" t="b">
        <v>1</v>
      </c>
      <c r="P1885" t="s">
        <v>8278</v>
      </c>
      <c r="Q1885">
        <f t="shared" si="118"/>
        <v>105</v>
      </c>
      <c r="R1885" s="7">
        <f t="shared" si="119"/>
        <v>32.71875</v>
      </c>
      <c r="S1885" t="s">
        <v>8329</v>
      </c>
      <c r="T1885" t="s">
        <v>8333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>
        <v>1350967535</v>
      </c>
      <c r="L1886" s="11">
        <f t="shared" si="117"/>
        <v>41205.198321759257</v>
      </c>
      <c r="M1886" t="b">
        <v>0</v>
      </c>
      <c r="N1886">
        <v>26</v>
      </c>
      <c r="O1886" t="b">
        <v>1</v>
      </c>
      <c r="P1886" t="s">
        <v>8278</v>
      </c>
      <c r="Q1886">
        <f t="shared" si="118"/>
        <v>135</v>
      </c>
      <c r="R1886" s="7">
        <f t="shared" si="119"/>
        <v>51.96153846153846</v>
      </c>
      <c r="S1886" t="s">
        <v>8329</v>
      </c>
      <c r="T1886" t="s">
        <v>8333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>
        <v>1341800110</v>
      </c>
      <c r="L1887" s="11">
        <f t="shared" si="117"/>
        <v>41099.093865740739</v>
      </c>
      <c r="M1887" t="b">
        <v>0</v>
      </c>
      <c r="N1887">
        <v>105</v>
      </c>
      <c r="O1887" t="b">
        <v>1</v>
      </c>
      <c r="P1887" t="s">
        <v>8278</v>
      </c>
      <c r="Q1887">
        <f t="shared" si="118"/>
        <v>116</v>
      </c>
      <c r="R1887" s="7">
        <f t="shared" si="119"/>
        <v>50.685714285714283</v>
      </c>
      <c r="S1887" t="s">
        <v>8329</v>
      </c>
      <c r="T1887" t="s">
        <v>8333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>
        <v>1413236738</v>
      </c>
      <c r="L1888" s="11">
        <f t="shared" si="117"/>
        <v>41925.906689814816</v>
      </c>
      <c r="M1888" t="b">
        <v>0</v>
      </c>
      <c r="N1888">
        <v>29</v>
      </c>
      <c r="O1888" t="b">
        <v>1</v>
      </c>
      <c r="P1888" t="s">
        <v>8278</v>
      </c>
      <c r="Q1888">
        <f t="shared" si="118"/>
        <v>102</v>
      </c>
      <c r="R1888" s="7">
        <f t="shared" si="119"/>
        <v>42.241379310344826</v>
      </c>
      <c r="S1888" t="s">
        <v>8329</v>
      </c>
      <c r="T1888" t="s">
        <v>8333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>
        <v>1447614732</v>
      </c>
      <c r="L1889" s="11">
        <f t="shared" si="117"/>
        <v>42323.800138888888</v>
      </c>
      <c r="M1889" t="b">
        <v>0</v>
      </c>
      <c r="N1889">
        <v>8</v>
      </c>
      <c r="O1889" t="b">
        <v>1</v>
      </c>
      <c r="P1889" t="s">
        <v>8278</v>
      </c>
      <c r="Q1889">
        <f t="shared" si="118"/>
        <v>111</v>
      </c>
      <c r="R1889" s="7">
        <f t="shared" si="119"/>
        <v>416.875</v>
      </c>
      <c r="S1889" t="s">
        <v>8329</v>
      </c>
      <c r="T1889" t="s">
        <v>8333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>
        <v>1272692732</v>
      </c>
      <c r="L1890" s="11">
        <f t="shared" si="117"/>
        <v>40299.239953703705</v>
      </c>
      <c r="M1890" t="b">
        <v>0</v>
      </c>
      <c r="N1890">
        <v>89</v>
      </c>
      <c r="O1890" t="b">
        <v>1</v>
      </c>
      <c r="P1890" t="s">
        <v>8278</v>
      </c>
      <c r="Q1890">
        <f t="shared" si="118"/>
        <v>166</v>
      </c>
      <c r="R1890" s="7">
        <f t="shared" si="119"/>
        <v>46.651685393258425</v>
      </c>
      <c r="S1890" t="s">
        <v>8329</v>
      </c>
      <c r="T1890" t="s">
        <v>8333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>
        <v>1359140546</v>
      </c>
      <c r="L1891" s="11">
        <f t="shared" si="117"/>
        <v>41299.793356481481</v>
      </c>
      <c r="M1891" t="b">
        <v>0</v>
      </c>
      <c r="N1891">
        <v>44</v>
      </c>
      <c r="O1891" t="b">
        <v>1</v>
      </c>
      <c r="P1891" t="s">
        <v>8278</v>
      </c>
      <c r="Q1891">
        <f t="shared" si="118"/>
        <v>107</v>
      </c>
      <c r="R1891" s="7">
        <f t="shared" si="119"/>
        <v>48.454545454545453</v>
      </c>
      <c r="S1891" t="s">
        <v>8329</v>
      </c>
      <c r="T1891" t="s">
        <v>8333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>
        <v>1353005528</v>
      </c>
      <c r="L1892" s="11">
        <f t="shared" si="117"/>
        <v>41228.786203703705</v>
      </c>
      <c r="M1892" t="b">
        <v>0</v>
      </c>
      <c r="N1892">
        <v>246</v>
      </c>
      <c r="O1892" t="b">
        <v>1</v>
      </c>
      <c r="P1892" t="s">
        <v>8278</v>
      </c>
      <c r="Q1892">
        <f t="shared" si="118"/>
        <v>145</v>
      </c>
      <c r="R1892" s="7">
        <f t="shared" si="119"/>
        <v>70.5289837398374</v>
      </c>
      <c r="S1892" t="s">
        <v>8329</v>
      </c>
      <c r="T1892" t="s">
        <v>8333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>
        <v>1275851354</v>
      </c>
      <c r="L1893" s="11">
        <f t="shared" si="117"/>
        <v>40335.798078703701</v>
      </c>
      <c r="M1893" t="b">
        <v>0</v>
      </c>
      <c r="N1893">
        <v>120</v>
      </c>
      <c r="O1893" t="b">
        <v>1</v>
      </c>
      <c r="P1893" t="s">
        <v>8278</v>
      </c>
      <c r="Q1893">
        <f t="shared" si="118"/>
        <v>106</v>
      </c>
      <c r="R1893" s="7">
        <f t="shared" si="119"/>
        <v>87.958333333333329</v>
      </c>
      <c r="S1893" t="s">
        <v>8329</v>
      </c>
      <c r="T1893" t="s">
        <v>8333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>
        <v>1304867881</v>
      </c>
      <c r="L1894" s="11">
        <f t="shared" si="117"/>
        <v>40671.637511574074</v>
      </c>
      <c r="M1894" t="b">
        <v>0</v>
      </c>
      <c r="N1894">
        <v>26</v>
      </c>
      <c r="O1894" t="b">
        <v>1</v>
      </c>
      <c r="P1894" t="s">
        <v>8278</v>
      </c>
      <c r="Q1894">
        <f t="shared" si="118"/>
        <v>137</v>
      </c>
      <c r="R1894" s="7">
        <f t="shared" si="119"/>
        <v>26.26923076923077</v>
      </c>
      <c r="S1894" t="s">
        <v>8329</v>
      </c>
      <c r="T1894" t="s">
        <v>8333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>
        <v>1301524585</v>
      </c>
      <c r="L1895" s="11">
        <f t="shared" si="117"/>
        <v>40632.94195601852</v>
      </c>
      <c r="M1895" t="b">
        <v>0</v>
      </c>
      <c r="N1895">
        <v>45</v>
      </c>
      <c r="O1895" t="b">
        <v>1</v>
      </c>
      <c r="P1895" t="s">
        <v>8278</v>
      </c>
      <c r="Q1895">
        <f t="shared" si="118"/>
        <v>104</v>
      </c>
      <c r="R1895" s="7">
        <f t="shared" si="119"/>
        <v>57.777777777777779</v>
      </c>
      <c r="S1895" t="s">
        <v>8329</v>
      </c>
      <c r="T1895" t="s">
        <v>8333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>
        <v>1326404583</v>
      </c>
      <c r="L1896" s="11">
        <f t="shared" si="117"/>
        <v>40920.904895833337</v>
      </c>
      <c r="M1896" t="b">
        <v>0</v>
      </c>
      <c r="N1896">
        <v>20</v>
      </c>
      <c r="O1896" t="b">
        <v>1</v>
      </c>
      <c r="P1896" t="s">
        <v>8278</v>
      </c>
      <c r="Q1896">
        <f t="shared" si="118"/>
        <v>115</v>
      </c>
      <c r="R1896" s="7">
        <f t="shared" si="119"/>
        <v>57.25</v>
      </c>
      <c r="S1896" t="s">
        <v>8329</v>
      </c>
      <c r="T1896" t="s">
        <v>8333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>
        <v>1442771722</v>
      </c>
      <c r="L1897" s="11">
        <f t="shared" si="117"/>
        <v>42267.746782407412</v>
      </c>
      <c r="M1897" t="b">
        <v>0</v>
      </c>
      <c r="N1897">
        <v>47</v>
      </c>
      <c r="O1897" t="b">
        <v>1</v>
      </c>
      <c r="P1897" t="s">
        <v>8278</v>
      </c>
      <c r="Q1897">
        <f t="shared" si="118"/>
        <v>102</v>
      </c>
      <c r="R1897" s="7">
        <f t="shared" si="119"/>
        <v>196.34042553191489</v>
      </c>
      <c r="S1897" t="s">
        <v>8329</v>
      </c>
      <c r="T1897" t="s">
        <v>8333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>
        <v>1331658165</v>
      </c>
      <c r="L1898" s="11">
        <f t="shared" si="117"/>
        <v>40981.710243055553</v>
      </c>
      <c r="M1898" t="b">
        <v>0</v>
      </c>
      <c r="N1898">
        <v>13</v>
      </c>
      <c r="O1898" t="b">
        <v>1</v>
      </c>
      <c r="P1898" t="s">
        <v>8278</v>
      </c>
      <c r="Q1898">
        <f t="shared" si="118"/>
        <v>124</v>
      </c>
      <c r="R1898" s="7">
        <f t="shared" si="119"/>
        <v>43</v>
      </c>
      <c r="S1898" t="s">
        <v>8329</v>
      </c>
      <c r="T1898" t="s">
        <v>8333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>
        <v>1392040806</v>
      </c>
      <c r="L1899" s="11">
        <f t="shared" si="117"/>
        <v>41680.583402777782</v>
      </c>
      <c r="M1899" t="b">
        <v>0</v>
      </c>
      <c r="N1899">
        <v>183</v>
      </c>
      <c r="O1899" t="b">
        <v>1</v>
      </c>
      <c r="P1899" t="s">
        <v>8278</v>
      </c>
      <c r="Q1899">
        <f t="shared" si="118"/>
        <v>102</v>
      </c>
      <c r="R1899" s="7">
        <f t="shared" si="119"/>
        <v>35.551912568306008</v>
      </c>
      <c r="S1899" t="s">
        <v>8329</v>
      </c>
      <c r="T1899" t="s">
        <v>8333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>
        <v>1451277473</v>
      </c>
      <c r="L1900" s="11">
        <f t="shared" si="117"/>
        <v>42366.192974537036</v>
      </c>
      <c r="M1900" t="b">
        <v>0</v>
      </c>
      <c r="N1900">
        <v>21</v>
      </c>
      <c r="O1900" t="b">
        <v>1</v>
      </c>
      <c r="P1900" t="s">
        <v>8278</v>
      </c>
      <c r="Q1900">
        <f t="shared" si="118"/>
        <v>145</v>
      </c>
      <c r="R1900" s="7">
        <f t="shared" si="119"/>
        <v>68.80952380952381</v>
      </c>
      <c r="S1900" t="s">
        <v>8329</v>
      </c>
      <c r="T1900" t="s">
        <v>8333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>
        <v>1424730966</v>
      </c>
      <c r="L1901" s="11">
        <f t="shared" si="117"/>
        <v>42058.941736111112</v>
      </c>
      <c r="M1901" t="b">
        <v>0</v>
      </c>
      <c r="N1901">
        <v>42</v>
      </c>
      <c r="O1901" t="b">
        <v>1</v>
      </c>
      <c r="P1901" t="s">
        <v>8278</v>
      </c>
      <c r="Q1901">
        <f t="shared" si="118"/>
        <v>133</v>
      </c>
      <c r="R1901" s="7">
        <f t="shared" si="119"/>
        <v>28.571428571428573</v>
      </c>
      <c r="S1901" t="s">
        <v>8329</v>
      </c>
      <c r="T1901" t="s">
        <v>8333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>
        <v>1347137731</v>
      </c>
      <c r="L1902" s="11">
        <f t="shared" si="117"/>
        <v>41160.871886574074</v>
      </c>
      <c r="M1902" t="b">
        <v>0</v>
      </c>
      <c r="N1902">
        <v>54</v>
      </c>
      <c r="O1902" t="b">
        <v>1</v>
      </c>
      <c r="P1902" t="s">
        <v>8278</v>
      </c>
      <c r="Q1902">
        <f t="shared" si="118"/>
        <v>109</v>
      </c>
      <c r="R1902" s="7">
        <f t="shared" si="119"/>
        <v>50.631666666666668</v>
      </c>
      <c r="S1902" t="s">
        <v>8329</v>
      </c>
      <c r="T1902" t="s">
        <v>8333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>
        <v>1429707729</v>
      </c>
      <c r="L1903" s="11">
        <f t="shared" si="117"/>
        <v>42116.54315972222</v>
      </c>
      <c r="M1903" t="b">
        <v>0</v>
      </c>
      <c r="N1903">
        <v>25</v>
      </c>
      <c r="O1903" t="b">
        <v>0</v>
      </c>
      <c r="P1903" t="s">
        <v>8293</v>
      </c>
      <c r="Q1903">
        <f t="shared" si="118"/>
        <v>3</v>
      </c>
      <c r="R1903" s="7">
        <f t="shared" si="119"/>
        <v>106.8</v>
      </c>
      <c r="S1903" t="s">
        <v>8323</v>
      </c>
      <c r="T1903" t="s">
        <v>8352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>
        <v>1422903447</v>
      </c>
      <c r="L1904" s="11">
        <f t="shared" si="117"/>
        <v>42037.789895833332</v>
      </c>
      <c r="M1904" t="b">
        <v>0</v>
      </c>
      <c r="N1904">
        <v>3</v>
      </c>
      <c r="O1904" t="b">
        <v>0</v>
      </c>
      <c r="P1904" t="s">
        <v>8293</v>
      </c>
      <c r="Q1904">
        <f t="shared" si="118"/>
        <v>1</v>
      </c>
      <c r="R1904" s="7">
        <f t="shared" si="119"/>
        <v>4</v>
      </c>
      <c r="S1904" t="s">
        <v>8323</v>
      </c>
      <c r="T1904" t="s">
        <v>8352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>
        <v>1480357791</v>
      </c>
      <c r="L1905" s="11">
        <f t="shared" si="117"/>
        <v>42702.770729166667</v>
      </c>
      <c r="M1905" t="b">
        <v>0</v>
      </c>
      <c r="N1905">
        <v>41</v>
      </c>
      <c r="O1905" t="b">
        <v>0</v>
      </c>
      <c r="P1905" t="s">
        <v>8293</v>
      </c>
      <c r="Q1905">
        <f t="shared" si="118"/>
        <v>47</v>
      </c>
      <c r="R1905" s="7">
        <f t="shared" si="119"/>
        <v>34.097560975609753</v>
      </c>
      <c r="S1905" t="s">
        <v>8323</v>
      </c>
      <c r="T1905" t="s">
        <v>8352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>
        <v>1447864021</v>
      </c>
      <c r="L1906" s="11">
        <f t="shared" si="117"/>
        <v>42326.685428240744</v>
      </c>
      <c r="M1906" t="b">
        <v>0</v>
      </c>
      <c r="N1906">
        <v>2</v>
      </c>
      <c r="O1906" t="b">
        <v>0</v>
      </c>
      <c r="P1906" t="s">
        <v>8293</v>
      </c>
      <c r="Q1906">
        <f t="shared" si="118"/>
        <v>0</v>
      </c>
      <c r="R1906" s="7">
        <f t="shared" si="119"/>
        <v>25</v>
      </c>
      <c r="S1906" t="s">
        <v>8323</v>
      </c>
      <c r="T1906" t="s">
        <v>8352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>
        <v>1407535994</v>
      </c>
      <c r="L1907" s="11">
        <f t="shared" si="117"/>
        <v>41859.925856481481</v>
      </c>
      <c r="M1907" t="b">
        <v>0</v>
      </c>
      <c r="N1907">
        <v>4</v>
      </c>
      <c r="O1907" t="b">
        <v>0</v>
      </c>
      <c r="P1907" t="s">
        <v>8293</v>
      </c>
      <c r="Q1907">
        <f t="shared" si="118"/>
        <v>0</v>
      </c>
      <c r="R1907" s="7">
        <f t="shared" si="119"/>
        <v>10.5</v>
      </c>
      <c r="S1907" t="s">
        <v>8323</v>
      </c>
      <c r="T1907" t="s">
        <v>8352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>
        <v>1464105983</v>
      </c>
      <c r="L1908" s="11">
        <f t="shared" si="117"/>
        <v>42514.671099537038</v>
      </c>
      <c r="M1908" t="b">
        <v>0</v>
      </c>
      <c r="N1908">
        <v>99</v>
      </c>
      <c r="O1908" t="b">
        <v>0</v>
      </c>
      <c r="P1908" t="s">
        <v>8293</v>
      </c>
      <c r="Q1908">
        <f t="shared" si="118"/>
        <v>43</v>
      </c>
      <c r="R1908" s="7">
        <f t="shared" si="119"/>
        <v>215.95959595959596</v>
      </c>
      <c r="S1908" t="s">
        <v>8323</v>
      </c>
      <c r="T1908" t="s">
        <v>8352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>
        <v>1399557925</v>
      </c>
      <c r="L1909" s="11">
        <f t="shared" si="117"/>
        <v>41767.587094907409</v>
      </c>
      <c r="M1909" t="b">
        <v>0</v>
      </c>
      <c r="N1909">
        <v>4</v>
      </c>
      <c r="O1909" t="b">
        <v>0</v>
      </c>
      <c r="P1909" t="s">
        <v>8293</v>
      </c>
      <c r="Q1909">
        <f t="shared" si="118"/>
        <v>0</v>
      </c>
      <c r="R1909" s="7">
        <f t="shared" si="119"/>
        <v>21.25</v>
      </c>
      <c r="S1909" t="s">
        <v>8323</v>
      </c>
      <c r="T1909" t="s">
        <v>8352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>
        <v>1480456900</v>
      </c>
      <c r="L1910" s="11">
        <f t="shared" si="117"/>
        <v>42703.917824074073</v>
      </c>
      <c r="M1910" t="b">
        <v>0</v>
      </c>
      <c r="N1910">
        <v>4</v>
      </c>
      <c r="O1910" t="b">
        <v>0</v>
      </c>
      <c r="P1910" t="s">
        <v>8293</v>
      </c>
      <c r="Q1910">
        <f t="shared" si="118"/>
        <v>2</v>
      </c>
      <c r="R1910" s="7">
        <f t="shared" si="119"/>
        <v>108.25</v>
      </c>
      <c r="S1910" t="s">
        <v>8323</v>
      </c>
      <c r="T1910" t="s">
        <v>8352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>
        <v>1411467479</v>
      </c>
      <c r="L1911" s="11">
        <f t="shared" si="117"/>
        <v>41905.429155092592</v>
      </c>
      <c r="M1911" t="b">
        <v>0</v>
      </c>
      <c r="N1911">
        <v>38</v>
      </c>
      <c r="O1911" t="b">
        <v>0</v>
      </c>
      <c r="P1911" t="s">
        <v>8293</v>
      </c>
      <c r="Q1911">
        <f t="shared" si="118"/>
        <v>14</v>
      </c>
      <c r="R1911" s="7">
        <f t="shared" si="119"/>
        <v>129.97368421052633</v>
      </c>
      <c r="S1911" t="s">
        <v>8323</v>
      </c>
      <c r="T1911" t="s">
        <v>8352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>
        <v>1442531217</v>
      </c>
      <c r="L1912" s="11">
        <f t="shared" si="117"/>
        <v>42264.963159722218</v>
      </c>
      <c r="M1912" t="b">
        <v>0</v>
      </c>
      <c r="N1912">
        <v>285</v>
      </c>
      <c r="O1912" t="b">
        <v>0</v>
      </c>
      <c r="P1912" t="s">
        <v>8293</v>
      </c>
      <c r="Q1912">
        <f t="shared" si="118"/>
        <v>39</v>
      </c>
      <c r="R1912" s="7">
        <f t="shared" si="119"/>
        <v>117.49473684210527</v>
      </c>
      <c r="S1912" t="s">
        <v>8323</v>
      </c>
      <c r="T1912" t="s">
        <v>8352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>
        <v>1404953334</v>
      </c>
      <c r="L1913" s="11">
        <f t="shared" si="117"/>
        <v>41830.033958333333</v>
      </c>
      <c r="M1913" t="b">
        <v>0</v>
      </c>
      <c r="N1913">
        <v>1</v>
      </c>
      <c r="O1913" t="b">
        <v>0</v>
      </c>
      <c r="P1913" t="s">
        <v>8293</v>
      </c>
      <c r="Q1913">
        <f t="shared" si="118"/>
        <v>0</v>
      </c>
      <c r="R1913" s="7">
        <f t="shared" si="119"/>
        <v>10</v>
      </c>
      <c r="S1913" t="s">
        <v>8323</v>
      </c>
      <c r="T1913" t="s">
        <v>8352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>
        <v>1430803560</v>
      </c>
      <c r="L1914" s="11">
        <f t="shared" si="117"/>
        <v>42129.226388888885</v>
      </c>
      <c r="M1914" t="b">
        <v>0</v>
      </c>
      <c r="N1914">
        <v>42</v>
      </c>
      <c r="O1914" t="b">
        <v>0</v>
      </c>
      <c r="P1914" t="s">
        <v>8293</v>
      </c>
      <c r="Q1914">
        <f t="shared" si="118"/>
        <v>59</v>
      </c>
      <c r="R1914" s="7">
        <f t="shared" si="119"/>
        <v>70.595238095238102</v>
      </c>
      <c r="S1914" t="s">
        <v>8323</v>
      </c>
      <c r="T1914" t="s">
        <v>8352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>
        <v>1410178578</v>
      </c>
      <c r="L1915" s="11">
        <f t="shared" si="117"/>
        <v>41890.511319444442</v>
      </c>
      <c r="M1915" t="b">
        <v>0</v>
      </c>
      <c r="N1915">
        <v>26</v>
      </c>
      <c r="O1915" t="b">
        <v>0</v>
      </c>
      <c r="P1915" t="s">
        <v>8293</v>
      </c>
      <c r="Q1915">
        <f t="shared" si="118"/>
        <v>1</v>
      </c>
      <c r="R1915" s="7">
        <f t="shared" si="119"/>
        <v>24.5</v>
      </c>
      <c r="S1915" t="s">
        <v>8323</v>
      </c>
      <c r="T1915" t="s">
        <v>8352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>
        <v>1413519073</v>
      </c>
      <c r="L1916" s="11">
        <f t="shared" si="117"/>
        <v>41929.174456018518</v>
      </c>
      <c r="M1916" t="b">
        <v>0</v>
      </c>
      <c r="N1916">
        <v>2</v>
      </c>
      <c r="O1916" t="b">
        <v>0</v>
      </c>
      <c r="P1916" t="s">
        <v>8293</v>
      </c>
      <c r="Q1916">
        <f t="shared" si="118"/>
        <v>9</v>
      </c>
      <c r="R1916" s="7">
        <f t="shared" si="119"/>
        <v>30</v>
      </c>
      <c r="S1916" t="s">
        <v>8323</v>
      </c>
      <c r="T1916" t="s">
        <v>8352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>
        <v>1407892222</v>
      </c>
      <c r="L1917" s="11">
        <f t="shared" si="117"/>
        <v>41864.04886574074</v>
      </c>
      <c r="M1917" t="b">
        <v>0</v>
      </c>
      <c r="N1917">
        <v>4</v>
      </c>
      <c r="O1917" t="b">
        <v>0</v>
      </c>
      <c r="P1917" t="s">
        <v>8293</v>
      </c>
      <c r="Q1917">
        <f t="shared" si="118"/>
        <v>2</v>
      </c>
      <c r="R1917" s="7">
        <f t="shared" si="119"/>
        <v>2</v>
      </c>
      <c r="S1917" t="s">
        <v>8323</v>
      </c>
      <c r="T1917" t="s">
        <v>8352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>
        <v>1476378775</v>
      </c>
      <c r="L1918" s="11">
        <f t="shared" si="117"/>
        <v>42656.717303240745</v>
      </c>
      <c r="M1918" t="b">
        <v>0</v>
      </c>
      <c r="N1918">
        <v>6</v>
      </c>
      <c r="O1918" t="b">
        <v>0</v>
      </c>
      <c r="P1918" t="s">
        <v>8293</v>
      </c>
      <c r="Q1918">
        <f t="shared" si="118"/>
        <v>1</v>
      </c>
      <c r="R1918" s="7">
        <f t="shared" si="119"/>
        <v>17</v>
      </c>
      <c r="S1918" t="s">
        <v>8323</v>
      </c>
      <c r="T1918" t="s">
        <v>8352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>
        <v>1484116133</v>
      </c>
      <c r="L1919" s="11">
        <f t="shared" si="117"/>
        <v>42746.270057870366</v>
      </c>
      <c r="M1919" t="b">
        <v>0</v>
      </c>
      <c r="N1919">
        <v>70</v>
      </c>
      <c r="O1919" t="b">
        <v>0</v>
      </c>
      <c r="P1919" t="s">
        <v>8293</v>
      </c>
      <c r="Q1919">
        <f t="shared" si="118"/>
        <v>53</v>
      </c>
      <c r="R1919" s="7">
        <f t="shared" si="119"/>
        <v>2928.9285714285716</v>
      </c>
      <c r="S1919" t="s">
        <v>8323</v>
      </c>
      <c r="T1919" t="s">
        <v>8352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>
        <v>1404845851</v>
      </c>
      <c r="L1920" s="11">
        <f t="shared" si="117"/>
        <v>41828.789942129632</v>
      </c>
      <c r="M1920" t="b">
        <v>0</v>
      </c>
      <c r="N1920">
        <v>9</v>
      </c>
      <c r="O1920" t="b">
        <v>0</v>
      </c>
      <c r="P1920" t="s">
        <v>8293</v>
      </c>
      <c r="Q1920">
        <f t="shared" si="118"/>
        <v>1</v>
      </c>
      <c r="R1920" s="7">
        <f t="shared" si="119"/>
        <v>28.888888888888889</v>
      </c>
      <c r="S1920" t="s">
        <v>8323</v>
      </c>
      <c r="T1920" t="s">
        <v>8352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>
        <v>1429477249</v>
      </c>
      <c r="L1921" s="11">
        <f t="shared" si="117"/>
        <v>42113.875567129624</v>
      </c>
      <c r="M1921" t="b">
        <v>0</v>
      </c>
      <c r="N1921">
        <v>8</v>
      </c>
      <c r="O1921" t="b">
        <v>0</v>
      </c>
      <c r="P1921" t="s">
        <v>8293</v>
      </c>
      <c r="Q1921">
        <f t="shared" si="118"/>
        <v>47</v>
      </c>
      <c r="R1921" s="7">
        <f t="shared" si="119"/>
        <v>29.625</v>
      </c>
      <c r="S1921" t="s">
        <v>8323</v>
      </c>
      <c r="T1921" t="s">
        <v>8352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ref="J1922:J1985" si="120">(((I1922/60)/60)/24)+DATE(1970,1,1)</f>
        <v>42298.958333333328</v>
      </c>
      <c r="K1922">
        <v>1443042061</v>
      </c>
      <c r="L1922" s="11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8293</v>
      </c>
      <c r="Q1922">
        <f t="shared" ref="Q1922:Q1985" si="122">ROUND(E1922/D1922*100,0)</f>
        <v>43</v>
      </c>
      <c r="R1922" s="7">
        <f t="shared" ref="R1922:R1985" si="123">E1922/N1922</f>
        <v>40.980952380952381</v>
      </c>
      <c r="S1922" t="s">
        <v>8323</v>
      </c>
      <c r="T1922" t="s">
        <v>8352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si="120"/>
        <v>41104.221562500003</v>
      </c>
      <c r="K1923">
        <v>1339651143</v>
      </c>
      <c r="L1923" s="11">
        <f t="shared" si="121"/>
        <v>41074.221562500003</v>
      </c>
      <c r="M1923" t="b">
        <v>0</v>
      </c>
      <c r="N1923">
        <v>38</v>
      </c>
      <c r="O1923" t="b">
        <v>1</v>
      </c>
      <c r="P1923" t="s">
        <v>8278</v>
      </c>
      <c r="Q1923">
        <f t="shared" si="122"/>
        <v>137</v>
      </c>
      <c r="R1923" s="7">
        <f t="shared" si="123"/>
        <v>54</v>
      </c>
      <c r="S1923" t="s">
        <v>8329</v>
      </c>
      <c r="T1923" t="s">
        <v>8333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>
        <v>1384236507</v>
      </c>
      <c r="L1924" s="11">
        <f t="shared" si="121"/>
        <v>41590.255868055552</v>
      </c>
      <c r="M1924" t="b">
        <v>0</v>
      </c>
      <c r="N1924">
        <v>64</v>
      </c>
      <c r="O1924" t="b">
        <v>1</v>
      </c>
      <c r="P1924" t="s">
        <v>8278</v>
      </c>
      <c r="Q1924">
        <f t="shared" si="122"/>
        <v>116</v>
      </c>
      <c r="R1924" s="7">
        <f t="shared" si="123"/>
        <v>36.109375</v>
      </c>
      <c r="S1924" t="s">
        <v>8329</v>
      </c>
      <c r="T1924" t="s">
        <v>8333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>
        <v>1313612532</v>
      </c>
      <c r="L1925" s="11">
        <f t="shared" si="121"/>
        <v>40772.848749999997</v>
      </c>
      <c r="M1925" t="b">
        <v>0</v>
      </c>
      <c r="N1925">
        <v>13</v>
      </c>
      <c r="O1925" t="b">
        <v>1</v>
      </c>
      <c r="P1925" t="s">
        <v>8278</v>
      </c>
      <c r="Q1925">
        <f t="shared" si="122"/>
        <v>241</v>
      </c>
      <c r="R1925" s="7">
        <f t="shared" si="123"/>
        <v>23.153846153846153</v>
      </c>
      <c r="S1925" t="s">
        <v>8329</v>
      </c>
      <c r="T1925" t="s">
        <v>8333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>
        <v>1387390555</v>
      </c>
      <c r="L1926" s="11">
        <f t="shared" si="121"/>
        <v>41626.761053240742</v>
      </c>
      <c r="M1926" t="b">
        <v>0</v>
      </c>
      <c r="N1926">
        <v>33</v>
      </c>
      <c r="O1926" t="b">
        <v>1</v>
      </c>
      <c r="P1926" t="s">
        <v>8278</v>
      </c>
      <c r="Q1926">
        <f t="shared" si="122"/>
        <v>114</v>
      </c>
      <c r="R1926" s="7">
        <f t="shared" si="123"/>
        <v>104</v>
      </c>
      <c r="S1926" t="s">
        <v>8329</v>
      </c>
      <c r="T1926" t="s">
        <v>8333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>
        <v>1379540288</v>
      </c>
      <c r="L1927" s="11">
        <f t="shared" si="121"/>
        <v>41535.90148148148</v>
      </c>
      <c r="M1927" t="b">
        <v>0</v>
      </c>
      <c r="N1927">
        <v>52</v>
      </c>
      <c r="O1927" t="b">
        <v>1</v>
      </c>
      <c r="P1927" t="s">
        <v>8278</v>
      </c>
      <c r="Q1927">
        <f t="shared" si="122"/>
        <v>110</v>
      </c>
      <c r="R1927" s="7">
        <f t="shared" si="123"/>
        <v>31.826923076923077</v>
      </c>
      <c r="S1927" t="s">
        <v>8329</v>
      </c>
      <c r="T1927" t="s">
        <v>8333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>
        <v>1286319256</v>
      </c>
      <c r="L1928" s="11">
        <f t="shared" si="121"/>
        <v>40456.954351851848</v>
      </c>
      <c r="M1928" t="b">
        <v>0</v>
      </c>
      <c r="N1928">
        <v>107</v>
      </c>
      <c r="O1928" t="b">
        <v>1</v>
      </c>
      <c r="P1928" t="s">
        <v>8278</v>
      </c>
      <c r="Q1928">
        <f t="shared" si="122"/>
        <v>195</v>
      </c>
      <c r="R1928" s="7">
        <f t="shared" si="123"/>
        <v>27.3896261682243</v>
      </c>
      <c r="S1928" t="s">
        <v>8329</v>
      </c>
      <c r="T1928" t="s">
        <v>8333</v>
      </c>
    </row>
    <row r="1929" spans="1:20" ht="15.75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>
        <v>1329856839</v>
      </c>
      <c r="L1929" s="11">
        <f t="shared" si="121"/>
        <v>40960.861562500002</v>
      </c>
      <c r="M1929" t="b">
        <v>0</v>
      </c>
      <c r="N1929">
        <v>11</v>
      </c>
      <c r="O1929" t="b">
        <v>1</v>
      </c>
      <c r="P1929" t="s">
        <v>8278</v>
      </c>
      <c r="Q1929">
        <f t="shared" si="122"/>
        <v>103</v>
      </c>
      <c r="R1929" s="7">
        <f t="shared" si="123"/>
        <v>56.363636363636367</v>
      </c>
      <c r="S1929" t="s">
        <v>8329</v>
      </c>
      <c r="T1929" t="s">
        <v>8333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>
        <v>1365348794</v>
      </c>
      <c r="L1930" s="11">
        <f t="shared" si="121"/>
        <v>41371.648078703707</v>
      </c>
      <c r="M1930" t="b">
        <v>0</v>
      </c>
      <c r="N1930">
        <v>34</v>
      </c>
      <c r="O1930" t="b">
        <v>1</v>
      </c>
      <c r="P1930" t="s">
        <v>8278</v>
      </c>
      <c r="Q1930">
        <f t="shared" si="122"/>
        <v>103</v>
      </c>
      <c r="R1930" s="7">
        <f t="shared" si="123"/>
        <v>77.352941176470594</v>
      </c>
      <c r="S1930" t="s">
        <v>8329</v>
      </c>
      <c r="T1930" t="s">
        <v>8333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>
        <v>1306197066</v>
      </c>
      <c r="L1931" s="11">
        <f t="shared" si="121"/>
        <v>40687.021597222221</v>
      </c>
      <c r="M1931" t="b">
        <v>0</v>
      </c>
      <c r="N1931">
        <v>75</v>
      </c>
      <c r="O1931" t="b">
        <v>1</v>
      </c>
      <c r="P1931" t="s">
        <v>8278</v>
      </c>
      <c r="Q1931">
        <f t="shared" si="122"/>
        <v>100</v>
      </c>
      <c r="R1931" s="7">
        <f t="shared" si="123"/>
        <v>42.8</v>
      </c>
      <c r="S1931" t="s">
        <v>8329</v>
      </c>
      <c r="T1931" t="s">
        <v>8333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>
        <v>1368019482</v>
      </c>
      <c r="L1932" s="11">
        <f t="shared" si="121"/>
        <v>41402.558819444443</v>
      </c>
      <c r="M1932" t="b">
        <v>0</v>
      </c>
      <c r="N1932">
        <v>26</v>
      </c>
      <c r="O1932" t="b">
        <v>1</v>
      </c>
      <c r="P1932" t="s">
        <v>8278</v>
      </c>
      <c r="Q1932">
        <f t="shared" si="122"/>
        <v>127</v>
      </c>
      <c r="R1932" s="7">
        <f t="shared" si="123"/>
        <v>48.846153846153847</v>
      </c>
      <c r="S1932" t="s">
        <v>8329</v>
      </c>
      <c r="T1932" t="s">
        <v>8333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>
        <v>1336512309</v>
      </c>
      <c r="L1933" s="11">
        <f t="shared" si="121"/>
        <v>41037.892465277779</v>
      </c>
      <c r="M1933" t="b">
        <v>0</v>
      </c>
      <c r="N1933">
        <v>50</v>
      </c>
      <c r="O1933" t="b">
        <v>1</v>
      </c>
      <c r="P1933" t="s">
        <v>8278</v>
      </c>
      <c r="Q1933">
        <f t="shared" si="122"/>
        <v>121</v>
      </c>
      <c r="R1933" s="7">
        <f t="shared" si="123"/>
        <v>48.240400000000001</v>
      </c>
      <c r="S1933" t="s">
        <v>8329</v>
      </c>
      <c r="T1933" t="s">
        <v>8333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>
        <v>1325618773</v>
      </c>
      <c r="L1934" s="11">
        <f t="shared" si="121"/>
        <v>40911.809872685182</v>
      </c>
      <c r="M1934" t="b">
        <v>0</v>
      </c>
      <c r="N1934">
        <v>80</v>
      </c>
      <c r="O1934" t="b">
        <v>1</v>
      </c>
      <c r="P1934" t="s">
        <v>8278</v>
      </c>
      <c r="Q1934">
        <f t="shared" si="122"/>
        <v>107</v>
      </c>
      <c r="R1934" s="7">
        <f t="shared" si="123"/>
        <v>70.212500000000006</v>
      </c>
      <c r="S1934" t="s">
        <v>8329</v>
      </c>
      <c r="T1934" t="s">
        <v>8333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>
        <v>1409195307</v>
      </c>
      <c r="L1935" s="11">
        <f t="shared" si="121"/>
        <v>41879.130868055552</v>
      </c>
      <c r="M1935" t="b">
        <v>0</v>
      </c>
      <c r="N1935">
        <v>110</v>
      </c>
      <c r="O1935" t="b">
        <v>1</v>
      </c>
      <c r="P1935" t="s">
        <v>8278</v>
      </c>
      <c r="Q1935">
        <f t="shared" si="122"/>
        <v>172</v>
      </c>
      <c r="R1935" s="7">
        <f t="shared" si="123"/>
        <v>94.054545454545448</v>
      </c>
      <c r="S1935" t="s">
        <v>8329</v>
      </c>
      <c r="T1935" t="s">
        <v>8333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>
        <v>1321649321</v>
      </c>
      <c r="L1936" s="11">
        <f t="shared" si="121"/>
        <v>40865.867141203707</v>
      </c>
      <c r="M1936" t="b">
        <v>0</v>
      </c>
      <c r="N1936">
        <v>77</v>
      </c>
      <c r="O1936" t="b">
        <v>1</v>
      </c>
      <c r="P1936" t="s">
        <v>8278</v>
      </c>
      <c r="Q1936">
        <f t="shared" si="122"/>
        <v>124</v>
      </c>
      <c r="R1936" s="7">
        <f t="shared" si="123"/>
        <v>80.272727272727266</v>
      </c>
      <c r="S1936" t="s">
        <v>8329</v>
      </c>
      <c r="T1936" t="s">
        <v>8333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>
        <v>1400106171</v>
      </c>
      <c r="L1937" s="11">
        <f t="shared" si="121"/>
        <v>41773.932534722226</v>
      </c>
      <c r="M1937" t="b">
        <v>0</v>
      </c>
      <c r="N1937">
        <v>50</v>
      </c>
      <c r="O1937" t="b">
        <v>1</v>
      </c>
      <c r="P1937" t="s">
        <v>8278</v>
      </c>
      <c r="Q1937">
        <f t="shared" si="122"/>
        <v>108</v>
      </c>
      <c r="R1937" s="7">
        <f t="shared" si="123"/>
        <v>54.2</v>
      </c>
      <c r="S1937" t="s">
        <v>8329</v>
      </c>
      <c r="T1937" t="s">
        <v>8333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>
        <v>1320528070</v>
      </c>
      <c r="L1938" s="11">
        <f t="shared" si="121"/>
        <v>40852.889699074076</v>
      </c>
      <c r="M1938" t="b">
        <v>0</v>
      </c>
      <c r="N1938">
        <v>145</v>
      </c>
      <c r="O1938" t="b">
        <v>1</v>
      </c>
      <c r="P1938" t="s">
        <v>8278</v>
      </c>
      <c r="Q1938">
        <f t="shared" si="122"/>
        <v>117</v>
      </c>
      <c r="R1938" s="7">
        <f t="shared" si="123"/>
        <v>60.26903448275862</v>
      </c>
      <c r="S1938" t="s">
        <v>8329</v>
      </c>
      <c r="T1938" t="s">
        <v>8333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>
        <v>1338346281</v>
      </c>
      <c r="L1939" s="11">
        <f t="shared" si="121"/>
        <v>41059.118993055556</v>
      </c>
      <c r="M1939" t="b">
        <v>0</v>
      </c>
      <c r="N1939">
        <v>29</v>
      </c>
      <c r="O1939" t="b">
        <v>1</v>
      </c>
      <c r="P1939" t="s">
        <v>8278</v>
      </c>
      <c r="Q1939">
        <f t="shared" si="122"/>
        <v>187</v>
      </c>
      <c r="R1939" s="7">
        <f t="shared" si="123"/>
        <v>38.740344827586206</v>
      </c>
      <c r="S1939" t="s">
        <v>8329</v>
      </c>
      <c r="T1939" t="s">
        <v>8333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>
        <v>1370067231</v>
      </c>
      <c r="L1940" s="11">
        <f t="shared" si="121"/>
        <v>41426.259618055556</v>
      </c>
      <c r="M1940" t="b">
        <v>0</v>
      </c>
      <c r="N1940">
        <v>114</v>
      </c>
      <c r="O1940" t="b">
        <v>1</v>
      </c>
      <c r="P1940" t="s">
        <v>8278</v>
      </c>
      <c r="Q1940">
        <f t="shared" si="122"/>
        <v>116</v>
      </c>
      <c r="R1940" s="7">
        <f t="shared" si="123"/>
        <v>152.54385964912279</v>
      </c>
      <c r="S1940" t="s">
        <v>8329</v>
      </c>
      <c r="T1940" t="s">
        <v>8333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>
        <v>1360366708</v>
      </c>
      <c r="L1941" s="11">
        <f t="shared" si="121"/>
        <v>41313.985046296293</v>
      </c>
      <c r="M1941" t="b">
        <v>0</v>
      </c>
      <c r="N1941">
        <v>96</v>
      </c>
      <c r="O1941" t="b">
        <v>1</v>
      </c>
      <c r="P1941" t="s">
        <v>8278</v>
      </c>
      <c r="Q1941">
        <f t="shared" si="122"/>
        <v>111</v>
      </c>
      <c r="R1941" s="7">
        <f t="shared" si="123"/>
        <v>115.3125</v>
      </c>
      <c r="S1941" t="s">
        <v>8329</v>
      </c>
      <c r="T1941" t="s">
        <v>8333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>
        <v>1304770233</v>
      </c>
      <c r="L1942" s="11">
        <f t="shared" si="121"/>
        <v>40670.507326388892</v>
      </c>
      <c r="M1942" t="b">
        <v>0</v>
      </c>
      <c r="N1942">
        <v>31</v>
      </c>
      <c r="O1942" t="b">
        <v>1</v>
      </c>
      <c r="P1942" t="s">
        <v>8278</v>
      </c>
      <c r="Q1942">
        <f t="shared" si="122"/>
        <v>171</v>
      </c>
      <c r="R1942" s="7">
        <f t="shared" si="123"/>
        <v>35.838709677419352</v>
      </c>
      <c r="S1942" t="s">
        <v>8329</v>
      </c>
      <c r="T1942" t="s">
        <v>8333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>
        <v>1397545131</v>
      </c>
      <c r="L1943" s="11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8294</v>
      </c>
      <c r="Q1943">
        <f t="shared" si="122"/>
        <v>126</v>
      </c>
      <c r="R1943" s="7">
        <f t="shared" si="123"/>
        <v>64.570118779438872</v>
      </c>
      <c r="S1943" t="s">
        <v>8323</v>
      </c>
      <c r="T1943" t="s">
        <v>8353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>
        <v>1302033140</v>
      </c>
      <c r="L1944" s="11">
        <f t="shared" si="121"/>
        <v>40638.828009259261</v>
      </c>
      <c r="M1944" t="b">
        <v>1</v>
      </c>
      <c r="N1944">
        <v>95</v>
      </c>
      <c r="O1944" t="b">
        <v>1</v>
      </c>
      <c r="P1944" t="s">
        <v>8294</v>
      </c>
      <c r="Q1944">
        <f t="shared" si="122"/>
        <v>138</v>
      </c>
      <c r="R1944" s="7">
        <f t="shared" si="123"/>
        <v>87.436000000000007</v>
      </c>
      <c r="S1944" t="s">
        <v>8323</v>
      </c>
      <c r="T1944" t="s">
        <v>8353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>
        <v>1467008916</v>
      </c>
      <c r="L1945" s="11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8294</v>
      </c>
      <c r="Q1945">
        <f t="shared" si="122"/>
        <v>1705</v>
      </c>
      <c r="R1945" s="7">
        <f t="shared" si="123"/>
        <v>68.815577078288939</v>
      </c>
      <c r="S1945" t="s">
        <v>8323</v>
      </c>
      <c r="T1945" t="s">
        <v>8353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>
        <v>1396360890</v>
      </c>
      <c r="L1946" s="11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8294</v>
      </c>
      <c r="Q1946">
        <f t="shared" si="122"/>
        <v>788</v>
      </c>
      <c r="R1946" s="7">
        <f t="shared" si="123"/>
        <v>176.200223588597</v>
      </c>
      <c r="S1946" t="s">
        <v>8323</v>
      </c>
      <c r="T1946" t="s">
        <v>8353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>
        <v>1433224958</v>
      </c>
      <c r="L1947" s="11">
        <f t="shared" si="121"/>
        <v>42157.251828703709</v>
      </c>
      <c r="M1947" t="b">
        <v>1</v>
      </c>
      <c r="N1947">
        <v>680</v>
      </c>
      <c r="O1947" t="b">
        <v>1</v>
      </c>
      <c r="P1947" t="s">
        <v>8294</v>
      </c>
      <c r="Q1947">
        <f t="shared" si="122"/>
        <v>348</v>
      </c>
      <c r="R1947" s="7">
        <f t="shared" si="123"/>
        <v>511.79117647058825</v>
      </c>
      <c r="S1947" t="s">
        <v>8323</v>
      </c>
      <c r="T1947" t="s">
        <v>8353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>
        <v>1392780961</v>
      </c>
      <c r="L1948" s="11">
        <f t="shared" si="121"/>
        <v>41689.150011574071</v>
      </c>
      <c r="M1948" t="b">
        <v>1</v>
      </c>
      <c r="N1948">
        <v>70</v>
      </c>
      <c r="O1948" t="b">
        <v>1</v>
      </c>
      <c r="P1948" t="s">
        <v>8294</v>
      </c>
      <c r="Q1948">
        <f t="shared" si="122"/>
        <v>150</v>
      </c>
      <c r="R1948" s="7">
        <f t="shared" si="123"/>
        <v>160.44285714285715</v>
      </c>
      <c r="S1948" t="s">
        <v>8323</v>
      </c>
      <c r="T1948" t="s">
        <v>8353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>
        <v>1255730520</v>
      </c>
      <c r="L1949" s="11">
        <f t="shared" si="121"/>
        <v>40102.918055555558</v>
      </c>
      <c r="M1949" t="b">
        <v>1</v>
      </c>
      <c r="N1949">
        <v>23</v>
      </c>
      <c r="O1949" t="b">
        <v>1</v>
      </c>
      <c r="P1949" t="s">
        <v>8294</v>
      </c>
      <c r="Q1949">
        <f t="shared" si="122"/>
        <v>101</v>
      </c>
      <c r="R1949" s="7">
        <f t="shared" si="123"/>
        <v>35.003043478260871</v>
      </c>
      <c r="S1949" t="s">
        <v>8323</v>
      </c>
      <c r="T1949" t="s">
        <v>8353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>
        <v>1460557809</v>
      </c>
      <c r="L1950" s="11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8294</v>
      </c>
      <c r="Q1950">
        <f t="shared" si="122"/>
        <v>800</v>
      </c>
      <c r="R1950" s="7">
        <f t="shared" si="123"/>
        <v>188.50671378091872</v>
      </c>
      <c r="S1950" t="s">
        <v>8323</v>
      </c>
      <c r="T1950" t="s">
        <v>8353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>
        <v>1402394951</v>
      </c>
      <c r="L1951" s="11">
        <f t="shared" si="121"/>
        <v>41800.423043981478</v>
      </c>
      <c r="M1951" t="b">
        <v>1</v>
      </c>
      <c r="N1951">
        <v>943</v>
      </c>
      <c r="O1951" t="b">
        <v>1</v>
      </c>
      <c r="P1951" t="s">
        <v>8294</v>
      </c>
      <c r="Q1951">
        <f t="shared" si="122"/>
        <v>106</v>
      </c>
      <c r="R1951" s="7">
        <f t="shared" si="123"/>
        <v>56.204984093319197</v>
      </c>
      <c r="S1951" t="s">
        <v>8323</v>
      </c>
      <c r="T1951" t="s">
        <v>8353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>
        <v>1300767673</v>
      </c>
      <c r="L1952" s="11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8294</v>
      </c>
      <c r="Q1952">
        <f t="shared" si="122"/>
        <v>201</v>
      </c>
      <c r="R1952" s="7">
        <f t="shared" si="123"/>
        <v>51.3054157782516</v>
      </c>
      <c r="S1952" t="s">
        <v>8323</v>
      </c>
      <c r="T1952" t="s">
        <v>8353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>
        <v>1475921137</v>
      </c>
      <c r="L1953" s="11">
        <f t="shared" si="121"/>
        <v>42651.420567129629</v>
      </c>
      <c r="M1953" t="b">
        <v>1</v>
      </c>
      <c r="N1953">
        <v>834</v>
      </c>
      <c r="O1953" t="b">
        <v>1</v>
      </c>
      <c r="P1953" t="s">
        <v>8294</v>
      </c>
      <c r="Q1953">
        <f t="shared" si="122"/>
        <v>212</v>
      </c>
      <c r="R1953" s="7">
        <f t="shared" si="123"/>
        <v>127.36450839328538</v>
      </c>
      <c r="S1953" t="s">
        <v>8323</v>
      </c>
      <c r="T1953" t="s">
        <v>8353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>
        <v>1378737215</v>
      </c>
      <c r="L1954" s="11">
        <f t="shared" si="121"/>
        <v>41526.60665509259</v>
      </c>
      <c r="M1954" t="b">
        <v>1</v>
      </c>
      <c r="N1954">
        <v>682</v>
      </c>
      <c r="O1954" t="b">
        <v>1</v>
      </c>
      <c r="P1954" t="s">
        <v>8294</v>
      </c>
      <c r="Q1954">
        <f t="shared" si="122"/>
        <v>198</v>
      </c>
      <c r="R1954" s="7">
        <f t="shared" si="123"/>
        <v>101.85532258064516</v>
      </c>
      <c r="S1954" t="s">
        <v>8323</v>
      </c>
      <c r="T1954" t="s">
        <v>8353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>
        <v>1328158065</v>
      </c>
      <c r="L1955" s="11">
        <f t="shared" si="121"/>
        <v>40941.199826388889</v>
      </c>
      <c r="M1955" t="b">
        <v>1</v>
      </c>
      <c r="N1955">
        <v>147</v>
      </c>
      <c r="O1955" t="b">
        <v>1</v>
      </c>
      <c r="P1955" t="s">
        <v>8294</v>
      </c>
      <c r="Q1955">
        <f t="shared" si="122"/>
        <v>226</v>
      </c>
      <c r="R1955" s="7">
        <f t="shared" si="123"/>
        <v>230.55782312925169</v>
      </c>
      <c r="S1955" t="s">
        <v>8323</v>
      </c>
      <c r="T1955" t="s">
        <v>8353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>
        <v>1453730176</v>
      </c>
      <c r="L1956" s="11">
        <f t="shared" si="121"/>
        <v>42394.580740740741</v>
      </c>
      <c r="M1956" t="b">
        <v>1</v>
      </c>
      <c r="N1956">
        <v>415</v>
      </c>
      <c r="O1956" t="b">
        <v>1</v>
      </c>
      <c r="P1956" t="s">
        <v>8294</v>
      </c>
      <c r="Q1956">
        <f t="shared" si="122"/>
        <v>699</v>
      </c>
      <c r="R1956" s="7">
        <f t="shared" si="123"/>
        <v>842.10602409638557</v>
      </c>
      <c r="S1956" t="s">
        <v>8323</v>
      </c>
      <c r="T1956" t="s">
        <v>8353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>
        <v>1334989881</v>
      </c>
      <c r="L1957" s="11">
        <f t="shared" si="121"/>
        <v>41020.271770833337</v>
      </c>
      <c r="M1957" t="b">
        <v>1</v>
      </c>
      <c r="N1957">
        <v>290</v>
      </c>
      <c r="O1957" t="b">
        <v>1</v>
      </c>
      <c r="P1957" t="s">
        <v>8294</v>
      </c>
      <c r="Q1957">
        <f t="shared" si="122"/>
        <v>399</v>
      </c>
      <c r="R1957" s="7">
        <f t="shared" si="123"/>
        <v>577.27593103448271</v>
      </c>
      <c r="S1957" t="s">
        <v>8323</v>
      </c>
      <c r="T1957" t="s">
        <v>8353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>
        <v>1425507005</v>
      </c>
      <c r="L1958" s="11">
        <f t="shared" si="121"/>
        <v>42067.923668981486</v>
      </c>
      <c r="M1958" t="b">
        <v>1</v>
      </c>
      <c r="N1958">
        <v>365</v>
      </c>
      <c r="O1958" t="b">
        <v>1</v>
      </c>
      <c r="P1958" t="s">
        <v>8294</v>
      </c>
      <c r="Q1958">
        <f t="shared" si="122"/>
        <v>294</v>
      </c>
      <c r="R1958" s="7">
        <f t="shared" si="123"/>
        <v>483.34246575342468</v>
      </c>
      <c r="S1958" t="s">
        <v>8323</v>
      </c>
      <c r="T1958" t="s">
        <v>8353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>
        <v>1348712513</v>
      </c>
      <c r="L1959" s="11">
        <f t="shared" si="121"/>
        <v>41179.098530092589</v>
      </c>
      <c r="M1959" t="b">
        <v>1</v>
      </c>
      <c r="N1959">
        <v>660</v>
      </c>
      <c r="O1959" t="b">
        <v>1</v>
      </c>
      <c r="P1959" t="s">
        <v>8294</v>
      </c>
      <c r="Q1959">
        <f t="shared" si="122"/>
        <v>168</v>
      </c>
      <c r="R1959" s="7">
        <f t="shared" si="123"/>
        <v>76.138500000000008</v>
      </c>
      <c r="S1959" t="s">
        <v>8323</v>
      </c>
      <c r="T1959" t="s">
        <v>8353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>
        <v>1361490161</v>
      </c>
      <c r="L1960" s="11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8294</v>
      </c>
      <c r="Q1960">
        <f t="shared" si="122"/>
        <v>1436</v>
      </c>
      <c r="R1960" s="7">
        <f t="shared" si="123"/>
        <v>74.107684365781708</v>
      </c>
      <c r="S1960" t="s">
        <v>8323</v>
      </c>
      <c r="T1960" t="s">
        <v>8353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>
        <v>1408565860</v>
      </c>
      <c r="L1961" s="11">
        <f t="shared" si="121"/>
        <v>41871.845601851855</v>
      </c>
      <c r="M1961" t="b">
        <v>1</v>
      </c>
      <c r="N1961">
        <v>424</v>
      </c>
      <c r="O1961" t="b">
        <v>1</v>
      </c>
      <c r="P1961" t="s">
        <v>8294</v>
      </c>
      <c r="Q1961">
        <f t="shared" si="122"/>
        <v>157</v>
      </c>
      <c r="R1961" s="7">
        <f t="shared" si="123"/>
        <v>36.965660377358489</v>
      </c>
      <c r="S1961" t="s">
        <v>8323</v>
      </c>
      <c r="T1961" t="s">
        <v>8353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>
        <v>1416559341</v>
      </c>
      <c r="L1962" s="11">
        <f t="shared" si="121"/>
        <v>41964.362743055557</v>
      </c>
      <c r="M1962" t="b">
        <v>1</v>
      </c>
      <c r="N1962">
        <v>33</v>
      </c>
      <c r="O1962" t="b">
        <v>1</v>
      </c>
      <c r="P1962" t="s">
        <v>8294</v>
      </c>
      <c r="Q1962">
        <f t="shared" si="122"/>
        <v>118</v>
      </c>
      <c r="R1962" s="7">
        <f t="shared" si="123"/>
        <v>2500.969696969697</v>
      </c>
      <c r="S1962" t="s">
        <v>8323</v>
      </c>
      <c r="T1962" t="s">
        <v>8353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>
        <v>1346042417</v>
      </c>
      <c r="L1963" s="11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8294</v>
      </c>
      <c r="Q1963">
        <f t="shared" si="122"/>
        <v>1105</v>
      </c>
      <c r="R1963" s="7">
        <f t="shared" si="123"/>
        <v>67.690214329454989</v>
      </c>
      <c r="S1963" t="s">
        <v>8323</v>
      </c>
      <c r="T1963" t="s">
        <v>8353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>
        <v>1397414636</v>
      </c>
      <c r="L1964" s="11">
        <f t="shared" si="121"/>
        <v>41742.780509259261</v>
      </c>
      <c r="M1964" t="b">
        <v>1</v>
      </c>
      <c r="N1964">
        <v>306</v>
      </c>
      <c r="O1964" t="b">
        <v>1</v>
      </c>
      <c r="P1964" t="s">
        <v>8294</v>
      </c>
      <c r="Q1964">
        <f t="shared" si="122"/>
        <v>193</v>
      </c>
      <c r="R1964" s="7">
        <f t="shared" si="123"/>
        <v>63.04738562091503</v>
      </c>
      <c r="S1964" t="s">
        <v>8323</v>
      </c>
      <c r="T1964" t="s">
        <v>8353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>
        <v>1407838734</v>
      </c>
      <c r="L1965" s="11">
        <f t="shared" si="121"/>
        <v>41863.429791666669</v>
      </c>
      <c r="M1965" t="b">
        <v>1</v>
      </c>
      <c r="N1965">
        <v>205</v>
      </c>
      <c r="O1965" t="b">
        <v>1</v>
      </c>
      <c r="P1965" t="s">
        <v>8294</v>
      </c>
      <c r="Q1965">
        <f t="shared" si="122"/>
        <v>127</v>
      </c>
      <c r="R1965" s="7">
        <f t="shared" si="123"/>
        <v>117.6</v>
      </c>
      <c r="S1965" t="s">
        <v>8323</v>
      </c>
      <c r="T1965" t="s">
        <v>8353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>
        <v>1458714772</v>
      </c>
      <c r="L1966" s="11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8294</v>
      </c>
      <c r="Q1966">
        <f t="shared" si="122"/>
        <v>260</v>
      </c>
      <c r="R1966" s="7">
        <f t="shared" si="123"/>
        <v>180.75185011709601</v>
      </c>
      <c r="S1966" t="s">
        <v>8323</v>
      </c>
      <c r="T1966" t="s">
        <v>8353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>
        <v>1324433310</v>
      </c>
      <c r="L1967" s="11">
        <f t="shared" si="121"/>
        <v>40898.089236111111</v>
      </c>
      <c r="M1967" t="b">
        <v>1</v>
      </c>
      <c r="N1967">
        <v>103</v>
      </c>
      <c r="O1967" t="b">
        <v>1</v>
      </c>
      <c r="P1967" t="s">
        <v>8294</v>
      </c>
      <c r="Q1967">
        <f t="shared" si="122"/>
        <v>262</v>
      </c>
      <c r="R1967" s="7">
        <f t="shared" si="123"/>
        <v>127.32038834951456</v>
      </c>
      <c r="S1967" t="s">
        <v>8323</v>
      </c>
      <c r="T1967" t="s">
        <v>8353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>
        <v>1405429098</v>
      </c>
      <c r="L1968" s="11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8294</v>
      </c>
      <c r="Q1968">
        <f t="shared" si="122"/>
        <v>207</v>
      </c>
      <c r="R1968" s="7">
        <f t="shared" si="123"/>
        <v>136.6444745538665</v>
      </c>
      <c r="S1968" t="s">
        <v>8323</v>
      </c>
      <c r="T1968" t="s">
        <v>8353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>
        <v>1396367729</v>
      </c>
      <c r="L1969" s="11">
        <f t="shared" si="121"/>
        <v>41730.663530092592</v>
      </c>
      <c r="M1969" t="b">
        <v>1</v>
      </c>
      <c r="N1969">
        <v>405</v>
      </c>
      <c r="O1969" t="b">
        <v>1</v>
      </c>
      <c r="P1969" t="s">
        <v>8294</v>
      </c>
      <c r="Q1969">
        <f t="shared" si="122"/>
        <v>370</v>
      </c>
      <c r="R1969" s="7">
        <f t="shared" si="123"/>
        <v>182.78024691358024</v>
      </c>
      <c r="S1969" t="s">
        <v>8323</v>
      </c>
      <c r="T1969" t="s">
        <v>8353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>
        <v>1478095515</v>
      </c>
      <c r="L1970" s="11">
        <f t="shared" si="121"/>
        <v>42676.586979166663</v>
      </c>
      <c r="M1970" t="b">
        <v>1</v>
      </c>
      <c r="N1970">
        <v>510</v>
      </c>
      <c r="O1970" t="b">
        <v>1</v>
      </c>
      <c r="P1970" t="s">
        <v>8294</v>
      </c>
      <c r="Q1970">
        <f t="shared" si="122"/>
        <v>285</v>
      </c>
      <c r="R1970" s="7">
        <f t="shared" si="123"/>
        <v>279.37843137254902</v>
      </c>
      <c r="S1970" t="s">
        <v>8323</v>
      </c>
      <c r="T1970" t="s">
        <v>8353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>
        <v>1467831668</v>
      </c>
      <c r="L1971" s="11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8294</v>
      </c>
      <c r="Q1971">
        <f t="shared" si="122"/>
        <v>579</v>
      </c>
      <c r="R1971" s="7">
        <f t="shared" si="123"/>
        <v>61.375728669846318</v>
      </c>
      <c r="S1971" t="s">
        <v>8323</v>
      </c>
      <c r="T1971" t="s">
        <v>8353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>
        <v>1361248701</v>
      </c>
      <c r="L1972" s="11">
        <f t="shared" si="121"/>
        <v>41324.193298611113</v>
      </c>
      <c r="M1972" t="b">
        <v>1</v>
      </c>
      <c r="N1972">
        <v>701</v>
      </c>
      <c r="O1972" t="b">
        <v>1</v>
      </c>
      <c r="P1972" t="s">
        <v>8294</v>
      </c>
      <c r="Q1972">
        <f t="shared" si="122"/>
        <v>1132</v>
      </c>
      <c r="R1972" s="7">
        <f t="shared" si="123"/>
        <v>80.727532097004286</v>
      </c>
      <c r="S1972" t="s">
        <v>8323</v>
      </c>
      <c r="T1972" t="s">
        <v>8353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>
        <v>1381752061</v>
      </c>
      <c r="L1973" s="11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8294</v>
      </c>
      <c r="Q1973">
        <f t="shared" si="122"/>
        <v>263</v>
      </c>
      <c r="R1973" s="7">
        <f t="shared" si="123"/>
        <v>272.35590732591254</v>
      </c>
      <c r="S1973" t="s">
        <v>8323</v>
      </c>
      <c r="T1973" t="s">
        <v>8353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>
        <v>1350605844</v>
      </c>
      <c r="L1974" s="11">
        <f t="shared" si="121"/>
        <v>41201.012083333335</v>
      </c>
      <c r="M1974" t="b">
        <v>1</v>
      </c>
      <c r="N1974">
        <v>238</v>
      </c>
      <c r="O1974" t="b">
        <v>1</v>
      </c>
      <c r="P1974" t="s">
        <v>8294</v>
      </c>
      <c r="Q1974">
        <f t="shared" si="122"/>
        <v>674</v>
      </c>
      <c r="R1974" s="7">
        <f t="shared" si="123"/>
        <v>70.848739495798313</v>
      </c>
      <c r="S1974" t="s">
        <v>8323</v>
      </c>
      <c r="T1974" t="s">
        <v>8353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>
        <v>1467134464</v>
      </c>
      <c r="L1975" s="11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8294</v>
      </c>
      <c r="Q1975">
        <f t="shared" si="122"/>
        <v>257</v>
      </c>
      <c r="R1975" s="7">
        <f t="shared" si="123"/>
        <v>247.94003412969283</v>
      </c>
      <c r="S1975" t="s">
        <v>8323</v>
      </c>
      <c r="T1975" t="s">
        <v>8353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>
        <v>1371715269</v>
      </c>
      <c r="L1976" s="11">
        <f t="shared" si="121"/>
        <v>41445.334131944444</v>
      </c>
      <c r="M1976" t="b">
        <v>1</v>
      </c>
      <c r="N1976">
        <v>402</v>
      </c>
      <c r="O1976" t="b">
        <v>1</v>
      </c>
      <c r="P1976" t="s">
        <v>8294</v>
      </c>
      <c r="Q1976">
        <f t="shared" si="122"/>
        <v>375</v>
      </c>
      <c r="R1976" s="7">
        <f t="shared" si="123"/>
        <v>186.81393034825871</v>
      </c>
      <c r="S1976" t="s">
        <v>8323</v>
      </c>
      <c r="T1976" t="s">
        <v>8353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>
        <v>1360346851</v>
      </c>
      <c r="L1977" s="11">
        <f t="shared" si="121"/>
        <v>41313.755219907405</v>
      </c>
      <c r="M1977" t="b">
        <v>1</v>
      </c>
      <c r="N1977">
        <v>253</v>
      </c>
      <c r="O1977" t="b">
        <v>1</v>
      </c>
      <c r="P1977" t="s">
        <v>8294</v>
      </c>
      <c r="Q1977">
        <f t="shared" si="122"/>
        <v>209</v>
      </c>
      <c r="R1977" s="7">
        <f t="shared" si="123"/>
        <v>131.98948616600788</v>
      </c>
      <c r="S1977" t="s">
        <v>8323</v>
      </c>
      <c r="T1977" t="s">
        <v>8353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>
        <v>1371159325</v>
      </c>
      <c r="L1978" s="11">
        <f t="shared" si="121"/>
        <v>41438.899594907409</v>
      </c>
      <c r="M1978" t="b">
        <v>1</v>
      </c>
      <c r="N1978">
        <v>473</v>
      </c>
      <c r="O1978" t="b">
        <v>1</v>
      </c>
      <c r="P1978" t="s">
        <v>8294</v>
      </c>
      <c r="Q1978">
        <f t="shared" si="122"/>
        <v>347</v>
      </c>
      <c r="R1978" s="7">
        <f t="shared" si="123"/>
        <v>29.310782241014799</v>
      </c>
      <c r="S1978" t="s">
        <v>8323</v>
      </c>
      <c r="T1978" t="s">
        <v>8353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>
        <v>1446527540</v>
      </c>
      <c r="L1979" s="11">
        <f t="shared" si="121"/>
        <v>42311.216898148152</v>
      </c>
      <c r="M1979" t="b">
        <v>1</v>
      </c>
      <c r="N1979">
        <v>821</v>
      </c>
      <c r="O1979" t="b">
        <v>1</v>
      </c>
      <c r="P1979" t="s">
        <v>8294</v>
      </c>
      <c r="Q1979">
        <f t="shared" si="122"/>
        <v>402</v>
      </c>
      <c r="R1979" s="7">
        <f t="shared" si="123"/>
        <v>245.02436053593178</v>
      </c>
      <c r="S1979" t="s">
        <v>8323</v>
      </c>
      <c r="T1979" t="s">
        <v>8353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>
        <v>1336627492</v>
      </c>
      <c r="L1980" s="11">
        <f t="shared" si="121"/>
        <v>41039.225601851853</v>
      </c>
      <c r="M1980" t="b">
        <v>1</v>
      </c>
      <c r="N1980">
        <v>388</v>
      </c>
      <c r="O1980" t="b">
        <v>1</v>
      </c>
      <c r="P1980" t="s">
        <v>8294</v>
      </c>
      <c r="Q1980">
        <f t="shared" si="122"/>
        <v>1027</v>
      </c>
      <c r="R1980" s="7">
        <f t="shared" si="123"/>
        <v>1323.2540463917526</v>
      </c>
      <c r="S1980" t="s">
        <v>8323</v>
      </c>
      <c r="T1980" t="s">
        <v>8353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>
        <v>1444734146</v>
      </c>
      <c r="L1981" s="11">
        <f t="shared" si="121"/>
        <v>42290.460023148145</v>
      </c>
      <c r="M1981" t="b">
        <v>1</v>
      </c>
      <c r="N1981">
        <v>813</v>
      </c>
      <c r="O1981" t="b">
        <v>1</v>
      </c>
      <c r="P1981" t="s">
        <v>8294</v>
      </c>
      <c r="Q1981">
        <f t="shared" si="122"/>
        <v>115</v>
      </c>
      <c r="R1981" s="7">
        <f t="shared" si="123"/>
        <v>282.65966789667897</v>
      </c>
      <c r="S1981" t="s">
        <v>8323</v>
      </c>
      <c r="T1981" t="s">
        <v>8353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>
        <v>1456232462</v>
      </c>
      <c r="L1982" s="11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8294</v>
      </c>
      <c r="Q1982">
        <f t="shared" si="122"/>
        <v>355</v>
      </c>
      <c r="R1982" s="7">
        <f t="shared" si="123"/>
        <v>91.214401028277635</v>
      </c>
      <c r="S1982" t="s">
        <v>8323</v>
      </c>
      <c r="T1982" t="s">
        <v>8353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>
        <v>1402334665</v>
      </c>
      <c r="L1983" s="11">
        <f t="shared" si="121"/>
        <v>41799.725289351853</v>
      </c>
      <c r="M1983" t="b">
        <v>0</v>
      </c>
      <c r="N1983">
        <v>12</v>
      </c>
      <c r="O1983" t="b">
        <v>0</v>
      </c>
      <c r="P1983" t="s">
        <v>8295</v>
      </c>
      <c r="Q1983">
        <f t="shared" si="122"/>
        <v>5</v>
      </c>
      <c r="R1983" s="7">
        <f t="shared" si="123"/>
        <v>31.75</v>
      </c>
      <c r="S1983" t="s">
        <v>8342</v>
      </c>
      <c r="T1983" t="s">
        <v>8354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>
        <v>1478268287</v>
      </c>
      <c r="L1984" s="11">
        <f t="shared" si="121"/>
        <v>42678.586655092593</v>
      </c>
      <c r="M1984" t="b">
        <v>0</v>
      </c>
      <c r="N1984">
        <v>0</v>
      </c>
      <c r="O1984" t="b">
        <v>0</v>
      </c>
      <c r="P1984" t="s">
        <v>8295</v>
      </c>
      <c r="Q1984">
        <f t="shared" si="122"/>
        <v>0</v>
      </c>
      <c r="R1984" s="7" t="e">
        <f t="shared" si="123"/>
        <v>#DIV/0!</v>
      </c>
      <c r="S1984" t="s">
        <v>8342</v>
      </c>
      <c r="T1984" t="s">
        <v>8354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>
        <v>1470874618</v>
      </c>
      <c r="L1985" s="11">
        <f t="shared" si="121"/>
        <v>42593.011782407411</v>
      </c>
      <c r="M1985" t="b">
        <v>0</v>
      </c>
      <c r="N1985">
        <v>16</v>
      </c>
      <c r="O1985" t="b">
        <v>0</v>
      </c>
      <c r="P1985" t="s">
        <v>8295</v>
      </c>
      <c r="Q1985">
        <f t="shared" si="122"/>
        <v>4</v>
      </c>
      <c r="R1985" s="7">
        <f t="shared" si="123"/>
        <v>88.6875</v>
      </c>
      <c r="S1985" t="s">
        <v>8342</v>
      </c>
      <c r="T1985" t="s">
        <v>8354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ref="J1986:J2049" si="124">(((I1986/60)/60)/24)+DATE(1970,1,1)</f>
        <v>41973.831956018519</v>
      </c>
      <c r="K1986">
        <v>1412189881</v>
      </c>
      <c r="L1986" s="11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8295</v>
      </c>
      <c r="Q1986">
        <f t="shared" ref="Q1986:Q2049" si="126">ROUND(E1986/D1986*100,0)</f>
        <v>21</v>
      </c>
      <c r="R1986" s="7">
        <f t="shared" ref="R1986:R2049" si="127">E1986/N1986</f>
        <v>453.14285714285717</v>
      </c>
      <c r="S1986" t="s">
        <v>8342</v>
      </c>
      <c r="T1986" t="s">
        <v>8354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si="124"/>
        <v>42584.958333333328</v>
      </c>
      <c r="K1987">
        <v>1467650771</v>
      </c>
      <c r="L1987" s="11">
        <f t="shared" si="125"/>
        <v>42555.698738425926</v>
      </c>
      <c r="M1987" t="b">
        <v>0</v>
      </c>
      <c r="N1987">
        <v>4</v>
      </c>
      <c r="O1987" t="b">
        <v>0</v>
      </c>
      <c r="P1987" t="s">
        <v>8295</v>
      </c>
      <c r="Q1987">
        <f t="shared" si="126"/>
        <v>3</v>
      </c>
      <c r="R1987" s="7">
        <f t="shared" si="127"/>
        <v>12.75</v>
      </c>
      <c r="S1987" t="s">
        <v>8342</v>
      </c>
      <c r="T1987" t="s">
        <v>8354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>
        <v>1455359083</v>
      </c>
      <c r="L1988" s="11">
        <f t="shared" si="125"/>
        <v>42413.433831018512</v>
      </c>
      <c r="M1988" t="b">
        <v>0</v>
      </c>
      <c r="N1988">
        <v>1</v>
      </c>
      <c r="O1988" t="b">
        <v>0</v>
      </c>
      <c r="P1988" t="s">
        <v>8295</v>
      </c>
      <c r="Q1988">
        <f t="shared" si="126"/>
        <v>0</v>
      </c>
      <c r="R1988" s="7">
        <f t="shared" si="127"/>
        <v>1</v>
      </c>
      <c r="S1988" t="s">
        <v>8342</v>
      </c>
      <c r="T1988" t="s">
        <v>8354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>
        <v>1422631276</v>
      </c>
      <c r="L1989" s="11">
        <f t="shared" si="125"/>
        <v>42034.639768518522</v>
      </c>
      <c r="M1989" t="b">
        <v>0</v>
      </c>
      <c r="N1989">
        <v>28</v>
      </c>
      <c r="O1989" t="b">
        <v>0</v>
      </c>
      <c r="P1989" t="s">
        <v>8295</v>
      </c>
      <c r="Q1989">
        <f t="shared" si="126"/>
        <v>42</v>
      </c>
      <c r="R1989" s="7">
        <f t="shared" si="127"/>
        <v>83.428571428571431</v>
      </c>
      <c r="S1989" t="s">
        <v>8342</v>
      </c>
      <c r="T1989" t="s">
        <v>8354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>
        <v>1437502742</v>
      </c>
      <c r="L1990" s="11">
        <f t="shared" si="125"/>
        <v>42206.763217592597</v>
      </c>
      <c r="M1990" t="b">
        <v>0</v>
      </c>
      <c r="N1990">
        <v>1</v>
      </c>
      <c r="O1990" t="b">
        <v>0</v>
      </c>
      <c r="P1990" t="s">
        <v>8295</v>
      </c>
      <c r="Q1990">
        <f t="shared" si="126"/>
        <v>0</v>
      </c>
      <c r="R1990" s="7">
        <f t="shared" si="127"/>
        <v>25</v>
      </c>
      <c r="S1990" t="s">
        <v>8342</v>
      </c>
      <c r="T1990" t="s">
        <v>8354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>
        <v>1478881208</v>
      </c>
      <c r="L1991" s="11">
        <f t="shared" si="125"/>
        <v>42685.680648148147</v>
      </c>
      <c r="M1991" t="b">
        <v>0</v>
      </c>
      <c r="N1991">
        <v>1</v>
      </c>
      <c r="O1991" t="b">
        <v>0</v>
      </c>
      <c r="P1991" t="s">
        <v>8295</v>
      </c>
      <c r="Q1991">
        <f t="shared" si="126"/>
        <v>1</v>
      </c>
      <c r="R1991" s="7">
        <f t="shared" si="127"/>
        <v>50</v>
      </c>
      <c r="S1991" t="s">
        <v>8342</v>
      </c>
      <c r="T1991" t="s">
        <v>8354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>
        <v>1454042532</v>
      </c>
      <c r="L1992" s="11">
        <f t="shared" si="125"/>
        <v>42398.195972222224</v>
      </c>
      <c r="M1992" t="b">
        <v>0</v>
      </c>
      <c r="N1992">
        <v>5</v>
      </c>
      <c r="O1992" t="b">
        <v>0</v>
      </c>
      <c r="P1992" t="s">
        <v>8295</v>
      </c>
      <c r="Q1992">
        <f t="shared" si="126"/>
        <v>17</v>
      </c>
      <c r="R1992" s="7">
        <f t="shared" si="127"/>
        <v>101.8</v>
      </c>
      <c r="S1992" t="s">
        <v>8342</v>
      </c>
      <c r="T1992" t="s">
        <v>8354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>
        <v>1434144386</v>
      </c>
      <c r="L1993" s="11">
        <f t="shared" si="125"/>
        <v>42167.89335648148</v>
      </c>
      <c r="M1993" t="b">
        <v>0</v>
      </c>
      <c r="N1993">
        <v>3</v>
      </c>
      <c r="O1993" t="b">
        <v>0</v>
      </c>
      <c r="P1993" t="s">
        <v>8295</v>
      </c>
      <c r="Q1993">
        <f t="shared" si="126"/>
        <v>7</v>
      </c>
      <c r="R1993" s="7">
        <f t="shared" si="127"/>
        <v>46.666666666666664</v>
      </c>
      <c r="S1993" t="s">
        <v>8342</v>
      </c>
      <c r="T1993" t="s">
        <v>8354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>
        <v>1421637991</v>
      </c>
      <c r="L1994" s="11">
        <f t="shared" si="125"/>
        <v>42023.143414351856</v>
      </c>
      <c r="M1994" t="b">
        <v>0</v>
      </c>
      <c r="N1994">
        <v>2</v>
      </c>
      <c r="O1994" t="b">
        <v>0</v>
      </c>
      <c r="P1994" t="s">
        <v>8295</v>
      </c>
      <c r="Q1994">
        <f t="shared" si="126"/>
        <v>0</v>
      </c>
      <c r="R1994" s="7">
        <f t="shared" si="127"/>
        <v>1</v>
      </c>
      <c r="S1994" t="s">
        <v>8342</v>
      </c>
      <c r="T1994" t="s">
        <v>8354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>
        <v>1448114837</v>
      </c>
      <c r="L1995" s="11">
        <f t="shared" si="125"/>
        <v>42329.58839120371</v>
      </c>
      <c r="M1995" t="b">
        <v>0</v>
      </c>
      <c r="N1995">
        <v>0</v>
      </c>
      <c r="O1995" t="b">
        <v>0</v>
      </c>
      <c r="P1995" t="s">
        <v>8295</v>
      </c>
      <c r="Q1995">
        <f t="shared" si="126"/>
        <v>0</v>
      </c>
      <c r="R1995" s="7" t="e">
        <f t="shared" si="127"/>
        <v>#DIV/0!</v>
      </c>
      <c r="S1995" t="s">
        <v>8342</v>
      </c>
      <c r="T1995" t="s">
        <v>8354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>
        <v>1475885342</v>
      </c>
      <c r="L1996" s="11">
        <f t="shared" si="125"/>
        <v>42651.006273148145</v>
      </c>
      <c r="M1996" t="b">
        <v>0</v>
      </c>
      <c r="N1996">
        <v>0</v>
      </c>
      <c r="O1996" t="b">
        <v>0</v>
      </c>
      <c r="P1996" t="s">
        <v>8295</v>
      </c>
      <c r="Q1996">
        <f t="shared" si="126"/>
        <v>0</v>
      </c>
      <c r="R1996" s="7" t="e">
        <f t="shared" si="127"/>
        <v>#DIV/0!</v>
      </c>
      <c r="S1996" t="s">
        <v>8342</v>
      </c>
      <c r="T1996" t="s">
        <v>8354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>
        <v>1435354736</v>
      </c>
      <c r="L1997" s="11">
        <f t="shared" si="125"/>
        <v>42181.902037037042</v>
      </c>
      <c r="M1997" t="b">
        <v>0</v>
      </c>
      <c r="N1997">
        <v>3</v>
      </c>
      <c r="O1997" t="b">
        <v>0</v>
      </c>
      <c r="P1997" t="s">
        <v>8295</v>
      </c>
      <c r="Q1997">
        <f t="shared" si="126"/>
        <v>8</v>
      </c>
      <c r="R1997" s="7">
        <f t="shared" si="127"/>
        <v>26</v>
      </c>
      <c r="S1997" t="s">
        <v>8342</v>
      </c>
      <c r="T1997" t="s">
        <v>8354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>
        <v>1402429211</v>
      </c>
      <c r="L1998" s="11">
        <f t="shared" si="125"/>
        <v>41800.819571759261</v>
      </c>
      <c r="M1998" t="b">
        <v>0</v>
      </c>
      <c r="N1998">
        <v>0</v>
      </c>
      <c r="O1998" t="b">
        <v>0</v>
      </c>
      <c r="P1998" t="s">
        <v>8295</v>
      </c>
      <c r="Q1998">
        <f t="shared" si="126"/>
        <v>0</v>
      </c>
      <c r="R1998" s="7" t="e">
        <f t="shared" si="127"/>
        <v>#DIV/0!</v>
      </c>
      <c r="S1998" t="s">
        <v>8342</v>
      </c>
      <c r="T1998" t="s">
        <v>8354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>
        <v>1406499612</v>
      </c>
      <c r="L1999" s="11">
        <f t="shared" si="125"/>
        <v>41847.930694444447</v>
      </c>
      <c r="M1999" t="b">
        <v>0</v>
      </c>
      <c r="N1999">
        <v>0</v>
      </c>
      <c r="O1999" t="b">
        <v>0</v>
      </c>
      <c r="P1999" t="s">
        <v>8295</v>
      </c>
      <c r="Q1999">
        <f t="shared" si="126"/>
        <v>0</v>
      </c>
      <c r="R1999" s="7" t="e">
        <f t="shared" si="127"/>
        <v>#DIV/0!</v>
      </c>
      <c r="S1999" t="s">
        <v>8342</v>
      </c>
      <c r="T1999" t="s">
        <v>8354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>
        <v>1402973438</v>
      </c>
      <c r="L2000" s="11">
        <f t="shared" si="125"/>
        <v>41807.118495370371</v>
      </c>
      <c r="M2000" t="b">
        <v>0</v>
      </c>
      <c r="N2000">
        <v>3</v>
      </c>
      <c r="O2000" t="b">
        <v>0</v>
      </c>
      <c r="P2000" t="s">
        <v>8295</v>
      </c>
      <c r="Q2000">
        <f t="shared" si="126"/>
        <v>26</v>
      </c>
      <c r="R2000" s="7">
        <f t="shared" si="127"/>
        <v>218.33333333333334</v>
      </c>
      <c r="S2000" t="s">
        <v>8342</v>
      </c>
      <c r="T2000" t="s">
        <v>8354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>
        <v>1413286508</v>
      </c>
      <c r="L2001" s="11">
        <f t="shared" si="125"/>
        <v>41926.482731481483</v>
      </c>
      <c r="M2001" t="b">
        <v>0</v>
      </c>
      <c r="N2001">
        <v>7</v>
      </c>
      <c r="O2001" t="b">
        <v>0</v>
      </c>
      <c r="P2001" t="s">
        <v>8295</v>
      </c>
      <c r="Q2001">
        <f t="shared" si="126"/>
        <v>1</v>
      </c>
      <c r="R2001" s="7">
        <f t="shared" si="127"/>
        <v>33.714285714285715</v>
      </c>
      <c r="S2001" t="s">
        <v>8342</v>
      </c>
      <c r="T2001" t="s">
        <v>8354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>
        <v>1449528613</v>
      </c>
      <c r="L2002" s="11">
        <f t="shared" si="125"/>
        <v>42345.951539351852</v>
      </c>
      <c r="M2002" t="b">
        <v>0</v>
      </c>
      <c r="N2002">
        <v>25</v>
      </c>
      <c r="O2002" t="b">
        <v>0</v>
      </c>
      <c r="P2002" t="s">
        <v>8295</v>
      </c>
      <c r="Q2002">
        <f t="shared" si="126"/>
        <v>13</v>
      </c>
      <c r="R2002" s="7">
        <f t="shared" si="127"/>
        <v>25</v>
      </c>
      <c r="S2002" t="s">
        <v>8342</v>
      </c>
      <c r="T2002" t="s">
        <v>8354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>
        <v>1431406916</v>
      </c>
      <c r="L2003" s="11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8294</v>
      </c>
      <c r="Q2003">
        <f t="shared" si="126"/>
        <v>382</v>
      </c>
      <c r="R2003" s="7">
        <f t="shared" si="127"/>
        <v>128.38790470372632</v>
      </c>
      <c r="S2003" t="s">
        <v>8323</v>
      </c>
      <c r="T2003" t="s">
        <v>8353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>
        <v>1482599143</v>
      </c>
      <c r="L2004" s="11">
        <f t="shared" si="125"/>
        <v>42728.71230324074</v>
      </c>
      <c r="M2004" t="b">
        <v>1</v>
      </c>
      <c r="N2004">
        <v>1375</v>
      </c>
      <c r="O2004" t="b">
        <v>1</v>
      </c>
      <c r="P2004" t="s">
        <v>8294</v>
      </c>
      <c r="Q2004">
        <f t="shared" si="126"/>
        <v>217</v>
      </c>
      <c r="R2004" s="7">
        <f t="shared" si="127"/>
        <v>78.834261818181815</v>
      </c>
      <c r="S2004" t="s">
        <v>8323</v>
      </c>
      <c r="T2004" t="s">
        <v>8353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>
        <v>1276830052</v>
      </c>
      <c r="L2005" s="11">
        <f t="shared" si="125"/>
        <v>40347.125601851854</v>
      </c>
      <c r="M2005" t="b">
        <v>1</v>
      </c>
      <c r="N2005">
        <v>17</v>
      </c>
      <c r="O2005" t="b">
        <v>1</v>
      </c>
      <c r="P2005" t="s">
        <v>8294</v>
      </c>
      <c r="Q2005">
        <f t="shared" si="126"/>
        <v>312</v>
      </c>
      <c r="R2005" s="7">
        <f t="shared" si="127"/>
        <v>91.764705882352942</v>
      </c>
      <c r="S2005" t="s">
        <v>8323</v>
      </c>
      <c r="T2005" t="s">
        <v>8353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>
        <v>1402410663</v>
      </c>
      <c r="L2006" s="11">
        <f t="shared" si="125"/>
        <v>41800.604895833334</v>
      </c>
      <c r="M2006" t="b">
        <v>1</v>
      </c>
      <c r="N2006">
        <v>354</v>
      </c>
      <c r="O2006" t="b">
        <v>1</v>
      </c>
      <c r="P2006" t="s">
        <v>8294</v>
      </c>
      <c r="Q2006">
        <f t="shared" si="126"/>
        <v>234</v>
      </c>
      <c r="R2006" s="7">
        <f t="shared" si="127"/>
        <v>331.10237288135596</v>
      </c>
      <c r="S2006" t="s">
        <v>8323</v>
      </c>
      <c r="T2006" t="s">
        <v>8353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>
        <v>1379532618</v>
      </c>
      <c r="L2007" s="11">
        <f t="shared" si="125"/>
        <v>41535.812708333331</v>
      </c>
      <c r="M2007" t="b">
        <v>1</v>
      </c>
      <c r="N2007">
        <v>191</v>
      </c>
      <c r="O2007" t="b">
        <v>1</v>
      </c>
      <c r="P2007" t="s">
        <v>8294</v>
      </c>
      <c r="Q2007">
        <f t="shared" si="126"/>
        <v>124</v>
      </c>
      <c r="R2007" s="7">
        <f t="shared" si="127"/>
        <v>194.26193717277485</v>
      </c>
      <c r="S2007" t="s">
        <v>8323</v>
      </c>
      <c r="T2007" t="s">
        <v>8353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>
        <v>1414584045</v>
      </c>
      <c r="L2008" s="11">
        <f t="shared" si="125"/>
        <v>41941.500520833331</v>
      </c>
      <c r="M2008" t="b">
        <v>1</v>
      </c>
      <c r="N2008">
        <v>303</v>
      </c>
      <c r="O2008" t="b">
        <v>1</v>
      </c>
      <c r="P2008" t="s">
        <v>8294</v>
      </c>
      <c r="Q2008">
        <f t="shared" si="126"/>
        <v>248</v>
      </c>
      <c r="R2008" s="7">
        <f t="shared" si="127"/>
        <v>408.97689768976898</v>
      </c>
      <c r="S2008" t="s">
        <v>8323</v>
      </c>
      <c r="T2008" t="s">
        <v>8353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>
        <v>1276891586</v>
      </c>
      <c r="L2009" s="11">
        <f t="shared" si="125"/>
        <v>40347.837800925925</v>
      </c>
      <c r="M2009" t="b">
        <v>1</v>
      </c>
      <c r="N2009">
        <v>137</v>
      </c>
      <c r="O2009" t="b">
        <v>1</v>
      </c>
      <c r="P2009" t="s">
        <v>8294</v>
      </c>
      <c r="Q2009">
        <f t="shared" si="126"/>
        <v>116</v>
      </c>
      <c r="R2009" s="7">
        <f t="shared" si="127"/>
        <v>84.459270072992695</v>
      </c>
      <c r="S2009" t="s">
        <v>8323</v>
      </c>
      <c r="T2009" t="s">
        <v>8353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>
        <v>1312641022</v>
      </c>
      <c r="L2010" s="11">
        <f t="shared" si="125"/>
        <v>40761.604421296295</v>
      </c>
      <c r="M2010" t="b">
        <v>1</v>
      </c>
      <c r="N2010">
        <v>41</v>
      </c>
      <c r="O2010" t="b">
        <v>1</v>
      </c>
      <c r="P2010" t="s">
        <v>8294</v>
      </c>
      <c r="Q2010">
        <f t="shared" si="126"/>
        <v>117</v>
      </c>
      <c r="R2010" s="7">
        <f t="shared" si="127"/>
        <v>44.853658536585364</v>
      </c>
      <c r="S2010" t="s">
        <v>8323</v>
      </c>
      <c r="T2010" t="s">
        <v>8353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>
        <v>1476776743</v>
      </c>
      <c r="L2011" s="11">
        <f t="shared" si="125"/>
        <v>42661.323414351849</v>
      </c>
      <c r="M2011" t="b">
        <v>1</v>
      </c>
      <c r="N2011">
        <v>398</v>
      </c>
      <c r="O2011" t="b">
        <v>1</v>
      </c>
      <c r="P2011" t="s">
        <v>8294</v>
      </c>
      <c r="Q2011">
        <f t="shared" si="126"/>
        <v>305</v>
      </c>
      <c r="R2011" s="7">
        <f t="shared" si="127"/>
        <v>383.3643216080402</v>
      </c>
      <c r="S2011" t="s">
        <v>8323</v>
      </c>
      <c r="T2011" t="s">
        <v>8353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>
        <v>1468972491</v>
      </c>
      <c r="L2012" s="11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8294</v>
      </c>
      <c r="Q2012">
        <f t="shared" si="126"/>
        <v>320</v>
      </c>
      <c r="R2012" s="7">
        <f t="shared" si="127"/>
        <v>55.276856649395505</v>
      </c>
      <c r="S2012" t="s">
        <v>8323</v>
      </c>
      <c r="T2012" t="s">
        <v>8353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>
        <v>1449650173</v>
      </c>
      <c r="L2013" s="11">
        <f t="shared" si="125"/>
        <v>42347.358483796299</v>
      </c>
      <c r="M2013" t="b">
        <v>1</v>
      </c>
      <c r="N2013">
        <v>971</v>
      </c>
      <c r="O2013" t="b">
        <v>1</v>
      </c>
      <c r="P2013" t="s">
        <v>8294</v>
      </c>
      <c r="Q2013">
        <f t="shared" si="126"/>
        <v>820</v>
      </c>
      <c r="R2013" s="7">
        <f t="shared" si="127"/>
        <v>422.02059732234807</v>
      </c>
      <c r="S2013" t="s">
        <v>8323</v>
      </c>
      <c r="T2013" t="s">
        <v>8353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>
        <v>1420573441</v>
      </c>
      <c r="L2014" s="11">
        <f t="shared" si="125"/>
        <v>42010.822233796294</v>
      </c>
      <c r="M2014" t="b">
        <v>1</v>
      </c>
      <c r="N2014">
        <v>183</v>
      </c>
      <c r="O2014" t="b">
        <v>1</v>
      </c>
      <c r="P2014" t="s">
        <v>8294</v>
      </c>
      <c r="Q2014">
        <f t="shared" si="126"/>
        <v>235</v>
      </c>
      <c r="R2014" s="7">
        <f t="shared" si="127"/>
        <v>64.180327868852459</v>
      </c>
      <c r="S2014" t="s">
        <v>8323</v>
      </c>
      <c r="T2014" t="s">
        <v>8353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>
        <v>1462835014</v>
      </c>
      <c r="L2015" s="11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8294</v>
      </c>
      <c r="Q2015">
        <f t="shared" si="126"/>
        <v>495</v>
      </c>
      <c r="R2015" s="7">
        <f t="shared" si="127"/>
        <v>173.57781674704077</v>
      </c>
      <c r="S2015" t="s">
        <v>8323</v>
      </c>
      <c r="T2015" t="s">
        <v>8353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>
        <v>1361250539</v>
      </c>
      <c r="L2016" s="11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8294</v>
      </c>
      <c r="Q2016">
        <f t="shared" si="126"/>
        <v>7814</v>
      </c>
      <c r="R2016" s="7">
        <f t="shared" si="127"/>
        <v>88.601680840609291</v>
      </c>
      <c r="S2016" t="s">
        <v>8323</v>
      </c>
      <c r="T2016" t="s">
        <v>8353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>
        <v>1313010163</v>
      </c>
      <c r="L2017" s="11">
        <f t="shared" si="125"/>
        <v>40765.876886574071</v>
      </c>
      <c r="M2017" t="b">
        <v>1</v>
      </c>
      <c r="N2017">
        <v>162</v>
      </c>
      <c r="O2017" t="b">
        <v>1</v>
      </c>
      <c r="P2017" t="s">
        <v>8294</v>
      </c>
      <c r="Q2017">
        <f t="shared" si="126"/>
        <v>113</v>
      </c>
      <c r="R2017" s="7">
        <f t="shared" si="127"/>
        <v>50.222283950617282</v>
      </c>
      <c r="S2017" t="s">
        <v>8323</v>
      </c>
      <c r="T2017" t="s">
        <v>8353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>
        <v>1360271299</v>
      </c>
      <c r="L2018" s="11">
        <f t="shared" si="125"/>
        <v>41312.88077546296</v>
      </c>
      <c r="M2018" t="b">
        <v>1</v>
      </c>
      <c r="N2018">
        <v>479</v>
      </c>
      <c r="O2018" t="b">
        <v>1</v>
      </c>
      <c r="P2018" t="s">
        <v>8294</v>
      </c>
      <c r="Q2018">
        <f t="shared" si="126"/>
        <v>922</v>
      </c>
      <c r="R2018" s="7">
        <f t="shared" si="127"/>
        <v>192.38876826722338</v>
      </c>
      <c r="S2018" t="s">
        <v>8323</v>
      </c>
      <c r="T2018" t="s">
        <v>8353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>
        <v>1329873755</v>
      </c>
      <c r="L2019" s="11">
        <f t="shared" si="125"/>
        <v>40961.057349537034</v>
      </c>
      <c r="M2019" t="b">
        <v>1</v>
      </c>
      <c r="N2019">
        <v>426</v>
      </c>
      <c r="O2019" t="b">
        <v>1</v>
      </c>
      <c r="P2019" t="s">
        <v>8294</v>
      </c>
      <c r="Q2019">
        <f t="shared" si="126"/>
        <v>125</v>
      </c>
      <c r="R2019" s="7">
        <f t="shared" si="127"/>
        <v>73.416901408450698</v>
      </c>
      <c r="S2019" t="s">
        <v>8323</v>
      </c>
      <c r="T2019" t="s">
        <v>8353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>
        <v>1436863609</v>
      </c>
      <c r="L2020" s="11">
        <f t="shared" si="125"/>
        <v>42199.365844907406</v>
      </c>
      <c r="M2020" t="b">
        <v>1</v>
      </c>
      <c r="N2020">
        <v>450</v>
      </c>
      <c r="O2020" t="b">
        <v>1</v>
      </c>
      <c r="P2020" t="s">
        <v>8294</v>
      </c>
      <c r="Q2020">
        <f t="shared" si="126"/>
        <v>102</v>
      </c>
      <c r="R2020" s="7">
        <f t="shared" si="127"/>
        <v>147.68495555555555</v>
      </c>
      <c r="S2020" t="s">
        <v>8323</v>
      </c>
      <c r="T2020" t="s">
        <v>8353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>
        <v>1471971621</v>
      </c>
      <c r="L2021" s="11">
        <f t="shared" si="125"/>
        <v>42605.70857638889</v>
      </c>
      <c r="M2021" t="b">
        <v>1</v>
      </c>
      <c r="N2021">
        <v>1780</v>
      </c>
      <c r="O2021" t="b">
        <v>1</v>
      </c>
      <c r="P2021" t="s">
        <v>8294</v>
      </c>
      <c r="Q2021">
        <f t="shared" si="126"/>
        <v>485</v>
      </c>
      <c r="R2021" s="7">
        <f t="shared" si="127"/>
        <v>108.96848314606741</v>
      </c>
      <c r="S2021" t="s">
        <v>8323</v>
      </c>
      <c r="T2021" t="s">
        <v>8353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>
        <v>1396923624</v>
      </c>
      <c r="L2022" s="11">
        <f t="shared" si="125"/>
        <v>41737.097499999996</v>
      </c>
      <c r="M2022" t="b">
        <v>1</v>
      </c>
      <c r="N2022">
        <v>122</v>
      </c>
      <c r="O2022" t="b">
        <v>1</v>
      </c>
      <c r="P2022" t="s">
        <v>8294</v>
      </c>
      <c r="Q2022">
        <f t="shared" si="126"/>
        <v>192</v>
      </c>
      <c r="R2022" s="7">
        <f t="shared" si="127"/>
        <v>23.647540983606557</v>
      </c>
      <c r="S2022" t="s">
        <v>8323</v>
      </c>
      <c r="T2022" t="s">
        <v>8353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>
        <v>1407634897</v>
      </c>
      <c r="L2023" s="11">
        <f t="shared" si="125"/>
        <v>41861.070567129631</v>
      </c>
      <c r="M2023" t="b">
        <v>1</v>
      </c>
      <c r="N2023">
        <v>95</v>
      </c>
      <c r="O2023" t="b">
        <v>1</v>
      </c>
      <c r="P2023" t="s">
        <v>8294</v>
      </c>
      <c r="Q2023">
        <f t="shared" si="126"/>
        <v>281</v>
      </c>
      <c r="R2023" s="7">
        <f t="shared" si="127"/>
        <v>147.94736842105263</v>
      </c>
      <c r="S2023" t="s">
        <v>8323</v>
      </c>
      <c r="T2023" t="s">
        <v>8353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>
        <v>1463060372</v>
      </c>
      <c r="L2024" s="11">
        <f t="shared" si="125"/>
        <v>42502.569120370375</v>
      </c>
      <c r="M2024" t="b">
        <v>1</v>
      </c>
      <c r="N2024">
        <v>325</v>
      </c>
      <c r="O2024" t="b">
        <v>1</v>
      </c>
      <c r="P2024" t="s">
        <v>8294</v>
      </c>
      <c r="Q2024">
        <f t="shared" si="126"/>
        <v>125</v>
      </c>
      <c r="R2024" s="7">
        <f t="shared" si="127"/>
        <v>385.03692307692307</v>
      </c>
      <c r="S2024" t="s">
        <v>8323</v>
      </c>
      <c r="T2024" t="s">
        <v>8353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>
        <v>1431425153</v>
      </c>
      <c r="L2025" s="11">
        <f t="shared" si="125"/>
        <v>42136.420752314814</v>
      </c>
      <c r="M2025" t="b">
        <v>1</v>
      </c>
      <c r="N2025">
        <v>353</v>
      </c>
      <c r="O2025" t="b">
        <v>1</v>
      </c>
      <c r="P2025" t="s">
        <v>8294</v>
      </c>
      <c r="Q2025">
        <f t="shared" si="126"/>
        <v>161</v>
      </c>
      <c r="R2025" s="7">
        <f t="shared" si="127"/>
        <v>457.39093484419266</v>
      </c>
      <c r="S2025" t="s">
        <v>8323</v>
      </c>
      <c r="T2025" t="s">
        <v>8353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>
        <v>1341875544</v>
      </c>
      <c r="L2026" s="11">
        <f t="shared" si="125"/>
        <v>41099.966944444444</v>
      </c>
      <c r="M2026" t="b">
        <v>1</v>
      </c>
      <c r="N2026">
        <v>105</v>
      </c>
      <c r="O2026" t="b">
        <v>1</v>
      </c>
      <c r="P2026" t="s">
        <v>8294</v>
      </c>
      <c r="Q2026">
        <f t="shared" si="126"/>
        <v>585</v>
      </c>
      <c r="R2026" s="7">
        <f t="shared" si="127"/>
        <v>222.99047619047619</v>
      </c>
      <c r="S2026" t="s">
        <v>8323</v>
      </c>
      <c r="T2026" t="s">
        <v>8353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>
        <v>1431404746</v>
      </c>
      <c r="L2027" s="11">
        <f t="shared" si="125"/>
        <v>42136.184560185182</v>
      </c>
      <c r="M2027" t="b">
        <v>1</v>
      </c>
      <c r="N2027">
        <v>729</v>
      </c>
      <c r="O2027" t="b">
        <v>1</v>
      </c>
      <c r="P2027" t="s">
        <v>8294</v>
      </c>
      <c r="Q2027">
        <f t="shared" si="126"/>
        <v>201</v>
      </c>
      <c r="R2027" s="7">
        <f t="shared" si="127"/>
        <v>220.74074074074073</v>
      </c>
      <c r="S2027" t="s">
        <v>8323</v>
      </c>
      <c r="T2027" t="s">
        <v>8353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>
        <v>1394127585</v>
      </c>
      <c r="L2028" s="11">
        <f t="shared" si="125"/>
        <v>41704.735937500001</v>
      </c>
      <c r="M2028" t="b">
        <v>1</v>
      </c>
      <c r="N2028">
        <v>454</v>
      </c>
      <c r="O2028" t="b">
        <v>1</v>
      </c>
      <c r="P2028" t="s">
        <v>8294</v>
      </c>
      <c r="Q2028">
        <f t="shared" si="126"/>
        <v>133</v>
      </c>
      <c r="R2028" s="7">
        <f t="shared" si="127"/>
        <v>73.503898678414089</v>
      </c>
      <c r="S2028" t="s">
        <v>8323</v>
      </c>
      <c r="T2028" t="s">
        <v>8353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>
        <v>1423855919</v>
      </c>
      <c r="L2029" s="11">
        <f t="shared" si="125"/>
        <v>42048.813877314817</v>
      </c>
      <c r="M2029" t="b">
        <v>1</v>
      </c>
      <c r="N2029">
        <v>539</v>
      </c>
      <c r="O2029" t="b">
        <v>1</v>
      </c>
      <c r="P2029" t="s">
        <v>8294</v>
      </c>
      <c r="Q2029">
        <f t="shared" si="126"/>
        <v>120</v>
      </c>
      <c r="R2029" s="7">
        <f t="shared" si="127"/>
        <v>223.09647495361781</v>
      </c>
      <c r="S2029" t="s">
        <v>8323</v>
      </c>
      <c r="T2029" t="s">
        <v>8353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>
        <v>1265493806</v>
      </c>
      <c r="L2030" s="11">
        <f t="shared" si="125"/>
        <v>40215.919050925928</v>
      </c>
      <c r="M2030" t="b">
        <v>1</v>
      </c>
      <c r="N2030">
        <v>79</v>
      </c>
      <c r="O2030" t="b">
        <v>1</v>
      </c>
      <c r="P2030" t="s">
        <v>8294</v>
      </c>
      <c r="Q2030">
        <f t="shared" si="126"/>
        <v>126</v>
      </c>
      <c r="R2030" s="7">
        <f t="shared" si="127"/>
        <v>47.911392405063289</v>
      </c>
      <c r="S2030" t="s">
        <v>8323</v>
      </c>
      <c r="T2030" t="s">
        <v>8353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>
        <v>1406507481</v>
      </c>
      <c r="L2031" s="11">
        <f t="shared" si="125"/>
        <v>41848.021770833337</v>
      </c>
      <c r="M2031" t="b">
        <v>1</v>
      </c>
      <c r="N2031">
        <v>94</v>
      </c>
      <c r="O2031" t="b">
        <v>1</v>
      </c>
      <c r="P2031" t="s">
        <v>8294</v>
      </c>
      <c r="Q2031">
        <f t="shared" si="126"/>
        <v>361</v>
      </c>
      <c r="R2031" s="7">
        <f t="shared" si="127"/>
        <v>96.063829787234042</v>
      </c>
      <c r="S2031" t="s">
        <v>8323</v>
      </c>
      <c r="T2031" t="s">
        <v>8353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>
        <v>1351641296</v>
      </c>
      <c r="L2032" s="11">
        <f t="shared" si="125"/>
        <v>41212.996481481481</v>
      </c>
      <c r="M2032" t="b">
        <v>1</v>
      </c>
      <c r="N2032">
        <v>625</v>
      </c>
      <c r="O2032" t="b">
        <v>1</v>
      </c>
      <c r="P2032" t="s">
        <v>8294</v>
      </c>
      <c r="Q2032">
        <f t="shared" si="126"/>
        <v>226</v>
      </c>
      <c r="R2032" s="7">
        <f t="shared" si="127"/>
        <v>118.6144</v>
      </c>
      <c r="S2032" t="s">
        <v>8323</v>
      </c>
      <c r="T2032" t="s">
        <v>8353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>
        <v>1417506853</v>
      </c>
      <c r="L2033" s="11">
        <f t="shared" si="125"/>
        <v>41975.329317129625</v>
      </c>
      <c r="M2033" t="b">
        <v>1</v>
      </c>
      <c r="N2033">
        <v>508</v>
      </c>
      <c r="O2033" t="b">
        <v>1</v>
      </c>
      <c r="P2033" t="s">
        <v>8294</v>
      </c>
      <c r="Q2033">
        <f t="shared" si="126"/>
        <v>120</v>
      </c>
      <c r="R2033" s="7">
        <f t="shared" si="127"/>
        <v>118.45472440944881</v>
      </c>
      <c r="S2033" t="s">
        <v>8323</v>
      </c>
      <c r="T2033" t="s">
        <v>8353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>
        <v>1479216874</v>
      </c>
      <c r="L2034" s="11">
        <f t="shared" si="125"/>
        <v>42689.565671296295</v>
      </c>
      <c r="M2034" t="b">
        <v>1</v>
      </c>
      <c r="N2034">
        <v>531</v>
      </c>
      <c r="O2034" t="b">
        <v>1</v>
      </c>
      <c r="P2034" t="s">
        <v>8294</v>
      </c>
      <c r="Q2034">
        <f t="shared" si="126"/>
        <v>304</v>
      </c>
      <c r="R2034" s="7">
        <f t="shared" si="127"/>
        <v>143.21468926553672</v>
      </c>
      <c r="S2034" t="s">
        <v>8323</v>
      </c>
      <c r="T2034" t="s">
        <v>8353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>
        <v>1395885518</v>
      </c>
      <c r="L2035" s="11">
        <f t="shared" si="125"/>
        <v>41725.082384259258</v>
      </c>
      <c r="M2035" t="b">
        <v>1</v>
      </c>
      <c r="N2035">
        <v>158</v>
      </c>
      <c r="O2035" t="b">
        <v>1</v>
      </c>
      <c r="P2035" t="s">
        <v>8294</v>
      </c>
      <c r="Q2035">
        <f t="shared" si="126"/>
        <v>179</v>
      </c>
      <c r="R2035" s="7">
        <f t="shared" si="127"/>
        <v>282.71518987341773</v>
      </c>
      <c r="S2035" t="s">
        <v>8323</v>
      </c>
      <c r="T2035" t="s">
        <v>8353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>
        <v>1426216033</v>
      </c>
      <c r="L2036" s="11">
        <f t="shared" si="125"/>
        <v>42076.130011574074</v>
      </c>
      <c r="M2036" t="b">
        <v>1</v>
      </c>
      <c r="N2036">
        <v>508</v>
      </c>
      <c r="O2036" t="b">
        <v>1</v>
      </c>
      <c r="P2036" t="s">
        <v>8294</v>
      </c>
      <c r="Q2036">
        <f t="shared" si="126"/>
        <v>387</v>
      </c>
      <c r="R2036" s="7">
        <f t="shared" si="127"/>
        <v>593.93620078740162</v>
      </c>
      <c r="S2036" t="s">
        <v>8323</v>
      </c>
      <c r="T2036" t="s">
        <v>8353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>
        <v>1446562807</v>
      </c>
      <c r="L2037" s="11">
        <f t="shared" si="125"/>
        <v>42311.625081018516</v>
      </c>
      <c r="M2037" t="b">
        <v>1</v>
      </c>
      <c r="N2037">
        <v>644</v>
      </c>
      <c r="O2037" t="b">
        <v>1</v>
      </c>
      <c r="P2037" t="s">
        <v>8294</v>
      </c>
      <c r="Q2037">
        <f t="shared" si="126"/>
        <v>211</v>
      </c>
      <c r="R2037" s="7">
        <f t="shared" si="127"/>
        <v>262.15704968944101</v>
      </c>
      <c r="S2037" t="s">
        <v>8323</v>
      </c>
      <c r="T2037" t="s">
        <v>8353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>
        <v>1397076319</v>
      </c>
      <c r="L2038" s="11">
        <f t="shared" si="125"/>
        <v>41738.864803240744</v>
      </c>
      <c r="M2038" t="b">
        <v>1</v>
      </c>
      <c r="N2038">
        <v>848</v>
      </c>
      <c r="O2038" t="b">
        <v>1</v>
      </c>
      <c r="P2038" t="s">
        <v>8294</v>
      </c>
      <c r="Q2038">
        <f t="shared" si="126"/>
        <v>132</v>
      </c>
      <c r="R2038" s="7">
        <f t="shared" si="127"/>
        <v>46.580778301886795</v>
      </c>
      <c r="S2038" t="s">
        <v>8323</v>
      </c>
      <c r="T2038" t="s">
        <v>8353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>
        <v>1383195753</v>
      </c>
      <c r="L2039" s="11">
        <f t="shared" si="125"/>
        <v>41578.210104166668</v>
      </c>
      <c r="M2039" t="b">
        <v>1</v>
      </c>
      <c r="N2039">
        <v>429</v>
      </c>
      <c r="O2039" t="b">
        <v>1</v>
      </c>
      <c r="P2039" t="s">
        <v>8294</v>
      </c>
      <c r="Q2039">
        <f t="shared" si="126"/>
        <v>300</v>
      </c>
      <c r="R2039" s="7">
        <f t="shared" si="127"/>
        <v>70.041118881118877</v>
      </c>
      <c r="S2039" t="s">
        <v>8323</v>
      </c>
      <c r="T2039" t="s">
        <v>8353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>
        <v>1369895421</v>
      </c>
      <c r="L2040" s="11">
        <f t="shared" si="125"/>
        <v>41424.27107638889</v>
      </c>
      <c r="M2040" t="b">
        <v>1</v>
      </c>
      <c r="N2040">
        <v>204</v>
      </c>
      <c r="O2040" t="b">
        <v>1</v>
      </c>
      <c r="P2040" t="s">
        <v>8294</v>
      </c>
      <c r="Q2040">
        <f t="shared" si="126"/>
        <v>421</v>
      </c>
      <c r="R2040" s="7">
        <f t="shared" si="127"/>
        <v>164.90686274509804</v>
      </c>
      <c r="S2040" t="s">
        <v>8323</v>
      </c>
      <c r="T2040" t="s">
        <v>8353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>
        <v>1477996325</v>
      </c>
      <c r="L2041" s="11">
        <f t="shared" si="125"/>
        <v>42675.438946759255</v>
      </c>
      <c r="M2041" t="b">
        <v>1</v>
      </c>
      <c r="N2041">
        <v>379</v>
      </c>
      <c r="O2041" t="b">
        <v>1</v>
      </c>
      <c r="P2041" t="s">
        <v>8294</v>
      </c>
      <c r="Q2041">
        <f t="shared" si="126"/>
        <v>136</v>
      </c>
      <c r="R2041" s="7">
        <f t="shared" si="127"/>
        <v>449.26385224274406</v>
      </c>
      <c r="S2041" t="s">
        <v>8323</v>
      </c>
      <c r="T2041" t="s">
        <v>8353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>
        <v>1383257703</v>
      </c>
      <c r="L2042" s="11">
        <f t="shared" si="125"/>
        <v>41578.927118055559</v>
      </c>
      <c r="M2042" t="b">
        <v>1</v>
      </c>
      <c r="N2042">
        <v>271</v>
      </c>
      <c r="O2042" t="b">
        <v>1</v>
      </c>
      <c r="P2042" t="s">
        <v>8294</v>
      </c>
      <c r="Q2042">
        <f t="shared" si="126"/>
        <v>248</v>
      </c>
      <c r="R2042" s="7">
        <f t="shared" si="127"/>
        <v>27.472841328413285</v>
      </c>
      <c r="S2042" t="s">
        <v>8323</v>
      </c>
      <c r="T2042" t="s">
        <v>8353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>
        <v>1476189427</v>
      </c>
      <c r="L2043" s="11">
        <f t="shared" si="125"/>
        <v>42654.525775462964</v>
      </c>
      <c r="M2043" t="b">
        <v>0</v>
      </c>
      <c r="N2043">
        <v>120</v>
      </c>
      <c r="O2043" t="b">
        <v>1</v>
      </c>
      <c r="P2043" t="s">
        <v>8294</v>
      </c>
      <c r="Q2043">
        <f t="shared" si="126"/>
        <v>182</v>
      </c>
      <c r="R2043" s="7">
        <f t="shared" si="127"/>
        <v>143.97499999999999</v>
      </c>
      <c r="S2043" t="s">
        <v>8323</v>
      </c>
      <c r="T2043" t="s">
        <v>8353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>
        <v>1448297974</v>
      </c>
      <c r="L2044" s="11">
        <f t="shared" si="125"/>
        <v>42331.708032407405</v>
      </c>
      <c r="M2044" t="b">
        <v>0</v>
      </c>
      <c r="N2044">
        <v>140</v>
      </c>
      <c r="O2044" t="b">
        <v>1</v>
      </c>
      <c r="P2044" t="s">
        <v>8294</v>
      </c>
      <c r="Q2044">
        <f t="shared" si="126"/>
        <v>124</v>
      </c>
      <c r="R2044" s="7">
        <f t="shared" si="127"/>
        <v>88.23571428571428</v>
      </c>
      <c r="S2044" t="s">
        <v>8323</v>
      </c>
      <c r="T2044" t="s">
        <v>8353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>
        <v>1476764077</v>
      </c>
      <c r="L2045" s="11">
        <f t="shared" si="125"/>
        <v>42661.176817129628</v>
      </c>
      <c r="M2045" t="b">
        <v>0</v>
      </c>
      <c r="N2045">
        <v>193</v>
      </c>
      <c r="O2045" t="b">
        <v>1</v>
      </c>
      <c r="P2045" t="s">
        <v>8294</v>
      </c>
      <c r="Q2045">
        <f t="shared" si="126"/>
        <v>506</v>
      </c>
      <c r="R2045" s="7">
        <f t="shared" si="127"/>
        <v>36.326424870466319</v>
      </c>
      <c r="S2045" t="s">
        <v>8323</v>
      </c>
      <c r="T2045" t="s">
        <v>8353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>
        <v>1431620714</v>
      </c>
      <c r="L2046" s="11">
        <f t="shared" si="125"/>
        <v>42138.684189814812</v>
      </c>
      <c r="M2046" t="b">
        <v>0</v>
      </c>
      <c r="N2046">
        <v>180</v>
      </c>
      <c r="O2046" t="b">
        <v>1</v>
      </c>
      <c r="P2046" t="s">
        <v>8294</v>
      </c>
      <c r="Q2046">
        <f t="shared" si="126"/>
        <v>108</v>
      </c>
      <c r="R2046" s="7">
        <f t="shared" si="127"/>
        <v>90.177777777777777</v>
      </c>
      <c r="S2046" t="s">
        <v>8323</v>
      </c>
      <c r="T2046" t="s">
        <v>8353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>
        <v>1339207647</v>
      </c>
      <c r="L2047" s="11">
        <f t="shared" si="125"/>
        <v>41069.088506944441</v>
      </c>
      <c r="M2047" t="b">
        <v>0</v>
      </c>
      <c r="N2047">
        <v>263</v>
      </c>
      <c r="O2047" t="b">
        <v>1</v>
      </c>
      <c r="P2047" t="s">
        <v>8294</v>
      </c>
      <c r="Q2047">
        <f t="shared" si="126"/>
        <v>819</v>
      </c>
      <c r="R2047" s="7">
        <f t="shared" si="127"/>
        <v>152.62361216730039</v>
      </c>
      <c r="S2047" t="s">
        <v>8323</v>
      </c>
      <c r="T2047" t="s">
        <v>8353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>
        <v>1366690044</v>
      </c>
      <c r="L2048" s="11">
        <f t="shared" si="125"/>
        <v>41387.171805555554</v>
      </c>
      <c r="M2048" t="b">
        <v>0</v>
      </c>
      <c r="N2048">
        <v>217</v>
      </c>
      <c r="O2048" t="b">
        <v>1</v>
      </c>
      <c r="P2048" t="s">
        <v>8294</v>
      </c>
      <c r="Q2048">
        <f t="shared" si="126"/>
        <v>121</v>
      </c>
      <c r="R2048" s="7">
        <f t="shared" si="127"/>
        <v>55.806451612903224</v>
      </c>
      <c r="S2048" t="s">
        <v>8323</v>
      </c>
      <c r="T2048" t="s">
        <v>8353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>
        <v>1426714870</v>
      </c>
      <c r="L2049" s="11">
        <f t="shared" si="125"/>
        <v>42081.903587962966</v>
      </c>
      <c r="M2049" t="b">
        <v>0</v>
      </c>
      <c r="N2049">
        <v>443</v>
      </c>
      <c r="O2049" t="b">
        <v>1</v>
      </c>
      <c r="P2049" t="s">
        <v>8294</v>
      </c>
      <c r="Q2049">
        <f t="shared" si="126"/>
        <v>103</v>
      </c>
      <c r="R2049" s="7">
        <f t="shared" si="127"/>
        <v>227.85327313769753</v>
      </c>
      <c r="S2049" t="s">
        <v>8323</v>
      </c>
      <c r="T2049" t="s">
        <v>8353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ref="J2050:J2113" si="128">(((I2050/60)/60)/24)+DATE(1970,1,1)</f>
        <v>41417.651516203703</v>
      </c>
      <c r="K2050">
        <v>1366731491</v>
      </c>
      <c r="L2050" s="11">
        <f t="shared" ref="L2050:L2113" si="129">(((K2050/60)/60)/24)+DATE(1970,1,1)</f>
        <v>41387.651516203703</v>
      </c>
      <c r="M2050" t="b">
        <v>0</v>
      </c>
      <c r="N2050">
        <v>1373</v>
      </c>
      <c r="O2050" t="b">
        <v>1</v>
      </c>
      <c r="P2050" t="s">
        <v>8294</v>
      </c>
      <c r="Q2050">
        <f t="shared" ref="Q2050:Q2113" si="130">ROUND(E2050/D2050*100,0)</f>
        <v>148</v>
      </c>
      <c r="R2050" s="7">
        <f t="shared" ref="R2050:R2113" si="131">E2050/N2050</f>
        <v>91.82989803350327</v>
      </c>
      <c r="S2050" t="s">
        <v>8323</v>
      </c>
      <c r="T2050" t="s">
        <v>8353</v>
      </c>
    </row>
    <row r="2051" spans="1:20" ht="15.75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si="128"/>
        <v>41610.957638888889</v>
      </c>
      <c r="K2051">
        <v>1382963963</v>
      </c>
      <c r="L2051" s="11">
        <f t="shared" si="129"/>
        <v>41575.527349537035</v>
      </c>
      <c r="M2051" t="b">
        <v>0</v>
      </c>
      <c r="N2051">
        <v>742</v>
      </c>
      <c r="O2051" t="b">
        <v>1</v>
      </c>
      <c r="P2051" t="s">
        <v>8294</v>
      </c>
      <c r="Q2051">
        <f t="shared" si="130"/>
        <v>120</v>
      </c>
      <c r="R2051" s="7">
        <f t="shared" si="131"/>
        <v>80.991037735849048</v>
      </c>
      <c r="S2051" t="s">
        <v>8323</v>
      </c>
      <c r="T2051" t="s">
        <v>8353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>
        <v>1429580578</v>
      </c>
      <c r="L2052" s="11">
        <f t="shared" si="129"/>
        <v>42115.071504629625</v>
      </c>
      <c r="M2052" t="b">
        <v>0</v>
      </c>
      <c r="N2052">
        <v>170</v>
      </c>
      <c r="O2052" t="b">
        <v>1</v>
      </c>
      <c r="P2052" t="s">
        <v>8294</v>
      </c>
      <c r="Q2052">
        <f t="shared" si="130"/>
        <v>473</v>
      </c>
      <c r="R2052" s="7">
        <f t="shared" si="131"/>
        <v>278.39411764705881</v>
      </c>
      <c r="S2052" t="s">
        <v>8323</v>
      </c>
      <c r="T2052" t="s">
        <v>8353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>
        <v>1385425937</v>
      </c>
      <c r="L2053" s="11">
        <f t="shared" si="129"/>
        <v>41604.022418981483</v>
      </c>
      <c r="M2053" t="b">
        <v>0</v>
      </c>
      <c r="N2053">
        <v>242</v>
      </c>
      <c r="O2053" t="b">
        <v>1</v>
      </c>
      <c r="P2053" t="s">
        <v>8294</v>
      </c>
      <c r="Q2053">
        <f t="shared" si="130"/>
        <v>130</v>
      </c>
      <c r="R2053" s="7">
        <f t="shared" si="131"/>
        <v>43.095041322314053</v>
      </c>
      <c r="S2053" t="s">
        <v>8323</v>
      </c>
      <c r="T2053" t="s">
        <v>8353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>
        <v>1452045653</v>
      </c>
      <c r="L2054" s="11">
        <f t="shared" si="129"/>
        <v>42375.08394675926</v>
      </c>
      <c r="M2054" t="b">
        <v>0</v>
      </c>
      <c r="N2054">
        <v>541</v>
      </c>
      <c r="O2054" t="b">
        <v>1</v>
      </c>
      <c r="P2054" t="s">
        <v>8294</v>
      </c>
      <c r="Q2054">
        <f t="shared" si="130"/>
        <v>353</v>
      </c>
      <c r="R2054" s="7">
        <f t="shared" si="131"/>
        <v>326.29205175600737</v>
      </c>
      <c r="S2054" t="s">
        <v>8323</v>
      </c>
      <c r="T2054" t="s">
        <v>8353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>
        <v>1445870951</v>
      </c>
      <c r="L2055" s="11">
        <f t="shared" si="129"/>
        <v>42303.617488425924</v>
      </c>
      <c r="M2055" t="b">
        <v>0</v>
      </c>
      <c r="N2055">
        <v>121</v>
      </c>
      <c r="O2055" t="b">
        <v>1</v>
      </c>
      <c r="P2055" t="s">
        <v>8294</v>
      </c>
      <c r="Q2055">
        <f t="shared" si="130"/>
        <v>101</v>
      </c>
      <c r="R2055" s="7">
        <f t="shared" si="131"/>
        <v>41.743801652892564</v>
      </c>
      <c r="S2055" t="s">
        <v>8323</v>
      </c>
      <c r="T2055" t="s">
        <v>8353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>
        <v>1396441810</v>
      </c>
      <c r="L2056" s="11">
        <f t="shared" si="129"/>
        <v>41731.520949074074</v>
      </c>
      <c r="M2056" t="b">
        <v>0</v>
      </c>
      <c r="N2056">
        <v>621</v>
      </c>
      <c r="O2056" t="b">
        <v>1</v>
      </c>
      <c r="P2056" t="s">
        <v>8294</v>
      </c>
      <c r="Q2056">
        <f t="shared" si="130"/>
        <v>114</v>
      </c>
      <c r="R2056" s="7">
        <f t="shared" si="131"/>
        <v>64.020933977455712</v>
      </c>
      <c r="S2056" t="s">
        <v>8323</v>
      </c>
      <c r="T2056" t="s">
        <v>8353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>
        <v>1415031043</v>
      </c>
      <c r="L2057" s="11">
        <f t="shared" si="129"/>
        <v>41946.674108796295</v>
      </c>
      <c r="M2057" t="b">
        <v>0</v>
      </c>
      <c r="N2057">
        <v>101</v>
      </c>
      <c r="O2057" t="b">
        <v>1</v>
      </c>
      <c r="P2057" t="s">
        <v>8294</v>
      </c>
      <c r="Q2057">
        <f t="shared" si="130"/>
        <v>167</v>
      </c>
      <c r="R2057" s="7">
        <f t="shared" si="131"/>
        <v>99.455445544554451</v>
      </c>
      <c r="S2057" t="s">
        <v>8323</v>
      </c>
      <c r="T2057" t="s">
        <v>8353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>
        <v>1363630542</v>
      </c>
      <c r="L2058" s="11">
        <f t="shared" si="129"/>
        <v>41351.76090277778</v>
      </c>
      <c r="M2058" t="b">
        <v>0</v>
      </c>
      <c r="N2058">
        <v>554</v>
      </c>
      <c r="O2058" t="b">
        <v>1</v>
      </c>
      <c r="P2058" t="s">
        <v>8294</v>
      </c>
      <c r="Q2058">
        <f t="shared" si="130"/>
        <v>153</v>
      </c>
      <c r="R2058" s="7">
        <f t="shared" si="131"/>
        <v>138.49458483754512</v>
      </c>
      <c r="S2058" t="s">
        <v>8323</v>
      </c>
      <c r="T2058" t="s">
        <v>8353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>
        <v>1453895532</v>
      </c>
      <c r="L2059" s="11">
        <f t="shared" si="129"/>
        <v>42396.494583333333</v>
      </c>
      <c r="M2059" t="b">
        <v>0</v>
      </c>
      <c r="N2059">
        <v>666</v>
      </c>
      <c r="O2059" t="b">
        <v>1</v>
      </c>
      <c r="P2059" t="s">
        <v>8294</v>
      </c>
      <c r="Q2059">
        <f t="shared" si="130"/>
        <v>202</v>
      </c>
      <c r="R2059" s="7">
        <f t="shared" si="131"/>
        <v>45.547792792792798</v>
      </c>
      <c r="S2059" t="s">
        <v>8323</v>
      </c>
      <c r="T2059" t="s">
        <v>8353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>
        <v>1421916830</v>
      </c>
      <c r="L2060" s="11">
        <f t="shared" si="129"/>
        <v>42026.370717592596</v>
      </c>
      <c r="M2060" t="b">
        <v>0</v>
      </c>
      <c r="N2060">
        <v>410</v>
      </c>
      <c r="O2060" t="b">
        <v>1</v>
      </c>
      <c r="P2060" t="s">
        <v>8294</v>
      </c>
      <c r="Q2060">
        <f t="shared" si="130"/>
        <v>168</v>
      </c>
      <c r="R2060" s="7">
        <f t="shared" si="131"/>
        <v>10.507317073170732</v>
      </c>
      <c r="S2060" t="s">
        <v>8323</v>
      </c>
      <c r="T2060" t="s">
        <v>8353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>
        <v>1450880854</v>
      </c>
      <c r="L2061" s="11">
        <f t="shared" si="129"/>
        <v>42361.602476851855</v>
      </c>
      <c r="M2061" t="b">
        <v>0</v>
      </c>
      <c r="N2061">
        <v>375</v>
      </c>
      <c r="O2061" t="b">
        <v>1</v>
      </c>
      <c r="P2061" t="s">
        <v>8294</v>
      </c>
      <c r="Q2061">
        <f t="shared" si="130"/>
        <v>143</v>
      </c>
      <c r="R2061" s="7">
        <f t="shared" si="131"/>
        <v>114.76533333333333</v>
      </c>
      <c r="S2061" t="s">
        <v>8323</v>
      </c>
      <c r="T2061" t="s">
        <v>8353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>
        <v>1400945150</v>
      </c>
      <c r="L2062" s="11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8294</v>
      </c>
      <c r="Q2062">
        <f t="shared" si="130"/>
        <v>196</v>
      </c>
      <c r="R2062" s="7">
        <f t="shared" si="131"/>
        <v>35.997067448680355</v>
      </c>
      <c r="S2062" t="s">
        <v>8323</v>
      </c>
      <c r="T2062" t="s">
        <v>8353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>
        <v>1480616454</v>
      </c>
      <c r="L2063" s="11">
        <f t="shared" si="129"/>
        <v>42705.764513888891</v>
      </c>
      <c r="M2063" t="b">
        <v>0</v>
      </c>
      <c r="N2063">
        <v>35</v>
      </c>
      <c r="O2063" t="b">
        <v>1</v>
      </c>
      <c r="P2063" t="s">
        <v>8294</v>
      </c>
      <c r="Q2063">
        <f t="shared" si="130"/>
        <v>108</v>
      </c>
      <c r="R2063" s="7">
        <f t="shared" si="131"/>
        <v>154.17142857142858</v>
      </c>
      <c r="S2063" t="s">
        <v>8323</v>
      </c>
      <c r="T2063" t="s">
        <v>8353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>
        <v>1456218698</v>
      </c>
      <c r="L2064" s="11">
        <f t="shared" si="129"/>
        <v>42423.3830787037</v>
      </c>
      <c r="M2064" t="b">
        <v>0</v>
      </c>
      <c r="N2064">
        <v>203</v>
      </c>
      <c r="O2064" t="b">
        <v>1</v>
      </c>
      <c r="P2064" t="s">
        <v>8294</v>
      </c>
      <c r="Q2064">
        <f t="shared" si="130"/>
        <v>115</v>
      </c>
      <c r="R2064" s="7">
        <f t="shared" si="131"/>
        <v>566.38916256157631</v>
      </c>
      <c r="S2064" t="s">
        <v>8323</v>
      </c>
      <c r="T2064" t="s">
        <v>8353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>
        <v>1460482501</v>
      </c>
      <c r="L2065" s="11">
        <f t="shared" si="129"/>
        <v>42472.73265046296</v>
      </c>
      <c r="M2065" t="b">
        <v>0</v>
      </c>
      <c r="N2065">
        <v>49</v>
      </c>
      <c r="O2065" t="b">
        <v>1</v>
      </c>
      <c r="P2065" t="s">
        <v>8294</v>
      </c>
      <c r="Q2065">
        <f t="shared" si="130"/>
        <v>148</v>
      </c>
      <c r="R2065" s="7">
        <f t="shared" si="131"/>
        <v>120.85714285714286</v>
      </c>
      <c r="S2065" t="s">
        <v>8323</v>
      </c>
      <c r="T2065" t="s">
        <v>8353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>
        <v>1366879523</v>
      </c>
      <c r="L2066" s="11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8294</v>
      </c>
      <c r="Q2066">
        <f t="shared" si="130"/>
        <v>191</v>
      </c>
      <c r="R2066" s="7">
        <f t="shared" si="131"/>
        <v>86.163845492085343</v>
      </c>
      <c r="S2066" t="s">
        <v>8323</v>
      </c>
      <c r="T2066" t="s">
        <v>8353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>
        <v>1385366429</v>
      </c>
      <c r="L2067" s="11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8294</v>
      </c>
      <c r="Q2067">
        <f t="shared" si="130"/>
        <v>199</v>
      </c>
      <c r="R2067" s="7">
        <f t="shared" si="131"/>
        <v>51.212114395886893</v>
      </c>
      <c r="S2067" t="s">
        <v>8323</v>
      </c>
      <c r="T2067" t="s">
        <v>8353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>
        <v>1406226683</v>
      </c>
      <c r="L2068" s="11">
        <f t="shared" si="129"/>
        <v>41844.771793981483</v>
      </c>
      <c r="M2068" t="b">
        <v>0</v>
      </c>
      <c r="N2068">
        <v>65</v>
      </c>
      <c r="O2068" t="b">
        <v>1</v>
      </c>
      <c r="P2068" t="s">
        <v>8294</v>
      </c>
      <c r="Q2068">
        <f t="shared" si="130"/>
        <v>219</v>
      </c>
      <c r="R2068" s="7">
        <f t="shared" si="131"/>
        <v>67.261538461538464</v>
      </c>
      <c r="S2068" t="s">
        <v>8323</v>
      </c>
      <c r="T2068" t="s">
        <v>8353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>
        <v>1429648176</v>
      </c>
      <c r="L2069" s="11">
        <f t="shared" si="129"/>
        <v>42115.853888888887</v>
      </c>
      <c r="M2069" t="b">
        <v>0</v>
      </c>
      <c r="N2069">
        <v>10</v>
      </c>
      <c r="O2069" t="b">
        <v>1</v>
      </c>
      <c r="P2069" t="s">
        <v>8294</v>
      </c>
      <c r="Q2069">
        <f t="shared" si="130"/>
        <v>127</v>
      </c>
      <c r="R2069" s="7">
        <f t="shared" si="131"/>
        <v>62.8</v>
      </c>
      <c r="S2069" t="s">
        <v>8323</v>
      </c>
      <c r="T2069" t="s">
        <v>8353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>
        <v>1474402315</v>
      </c>
      <c r="L2070" s="11">
        <f t="shared" si="129"/>
        <v>42633.841608796298</v>
      </c>
      <c r="M2070" t="b">
        <v>0</v>
      </c>
      <c r="N2070">
        <v>76</v>
      </c>
      <c r="O2070" t="b">
        <v>1</v>
      </c>
      <c r="P2070" t="s">
        <v>8294</v>
      </c>
      <c r="Q2070">
        <f t="shared" si="130"/>
        <v>105</v>
      </c>
      <c r="R2070" s="7">
        <f t="shared" si="131"/>
        <v>346.13118421052633</v>
      </c>
      <c r="S2070" t="s">
        <v>8323</v>
      </c>
      <c r="T2070" t="s">
        <v>8353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>
        <v>1449098391</v>
      </c>
      <c r="L2071" s="11">
        <f t="shared" si="129"/>
        <v>42340.972118055557</v>
      </c>
      <c r="M2071" t="b">
        <v>0</v>
      </c>
      <c r="N2071">
        <v>263</v>
      </c>
      <c r="O2071" t="b">
        <v>1</v>
      </c>
      <c r="P2071" t="s">
        <v>8294</v>
      </c>
      <c r="Q2071">
        <f t="shared" si="130"/>
        <v>128</v>
      </c>
      <c r="R2071" s="7">
        <f t="shared" si="131"/>
        <v>244.11912547528519</v>
      </c>
      <c r="S2071" t="s">
        <v>8323</v>
      </c>
      <c r="T2071" t="s">
        <v>8353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>
        <v>1464536723</v>
      </c>
      <c r="L2072" s="11">
        <f t="shared" si="129"/>
        <v>42519.6565162037</v>
      </c>
      <c r="M2072" t="b">
        <v>0</v>
      </c>
      <c r="N2072">
        <v>1530</v>
      </c>
      <c r="O2072" t="b">
        <v>1</v>
      </c>
      <c r="P2072" t="s">
        <v>8294</v>
      </c>
      <c r="Q2072">
        <f t="shared" si="130"/>
        <v>317</v>
      </c>
      <c r="R2072" s="7">
        <f t="shared" si="131"/>
        <v>259.25424836601309</v>
      </c>
      <c r="S2072" t="s">
        <v>8323</v>
      </c>
      <c r="T2072" t="s">
        <v>8353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>
        <v>1471502484</v>
      </c>
      <c r="L2073" s="11">
        <f t="shared" si="129"/>
        <v>42600.278749999998</v>
      </c>
      <c r="M2073" t="b">
        <v>0</v>
      </c>
      <c r="N2073">
        <v>278</v>
      </c>
      <c r="O2073" t="b">
        <v>1</v>
      </c>
      <c r="P2073" t="s">
        <v>8294</v>
      </c>
      <c r="Q2073">
        <f t="shared" si="130"/>
        <v>281</v>
      </c>
      <c r="R2073" s="7">
        <f t="shared" si="131"/>
        <v>201.96402877697841</v>
      </c>
      <c r="S2073" t="s">
        <v>8323</v>
      </c>
      <c r="T2073" t="s">
        <v>8353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>
        <v>1460037432</v>
      </c>
      <c r="L2074" s="11">
        <f t="shared" si="129"/>
        <v>42467.581388888888</v>
      </c>
      <c r="M2074" t="b">
        <v>0</v>
      </c>
      <c r="N2074">
        <v>350</v>
      </c>
      <c r="O2074" t="b">
        <v>1</v>
      </c>
      <c r="P2074" t="s">
        <v>8294</v>
      </c>
      <c r="Q2074">
        <f t="shared" si="130"/>
        <v>111</v>
      </c>
      <c r="R2074" s="7">
        <f t="shared" si="131"/>
        <v>226.20857142857142</v>
      </c>
      <c r="S2074" t="s">
        <v>8323</v>
      </c>
      <c r="T2074" t="s">
        <v>8353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>
        <v>1427212918</v>
      </c>
      <c r="L2075" s="11">
        <f t="shared" si="129"/>
        <v>42087.668032407411</v>
      </c>
      <c r="M2075" t="b">
        <v>0</v>
      </c>
      <c r="N2075">
        <v>470</v>
      </c>
      <c r="O2075" t="b">
        <v>1</v>
      </c>
      <c r="P2075" t="s">
        <v>8294</v>
      </c>
      <c r="Q2075">
        <f t="shared" si="130"/>
        <v>153</v>
      </c>
      <c r="R2075" s="7">
        <f t="shared" si="131"/>
        <v>324.69</v>
      </c>
      <c r="S2075" t="s">
        <v>8323</v>
      </c>
      <c r="T2075" t="s">
        <v>8353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>
        <v>1459972182</v>
      </c>
      <c r="L2076" s="11">
        <f t="shared" si="129"/>
        <v>42466.826180555552</v>
      </c>
      <c r="M2076" t="b">
        <v>0</v>
      </c>
      <c r="N2076">
        <v>3</v>
      </c>
      <c r="O2076" t="b">
        <v>1</v>
      </c>
      <c r="P2076" t="s">
        <v>8294</v>
      </c>
      <c r="Q2076">
        <f t="shared" si="130"/>
        <v>103</v>
      </c>
      <c r="R2076" s="7">
        <f t="shared" si="131"/>
        <v>205</v>
      </c>
      <c r="S2076" t="s">
        <v>8323</v>
      </c>
      <c r="T2076" t="s">
        <v>8353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>
        <v>1372177288</v>
      </c>
      <c r="L2077" s="11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8294</v>
      </c>
      <c r="Q2077">
        <f t="shared" si="130"/>
        <v>1678</v>
      </c>
      <c r="R2077" s="7">
        <f t="shared" si="131"/>
        <v>20.465926829268295</v>
      </c>
      <c r="S2077" t="s">
        <v>8323</v>
      </c>
      <c r="T2077" t="s">
        <v>8353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>
        <v>1402693689</v>
      </c>
      <c r="L2078" s="11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8294</v>
      </c>
      <c r="Q2078">
        <f t="shared" si="130"/>
        <v>543</v>
      </c>
      <c r="R2078" s="7">
        <f t="shared" si="131"/>
        <v>116.35303146309367</v>
      </c>
      <c r="S2078" t="s">
        <v>8323</v>
      </c>
      <c r="T2078" t="s">
        <v>8353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>
        <v>1428541276</v>
      </c>
      <c r="L2079" s="11">
        <f t="shared" si="129"/>
        <v>42103.042546296296</v>
      </c>
      <c r="M2079" t="b">
        <v>0</v>
      </c>
      <c r="N2079">
        <v>188</v>
      </c>
      <c r="O2079" t="b">
        <v>1</v>
      </c>
      <c r="P2079" t="s">
        <v>8294</v>
      </c>
      <c r="Q2079">
        <f t="shared" si="130"/>
        <v>116</v>
      </c>
      <c r="R2079" s="7">
        <f t="shared" si="131"/>
        <v>307.20212765957444</v>
      </c>
      <c r="S2079" t="s">
        <v>8323</v>
      </c>
      <c r="T2079" t="s">
        <v>8353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>
        <v>1479493857</v>
      </c>
      <c r="L2080" s="11">
        <f t="shared" si="129"/>
        <v>42692.771493055552</v>
      </c>
      <c r="M2080" t="b">
        <v>0</v>
      </c>
      <c r="N2080">
        <v>48</v>
      </c>
      <c r="O2080" t="b">
        <v>1</v>
      </c>
      <c r="P2080" t="s">
        <v>8294</v>
      </c>
      <c r="Q2080">
        <f t="shared" si="130"/>
        <v>131</v>
      </c>
      <c r="R2080" s="7">
        <f t="shared" si="131"/>
        <v>546.6875</v>
      </c>
      <c r="S2080" t="s">
        <v>8323</v>
      </c>
      <c r="T2080" t="s">
        <v>8353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>
        <v>1432659793</v>
      </c>
      <c r="L2081" s="11">
        <f t="shared" si="129"/>
        <v>42150.71056712963</v>
      </c>
      <c r="M2081" t="b">
        <v>0</v>
      </c>
      <c r="N2081">
        <v>607</v>
      </c>
      <c r="O2081" t="b">
        <v>1</v>
      </c>
      <c r="P2081" t="s">
        <v>8294</v>
      </c>
      <c r="Q2081">
        <f t="shared" si="130"/>
        <v>288</v>
      </c>
      <c r="R2081" s="7">
        <f t="shared" si="131"/>
        <v>47.474464579901152</v>
      </c>
      <c r="S2081" t="s">
        <v>8323</v>
      </c>
      <c r="T2081" t="s">
        <v>8353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>
        <v>1444690700</v>
      </c>
      <c r="L2082" s="11">
        <f t="shared" si="129"/>
        <v>42289.957175925927</v>
      </c>
      <c r="M2082" t="b">
        <v>0</v>
      </c>
      <c r="N2082">
        <v>50</v>
      </c>
      <c r="O2082" t="b">
        <v>1</v>
      </c>
      <c r="P2082" t="s">
        <v>8294</v>
      </c>
      <c r="Q2082">
        <f t="shared" si="130"/>
        <v>508</v>
      </c>
      <c r="R2082" s="7">
        <f t="shared" si="131"/>
        <v>101.56</v>
      </c>
      <c r="S2082" t="s">
        <v>8323</v>
      </c>
      <c r="T2082" t="s">
        <v>8353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>
        <v>1333597555</v>
      </c>
      <c r="L2083" s="11">
        <f t="shared" si="129"/>
        <v>41004.156886574077</v>
      </c>
      <c r="M2083" t="b">
        <v>0</v>
      </c>
      <c r="N2083">
        <v>55</v>
      </c>
      <c r="O2083" t="b">
        <v>1</v>
      </c>
      <c r="P2083" t="s">
        <v>8278</v>
      </c>
      <c r="Q2083">
        <f t="shared" si="130"/>
        <v>115</v>
      </c>
      <c r="R2083" s="7">
        <f t="shared" si="131"/>
        <v>72.909090909090907</v>
      </c>
      <c r="S2083" t="s">
        <v>8329</v>
      </c>
      <c r="T2083" t="s">
        <v>8333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>
        <v>1316919196</v>
      </c>
      <c r="L2084" s="11">
        <f t="shared" si="129"/>
        <v>40811.120324074072</v>
      </c>
      <c r="M2084" t="b">
        <v>0</v>
      </c>
      <c r="N2084">
        <v>38</v>
      </c>
      <c r="O2084" t="b">
        <v>1</v>
      </c>
      <c r="P2084" t="s">
        <v>8278</v>
      </c>
      <c r="Q2084">
        <f t="shared" si="130"/>
        <v>111</v>
      </c>
      <c r="R2084" s="7">
        <f t="shared" si="131"/>
        <v>43.710526315789473</v>
      </c>
      <c r="S2084" t="s">
        <v>8329</v>
      </c>
      <c r="T2084" t="s">
        <v>8333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>
        <v>1336238395</v>
      </c>
      <c r="L2085" s="11">
        <f t="shared" si="129"/>
        <v>41034.72216435185</v>
      </c>
      <c r="M2085" t="b">
        <v>0</v>
      </c>
      <c r="N2085">
        <v>25</v>
      </c>
      <c r="O2085" t="b">
        <v>1</v>
      </c>
      <c r="P2085" t="s">
        <v>8278</v>
      </c>
      <c r="Q2085">
        <f t="shared" si="130"/>
        <v>113</v>
      </c>
      <c r="R2085" s="7">
        <f t="shared" si="131"/>
        <v>34</v>
      </c>
      <c r="S2085" t="s">
        <v>8329</v>
      </c>
      <c r="T2085" t="s">
        <v>8333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>
        <v>1396468782</v>
      </c>
      <c r="L2086" s="11">
        <f t="shared" si="129"/>
        <v>41731.833124999997</v>
      </c>
      <c r="M2086" t="b">
        <v>0</v>
      </c>
      <c r="N2086">
        <v>46</v>
      </c>
      <c r="O2086" t="b">
        <v>1</v>
      </c>
      <c r="P2086" t="s">
        <v>8278</v>
      </c>
      <c r="Q2086">
        <f t="shared" si="130"/>
        <v>108</v>
      </c>
      <c r="R2086" s="7">
        <f t="shared" si="131"/>
        <v>70.652173913043484</v>
      </c>
      <c r="S2086" t="s">
        <v>8329</v>
      </c>
      <c r="T2086" t="s">
        <v>8333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>
        <v>1339790587</v>
      </c>
      <c r="L2087" s="11">
        <f t="shared" si="129"/>
        <v>41075.835497685184</v>
      </c>
      <c r="M2087" t="b">
        <v>0</v>
      </c>
      <c r="N2087">
        <v>83</v>
      </c>
      <c r="O2087" t="b">
        <v>1</v>
      </c>
      <c r="P2087" t="s">
        <v>8278</v>
      </c>
      <c r="Q2087">
        <f t="shared" si="130"/>
        <v>124</v>
      </c>
      <c r="R2087" s="7">
        <f t="shared" si="131"/>
        <v>89.301204819277103</v>
      </c>
      <c r="S2087" t="s">
        <v>8329</v>
      </c>
      <c r="T2087" t="s">
        <v>8333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>
        <v>1321200332</v>
      </c>
      <c r="L2088" s="11">
        <f t="shared" si="129"/>
        <v>40860.67050925926</v>
      </c>
      <c r="M2088" t="b">
        <v>0</v>
      </c>
      <c r="N2088">
        <v>35</v>
      </c>
      <c r="O2088" t="b">
        <v>1</v>
      </c>
      <c r="P2088" t="s">
        <v>8278</v>
      </c>
      <c r="Q2088">
        <f t="shared" si="130"/>
        <v>101</v>
      </c>
      <c r="R2088" s="7">
        <f t="shared" si="131"/>
        <v>115.08571428571429</v>
      </c>
      <c r="S2088" t="s">
        <v>8329</v>
      </c>
      <c r="T2088" t="s">
        <v>8333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>
        <v>1312865658</v>
      </c>
      <c r="L2089" s="11">
        <f t="shared" si="129"/>
        <v>40764.204375000001</v>
      </c>
      <c r="M2089" t="b">
        <v>0</v>
      </c>
      <c r="N2089">
        <v>25</v>
      </c>
      <c r="O2089" t="b">
        <v>1</v>
      </c>
      <c r="P2089" t="s">
        <v>8278</v>
      </c>
      <c r="Q2089">
        <f t="shared" si="130"/>
        <v>104</v>
      </c>
      <c r="R2089" s="7">
        <f t="shared" si="131"/>
        <v>62.12</v>
      </c>
      <c r="S2089" t="s">
        <v>8329</v>
      </c>
      <c r="T2089" t="s">
        <v>8333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>
        <v>1281028152</v>
      </c>
      <c r="L2090" s="11">
        <f t="shared" si="129"/>
        <v>40395.714722222219</v>
      </c>
      <c r="M2090" t="b">
        <v>0</v>
      </c>
      <c r="N2090">
        <v>75</v>
      </c>
      <c r="O2090" t="b">
        <v>1</v>
      </c>
      <c r="P2090" t="s">
        <v>8278</v>
      </c>
      <c r="Q2090">
        <f t="shared" si="130"/>
        <v>116</v>
      </c>
      <c r="R2090" s="7">
        <f t="shared" si="131"/>
        <v>46.204266666666669</v>
      </c>
      <c r="S2090" t="s">
        <v>8329</v>
      </c>
      <c r="T2090" t="s">
        <v>8333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>
        <v>1372384194</v>
      </c>
      <c r="L2091" s="11">
        <f t="shared" si="129"/>
        <v>41453.076319444444</v>
      </c>
      <c r="M2091" t="b">
        <v>0</v>
      </c>
      <c r="N2091">
        <v>62</v>
      </c>
      <c r="O2091" t="b">
        <v>1</v>
      </c>
      <c r="P2091" t="s">
        <v>8278</v>
      </c>
      <c r="Q2091">
        <f t="shared" si="130"/>
        <v>120</v>
      </c>
      <c r="R2091" s="7">
        <f t="shared" si="131"/>
        <v>48.54854838709678</v>
      </c>
      <c r="S2091" t="s">
        <v>8329</v>
      </c>
      <c r="T2091" t="s">
        <v>8333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>
        <v>1359104955</v>
      </c>
      <c r="L2092" s="11">
        <f t="shared" si="129"/>
        <v>41299.381423611114</v>
      </c>
      <c r="M2092" t="b">
        <v>0</v>
      </c>
      <c r="N2092">
        <v>160</v>
      </c>
      <c r="O2092" t="b">
        <v>1</v>
      </c>
      <c r="P2092" t="s">
        <v>8278</v>
      </c>
      <c r="Q2092">
        <f t="shared" si="130"/>
        <v>115</v>
      </c>
      <c r="R2092" s="7">
        <f t="shared" si="131"/>
        <v>57.520187499999999</v>
      </c>
      <c r="S2092" t="s">
        <v>8329</v>
      </c>
      <c r="T2092" t="s">
        <v>8333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>
        <v>1294818278</v>
      </c>
      <c r="L2093" s="11">
        <f t="shared" si="129"/>
        <v>40555.322662037033</v>
      </c>
      <c r="M2093" t="b">
        <v>0</v>
      </c>
      <c r="N2093">
        <v>246</v>
      </c>
      <c r="O2093" t="b">
        <v>1</v>
      </c>
      <c r="P2093" t="s">
        <v>8278</v>
      </c>
      <c r="Q2093">
        <f t="shared" si="130"/>
        <v>120</v>
      </c>
      <c r="R2093" s="7">
        <f t="shared" si="131"/>
        <v>88.147154471544724</v>
      </c>
      <c r="S2093" t="s">
        <v>8329</v>
      </c>
      <c r="T2093" t="s">
        <v>8333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>
        <v>1312822732</v>
      </c>
      <c r="L2094" s="11">
        <f t="shared" si="129"/>
        <v>40763.707546296297</v>
      </c>
      <c r="M2094" t="b">
        <v>0</v>
      </c>
      <c r="N2094">
        <v>55</v>
      </c>
      <c r="O2094" t="b">
        <v>1</v>
      </c>
      <c r="P2094" t="s">
        <v>8278</v>
      </c>
      <c r="Q2094">
        <f t="shared" si="130"/>
        <v>101</v>
      </c>
      <c r="R2094" s="7">
        <f t="shared" si="131"/>
        <v>110.49090909090908</v>
      </c>
      <c r="S2094" t="s">
        <v>8329</v>
      </c>
      <c r="T2094" t="s">
        <v>8333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>
        <v>1351024232</v>
      </c>
      <c r="L2095" s="11">
        <f t="shared" si="129"/>
        <v>41205.854537037041</v>
      </c>
      <c r="M2095" t="b">
        <v>0</v>
      </c>
      <c r="N2095">
        <v>23</v>
      </c>
      <c r="O2095" t="b">
        <v>1</v>
      </c>
      <c r="P2095" t="s">
        <v>8278</v>
      </c>
      <c r="Q2095">
        <f t="shared" si="130"/>
        <v>102</v>
      </c>
      <c r="R2095" s="7">
        <f t="shared" si="131"/>
        <v>66.826086956521735</v>
      </c>
      <c r="S2095" t="s">
        <v>8329</v>
      </c>
      <c r="T2095" t="s">
        <v>8333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>
        <v>1327969730</v>
      </c>
      <c r="L2096" s="11">
        <f t="shared" si="129"/>
        <v>40939.02002314815</v>
      </c>
      <c r="M2096" t="b">
        <v>0</v>
      </c>
      <c r="N2096">
        <v>72</v>
      </c>
      <c r="O2096" t="b">
        <v>1</v>
      </c>
      <c r="P2096" t="s">
        <v>8278</v>
      </c>
      <c r="Q2096">
        <f t="shared" si="130"/>
        <v>121</v>
      </c>
      <c r="R2096" s="7">
        <f t="shared" si="131"/>
        <v>58.597222222222221</v>
      </c>
      <c r="S2096" t="s">
        <v>8329</v>
      </c>
      <c r="T2096" t="s">
        <v>8333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>
        <v>1312392973</v>
      </c>
      <c r="L2097" s="11">
        <f t="shared" si="129"/>
        <v>40758.733483796292</v>
      </c>
      <c r="M2097" t="b">
        <v>0</v>
      </c>
      <c r="N2097">
        <v>22</v>
      </c>
      <c r="O2097" t="b">
        <v>1</v>
      </c>
      <c r="P2097" t="s">
        <v>8278</v>
      </c>
      <c r="Q2097">
        <f t="shared" si="130"/>
        <v>100</v>
      </c>
      <c r="R2097" s="7">
        <f t="shared" si="131"/>
        <v>113.63636363636364</v>
      </c>
      <c r="S2097" t="s">
        <v>8329</v>
      </c>
      <c r="T2097" t="s">
        <v>8333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>
        <v>1349892735</v>
      </c>
      <c r="L2098" s="11">
        <f t="shared" si="129"/>
        <v>41192.758506944447</v>
      </c>
      <c r="M2098" t="b">
        <v>0</v>
      </c>
      <c r="N2098">
        <v>14</v>
      </c>
      <c r="O2098" t="b">
        <v>1</v>
      </c>
      <c r="P2098" t="s">
        <v>8278</v>
      </c>
      <c r="Q2098">
        <f t="shared" si="130"/>
        <v>102</v>
      </c>
      <c r="R2098" s="7">
        <f t="shared" si="131"/>
        <v>43.571428571428569</v>
      </c>
      <c r="S2098" t="s">
        <v>8329</v>
      </c>
      <c r="T2098" t="s">
        <v>8333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>
        <v>1317564135</v>
      </c>
      <c r="L2099" s="11">
        <f t="shared" si="129"/>
        <v>40818.58489583333</v>
      </c>
      <c r="M2099" t="b">
        <v>0</v>
      </c>
      <c r="N2099">
        <v>38</v>
      </c>
      <c r="O2099" t="b">
        <v>1</v>
      </c>
      <c r="P2099" t="s">
        <v>8278</v>
      </c>
      <c r="Q2099">
        <f t="shared" si="130"/>
        <v>100</v>
      </c>
      <c r="R2099" s="7">
        <f t="shared" si="131"/>
        <v>78.94736842105263</v>
      </c>
      <c r="S2099" t="s">
        <v>8329</v>
      </c>
      <c r="T2099" t="s">
        <v>8333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>
        <v>1328582635</v>
      </c>
      <c r="L2100" s="11">
        <f t="shared" si="129"/>
        <v>40946.11383101852</v>
      </c>
      <c r="M2100" t="b">
        <v>0</v>
      </c>
      <c r="N2100">
        <v>32</v>
      </c>
      <c r="O2100" t="b">
        <v>1</v>
      </c>
      <c r="P2100" t="s">
        <v>8278</v>
      </c>
      <c r="Q2100">
        <f t="shared" si="130"/>
        <v>100</v>
      </c>
      <c r="R2100" s="7">
        <f t="shared" si="131"/>
        <v>188.125</v>
      </c>
      <c r="S2100" t="s">
        <v>8329</v>
      </c>
      <c r="T2100" t="s">
        <v>8333</v>
      </c>
    </row>
    <row r="2101" spans="1:20" ht="15.75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>
        <v>1434650084</v>
      </c>
      <c r="L2101" s="11">
        <f t="shared" si="129"/>
        <v>42173.746342592596</v>
      </c>
      <c r="M2101" t="b">
        <v>0</v>
      </c>
      <c r="N2101">
        <v>63</v>
      </c>
      <c r="O2101" t="b">
        <v>1</v>
      </c>
      <c r="P2101" t="s">
        <v>8278</v>
      </c>
      <c r="Q2101">
        <f t="shared" si="130"/>
        <v>132</v>
      </c>
      <c r="R2101" s="7">
        <f t="shared" si="131"/>
        <v>63.031746031746032</v>
      </c>
      <c r="S2101" t="s">
        <v>8329</v>
      </c>
      <c r="T2101" t="s">
        <v>8333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>
        <v>1339704141</v>
      </c>
      <c r="L2102" s="11">
        <f t="shared" si="129"/>
        <v>41074.834965277776</v>
      </c>
      <c r="M2102" t="b">
        <v>0</v>
      </c>
      <c r="N2102">
        <v>27</v>
      </c>
      <c r="O2102" t="b">
        <v>1</v>
      </c>
      <c r="P2102" t="s">
        <v>8278</v>
      </c>
      <c r="Q2102">
        <f t="shared" si="130"/>
        <v>137</v>
      </c>
      <c r="R2102" s="7">
        <f t="shared" si="131"/>
        <v>30.37037037037037</v>
      </c>
      <c r="S2102" t="s">
        <v>8329</v>
      </c>
      <c r="T2102" t="s">
        <v>8333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>
        <v>1323920114</v>
      </c>
      <c r="L2103" s="11">
        <f t="shared" si="129"/>
        <v>40892.149467592593</v>
      </c>
      <c r="M2103" t="b">
        <v>0</v>
      </c>
      <c r="N2103">
        <v>44</v>
      </c>
      <c r="O2103" t="b">
        <v>1</v>
      </c>
      <c r="P2103" t="s">
        <v>8278</v>
      </c>
      <c r="Q2103">
        <f t="shared" si="130"/>
        <v>113</v>
      </c>
      <c r="R2103" s="7">
        <f t="shared" si="131"/>
        <v>51.477272727272727</v>
      </c>
      <c r="S2103" t="s">
        <v>8329</v>
      </c>
      <c r="T2103" t="s">
        <v>8333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>
        <v>1302036648</v>
      </c>
      <c r="L2104" s="11">
        <f t="shared" si="129"/>
        <v>40638.868611111109</v>
      </c>
      <c r="M2104" t="b">
        <v>0</v>
      </c>
      <c r="N2104">
        <v>38</v>
      </c>
      <c r="O2104" t="b">
        <v>1</v>
      </c>
      <c r="P2104" t="s">
        <v>8278</v>
      </c>
      <c r="Q2104">
        <f t="shared" si="130"/>
        <v>136</v>
      </c>
      <c r="R2104" s="7">
        <f t="shared" si="131"/>
        <v>35.789473684210527</v>
      </c>
      <c r="S2104" t="s">
        <v>8329</v>
      </c>
      <c r="T2104" t="s">
        <v>8333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>
        <v>1349892427</v>
      </c>
      <c r="L2105" s="11">
        <f t="shared" si="129"/>
        <v>41192.754942129628</v>
      </c>
      <c r="M2105" t="b">
        <v>0</v>
      </c>
      <c r="N2105">
        <v>115</v>
      </c>
      <c r="O2105" t="b">
        <v>1</v>
      </c>
      <c r="P2105" t="s">
        <v>8278</v>
      </c>
      <c r="Q2105">
        <f t="shared" si="130"/>
        <v>146</v>
      </c>
      <c r="R2105" s="7">
        <f t="shared" si="131"/>
        <v>98.817391304347822</v>
      </c>
      <c r="S2105" t="s">
        <v>8329</v>
      </c>
      <c r="T2105" t="s">
        <v>8333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>
        <v>1367286434</v>
      </c>
      <c r="L2106" s="11">
        <f t="shared" si="129"/>
        <v>41394.074467592596</v>
      </c>
      <c r="M2106" t="b">
        <v>0</v>
      </c>
      <c r="N2106">
        <v>37</v>
      </c>
      <c r="O2106" t="b">
        <v>1</v>
      </c>
      <c r="P2106" t="s">
        <v>8278</v>
      </c>
      <c r="Q2106">
        <f t="shared" si="130"/>
        <v>130</v>
      </c>
      <c r="R2106" s="7">
        <f t="shared" si="131"/>
        <v>28</v>
      </c>
      <c r="S2106" t="s">
        <v>8329</v>
      </c>
      <c r="T2106" t="s">
        <v>8333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>
        <v>1415472953</v>
      </c>
      <c r="L2107" s="11">
        <f t="shared" si="129"/>
        <v>41951.788807870369</v>
      </c>
      <c r="M2107" t="b">
        <v>0</v>
      </c>
      <c r="N2107">
        <v>99</v>
      </c>
      <c r="O2107" t="b">
        <v>1</v>
      </c>
      <c r="P2107" t="s">
        <v>8278</v>
      </c>
      <c r="Q2107">
        <f t="shared" si="130"/>
        <v>254</v>
      </c>
      <c r="R2107" s="7">
        <f t="shared" si="131"/>
        <v>51.313131313131315</v>
      </c>
      <c r="S2107" t="s">
        <v>8329</v>
      </c>
      <c r="T2107" t="s">
        <v>8333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>
        <v>1356584974</v>
      </c>
      <c r="L2108" s="11">
        <f t="shared" si="129"/>
        <v>41270.21497685185</v>
      </c>
      <c r="M2108" t="b">
        <v>0</v>
      </c>
      <c r="N2108">
        <v>44</v>
      </c>
      <c r="O2108" t="b">
        <v>1</v>
      </c>
      <c r="P2108" t="s">
        <v>8278</v>
      </c>
      <c r="Q2108">
        <f t="shared" si="130"/>
        <v>107</v>
      </c>
      <c r="R2108" s="7">
        <f t="shared" si="131"/>
        <v>53.522727272727273</v>
      </c>
      <c r="S2108" t="s">
        <v>8329</v>
      </c>
      <c r="T2108" t="s">
        <v>8333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>
        <v>1413997393</v>
      </c>
      <c r="L2109" s="11">
        <f t="shared" si="129"/>
        <v>41934.71056712963</v>
      </c>
      <c r="M2109" t="b">
        <v>0</v>
      </c>
      <c r="N2109">
        <v>58</v>
      </c>
      <c r="O2109" t="b">
        <v>1</v>
      </c>
      <c r="P2109" t="s">
        <v>8278</v>
      </c>
      <c r="Q2109">
        <f t="shared" si="130"/>
        <v>108</v>
      </c>
      <c r="R2109" s="7">
        <f t="shared" si="131"/>
        <v>37.149310344827583</v>
      </c>
      <c r="S2109" t="s">
        <v>8329</v>
      </c>
      <c r="T2109" t="s">
        <v>8333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>
        <v>1344917580</v>
      </c>
      <c r="L2110" s="11">
        <f t="shared" si="129"/>
        <v>41135.175694444442</v>
      </c>
      <c r="M2110" t="b">
        <v>0</v>
      </c>
      <c r="N2110">
        <v>191</v>
      </c>
      <c r="O2110" t="b">
        <v>1</v>
      </c>
      <c r="P2110" t="s">
        <v>8278</v>
      </c>
      <c r="Q2110">
        <f t="shared" si="130"/>
        <v>107</v>
      </c>
      <c r="R2110" s="7">
        <f t="shared" si="131"/>
        <v>89.895287958115176</v>
      </c>
      <c r="S2110" t="s">
        <v>8329</v>
      </c>
      <c r="T2110" t="s">
        <v>8333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>
        <v>1433523617</v>
      </c>
      <c r="L2111" s="11">
        <f t="shared" si="129"/>
        <v>42160.708530092597</v>
      </c>
      <c r="M2111" t="b">
        <v>0</v>
      </c>
      <c r="N2111">
        <v>40</v>
      </c>
      <c r="O2111" t="b">
        <v>1</v>
      </c>
      <c r="P2111" t="s">
        <v>8278</v>
      </c>
      <c r="Q2111">
        <f t="shared" si="130"/>
        <v>107</v>
      </c>
      <c r="R2111" s="7">
        <f t="shared" si="131"/>
        <v>106.52500000000001</v>
      </c>
      <c r="S2111" t="s">
        <v>8329</v>
      </c>
      <c r="T2111" t="s">
        <v>8333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>
        <v>1398873969</v>
      </c>
      <c r="L2112" s="11">
        <f t="shared" si="129"/>
        <v>41759.670937499999</v>
      </c>
      <c r="M2112" t="b">
        <v>0</v>
      </c>
      <c r="N2112">
        <v>38</v>
      </c>
      <c r="O2112" t="b">
        <v>1</v>
      </c>
      <c r="P2112" t="s">
        <v>8278</v>
      </c>
      <c r="Q2112">
        <f t="shared" si="130"/>
        <v>100</v>
      </c>
      <c r="R2112" s="7">
        <f t="shared" si="131"/>
        <v>52.815789473684212</v>
      </c>
      <c r="S2112" t="s">
        <v>8329</v>
      </c>
      <c r="T2112" t="s">
        <v>8333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>
        <v>1307594625</v>
      </c>
      <c r="L2113" s="11">
        <f t="shared" si="129"/>
        <v>40703.197048611109</v>
      </c>
      <c r="M2113" t="b">
        <v>0</v>
      </c>
      <c r="N2113">
        <v>39</v>
      </c>
      <c r="O2113" t="b">
        <v>1</v>
      </c>
      <c r="P2113" t="s">
        <v>8278</v>
      </c>
      <c r="Q2113">
        <f t="shared" si="130"/>
        <v>107</v>
      </c>
      <c r="R2113" s="7">
        <f t="shared" si="131"/>
        <v>54.615384615384613</v>
      </c>
      <c r="S2113" t="s">
        <v>8329</v>
      </c>
      <c r="T2113" t="s">
        <v>8333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ref="J2114:J2177" si="132">(((I2114/60)/60)/24)+DATE(1970,1,1)</f>
        <v>41379.928159722222</v>
      </c>
      <c r="K2114">
        <v>1364854593</v>
      </c>
      <c r="L2114" s="11">
        <f t="shared" ref="L2114:L2177" si="133">(((K2114/60)/60)/24)+DATE(1970,1,1)</f>
        <v>41365.928159722222</v>
      </c>
      <c r="M2114" t="b">
        <v>0</v>
      </c>
      <c r="N2114">
        <v>11</v>
      </c>
      <c r="O2114" t="b">
        <v>1</v>
      </c>
      <c r="P2114" t="s">
        <v>8278</v>
      </c>
      <c r="Q2114">
        <f t="shared" ref="Q2114:Q2177" si="134">ROUND(E2114/D2114*100,0)</f>
        <v>100</v>
      </c>
      <c r="R2114" s="7">
        <f t="shared" ref="R2114:R2177" si="135">E2114/N2114</f>
        <v>27.272727272727273</v>
      </c>
      <c r="S2114" t="s">
        <v>8329</v>
      </c>
      <c r="T2114" t="s">
        <v>8333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si="132"/>
        <v>41905.86546296296</v>
      </c>
      <c r="K2115">
        <v>1408481176</v>
      </c>
      <c r="L2115" s="11">
        <f t="shared" si="133"/>
        <v>41870.86546296296</v>
      </c>
      <c r="M2115" t="b">
        <v>0</v>
      </c>
      <c r="N2115">
        <v>107</v>
      </c>
      <c r="O2115" t="b">
        <v>1</v>
      </c>
      <c r="P2115" t="s">
        <v>8278</v>
      </c>
      <c r="Q2115">
        <f t="shared" si="134"/>
        <v>105</v>
      </c>
      <c r="R2115" s="7">
        <f t="shared" si="135"/>
        <v>68.598130841121488</v>
      </c>
      <c r="S2115" t="s">
        <v>8329</v>
      </c>
      <c r="T2115" t="s">
        <v>8333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>
        <v>1286480070</v>
      </c>
      <c r="L2116" s="11">
        <f t="shared" si="133"/>
        <v>40458.815625000003</v>
      </c>
      <c r="M2116" t="b">
        <v>0</v>
      </c>
      <c r="N2116">
        <v>147</v>
      </c>
      <c r="O2116" t="b">
        <v>1</v>
      </c>
      <c r="P2116" t="s">
        <v>8278</v>
      </c>
      <c r="Q2116">
        <f t="shared" si="134"/>
        <v>105</v>
      </c>
      <c r="R2116" s="7">
        <f t="shared" si="135"/>
        <v>35.612244897959187</v>
      </c>
      <c r="S2116" t="s">
        <v>8329</v>
      </c>
      <c r="T2116" t="s">
        <v>8333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>
        <v>1295575001</v>
      </c>
      <c r="L2117" s="11">
        <f t="shared" si="133"/>
        <v>40564.081030092595</v>
      </c>
      <c r="M2117" t="b">
        <v>0</v>
      </c>
      <c r="N2117">
        <v>36</v>
      </c>
      <c r="O2117" t="b">
        <v>1</v>
      </c>
      <c r="P2117" t="s">
        <v>8278</v>
      </c>
      <c r="Q2117">
        <f t="shared" si="134"/>
        <v>226</v>
      </c>
      <c r="R2117" s="7">
        <f t="shared" si="135"/>
        <v>94.027777777777771</v>
      </c>
      <c r="S2117" t="s">
        <v>8329</v>
      </c>
      <c r="T2117" t="s">
        <v>8333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>
        <v>1345056003</v>
      </c>
      <c r="L2118" s="11">
        <f t="shared" si="133"/>
        <v>41136.777812500004</v>
      </c>
      <c r="M2118" t="b">
        <v>0</v>
      </c>
      <c r="N2118">
        <v>92</v>
      </c>
      <c r="O2118" t="b">
        <v>1</v>
      </c>
      <c r="P2118" t="s">
        <v>8278</v>
      </c>
      <c r="Q2118">
        <f t="shared" si="134"/>
        <v>101</v>
      </c>
      <c r="R2118" s="7">
        <f t="shared" si="135"/>
        <v>526.45652173913038</v>
      </c>
      <c r="S2118" t="s">
        <v>8329</v>
      </c>
      <c r="T2118" t="s">
        <v>8333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>
        <v>1444699549</v>
      </c>
      <c r="L2119" s="11">
        <f t="shared" si="133"/>
        <v>42290.059594907405</v>
      </c>
      <c r="M2119" t="b">
        <v>0</v>
      </c>
      <c r="N2119">
        <v>35</v>
      </c>
      <c r="O2119" t="b">
        <v>1</v>
      </c>
      <c r="P2119" t="s">
        <v>8278</v>
      </c>
      <c r="Q2119">
        <f t="shared" si="134"/>
        <v>148</v>
      </c>
      <c r="R2119" s="7">
        <f t="shared" si="135"/>
        <v>50.657142857142858</v>
      </c>
      <c r="S2119" t="s">
        <v>8329</v>
      </c>
      <c r="T2119" t="s">
        <v>8333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>
        <v>1308946136</v>
      </c>
      <c r="L2120" s="11">
        <f t="shared" si="133"/>
        <v>40718.839537037034</v>
      </c>
      <c r="M2120" t="b">
        <v>0</v>
      </c>
      <c r="N2120">
        <v>17</v>
      </c>
      <c r="O2120" t="b">
        <v>1</v>
      </c>
      <c r="P2120" t="s">
        <v>8278</v>
      </c>
      <c r="Q2120">
        <f t="shared" si="134"/>
        <v>135</v>
      </c>
      <c r="R2120" s="7">
        <f t="shared" si="135"/>
        <v>79.182941176470578</v>
      </c>
      <c r="S2120" t="s">
        <v>8329</v>
      </c>
      <c r="T2120" t="s">
        <v>8333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>
        <v>1342494445</v>
      </c>
      <c r="L2121" s="11">
        <f t="shared" si="133"/>
        <v>41107.130150462966</v>
      </c>
      <c r="M2121" t="b">
        <v>0</v>
      </c>
      <c r="N2121">
        <v>22</v>
      </c>
      <c r="O2121" t="b">
        <v>1</v>
      </c>
      <c r="P2121" t="s">
        <v>8278</v>
      </c>
      <c r="Q2121">
        <f t="shared" si="134"/>
        <v>101</v>
      </c>
      <c r="R2121" s="7">
        <f t="shared" si="135"/>
        <v>91.590909090909093</v>
      </c>
      <c r="S2121" t="s">
        <v>8329</v>
      </c>
      <c r="T2121" t="s">
        <v>8333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>
        <v>1384384136</v>
      </c>
      <c r="L2122" s="11">
        <f t="shared" si="133"/>
        <v>41591.964537037034</v>
      </c>
      <c r="M2122" t="b">
        <v>0</v>
      </c>
      <c r="N2122">
        <v>69</v>
      </c>
      <c r="O2122" t="b">
        <v>1</v>
      </c>
      <c r="P2122" t="s">
        <v>8278</v>
      </c>
      <c r="Q2122">
        <f t="shared" si="134"/>
        <v>101</v>
      </c>
      <c r="R2122" s="7">
        <f t="shared" si="135"/>
        <v>116.96275362318841</v>
      </c>
      <c r="S2122" t="s">
        <v>8329</v>
      </c>
      <c r="T2122" t="s">
        <v>8333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>
        <v>1481564948</v>
      </c>
      <c r="L2123" s="11">
        <f t="shared" si="133"/>
        <v>42716.7424537037</v>
      </c>
      <c r="M2123" t="b">
        <v>0</v>
      </c>
      <c r="N2123">
        <v>10</v>
      </c>
      <c r="O2123" t="b">
        <v>0</v>
      </c>
      <c r="P2123" t="s">
        <v>8281</v>
      </c>
      <c r="Q2123">
        <f t="shared" si="134"/>
        <v>1</v>
      </c>
      <c r="R2123" s="7">
        <f t="shared" si="135"/>
        <v>28.4</v>
      </c>
      <c r="S2123" t="s">
        <v>8337</v>
      </c>
      <c r="T2123" t="s">
        <v>8338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>
        <v>1481181169</v>
      </c>
      <c r="L2124" s="11">
        <f t="shared" si="133"/>
        <v>42712.300567129627</v>
      </c>
      <c r="M2124" t="b">
        <v>0</v>
      </c>
      <c r="N2124">
        <v>3</v>
      </c>
      <c r="O2124" t="b">
        <v>0</v>
      </c>
      <c r="P2124" t="s">
        <v>8281</v>
      </c>
      <c r="Q2124">
        <f t="shared" si="134"/>
        <v>0</v>
      </c>
      <c r="R2124" s="7">
        <f t="shared" si="135"/>
        <v>103.33333333333333</v>
      </c>
      <c r="S2124" t="s">
        <v>8337</v>
      </c>
      <c r="T2124" t="s">
        <v>8338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>
        <v>1263982307</v>
      </c>
      <c r="L2125" s="11">
        <f t="shared" si="133"/>
        <v>40198.424849537041</v>
      </c>
      <c r="M2125" t="b">
        <v>0</v>
      </c>
      <c r="N2125">
        <v>5</v>
      </c>
      <c r="O2125" t="b">
        <v>0</v>
      </c>
      <c r="P2125" t="s">
        <v>8281</v>
      </c>
      <c r="Q2125">
        <f t="shared" si="134"/>
        <v>10</v>
      </c>
      <c r="R2125" s="7">
        <f t="shared" si="135"/>
        <v>10</v>
      </c>
      <c r="S2125" t="s">
        <v>8337</v>
      </c>
      <c r="T2125" t="s">
        <v>8338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>
        <v>1286930435</v>
      </c>
      <c r="L2126" s="11">
        <f t="shared" si="133"/>
        <v>40464.028182870366</v>
      </c>
      <c r="M2126" t="b">
        <v>0</v>
      </c>
      <c r="N2126">
        <v>5</v>
      </c>
      <c r="O2126" t="b">
        <v>0</v>
      </c>
      <c r="P2126" t="s">
        <v>8281</v>
      </c>
      <c r="Q2126">
        <f t="shared" si="134"/>
        <v>10</v>
      </c>
      <c r="R2126" s="7">
        <f t="shared" si="135"/>
        <v>23</v>
      </c>
      <c r="S2126" t="s">
        <v>8337</v>
      </c>
      <c r="T2126" t="s">
        <v>8338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>
        <v>1436142833</v>
      </c>
      <c r="L2127" s="11">
        <f t="shared" si="133"/>
        <v>42191.023530092592</v>
      </c>
      <c r="M2127" t="b">
        <v>0</v>
      </c>
      <c r="N2127">
        <v>27</v>
      </c>
      <c r="O2127" t="b">
        <v>0</v>
      </c>
      <c r="P2127" t="s">
        <v>8281</v>
      </c>
      <c r="Q2127">
        <f t="shared" si="134"/>
        <v>1</v>
      </c>
      <c r="R2127" s="7">
        <f t="shared" si="135"/>
        <v>31.555555555555557</v>
      </c>
      <c r="S2127" t="s">
        <v>8337</v>
      </c>
      <c r="T2127" t="s">
        <v>8338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>
        <v>1415488887</v>
      </c>
      <c r="L2128" s="11">
        <f t="shared" si="133"/>
        <v>41951.973229166666</v>
      </c>
      <c r="M2128" t="b">
        <v>0</v>
      </c>
      <c r="N2128">
        <v>2</v>
      </c>
      <c r="O2128" t="b">
        <v>0</v>
      </c>
      <c r="P2128" t="s">
        <v>8281</v>
      </c>
      <c r="Q2128">
        <f t="shared" si="134"/>
        <v>0</v>
      </c>
      <c r="R2128" s="7">
        <f t="shared" si="135"/>
        <v>5</v>
      </c>
      <c r="S2128" t="s">
        <v>8337</v>
      </c>
      <c r="T2128" t="s">
        <v>8338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>
        <v>1423570063</v>
      </c>
      <c r="L2129" s="11">
        <f t="shared" si="133"/>
        <v>42045.50535879629</v>
      </c>
      <c r="M2129" t="b">
        <v>0</v>
      </c>
      <c r="N2129">
        <v>236</v>
      </c>
      <c r="O2129" t="b">
        <v>0</v>
      </c>
      <c r="P2129" t="s">
        <v>8281</v>
      </c>
      <c r="Q2129">
        <f t="shared" si="134"/>
        <v>29</v>
      </c>
      <c r="R2129" s="7">
        <f t="shared" si="135"/>
        <v>34.220338983050844</v>
      </c>
      <c r="S2129" t="s">
        <v>8337</v>
      </c>
      <c r="T2129" t="s">
        <v>8338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>
        <v>1406140369</v>
      </c>
      <c r="L2130" s="11">
        <f t="shared" si="133"/>
        <v>41843.772789351853</v>
      </c>
      <c r="M2130" t="b">
        <v>0</v>
      </c>
      <c r="N2130">
        <v>1</v>
      </c>
      <c r="O2130" t="b">
        <v>0</v>
      </c>
      <c r="P2130" t="s">
        <v>8281</v>
      </c>
      <c r="Q2130">
        <f t="shared" si="134"/>
        <v>0</v>
      </c>
      <c r="R2130" s="7">
        <f t="shared" si="135"/>
        <v>25</v>
      </c>
      <c r="S2130" t="s">
        <v>8337</v>
      </c>
      <c r="T2130" t="s">
        <v>8338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>
        <v>1454978100</v>
      </c>
      <c r="L2131" s="11">
        <f t="shared" si="133"/>
        <v>42409.024305555555</v>
      </c>
      <c r="M2131" t="b">
        <v>0</v>
      </c>
      <c r="N2131">
        <v>12</v>
      </c>
      <c r="O2131" t="b">
        <v>0</v>
      </c>
      <c r="P2131" t="s">
        <v>8281</v>
      </c>
      <c r="Q2131">
        <f t="shared" si="134"/>
        <v>12</v>
      </c>
      <c r="R2131" s="7">
        <f t="shared" si="135"/>
        <v>19.666666666666668</v>
      </c>
      <c r="S2131" t="s">
        <v>8337</v>
      </c>
      <c r="T2131" t="s">
        <v>8338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>
        <v>1405130663</v>
      </c>
      <c r="L2132" s="11">
        <f t="shared" si="133"/>
        <v>41832.086377314816</v>
      </c>
      <c r="M2132" t="b">
        <v>0</v>
      </c>
      <c r="N2132">
        <v>4</v>
      </c>
      <c r="O2132" t="b">
        <v>0</v>
      </c>
      <c r="P2132" t="s">
        <v>8281</v>
      </c>
      <c r="Q2132">
        <f t="shared" si="134"/>
        <v>0</v>
      </c>
      <c r="R2132" s="7">
        <f t="shared" si="135"/>
        <v>21.25</v>
      </c>
      <c r="S2132" t="s">
        <v>8337</v>
      </c>
      <c r="T2132" t="s">
        <v>8338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>
        <v>1434085091</v>
      </c>
      <c r="L2133" s="11">
        <f t="shared" si="133"/>
        <v>42167.207071759258</v>
      </c>
      <c r="M2133" t="b">
        <v>0</v>
      </c>
      <c r="N2133">
        <v>3</v>
      </c>
      <c r="O2133" t="b">
        <v>0</v>
      </c>
      <c r="P2133" t="s">
        <v>8281</v>
      </c>
      <c r="Q2133">
        <f t="shared" si="134"/>
        <v>5</v>
      </c>
      <c r="R2133" s="7">
        <f t="shared" si="135"/>
        <v>8.3333333333333339</v>
      </c>
      <c r="S2133" t="s">
        <v>8337</v>
      </c>
      <c r="T2133" t="s">
        <v>8338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>
        <v>1388835692</v>
      </c>
      <c r="L2134" s="11">
        <f t="shared" si="133"/>
        <v>41643.487175925926</v>
      </c>
      <c r="M2134" t="b">
        <v>0</v>
      </c>
      <c r="N2134">
        <v>99</v>
      </c>
      <c r="O2134" t="b">
        <v>0</v>
      </c>
      <c r="P2134" t="s">
        <v>8281</v>
      </c>
      <c r="Q2134">
        <f t="shared" si="134"/>
        <v>2</v>
      </c>
      <c r="R2134" s="7">
        <f t="shared" si="135"/>
        <v>21.34333333333333</v>
      </c>
      <c r="S2134" t="s">
        <v>8337</v>
      </c>
      <c r="T2134" t="s">
        <v>8338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>
        <v>1300328399</v>
      </c>
      <c r="L2135" s="11">
        <f t="shared" si="133"/>
        <v>40619.097210648149</v>
      </c>
      <c r="M2135" t="b">
        <v>0</v>
      </c>
      <c r="N2135">
        <v>3</v>
      </c>
      <c r="O2135" t="b">
        <v>0</v>
      </c>
      <c r="P2135" t="s">
        <v>8281</v>
      </c>
      <c r="Q2135">
        <f t="shared" si="134"/>
        <v>2</v>
      </c>
      <c r="R2135" s="7">
        <f t="shared" si="135"/>
        <v>5.333333333333333</v>
      </c>
      <c r="S2135" t="s">
        <v>8337</v>
      </c>
      <c r="T2135" t="s">
        <v>8338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>
        <v>1364505391</v>
      </c>
      <c r="L2136" s="11">
        <f t="shared" si="133"/>
        <v>41361.886469907404</v>
      </c>
      <c r="M2136" t="b">
        <v>0</v>
      </c>
      <c r="N2136">
        <v>3</v>
      </c>
      <c r="O2136" t="b">
        <v>0</v>
      </c>
      <c r="P2136" t="s">
        <v>8281</v>
      </c>
      <c r="Q2136">
        <f t="shared" si="134"/>
        <v>2</v>
      </c>
      <c r="R2136" s="7">
        <f t="shared" si="135"/>
        <v>34.666666666666664</v>
      </c>
      <c r="S2136" t="s">
        <v>8337</v>
      </c>
      <c r="T2136" t="s">
        <v>8338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>
        <v>1346800033</v>
      </c>
      <c r="L2137" s="11">
        <f t="shared" si="133"/>
        <v>41156.963344907403</v>
      </c>
      <c r="M2137" t="b">
        <v>0</v>
      </c>
      <c r="N2137">
        <v>22</v>
      </c>
      <c r="O2137" t="b">
        <v>0</v>
      </c>
      <c r="P2137" t="s">
        <v>8281</v>
      </c>
      <c r="Q2137">
        <f t="shared" si="134"/>
        <v>10</v>
      </c>
      <c r="R2137" s="7">
        <f t="shared" si="135"/>
        <v>21.727272727272727</v>
      </c>
      <c r="S2137" t="s">
        <v>8337</v>
      </c>
      <c r="T2137" t="s">
        <v>8338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>
        <v>1379592786</v>
      </c>
      <c r="L2138" s="11">
        <f t="shared" si="133"/>
        <v>41536.509097222224</v>
      </c>
      <c r="M2138" t="b">
        <v>0</v>
      </c>
      <c r="N2138">
        <v>4</v>
      </c>
      <c r="O2138" t="b">
        <v>0</v>
      </c>
      <c r="P2138" t="s">
        <v>8281</v>
      </c>
      <c r="Q2138">
        <f t="shared" si="134"/>
        <v>0</v>
      </c>
      <c r="R2138" s="7">
        <f t="shared" si="135"/>
        <v>11.922499999999999</v>
      </c>
      <c r="S2138" t="s">
        <v>8337</v>
      </c>
      <c r="T2138" t="s">
        <v>8338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>
        <v>1415212229</v>
      </c>
      <c r="L2139" s="11">
        <f t="shared" si="133"/>
        <v>41948.771168981482</v>
      </c>
      <c r="M2139" t="b">
        <v>0</v>
      </c>
      <c r="N2139">
        <v>534</v>
      </c>
      <c r="O2139" t="b">
        <v>0</v>
      </c>
      <c r="P2139" t="s">
        <v>8281</v>
      </c>
      <c r="Q2139">
        <f t="shared" si="134"/>
        <v>28</v>
      </c>
      <c r="R2139" s="7">
        <f t="shared" si="135"/>
        <v>26.59737827715356</v>
      </c>
      <c r="S2139" t="s">
        <v>8337</v>
      </c>
      <c r="T2139" t="s">
        <v>8338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>
        <v>1381364339</v>
      </c>
      <c r="L2140" s="11">
        <f t="shared" si="133"/>
        <v>41557.013182870374</v>
      </c>
      <c r="M2140" t="b">
        <v>0</v>
      </c>
      <c r="N2140">
        <v>12</v>
      </c>
      <c r="O2140" t="b">
        <v>0</v>
      </c>
      <c r="P2140" t="s">
        <v>8281</v>
      </c>
      <c r="Q2140">
        <f t="shared" si="134"/>
        <v>13</v>
      </c>
      <c r="R2140" s="7">
        <f t="shared" si="135"/>
        <v>10.666666666666666</v>
      </c>
      <c r="S2140" t="s">
        <v>8337</v>
      </c>
      <c r="T2140" t="s">
        <v>8338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>
        <v>1475604008</v>
      </c>
      <c r="L2141" s="11">
        <f t="shared" si="133"/>
        <v>42647.750092592592</v>
      </c>
      <c r="M2141" t="b">
        <v>0</v>
      </c>
      <c r="N2141">
        <v>56</v>
      </c>
      <c r="O2141" t="b">
        <v>0</v>
      </c>
      <c r="P2141" t="s">
        <v>8281</v>
      </c>
      <c r="Q2141">
        <f t="shared" si="134"/>
        <v>5</v>
      </c>
      <c r="R2141" s="7">
        <f t="shared" si="135"/>
        <v>29.035714285714285</v>
      </c>
      <c r="S2141" t="s">
        <v>8337</v>
      </c>
      <c r="T2141" t="s">
        <v>8338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>
        <v>1355342424</v>
      </c>
      <c r="L2142" s="11">
        <f t="shared" si="133"/>
        <v>41255.833611111113</v>
      </c>
      <c r="M2142" t="b">
        <v>0</v>
      </c>
      <c r="N2142">
        <v>11</v>
      </c>
      <c r="O2142" t="b">
        <v>0</v>
      </c>
      <c r="P2142" t="s">
        <v>8281</v>
      </c>
      <c r="Q2142">
        <f t="shared" si="134"/>
        <v>0</v>
      </c>
      <c r="R2142" s="7">
        <f t="shared" si="135"/>
        <v>50.909090909090907</v>
      </c>
      <c r="S2142" t="s">
        <v>8337</v>
      </c>
      <c r="T2142" t="s">
        <v>8338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>
        <v>1413351559</v>
      </c>
      <c r="L2143" s="11">
        <f t="shared" si="133"/>
        <v>41927.235636574071</v>
      </c>
      <c r="M2143" t="b">
        <v>0</v>
      </c>
      <c r="N2143">
        <v>0</v>
      </c>
      <c r="O2143" t="b">
        <v>0</v>
      </c>
      <c r="P2143" t="s">
        <v>8281</v>
      </c>
      <c r="Q2143">
        <f t="shared" si="134"/>
        <v>0</v>
      </c>
      <c r="R2143" s="7" t="e">
        <f t="shared" si="135"/>
        <v>#DIV/0!</v>
      </c>
      <c r="S2143" t="s">
        <v>8337</v>
      </c>
      <c r="T2143" t="s">
        <v>8338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>
        <v>1449075010</v>
      </c>
      <c r="L2144" s="11">
        <f t="shared" si="133"/>
        <v>42340.701504629629</v>
      </c>
      <c r="M2144" t="b">
        <v>0</v>
      </c>
      <c r="N2144">
        <v>12</v>
      </c>
      <c r="O2144" t="b">
        <v>0</v>
      </c>
      <c r="P2144" t="s">
        <v>8281</v>
      </c>
      <c r="Q2144">
        <f t="shared" si="134"/>
        <v>6</v>
      </c>
      <c r="R2144" s="7">
        <f t="shared" si="135"/>
        <v>50.083333333333336</v>
      </c>
      <c r="S2144" t="s">
        <v>8337</v>
      </c>
      <c r="T2144" t="s">
        <v>8338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>
        <v>1275599812</v>
      </c>
      <c r="L2145" s="11">
        <f t="shared" si="133"/>
        <v>40332.886712962965</v>
      </c>
      <c r="M2145" t="b">
        <v>0</v>
      </c>
      <c r="N2145">
        <v>5</v>
      </c>
      <c r="O2145" t="b">
        <v>0</v>
      </c>
      <c r="P2145" t="s">
        <v>8281</v>
      </c>
      <c r="Q2145">
        <f t="shared" si="134"/>
        <v>11</v>
      </c>
      <c r="R2145" s="7">
        <f t="shared" si="135"/>
        <v>45</v>
      </c>
      <c r="S2145" t="s">
        <v>8337</v>
      </c>
      <c r="T2145" t="s">
        <v>8338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>
        <v>1376399240</v>
      </c>
      <c r="L2146" s="11">
        <f t="shared" si="133"/>
        <v>41499.546759259261</v>
      </c>
      <c r="M2146" t="b">
        <v>0</v>
      </c>
      <c r="N2146">
        <v>24</v>
      </c>
      <c r="O2146" t="b">
        <v>0</v>
      </c>
      <c r="P2146" t="s">
        <v>8281</v>
      </c>
      <c r="Q2146">
        <f t="shared" si="134"/>
        <v>2</v>
      </c>
      <c r="R2146" s="7">
        <f t="shared" si="135"/>
        <v>25.291666666666668</v>
      </c>
      <c r="S2146" t="s">
        <v>8337</v>
      </c>
      <c r="T2146" t="s">
        <v>8338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>
        <v>1382938914</v>
      </c>
      <c r="L2147" s="11">
        <f t="shared" si="133"/>
        <v>41575.237430555557</v>
      </c>
      <c r="M2147" t="b">
        <v>0</v>
      </c>
      <c r="N2147">
        <v>89</v>
      </c>
      <c r="O2147" t="b">
        <v>0</v>
      </c>
      <c r="P2147" t="s">
        <v>8281</v>
      </c>
      <c r="Q2147">
        <f t="shared" si="134"/>
        <v>30</v>
      </c>
      <c r="R2147" s="7">
        <f t="shared" si="135"/>
        <v>51.292134831460672</v>
      </c>
      <c r="S2147" t="s">
        <v>8337</v>
      </c>
      <c r="T2147" t="s">
        <v>8338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>
        <v>1453997910</v>
      </c>
      <c r="L2148" s="11">
        <f t="shared" si="133"/>
        <v>42397.679513888885</v>
      </c>
      <c r="M2148" t="b">
        <v>0</v>
      </c>
      <c r="N2148">
        <v>1</v>
      </c>
      <c r="O2148" t="b">
        <v>0</v>
      </c>
      <c r="P2148" t="s">
        <v>8281</v>
      </c>
      <c r="Q2148">
        <f t="shared" si="134"/>
        <v>0</v>
      </c>
      <c r="R2148" s="7">
        <f t="shared" si="135"/>
        <v>1</v>
      </c>
      <c r="S2148" t="s">
        <v>8337</v>
      </c>
      <c r="T2148" t="s">
        <v>8338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>
        <v>1413356748</v>
      </c>
      <c r="L2149" s="11">
        <f t="shared" si="133"/>
        <v>41927.295694444445</v>
      </c>
      <c r="M2149" t="b">
        <v>0</v>
      </c>
      <c r="N2149">
        <v>55</v>
      </c>
      <c r="O2149" t="b">
        <v>0</v>
      </c>
      <c r="P2149" t="s">
        <v>8281</v>
      </c>
      <c r="Q2149">
        <f t="shared" si="134"/>
        <v>1</v>
      </c>
      <c r="R2149" s="7">
        <f t="shared" si="135"/>
        <v>49.381818181818183</v>
      </c>
      <c r="S2149" t="s">
        <v>8337</v>
      </c>
      <c r="T2149" t="s">
        <v>8338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>
        <v>1425404182</v>
      </c>
      <c r="L2150" s="11">
        <f t="shared" si="133"/>
        <v>42066.733587962968</v>
      </c>
      <c r="M2150" t="b">
        <v>0</v>
      </c>
      <c r="N2150">
        <v>2</v>
      </c>
      <c r="O2150" t="b">
        <v>0</v>
      </c>
      <c r="P2150" t="s">
        <v>8281</v>
      </c>
      <c r="Q2150">
        <f t="shared" si="134"/>
        <v>2</v>
      </c>
      <c r="R2150" s="7">
        <f t="shared" si="135"/>
        <v>1</v>
      </c>
      <c r="S2150" t="s">
        <v>8337</v>
      </c>
      <c r="T2150" t="s">
        <v>8338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>
        <v>1277512556</v>
      </c>
      <c r="L2151" s="11">
        <f t="shared" si="133"/>
        <v>40355.024953703702</v>
      </c>
      <c r="M2151" t="b">
        <v>0</v>
      </c>
      <c r="N2151">
        <v>0</v>
      </c>
      <c r="O2151" t="b">
        <v>0</v>
      </c>
      <c r="P2151" t="s">
        <v>8281</v>
      </c>
      <c r="Q2151">
        <f t="shared" si="134"/>
        <v>0</v>
      </c>
      <c r="R2151" s="7" t="e">
        <f t="shared" si="135"/>
        <v>#DIV/0!</v>
      </c>
      <c r="S2151" t="s">
        <v>8337</v>
      </c>
      <c r="T2151" t="s">
        <v>8338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>
        <v>1465800599</v>
      </c>
      <c r="L2152" s="11">
        <f t="shared" si="133"/>
        <v>42534.284710648149</v>
      </c>
      <c r="M2152" t="b">
        <v>0</v>
      </c>
      <c r="N2152">
        <v>4</v>
      </c>
      <c r="O2152" t="b">
        <v>0</v>
      </c>
      <c r="P2152" t="s">
        <v>8281</v>
      </c>
      <c r="Q2152">
        <f t="shared" si="134"/>
        <v>1</v>
      </c>
      <c r="R2152" s="7">
        <f t="shared" si="135"/>
        <v>101.25</v>
      </c>
      <c r="S2152" t="s">
        <v>8337</v>
      </c>
      <c r="T2152" t="s">
        <v>8338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>
        <v>1464639614</v>
      </c>
      <c r="L2153" s="11">
        <f t="shared" si="133"/>
        <v>42520.847384259265</v>
      </c>
      <c r="M2153" t="b">
        <v>0</v>
      </c>
      <c r="N2153">
        <v>6</v>
      </c>
      <c r="O2153" t="b">
        <v>0</v>
      </c>
      <c r="P2153" t="s">
        <v>8281</v>
      </c>
      <c r="Q2153">
        <f t="shared" si="134"/>
        <v>0</v>
      </c>
      <c r="R2153" s="7">
        <f t="shared" si="135"/>
        <v>19.666666666666668</v>
      </c>
      <c r="S2153" t="s">
        <v>8337</v>
      </c>
      <c r="T2153" t="s">
        <v>8338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>
        <v>1392321509</v>
      </c>
      <c r="L2154" s="11">
        <f t="shared" si="133"/>
        <v>41683.832280092596</v>
      </c>
      <c r="M2154" t="b">
        <v>0</v>
      </c>
      <c r="N2154">
        <v>4</v>
      </c>
      <c r="O2154" t="b">
        <v>0</v>
      </c>
      <c r="P2154" t="s">
        <v>8281</v>
      </c>
      <c r="Q2154">
        <f t="shared" si="134"/>
        <v>0</v>
      </c>
      <c r="R2154" s="7">
        <f t="shared" si="135"/>
        <v>12.5</v>
      </c>
      <c r="S2154" t="s">
        <v>8337</v>
      </c>
      <c r="T2154" t="s">
        <v>8338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>
        <v>1417470718</v>
      </c>
      <c r="L2155" s="11">
        <f t="shared" si="133"/>
        <v>41974.911087962959</v>
      </c>
      <c r="M2155" t="b">
        <v>0</v>
      </c>
      <c r="N2155">
        <v>4</v>
      </c>
      <c r="O2155" t="b">
        <v>0</v>
      </c>
      <c r="P2155" t="s">
        <v>8281</v>
      </c>
      <c r="Q2155">
        <f t="shared" si="134"/>
        <v>0</v>
      </c>
      <c r="R2155" s="7">
        <f t="shared" si="135"/>
        <v>8.5</v>
      </c>
      <c r="S2155" t="s">
        <v>8337</v>
      </c>
      <c r="T2155" t="s">
        <v>8338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>
        <v>1389193827</v>
      </c>
      <c r="L2156" s="11">
        <f t="shared" si="133"/>
        <v>41647.632256944446</v>
      </c>
      <c r="M2156" t="b">
        <v>0</v>
      </c>
      <c r="N2156">
        <v>2</v>
      </c>
      <c r="O2156" t="b">
        <v>0</v>
      </c>
      <c r="P2156" t="s">
        <v>8281</v>
      </c>
      <c r="Q2156">
        <f t="shared" si="134"/>
        <v>1</v>
      </c>
      <c r="R2156" s="7">
        <f t="shared" si="135"/>
        <v>1</v>
      </c>
      <c r="S2156" t="s">
        <v>8337</v>
      </c>
      <c r="T2156" t="s">
        <v>8338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>
        <v>1456854985</v>
      </c>
      <c r="L2157" s="11">
        <f t="shared" si="133"/>
        <v>42430.747511574074</v>
      </c>
      <c r="M2157" t="b">
        <v>0</v>
      </c>
      <c r="N2157">
        <v>5</v>
      </c>
      <c r="O2157" t="b">
        <v>0</v>
      </c>
      <c r="P2157" t="s">
        <v>8281</v>
      </c>
      <c r="Q2157">
        <f t="shared" si="134"/>
        <v>2</v>
      </c>
      <c r="R2157" s="7">
        <f t="shared" si="135"/>
        <v>23</v>
      </c>
      <c r="S2157" t="s">
        <v>8337</v>
      </c>
      <c r="T2157" t="s">
        <v>8338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>
        <v>1375475406</v>
      </c>
      <c r="L2158" s="11">
        <f t="shared" si="133"/>
        <v>41488.85423611111</v>
      </c>
      <c r="M2158" t="b">
        <v>0</v>
      </c>
      <c r="N2158">
        <v>83</v>
      </c>
      <c r="O2158" t="b">
        <v>0</v>
      </c>
      <c r="P2158" t="s">
        <v>8281</v>
      </c>
      <c r="Q2158">
        <f t="shared" si="134"/>
        <v>3</v>
      </c>
      <c r="R2158" s="7">
        <f t="shared" si="135"/>
        <v>17.987951807228917</v>
      </c>
      <c r="S2158" t="s">
        <v>8337</v>
      </c>
      <c r="T2158" t="s">
        <v>8338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>
        <v>1479684783</v>
      </c>
      <c r="L2159" s="11">
        <f t="shared" si="133"/>
        <v>42694.98128472222</v>
      </c>
      <c r="M2159" t="b">
        <v>0</v>
      </c>
      <c r="N2159">
        <v>57</v>
      </c>
      <c r="O2159" t="b">
        <v>0</v>
      </c>
      <c r="P2159" t="s">
        <v>8281</v>
      </c>
      <c r="Q2159">
        <f t="shared" si="134"/>
        <v>28</v>
      </c>
      <c r="R2159" s="7">
        <f t="shared" si="135"/>
        <v>370.94736842105266</v>
      </c>
      <c r="S2159" t="s">
        <v>8337</v>
      </c>
      <c r="T2159" t="s">
        <v>8338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>
        <v>1356121774</v>
      </c>
      <c r="L2160" s="11">
        <f t="shared" si="133"/>
        <v>41264.853865740741</v>
      </c>
      <c r="M2160" t="b">
        <v>0</v>
      </c>
      <c r="N2160">
        <v>311</v>
      </c>
      <c r="O2160" t="b">
        <v>0</v>
      </c>
      <c r="P2160" t="s">
        <v>8281</v>
      </c>
      <c r="Q2160">
        <f t="shared" si="134"/>
        <v>7</v>
      </c>
      <c r="R2160" s="7">
        <f t="shared" si="135"/>
        <v>63.569485530546629</v>
      </c>
      <c r="S2160" t="s">
        <v>8337</v>
      </c>
      <c r="T2160" t="s">
        <v>8338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>
        <v>1308245574</v>
      </c>
      <c r="L2161" s="11">
        <f t="shared" si="133"/>
        <v>40710.731180555551</v>
      </c>
      <c r="M2161" t="b">
        <v>0</v>
      </c>
      <c r="N2161">
        <v>2</v>
      </c>
      <c r="O2161" t="b">
        <v>0</v>
      </c>
      <c r="P2161" t="s">
        <v>8281</v>
      </c>
      <c r="Q2161">
        <f t="shared" si="134"/>
        <v>1</v>
      </c>
      <c r="R2161" s="7">
        <f t="shared" si="135"/>
        <v>13</v>
      </c>
      <c r="S2161" t="s">
        <v>8337</v>
      </c>
      <c r="T2161" t="s">
        <v>8338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>
        <v>1334855105</v>
      </c>
      <c r="L2162" s="11">
        <f t="shared" si="133"/>
        <v>41018.711863425924</v>
      </c>
      <c r="M2162" t="b">
        <v>0</v>
      </c>
      <c r="N2162">
        <v>16</v>
      </c>
      <c r="O2162" t="b">
        <v>0</v>
      </c>
      <c r="P2162" t="s">
        <v>8281</v>
      </c>
      <c r="Q2162">
        <f t="shared" si="134"/>
        <v>1</v>
      </c>
      <c r="R2162" s="7">
        <f t="shared" si="135"/>
        <v>5.3125</v>
      </c>
      <c r="S2162" t="s">
        <v>8337</v>
      </c>
      <c r="T2162" t="s">
        <v>8338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>
        <v>1440448059</v>
      </c>
      <c r="L2163" s="11">
        <f t="shared" si="133"/>
        <v>42240.852534722217</v>
      </c>
      <c r="M2163" t="b">
        <v>0</v>
      </c>
      <c r="N2163">
        <v>13</v>
      </c>
      <c r="O2163" t="b">
        <v>1</v>
      </c>
      <c r="P2163" t="s">
        <v>8275</v>
      </c>
      <c r="Q2163">
        <f t="shared" si="134"/>
        <v>116</v>
      </c>
      <c r="R2163" s="7">
        <f t="shared" si="135"/>
        <v>35.615384615384613</v>
      </c>
      <c r="S2163" t="s">
        <v>8329</v>
      </c>
      <c r="T2163" t="s">
        <v>8330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>
        <v>1403547791</v>
      </c>
      <c r="L2164" s="11">
        <f t="shared" si="133"/>
        <v>41813.766099537039</v>
      </c>
      <c r="M2164" t="b">
        <v>0</v>
      </c>
      <c r="N2164">
        <v>58</v>
      </c>
      <c r="O2164" t="b">
        <v>1</v>
      </c>
      <c r="P2164" t="s">
        <v>8275</v>
      </c>
      <c r="Q2164">
        <f t="shared" si="134"/>
        <v>112</v>
      </c>
      <c r="R2164" s="7">
        <f t="shared" si="135"/>
        <v>87.103448275862064</v>
      </c>
      <c r="S2164" t="s">
        <v>8329</v>
      </c>
      <c r="T2164" t="s">
        <v>8330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>
        <v>1429306520</v>
      </c>
      <c r="L2165" s="11">
        <f t="shared" si="133"/>
        <v>42111.899537037039</v>
      </c>
      <c r="M2165" t="b">
        <v>0</v>
      </c>
      <c r="N2165">
        <v>44</v>
      </c>
      <c r="O2165" t="b">
        <v>1</v>
      </c>
      <c r="P2165" t="s">
        <v>8275</v>
      </c>
      <c r="Q2165">
        <f t="shared" si="134"/>
        <v>132</v>
      </c>
      <c r="R2165" s="7">
        <f t="shared" si="135"/>
        <v>75.11363636363636</v>
      </c>
      <c r="S2165" t="s">
        <v>8329</v>
      </c>
      <c r="T2165" t="s">
        <v>8330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>
        <v>1464196414</v>
      </c>
      <c r="L2166" s="11">
        <f t="shared" si="133"/>
        <v>42515.71775462963</v>
      </c>
      <c r="M2166" t="b">
        <v>0</v>
      </c>
      <c r="N2166">
        <v>83</v>
      </c>
      <c r="O2166" t="b">
        <v>1</v>
      </c>
      <c r="P2166" t="s">
        <v>8275</v>
      </c>
      <c r="Q2166">
        <f t="shared" si="134"/>
        <v>103</v>
      </c>
      <c r="R2166" s="7">
        <f t="shared" si="135"/>
        <v>68.01204819277109</v>
      </c>
      <c r="S2166" t="s">
        <v>8329</v>
      </c>
      <c r="T2166" t="s">
        <v>8330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>
        <v>1457539235</v>
      </c>
      <c r="L2167" s="11">
        <f t="shared" si="133"/>
        <v>42438.667071759264</v>
      </c>
      <c r="M2167" t="b">
        <v>0</v>
      </c>
      <c r="N2167">
        <v>117</v>
      </c>
      <c r="O2167" t="b">
        <v>1</v>
      </c>
      <c r="P2167" t="s">
        <v>8275</v>
      </c>
      <c r="Q2167">
        <f t="shared" si="134"/>
        <v>139</v>
      </c>
      <c r="R2167" s="7">
        <f t="shared" si="135"/>
        <v>29.623931623931625</v>
      </c>
      <c r="S2167" t="s">
        <v>8329</v>
      </c>
      <c r="T2167" t="s">
        <v>8330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>
        <v>1413922018</v>
      </c>
      <c r="L2168" s="11">
        <f t="shared" si="133"/>
        <v>41933.838171296295</v>
      </c>
      <c r="M2168" t="b">
        <v>0</v>
      </c>
      <c r="N2168">
        <v>32</v>
      </c>
      <c r="O2168" t="b">
        <v>1</v>
      </c>
      <c r="P2168" t="s">
        <v>8275</v>
      </c>
      <c r="Q2168">
        <f t="shared" si="134"/>
        <v>147</v>
      </c>
      <c r="R2168" s="7">
        <f t="shared" si="135"/>
        <v>91.625</v>
      </c>
      <c r="S2168" t="s">
        <v>8329</v>
      </c>
      <c r="T2168" t="s">
        <v>8330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>
        <v>1346463337</v>
      </c>
      <c r="L2169" s="11">
        <f t="shared" si="133"/>
        <v>41153.066400462965</v>
      </c>
      <c r="M2169" t="b">
        <v>0</v>
      </c>
      <c r="N2169">
        <v>8</v>
      </c>
      <c r="O2169" t="b">
        <v>1</v>
      </c>
      <c r="P2169" t="s">
        <v>8275</v>
      </c>
      <c r="Q2169">
        <f t="shared" si="134"/>
        <v>120</v>
      </c>
      <c r="R2169" s="7">
        <f t="shared" si="135"/>
        <v>22.5</v>
      </c>
      <c r="S2169" t="s">
        <v>8329</v>
      </c>
      <c r="T2169" t="s">
        <v>8330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>
        <v>1484058261</v>
      </c>
      <c r="L2170" s="11">
        <f t="shared" si="133"/>
        <v>42745.600243055553</v>
      </c>
      <c r="M2170" t="b">
        <v>0</v>
      </c>
      <c r="N2170">
        <v>340</v>
      </c>
      <c r="O2170" t="b">
        <v>1</v>
      </c>
      <c r="P2170" t="s">
        <v>8275</v>
      </c>
      <c r="Q2170">
        <f t="shared" si="134"/>
        <v>122</v>
      </c>
      <c r="R2170" s="7">
        <f t="shared" si="135"/>
        <v>64.366735294117646</v>
      </c>
      <c r="S2170" t="s">
        <v>8329</v>
      </c>
      <c r="T2170" t="s">
        <v>8330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>
        <v>1488214151</v>
      </c>
      <c r="L2171" s="11">
        <f t="shared" si="133"/>
        <v>42793.700821759259</v>
      </c>
      <c r="M2171" t="b">
        <v>0</v>
      </c>
      <c r="N2171">
        <v>7</v>
      </c>
      <c r="O2171" t="b">
        <v>1</v>
      </c>
      <c r="P2171" t="s">
        <v>8275</v>
      </c>
      <c r="Q2171">
        <f t="shared" si="134"/>
        <v>100</v>
      </c>
      <c r="R2171" s="7">
        <f t="shared" si="135"/>
        <v>21.857142857142858</v>
      </c>
      <c r="S2171" t="s">
        <v>8329</v>
      </c>
      <c r="T2171" t="s">
        <v>8330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>
        <v>1436810422</v>
      </c>
      <c r="L2172" s="11">
        <f t="shared" si="133"/>
        <v>42198.750254629631</v>
      </c>
      <c r="M2172" t="b">
        <v>0</v>
      </c>
      <c r="N2172">
        <v>19</v>
      </c>
      <c r="O2172" t="b">
        <v>1</v>
      </c>
      <c r="P2172" t="s">
        <v>8275</v>
      </c>
      <c r="Q2172">
        <f t="shared" si="134"/>
        <v>181</v>
      </c>
      <c r="R2172" s="7">
        <f t="shared" si="135"/>
        <v>33.315789473684212</v>
      </c>
      <c r="S2172" t="s">
        <v>8329</v>
      </c>
      <c r="T2172" t="s">
        <v>8330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>
        <v>1431903495</v>
      </c>
      <c r="L2173" s="11">
        <f t="shared" si="133"/>
        <v>42141.95711805555</v>
      </c>
      <c r="M2173" t="b">
        <v>0</v>
      </c>
      <c r="N2173">
        <v>47</v>
      </c>
      <c r="O2173" t="b">
        <v>1</v>
      </c>
      <c r="P2173" t="s">
        <v>8275</v>
      </c>
      <c r="Q2173">
        <f t="shared" si="134"/>
        <v>106</v>
      </c>
      <c r="R2173" s="7">
        <f t="shared" si="135"/>
        <v>90.276595744680847</v>
      </c>
      <c r="S2173" t="s">
        <v>8329</v>
      </c>
      <c r="T2173" t="s">
        <v>8330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>
        <v>1426773320</v>
      </c>
      <c r="L2174" s="11">
        <f t="shared" si="133"/>
        <v>42082.580092592587</v>
      </c>
      <c r="M2174" t="b">
        <v>0</v>
      </c>
      <c r="N2174">
        <v>13</v>
      </c>
      <c r="O2174" t="b">
        <v>1</v>
      </c>
      <c r="P2174" t="s">
        <v>8275</v>
      </c>
      <c r="Q2174">
        <f t="shared" si="134"/>
        <v>100</v>
      </c>
      <c r="R2174" s="7">
        <f t="shared" si="135"/>
        <v>76.92307692307692</v>
      </c>
      <c r="S2174" t="s">
        <v>8329</v>
      </c>
      <c r="T2174" t="s">
        <v>8330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>
        <v>1376066243</v>
      </c>
      <c r="L2175" s="11">
        <f t="shared" si="133"/>
        <v>41495.692627314813</v>
      </c>
      <c r="M2175" t="b">
        <v>0</v>
      </c>
      <c r="N2175">
        <v>90</v>
      </c>
      <c r="O2175" t="b">
        <v>1</v>
      </c>
      <c r="P2175" t="s">
        <v>8275</v>
      </c>
      <c r="Q2175">
        <f t="shared" si="134"/>
        <v>127</v>
      </c>
      <c r="R2175" s="7">
        <f t="shared" si="135"/>
        <v>59.233333333333334</v>
      </c>
      <c r="S2175" t="s">
        <v>8329</v>
      </c>
      <c r="T2175" t="s">
        <v>8330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>
        <v>1459861307</v>
      </c>
      <c r="L2176" s="11">
        <f t="shared" si="133"/>
        <v>42465.542905092589</v>
      </c>
      <c r="M2176" t="b">
        <v>0</v>
      </c>
      <c r="N2176">
        <v>63</v>
      </c>
      <c r="O2176" t="b">
        <v>1</v>
      </c>
      <c r="P2176" t="s">
        <v>8275</v>
      </c>
      <c r="Q2176">
        <f t="shared" si="134"/>
        <v>103</v>
      </c>
      <c r="R2176" s="7">
        <f t="shared" si="135"/>
        <v>65.38095238095238</v>
      </c>
      <c r="S2176" t="s">
        <v>8329</v>
      </c>
      <c r="T2176" t="s">
        <v>8330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>
        <v>1468455186</v>
      </c>
      <c r="L2177" s="11">
        <f t="shared" si="133"/>
        <v>42565.009097222224</v>
      </c>
      <c r="M2177" t="b">
        <v>0</v>
      </c>
      <c r="N2177">
        <v>26</v>
      </c>
      <c r="O2177" t="b">
        <v>1</v>
      </c>
      <c r="P2177" t="s">
        <v>8275</v>
      </c>
      <c r="Q2177">
        <f t="shared" si="134"/>
        <v>250</v>
      </c>
      <c r="R2177" s="7">
        <f t="shared" si="135"/>
        <v>67.307692307692307</v>
      </c>
      <c r="S2177" t="s">
        <v>8329</v>
      </c>
      <c r="T2177" t="s">
        <v>8330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ref="J2178:J2241" si="136">(((I2178/60)/60)/24)+DATE(1970,1,1)</f>
        <v>42126.633206018523</v>
      </c>
      <c r="K2178">
        <v>1427987509</v>
      </c>
      <c r="L2178" s="11">
        <f t="shared" ref="L2178:L2241" si="137">(((K2178/60)/60)/24)+DATE(1970,1,1)</f>
        <v>42096.633206018523</v>
      </c>
      <c r="M2178" t="b">
        <v>0</v>
      </c>
      <c r="N2178">
        <v>71</v>
      </c>
      <c r="O2178" t="b">
        <v>1</v>
      </c>
      <c r="P2178" t="s">
        <v>8275</v>
      </c>
      <c r="Q2178">
        <f t="shared" ref="Q2178:Q2241" si="138">ROUND(E2178/D2178*100,0)</f>
        <v>126</v>
      </c>
      <c r="R2178" s="7">
        <f t="shared" ref="R2178:R2241" si="139">E2178/N2178</f>
        <v>88.74647887323944</v>
      </c>
      <c r="S2178" t="s">
        <v>8329</v>
      </c>
      <c r="T2178" t="s">
        <v>8330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si="136"/>
        <v>42527.250775462962</v>
      </c>
      <c r="K2179">
        <v>1463032867</v>
      </c>
      <c r="L2179" s="11">
        <f t="shared" si="137"/>
        <v>42502.250775462962</v>
      </c>
      <c r="M2179" t="b">
        <v>0</v>
      </c>
      <c r="N2179">
        <v>38</v>
      </c>
      <c r="O2179" t="b">
        <v>1</v>
      </c>
      <c r="P2179" t="s">
        <v>8275</v>
      </c>
      <c r="Q2179">
        <f t="shared" si="138"/>
        <v>100</v>
      </c>
      <c r="R2179" s="7">
        <f t="shared" si="139"/>
        <v>65.868421052631575</v>
      </c>
      <c r="S2179" t="s">
        <v>8329</v>
      </c>
      <c r="T2179" t="s">
        <v>8330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>
        <v>1482160597</v>
      </c>
      <c r="L2180" s="11">
        <f t="shared" si="137"/>
        <v>42723.63653935185</v>
      </c>
      <c r="M2180" t="b">
        <v>0</v>
      </c>
      <c r="N2180">
        <v>859</v>
      </c>
      <c r="O2180" t="b">
        <v>1</v>
      </c>
      <c r="P2180" t="s">
        <v>8275</v>
      </c>
      <c r="Q2180">
        <f t="shared" si="138"/>
        <v>139</v>
      </c>
      <c r="R2180" s="7">
        <f t="shared" si="139"/>
        <v>40.349243306169967</v>
      </c>
      <c r="S2180" t="s">
        <v>8329</v>
      </c>
      <c r="T2180" t="s">
        <v>8330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>
        <v>1426133192</v>
      </c>
      <c r="L2181" s="11">
        <f t="shared" si="137"/>
        <v>42075.171203703707</v>
      </c>
      <c r="M2181" t="b">
        <v>0</v>
      </c>
      <c r="N2181">
        <v>21</v>
      </c>
      <c r="O2181" t="b">
        <v>1</v>
      </c>
      <c r="P2181" t="s">
        <v>8275</v>
      </c>
      <c r="Q2181">
        <f t="shared" si="138"/>
        <v>161</v>
      </c>
      <c r="R2181" s="7">
        <f t="shared" si="139"/>
        <v>76.857142857142861</v>
      </c>
      <c r="S2181" t="s">
        <v>8329</v>
      </c>
      <c r="T2181" t="s">
        <v>8330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>
        <v>1443801868</v>
      </c>
      <c r="L2182" s="11">
        <f t="shared" si="137"/>
        <v>42279.669768518521</v>
      </c>
      <c r="M2182" t="b">
        <v>0</v>
      </c>
      <c r="N2182">
        <v>78</v>
      </c>
      <c r="O2182" t="b">
        <v>1</v>
      </c>
      <c r="P2182" t="s">
        <v>8275</v>
      </c>
      <c r="Q2182">
        <f t="shared" si="138"/>
        <v>107</v>
      </c>
      <c r="R2182" s="7">
        <f t="shared" si="139"/>
        <v>68.707820512820518</v>
      </c>
      <c r="S2182" t="s">
        <v>8329</v>
      </c>
      <c r="T2182" t="s">
        <v>8330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>
        <v>1486426053</v>
      </c>
      <c r="L2183" s="11">
        <f t="shared" si="137"/>
        <v>42773.005243055552</v>
      </c>
      <c r="M2183" t="b">
        <v>0</v>
      </c>
      <c r="N2183">
        <v>53</v>
      </c>
      <c r="O2183" t="b">
        <v>1</v>
      </c>
      <c r="P2183" t="s">
        <v>8296</v>
      </c>
      <c r="Q2183">
        <f t="shared" si="138"/>
        <v>153</v>
      </c>
      <c r="R2183" s="7">
        <f t="shared" si="139"/>
        <v>57.773584905660378</v>
      </c>
      <c r="S2183" t="s">
        <v>8337</v>
      </c>
      <c r="T2183" t="s">
        <v>8355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>
        <v>1409261825</v>
      </c>
      <c r="L2184" s="11">
        <f t="shared" si="137"/>
        <v>41879.900752314818</v>
      </c>
      <c r="M2184" t="b">
        <v>0</v>
      </c>
      <c r="N2184">
        <v>356</v>
      </c>
      <c r="O2184" t="b">
        <v>1</v>
      </c>
      <c r="P2184" t="s">
        <v>8296</v>
      </c>
      <c r="Q2184">
        <f t="shared" si="138"/>
        <v>524</v>
      </c>
      <c r="R2184" s="7">
        <f t="shared" si="139"/>
        <v>44.171348314606739</v>
      </c>
      <c r="S2184" t="s">
        <v>8337</v>
      </c>
      <c r="T2184" t="s">
        <v>8355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>
        <v>1484037977</v>
      </c>
      <c r="L2185" s="11">
        <f t="shared" si="137"/>
        <v>42745.365474537044</v>
      </c>
      <c r="M2185" t="b">
        <v>0</v>
      </c>
      <c r="N2185">
        <v>279</v>
      </c>
      <c r="O2185" t="b">
        <v>1</v>
      </c>
      <c r="P2185" t="s">
        <v>8296</v>
      </c>
      <c r="Q2185">
        <f t="shared" si="138"/>
        <v>489</v>
      </c>
      <c r="R2185" s="7">
        <f t="shared" si="139"/>
        <v>31.566308243727597</v>
      </c>
      <c r="S2185" t="s">
        <v>8337</v>
      </c>
      <c r="T2185" t="s">
        <v>8355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>
        <v>1452530041</v>
      </c>
      <c r="L2186" s="11">
        <f t="shared" si="137"/>
        <v>42380.690289351856</v>
      </c>
      <c r="M2186" t="b">
        <v>1</v>
      </c>
      <c r="N2186">
        <v>266</v>
      </c>
      <c r="O2186" t="b">
        <v>1</v>
      </c>
      <c r="P2186" t="s">
        <v>8296</v>
      </c>
      <c r="Q2186">
        <f t="shared" si="138"/>
        <v>285</v>
      </c>
      <c r="R2186" s="7">
        <f t="shared" si="139"/>
        <v>107.04511278195488</v>
      </c>
      <c r="S2186" t="s">
        <v>8337</v>
      </c>
      <c r="T2186" t="s">
        <v>8355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>
        <v>1360830239</v>
      </c>
      <c r="L2187" s="11">
        <f t="shared" si="137"/>
        <v>41319.349988425929</v>
      </c>
      <c r="M2187" t="b">
        <v>0</v>
      </c>
      <c r="N2187">
        <v>623</v>
      </c>
      <c r="O2187" t="b">
        <v>1</v>
      </c>
      <c r="P2187" t="s">
        <v>8296</v>
      </c>
      <c r="Q2187">
        <f t="shared" si="138"/>
        <v>1857</v>
      </c>
      <c r="R2187" s="7">
        <f t="shared" si="139"/>
        <v>149.03451043338683</v>
      </c>
      <c r="S2187" t="s">
        <v>8337</v>
      </c>
      <c r="T2187" t="s">
        <v>8355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>
        <v>1470062743</v>
      </c>
      <c r="L2188" s="11">
        <f t="shared" si="137"/>
        <v>42583.615081018521</v>
      </c>
      <c r="M2188" t="b">
        <v>0</v>
      </c>
      <c r="N2188">
        <v>392</v>
      </c>
      <c r="O2188" t="b">
        <v>1</v>
      </c>
      <c r="P2188" t="s">
        <v>8296</v>
      </c>
      <c r="Q2188">
        <f t="shared" si="138"/>
        <v>110</v>
      </c>
      <c r="R2188" s="7">
        <f t="shared" si="139"/>
        <v>55.956632653061227</v>
      </c>
      <c r="S2188" t="s">
        <v>8337</v>
      </c>
      <c r="T2188" t="s">
        <v>8355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>
        <v>1425531666</v>
      </c>
      <c r="L2189" s="11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8296</v>
      </c>
      <c r="Q2189">
        <f t="shared" si="138"/>
        <v>1015</v>
      </c>
      <c r="R2189" s="7">
        <f t="shared" si="139"/>
        <v>56.970381807973048</v>
      </c>
      <c r="S2189" t="s">
        <v>8337</v>
      </c>
      <c r="T2189" t="s">
        <v>8355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>
        <v>1474380241</v>
      </c>
      <c r="L2190" s="11">
        <f t="shared" si="137"/>
        <v>42633.586122685185</v>
      </c>
      <c r="M2190" t="b">
        <v>0</v>
      </c>
      <c r="N2190">
        <v>514</v>
      </c>
      <c r="O2190" t="b">
        <v>1</v>
      </c>
      <c r="P2190" t="s">
        <v>8296</v>
      </c>
      <c r="Q2190">
        <f t="shared" si="138"/>
        <v>412</v>
      </c>
      <c r="R2190" s="7">
        <f t="shared" si="139"/>
        <v>44.056420233463037</v>
      </c>
      <c r="S2190" t="s">
        <v>8337</v>
      </c>
      <c r="T2190" t="s">
        <v>8355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>
        <v>1460055300</v>
      </c>
      <c r="L2191" s="11">
        <f t="shared" si="137"/>
        <v>42467.788194444445</v>
      </c>
      <c r="M2191" t="b">
        <v>0</v>
      </c>
      <c r="N2191">
        <v>88</v>
      </c>
      <c r="O2191" t="b">
        <v>1</v>
      </c>
      <c r="P2191" t="s">
        <v>8296</v>
      </c>
      <c r="Q2191">
        <f t="shared" si="138"/>
        <v>503</v>
      </c>
      <c r="R2191" s="7">
        <f t="shared" si="139"/>
        <v>68.625</v>
      </c>
      <c r="S2191" t="s">
        <v>8337</v>
      </c>
      <c r="T2191" t="s">
        <v>8355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>
        <v>1455721204</v>
      </c>
      <c r="L2192" s="11">
        <f t="shared" si="137"/>
        <v>42417.625046296293</v>
      </c>
      <c r="M2192" t="b">
        <v>0</v>
      </c>
      <c r="N2192">
        <v>537</v>
      </c>
      <c r="O2192" t="b">
        <v>1</v>
      </c>
      <c r="P2192" t="s">
        <v>8296</v>
      </c>
      <c r="Q2192">
        <f t="shared" si="138"/>
        <v>185</v>
      </c>
      <c r="R2192" s="7">
        <f t="shared" si="139"/>
        <v>65.318435754189949</v>
      </c>
      <c r="S2192" t="s">
        <v>8337</v>
      </c>
      <c r="T2192" t="s">
        <v>8355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>
        <v>1486065627</v>
      </c>
      <c r="L2193" s="11">
        <f t="shared" si="137"/>
        <v>42768.833645833336</v>
      </c>
      <c r="M2193" t="b">
        <v>0</v>
      </c>
      <c r="N2193">
        <v>25</v>
      </c>
      <c r="O2193" t="b">
        <v>1</v>
      </c>
      <c r="P2193" t="s">
        <v>8296</v>
      </c>
      <c r="Q2193">
        <f t="shared" si="138"/>
        <v>120</v>
      </c>
      <c r="R2193" s="7">
        <f t="shared" si="139"/>
        <v>35.92</v>
      </c>
      <c r="S2193" t="s">
        <v>8337</v>
      </c>
      <c r="T2193" t="s">
        <v>8355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>
        <v>1479414344</v>
      </c>
      <c r="L2194" s="11">
        <f t="shared" si="137"/>
        <v>42691.8512037037</v>
      </c>
      <c r="M2194" t="b">
        <v>0</v>
      </c>
      <c r="N2194">
        <v>3238</v>
      </c>
      <c r="O2194" t="b">
        <v>1</v>
      </c>
      <c r="P2194" t="s">
        <v>8296</v>
      </c>
      <c r="Q2194">
        <f t="shared" si="138"/>
        <v>1081</v>
      </c>
      <c r="R2194" s="7">
        <f t="shared" si="139"/>
        <v>40.070667078443485</v>
      </c>
      <c r="S2194" t="s">
        <v>8337</v>
      </c>
      <c r="T2194" t="s">
        <v>8355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>
        <v>1477043072</v>
      </c>
      <c r="L2195" s="11">
        <f t="shared" si="137"/>
        <v>42664.405925925923</v>
      </c>
      <c r="M2195" t="b">
        <v>0</v>
      </c>
      <c r="N2195">
        <v>897</v>
      </c>
      <c r="O2195" t="b">
        <v>1</v>
      </c>
      <c r="P2195" t="s">
        <v>8296</v>
      </c>
      <c r="Q2195">
        <f t="shared" si="138"/>
        <v>452</v>
      </c>
      <c r="R2195" s="7">
        <f t="shared" si="139"/>
        <v>75.647714604236342</v>
      </c>
      <c r="S2195" t="s">
        <v>8337</v>
      </c>
      <c r="T2195" t="s">
        <v>8355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>
        <v>1456423890</v>
      </c>
      <c r="L2196" s="11">
        <f t="shared" si="137"/>
        <v>42425.757986111115</v>
      </c>
      <c r="M2196" t="b">
        <v>0</v>
      </c>
      <c r="N2196">
        <v>878</v>
      </c>
      <c r="O2196" t="b">
        <v>1</v>
      </c>
      <c r="P2196" t="s">
        <v>8296</v>
      </c>
      <c r="Q2196">
        <f t="shared" si="138"/>
        <v>537</v>
      </c>
      <c r="R2196" s="7">
        <f t="shared" si="139"/>
        <v>61.203872437357631</v>
      </c>
      <c r="S2196" t="s">
        <v>8337</v>
      </c>
      <c r="T2196" t="s">
        <v>8355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>
        <v>1436725900</v>
      </c>
      <c r="L2197" s="11">
        <f t="shared" si="137"/>
        <v>42197.771990740745</v>
      </c>
      <c r="M2197" t="b">
        <v>0</v>
      </c>
      <c r="N2197">
        <v>115</v>
      </c>
      <c r="O2197" t="b">
        <v>1</v>
      </c>
      <c r="P2197" t="s">
        <v>8296</v>
      </c>
      <c r="Q2197">
        <f t="shared" si="138"/>
        <v>120</v>
      </c>
      <c r="R2197" s="7">
        <f t="shared" si="139"/>
        <v>48.130434782608695</v>
      </c>
      <c r="S2197" t="s">
        <v>8337</v>
      </c>
      <c r="T2197" t="s">
        <v>8355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>
        <v>1478000502</v>
      </c>
      <c r="L2198" s="11">
        <f t="shared" si="137"/>
        <v>42675.487291666665</v>
      </c>
      <c r="M2198" t="b">
        <v>0</v>
      </c>
      <c r="N2198">
        <v>234</v>
      </c>
      <c r="O2198" t="b">
        <v>1</v>
      </c>
      <c r="P2198" t="s">
        <v>8296</v>
      </c>
      <c r="Q2198">
        <f t="shared" si="138"/>
        <v>114</v>
      </c>
      <c r="R2198" s="7">
        <f t="shared" si="139"/>
        <v>68.106837606837601</v>
      </c>
      <c r="S2198" t="s">
        <v>8337</v>
      </c>
      <c r="T2198" t="s">
        <v>8355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>
        <v>1422540059</v>
      </c>
      <c r="L2199" s="11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8296</v>
      </c>
      <c r="Q2199">
        <f t="shared" si="138"/>
        <v>951</v>
      </c>
      <c r="R2199" s="7">
        <f t="shared" si="139"/>
        <v>65.891300230946882</v>
      </c>
      <c r="S2199" t="s">
        <v>8337</v>
      </c>
      <c r="T2199" t="s">
        <v>8355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>
        <v>1444911600</v>
      </c>
      <c r="L2200" s="11">
        <f t="shared" si="137"/>
        <v>42292.513888888891</v>
      </c>
      <c r="M2200" t="b">
        <v>0</v>
      </c>
      <c r="N2200">
        <v>651</v>
      </c>
      <c r="O2200" t="b">
        <v>1</v>
      </c>
      <c r="P2200" t="s">
        <v>8296</v>
      </c>
      <c r="Q2200">
        <f t="shared" si="138"/>
        <v>133</v>
      </c>
      <c r="R2200" s="7">
        <f t="shared" si="139"/>
        <v>81.654377880184327</v>
      </c>
      <c r="S2200" t="s">
        <v>8337</v>
      </c>
      <c r="T2200" t="s">
        <v>8355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>
        <v>1442311198</v>
      </c>
      <c r="L2201" s="11">
        <f t="shared" si="137"/>
        <v>42262.416643518518</v>
      </c>
      <c r="M2201" t="b">
        <v>1</v>
      </c>
      <c r="N2201">
        <v>251</v>
      </c>
      <c r="O2201" t="b">
        <v>1</v>
      </c>
      <c r="P2201" t="s">
        <v>8296</v>
      </c>
      <c r="Q2201">
        <f t="shared" si="138"/>
        <v>147</v>
      </c>
      <c r="R2201" s="7">
        <f t="shared" si="139"/>
        <v>52.701195219123505</v>
      </c>
      <c r="S2201" t="s">
        <v>8337</v>
      </c>
      <c r="T2201" t="s">
        <v>8355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>
        <v>1433775668</v>
      </c>
      <c r="L2202" s="11">
        <f t="shared" si="137"/>
        <v>42163.625787037032</v>
      </c>
      <c r="M2202" t="b">
        <v>0</v>
      </c>
      <c r="N2202">
        <v>263</v>
      </c>
      <c r="O2202" t="b">
        <v>1</v>
      </c>
      <c r="P2202" t="s">
        <v>8296</v>
      </c>
      <c r="Q2202">
        <f t="shared" si="138"/>
        <v>542</v>
      </c>
      <c r="R2202" s="7">
        <f t="shared" si="139"/>
        <v>41.228136882129277</v>
      </c>
      <c r="S2202" t="s">
        <v>8337</v>
      </c>
      <c r="T2202" t="s">
        <v>8355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>
        <v>1357157965</v>
      </c>
      <c r="L2203" s="11">
        <f t="shared" si="137"/>
        <v>41276.846817129634</v>
      </c>
      <c r="M2203" t="b">
        <v>0</v>
      </c>
      <c r="N2203">
        <v>28</v>
      </c>
      <c r="O2203" t="b">
        <v>1</v>
      </c>
      <c r="P2203" t="s">
        <v>8279</v>
      </c>
      <c r="Q2203">
        <f t="shared" si="138"/>
        <v>383</v>
      </c>
      <c r="R2203" s="7">
        <f t="shared" si="139"/>
        <v>15.035357142857142</v>
      </c>
      <c r="S2203" t="s">
        <v>8329</v>
      </c>
      <c r="T2203" t="s">
        <v>8334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>
        <v>1349209368</v>
      </c>
      <c r="L2204" s="11">
        <f t="shared" si="137"/>
        <v>41184.849166666667</v>
      </c>
      <c r="M2204" t="b">
        <v>0</v>
      </c>
      <c r="N2204">
        <v>721</v>
      </c>
      <c r="O2204" t="b">
        <v>1</v>
      </c>
      <c r="P2204" t="s">
        <v>8279</v>
      </c>
      <c r="Q2204">
        <f t="shared" si="138"/>
        <v>704</v>
      </c>
      <c r="R2204" s="7">
        <f t="shared" si="139"/>
        <v>39.066920943134534</v>
      </c>
      <c r="S2204" t="s">
        <v>8329</v>
      </c>
      <c r="T2204" t="s">
        <v>8334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>
        <v>1440535082</v>
      </c>
      <c r="L2205" s="11">
        <f t="shared" si="137"/>
        <v>42241.85974537037</v>
      </c>
      <c r="M2205" t="b">
        <v>0</v>
      </c>
      <c r="N2205">
        <v>50</v>
      </c>
      <c r="O2205" t="b">
        <v>1</v>
      </c>
      <c r="P2205" t="s">
        <v>8279</v>
      </c>
      <c r="Q2205">
        <f t="shared" si="138"/>
        <v>110</v>
      </c>
      <c r="R2205" s="7">
        <f t="shared" si="139"/>
        <v>43.82</v>
      </c>
      <c r="S2205" t="s">
        <v>8329</v>
      </c>
      <c r="T2205" t="s">
        <v>8334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>
        <v>1360222119</v>
      </c>
      <c r="L2206" s="11">
        <f t="shared" si="137"/>
        <v>41312.311562499999</v>
      </c>
      <c r="M2206" t="b">
        <v>0</v>
      </c>
      <c r="N2206">
        <v>73</v>
      </c>
      <c r="O2206" t="b">
        <v>1</v>
      </c>
      <c r="P2206" t="s">
        <v>8279</v>
      </c>
      <c r="Q2206">
        <f t="shared" si="138"/>
        <v>133</v>
      </c>
      <c r="R2206" s="7">
        <f t="shared" si="139"/>
        <v>27.301369863013697</v>
      </c>
      <c r="S2206" t="s">
        <v>8329</v>
      </c>
      <c r="T2206" t="s">
        <v>8334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>
        <v>1335987789</v>
      </c>
      <c r="L2207" s="11">
        <f t="shared" si="137"/>
        <v>41031.82163194444</v>
      </c>
      <c r="M2207" t="b">
        <v>0</v>
      </c>
      <c r="N2207">
        <v>27</v>
      </c>
      <c r="O2207" t="b">
        <v>1</v>
      </c>
      <c r="P2207" t="s">
        <v>8279</v>
      </c>
      <c r="Q2207">
        <f t="shared" si="138"/>
        <v>152</v>
      </c>
      <c r="R2207" s="7">
        <f t="shared" si="139"/>
        <v>42.222222222222221</v>
      </c>
      <c r="S2207" t="s">
        <v>8329</v>
      </c>
      <c r="T2207" t="s">
        <v>8334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>
        <v>1333001424</v>
      </c>
      <c r="L2208" s="11">
        <f t="shared" si="137"/>
        <v>40997.257222222222</v>
      </c>
      <c r="M2208" t="b">
        <v>0</v>
      </c>
      <c r="N2208">
        <v>34</v>
      </c>
      <c r="O2208" t="b">
        <v>1</v>
      </c>
      <c r="P2208" t="s">
        <v>8279</v>
      </c>
      <c r="Q2208">
        <f t="shared" si="138"/>
        <v>103</v>
      </c>
      <c r="R2208" s="7">
        <f t="shared" si="139"/>
        <v>33.235294117647058</v>
      </c>
      <c r="S2208" t="s">
        <v>8329</v>
      </c>
      <c r="T2208" t="s">
        <v>8334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>
        <v>1381984773</v>
      </c>
      <c r="L2209" s="11">
        <f t="shared" si="137"/>
        <v>41564.194131944445</v>
      </c>
      <c r="M2209" t="b">
        <v>0</v>
      </c>
      <c r="N2209">
        <v>7</v>
      </c>
      <c r="O2209" t="b">
        <v>1</v>
      </c>
      <c r="P2209" t="s">
        <v>8279</v>
      </c>
      <c r="Q2209">
        <f t="shared" si="138"/>
        <v>100</v>
      </c>
      <c r="R2209" s="7">
        <f t="shared" si="139"/>
        <v>285.71428571428572</v>
      </c>
      <c r="S2209" t="s">
        <v>8329</v>
      </c>
      <c r="T2209" t="s">
        <v>8334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>
        <v>1328649026</v>
      </c>
      <c r="L2210" s="11">
        <f t="shared" si="137"/>
        <v>40946.882245370369</v>
      </c>
      <c r="M2210" t="b">
        <v>0</v>
      </c>
      <c r="N2210">
        <v>24</v>
      </c>
      <c r="O2210" t="b">
        <v>1</v>
      </c>
      <c r="P2210" t="s">
        <v>8279</v>
      </c>
      <c r="Q2210">
        <f t="shared" si="138"/>
        <v>102</v>
      </c>
      <c r="R2210" s="7">
        <f t="shared" si="139"/>
        <v>42.333333333333336</v>
      </c>
      <c r="S2210" t="s">
        <v>8329</v>
      </c>
      <c r="T2210" t="s">
        <v>8334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>
        <v>1396524644</v>
      </c>
      <c r="L2211" s="11">
        <f t="shared" si="137"/>
        <v>41732.479675925926</v>
      </c>
      <c r="M2211" t="b">
        <v>0</v>
      </c>
      <c r="N2211">
        <v>15</v>
      </c>
      <c r="O2211" t="b">
        <v>1</v>
      </c>
      <c r="P2211" t="s">
        <v>8279</v>
      </c>
      <c r="Q2211">
        <f t="shared" si="138"/>
        <v>151</v>
      </c>
      <c r="R2211" s="7">
        <f t="shared" si="139"/>
        <v>50.266666666666666</v>
      </c>
      <c r="S2211" t="s">
        <v>8329</v>
      </c>
      <c r="T2211" t="s">
        <v>8334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>
        <v>1329442510</v>
      </c>
      <c r="L2212" s="11">
        <f t="shared" si="137"/>
        <v>40956.066087962965</v>
      </c>
      <c r="M2212" t="b">
        <v>0</v>
      </c>
      <c r="N2212">
        <v>72</v>
      </c>
      <c r="O2212" t="b">
        <v>1</v>
      </c>
      <c r="P2212" t="s">
        <v>8279</v>
      </c>
      <c r="Q2212">
        <f t="shared" si="138"/>
        <v>111</v>
      </c>
      <c r="R2212" s="7">
        <f t="shared" si="139"/>
        <v>61.902777777777779</v>
      </c>
      <c r="S2212" t="s">
        <v>8329</v>
      </c>
      <c r="T2212" t="s">
        <v>8334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>
        <v>1395168625</v>
      </c>
      <c r="L2213" s="11">
        <f t="shared" si="137"/>
        <v>41716.785011574073</v>
      </c>
      <c r="M2213" t="b">
        <v>0</v>
      </c>
      <c r="N2213">
        <v>120</v>
      </c>
      <c r="O2213" t="b">
        <v>1</v>
      </c>
      <c r="P2213" t="s">
        <v>8279</v>
      </c>
      <c r="Q2213">
        <f t="shared" si="138"/>
        <v>196</v>
      </c>
      <c r="R2213" s="7">
        <f t="shared" si="139"/>
        <v>40.75</v>
      </c>
      <c r="S2213" t="s">
        <v>8329</v>
      </c>
      <c r="T2213" t="s">
        <v>8334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>
        <v>1380650177</v>
      </c>
      <c r="L2214" s="11">
        <f t="shared" si="137"/>
        <v>41548.747418981482</v>
      </c>
      <c r="M2214" t="b">
        <v>0</v>
      </c>
      <c r="N2214">
        <v>123</v>
      </c>
      <c r="O2214" t="b">
        <v>1</v>
      </c>
      <c r="P2214" t="s">
        <v>8279</v>
      </c>
      <c r="Q2214">
        <f t="shared" si="138"/>
        <v>114</v>
      </c>
      <c r="R2214" s="7">
        <f t="shared" si="139"/>
        <v>55.796747967479675</v>
      </c>
      <c r="S2214" t="s">
        <v>8329</v>
      </c>
      <c r="T2214" t="s">
        <v>8334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>
        <v>1429127379</v>
      </c>
      <c r="L2215" s="11">
        <f t="shared" si="137"/>
        <v>42109.826145833329</v>
      </c>
      <c r="M2215" t="b">
        <v>0</v>
      </c>
      <c r="N2215">
        <v>1</v>
      </c>
      <c r="O2215" t="b">
        <v>1</v>
      </c>
      <c r="P2215" t="s">
        <v>8279</v>
      </c>
      <c r="Q2215">
        <f t="shared" si="138"/>
        <v>200</v>
      </c>
      <c r="R2215" s="7">
        <f t="shared" si="139"/>
        <v>10</v>
      </c>
      <c r="S2215" t="s">
        <v>8329</v>
      </c>
      <c r="T2215" t="s">
        <v>8334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>
        <v>1389121248</v>
      </c>
      <c r="L2216" s="11">
        <f t="shared" si="137"/>
        <v>41646.792222222226</v>
      </c>
      <c r="M2216" t="b">
        <v>0</v>
      </c>
      <c r="N2216">
        <v>24</v>
      </c>
      <c r="O2216" t="b">
        <v>1</v>
      </c>
      <c r="P2216" t="s">
        <v>8279</v>
      </c>
      <c r="Q2216">
        <f t="shared" si="138"/>
        <v>293</v>
      </c>
      <c r="R2216" s="7">
        <f t="shared" si="139"/>
        <v>73.125416666666666</v>
      </c>
      <c r="S2216" t="s">
        <v>8329</v>
      </c>
      <c r="T2216" t="s">
        <v>8334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>
        <v>1329671572</v>
      </c>
      <c r="L2217" s="11">
        <f t="shared" si="137"/>
        <v>40958.717268518521</v>
      </c>
      <c r="M2217" t="b">
        <v>0</v>
      </c>
      <c r="N2217">
        <v>33</v>
      </c>
      <c r="O2217" t="b">
        <v>1</v>
      </c>
      <c r="P2217" t="s">
        <v>8279</v>
      </c>
      <c r="Q2217">
        <f t="shared" si="138"/>
        <v>156</v>
      </c>
      <c r="R2217" s="7">
        <f t="shared" si="139"/>
        <v>26.060606060606062</v>
      </c>
      <c r="S2217" t="s">
        <v>8329</v>
      </c>
      <c r="T2217" t="s">
        <v>8334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>
        <v>1436464945</v>
      </c>
      <c r="L2218" s="11">
        <f t="shared" si="137"/>
        <v>42194.751678240747</v>
      </c>
      <c r="M2218" t="b">
        <v>0</v>
      </c>
      <c r="N2218">
        <v>14</v>
      </c>
      <c r="O2218" t="b">
        <v>1</v>
      </c>
      <c r="P2218" t="s">
        <v>8279</v>
      </c>
      <c r="Q2218">
        <f t="shared" si="138"/>
        <v>106</v>
      </c>
      <c r="R2218" s="7">
        <f t="shared" si="139"/>
        <v>22.642857142857142</v>
      </c>
      <c r="S2218" t="s">
        <v>8329</v>
      </c>
      <c r="T2218" t="s">
        <v>8334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>
        <v>1445539113</v>
      </c>
      <c r="L2219" s="11">
        <f t="shared" si="137"/>
        <v>42299.776770833334</v>
      </c>
      <c r="M2219" t="b">
        <v>0</v>
      </c>
      <c r="N2219">
        <v>9</v>
      </c>
      <c r="O2219" t="b">
        <v>1</v>
      </c>
      <c r="P2219" t="s">
        <v>8279</v>
      </c>
      <c r="Q2219">
        <f t="shared" si="138"/>
        <v>101</v>
      </c>
      <c r="R2219" s="7">
        <f t="shared" si="139"/>
        <v>47.222222222222221</v>
      </c>
      <c r="S2219" t="s">
        <v>8329</v>
      </c>
      <c r="T2219" t="s">
        <v>8334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>
        <v>1344281383</v>
      </c>
      <c r="L2220" s="11">
        <f t="shared" si="137"/>
        <v>41127.812303240738</v>
      </c>
      <c r="M2220" t="b">
        <v>0</v>
      </c>
      <c r="N2220">
        <v>76</v>
      </c>
      <c r="O2220" t="b">
        <v>1</v>
      </c>
      <c r="P2220" t="s">
        <v>8279</v>
      </c>
      <c r="Q2220">
        <f t="shared" si="138"/>
        <v>123</v>
      </c>
      <c r="R2220" s="7">
        <f t="shared" si="139"/>
        <v>32.324473684210524</v>
      </c>
      <c r="S2220" t="s">
        <v>8329</v>
      </c>
      <c r="T2220" t="s">
        <v>8334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>
        <v>1437412512</v>
      </c>
      <c r="L2221" s="11">
        <f t="shared" si="137"/>
        <v>42205.718888888892</v>
      </c>
      <c r="M2221" t="b">
        <v>0</v>
      </c>
      <c r="N2221">
        <v>19</v>
      </c>
      <c r="O2221" t="b">
        <v>1</v>
      </c>
      <c r="P2221" t="s">
        <v>8279</v>
      </c>
      <c r="Q2221">
        <f t="shared" si="138"/>
        <v>102</v>
      </c>
      <c r="R2221" s="7">
        <f t="shared" si="139"/>
        <v>53.421052631578945</v>
      </c>
      <c r="S2221" t="s">
        <v>8329</v>
      </c>
      <c r="T2221" t="s">
        <v>8334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>
        <v>1372296436</v>
      </c>
      <c r="L2222" s="11">
        <f t="shared" si="137"/>
        <v>41452.060601851852</v>
      </c>
      <c r="M2222" t="b">
        <v>0</v>
      </c>
      <c r="N2222">
        <v>69</v>
      </c>
      <c r="O2222" t="b">
        <v>1</v>
      </c>
      <c r="P2222" t="s">
        <v>8279</v>
      </c>
      <c r="Q2222">
        <f t="shared" si="138"/>
        <v>101</v>
      </c>
      <c r="R2222" s="7">
        <f t="shared" si="139"/>
        <v>51.304347826086953</v>
      </c>
      <c r="S2222" t="s">
        <v>8329</v>
      </c>
      <c r="T2222" t="s">
        <v>8334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>
        <v>1458748809</v>
      </c>
      <c r="L2223" s="11">
        <f t="shared" si="137"/>
        <v>42452.666770833333</v>
      </c>
      <c r="M2223" t="b">
        <v>0</v>
      </c>
      <c r="N2223">
        <v>218</v>
      </c>
      <c r="O2223" t="b">
        <v>1</v>
      </c>
      <c r="P2223" t="s">
        <v>8296</v>
      </c>
      <c r="Q2223">
        <f t="shared" si="138"/>
        <v>108</v>
      </c>
      <c r="R2223" s="7">
        <f t="shared" si="139"/>
        <v>37.197247706422019</v>
      </c>
      <c r="S2223" t="s">
        <v>8337</v>
      </c>
      <c r="T2223" t="s">
        <v>8355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>
        <v>1325184847</v>
      </c>
      <c r="L2224" s="11">
        <f t="shared" si="137"/>
        <v>40906.787581018521</v>
      </c>
      <c r="M2224" t="b">
        <v>0</v>
      </c>
      <c r="N2224">
        <v>30</v>
      </c>
      <c r="O2224" t="b">
        <v>1</v>
      </c>
      <c r="P2224" t="s">
        <v>8296</v>
      </c>
      <c r="Q2224">
        <f t="shared" si="138"/>
        <v>163</v>
      </c>
      <c r="R2224" s="7">
        <f t="shared" si="139"/>
        <v>27.1</v>
      </c>
      <c r="S2224" t="s">
        <v>8337</v>
      </c>
      <c r="T2224" t="s">
        <v>8355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>
        <v>1432826568</v>
      </c>
      <c r="L2225" s="11">
        <f t="shared" si="137"/>
        <v>42152.640833333338</v>
      </c>
      <c r="M2225" t="b">
        <v>0</v>
      </c>
      <c r="N2225">
        <v>100</v>
      </c>
      <c r="O2225" t="b">
        <v>1</v>
      </c>
      <c r="P2225" t="s">
        <v>8296</v>
      </c>
      <c r="Q2225">
        <f t="shared" si="138"/>
        <v>106</v>
      </c>
      <c r="R2225" s="7">
        <f t="shared" si="139"/>
        <v>206.31</v>
      </c>
      <c r="S2225" t="s">
        <v>8337</v>
      </c>
      <c r="T2225" t="s">
        <v>8355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>
        <v>1475337675</v>
      </c>
      <c r="L2226" s="11">
        <f t="shared" si="137"/>
        <v>42644.667534722219</v>
      </c>
      <c r="M2226" t="b">
        <v>0</v>
      </c>
      <c r="N2226">
        <v>296</v>
      </c>
      <c r="O2226" t="b">
        <v>1</v>
      </c>
      <c r="P2226" t="s">
        <v>8296</v>
      </c>
      <c r="Q2226">
        <f t="shared" si="138"/>
        <v>243</v>
      </c>
      <c r="R2226" s="7">
        <f t="shared" si="139"/>
        <v>82.145270270270274</v>
      </c>
      <c r="S2226" t="s">
        <v>8337</v>
      </c>
      <c r="T2226" t="s">
        <v>8355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>
        <v>1408734015</v>
      </c>
      <c r="L2227" s="11">
        <f t="shared" si="137"/>
        <v>41873.79184027778</v>
      </c>
      <c r="M2227" t="b">
        <v>0</v>
      </c>
      <c r="N2227">
        <v>1204</v>
      </c>
      <c r="O2227" t="b">
        <v>1</v>
      </c>
      <c r="P2227" t="s">
        <v>8296</v>
      </c>
      <c r="Q2227">
        <f t="shared" si="138"/>
        <v>945</v>
      </c>
      <c r="R2227" s="7">
        <f t="shared" si="139"/>
        <v>164.79651993355483</v>
      </c>
      <c r="S2227" t="s">
        <v>8337</v>
      </c>
      <c r="T2227" t="s">
        <v>8355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>
        <v>1452625822</v>
      </c>
      <c r="L2228" s="11">
        <f t="shared" si="137"/>
        <v>42381.79886574074</v>
      </c>
      <c r="M2228" t="b">
        <v>0</v>
      </c>
      <c r="N2228">
        <v>321</v>
      </c>
      <c r="O2228" t="b">
        <v>1</v>
      </c>
      <c r="P2228" t="s">
        <v>8296</v>
      </c>
      <c r="Q2228">
        <f t="shared" si="138"/>
        <v>108</v>
      </c>
      <c r="R2228" s="7">
        <f t="shared" si="139"/>
        <v>60.820280373831778</v>
      </c>
      <c r="S2228" t="s">
        <v>8337</v>
      </c>
      <c r="T2228" t="s">
        <v>8355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>
        <v>1381778555</v>
      </c>
      <c r="L2229" s="11">
        <f t="shared" si="137"/>
        <v>41561.807349537034</v>
      </c>
      <c r="M2229" t="b">
        <v>0</v>
      </c>
      <c r="N2229">
        <v>301</v>
      </c>
      <c r="O2229" t="b">
        <v>1</v>
      </c>
      <c r="P2229" t="s">
        <v>8296</v>
      </c>
      <c r="Q2229">
        <f t="shared" si="138"/>
        <v>157</v>
      </c>
      <c r="R2229" s="7">
        <f t="shared" si="139"/>
        <v>67.970099667774093</v>
      </c>
      <c r="S2229" t="s">
        <v>8337</v>
      </c>
      <c r="T2229" t="s">
        <v>8355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>
        <v>1437115236</v>
      </c>
      <c r="L2230" s="11">
        <f t="shared" si="137"/>
        <v>42202.278194444443</v>
      </c>
      <c r="M2230" t="b">
        <v>0</v>
      </c>
      <c r="N2230">
        <v>144</v>
      </c>
      <c r="O2230" t="b">
        <v>1</v>
      </c>
      <c r="P2230" t="s">
        <v>8296</v>
      </c>
      <c r="Q2230">
        <f t="shared" si="138"/>
        <v>1174</v>
      </c>
      <c r="R2230" s="7">
        <f t="shared" si="139"/>
        <v>81.561805555555551</v>
      </c>
      <c r="S2230" t="s">
        <v>8337</v>
      </c>
      <c r="T2230" t="s">
        <v>8355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>
        <v>1375113391</v>
      </c>
      <c r="L2231" s="11">
        <f t="shared" si="137"/>
        <v>41484.664247685185</v>
      </c>
      <c r="M2231" t="b">
        <v>0</v>
      </c>
      <c r="N2231">
        <v>539</v>
      </c>
      <c r="O2231" t="b">
        <v>1</v>
      </c>
      <c r="P2231" t="s">
        <v>8296</v>
      </c>
      <c r="Q2231">
        <f t="shared" si="138"/>
        <v>171</v>
      </c>
      <c r="R2231" s="7">
        <f t="shared" si="139"/>
        <v>25.42547309833024</v>
      </c>
      <c r="S2231" t="s">
        <v>8337</v>
      </c>
      <c r="T2231" t="s">
        <v>8355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>
        <v>1395868127</v>
      </c>
      <c r="L2232" s="11">
        <f t="shared" si="137"/>
        <v>41724.881099537037</v>
      </c>
      <c r="M2232" t="b">
        <v>0</v>
      </c>
      <c r="N2232">
        <v>498</v>
      </c>
      <c r="O2232" t="b">
        <v>1</v>
      </c>
      <c r="P2232" t="s">
        <v>8296</v>
      </c>
      <c r="Q2232">
        <f t="shared" si="138"/>
        <v>126</v>
      </c>
      <c r="R2232" s="7">
        <f t="shared" si="139"/>
        <v>21.497991967871485</v>
      </c>
      <c r="S2232" t="s">
        <v>8337</v>
      </c>
      <c r="T2232" t="s">
        <v>8355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>
        <v>1369864301</v>
      </c>
      <c r="L2233" s="11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8296</v>
      </c>
      <c r="Q2233">
        <f t="shared" si="138"/>
        <v>1212</v>
      </c>
      <c r="R2233" s="7">
        <f t="shared" si="139"/>
        <v>27.226630727762803</v>
      </c>
      <c r="S2233" t="s">
        <v>8337</v>
      </c>
      <c r="T2233" t="s">
        <v>8355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>
        <v>1402945408</v>
      </c>
      <c r="L2234" s="11">
        <f t="shared" si="137"/>
        <v>41806.794074074074</v>
      </c>
      <c r="M2234" t="b">
        <v>0</v>
      </c>
      <c r="N2234">
        <v>988</v>
      </c>
      <c r="O2234" t="b">
        <v>1</v>
      </c>
      <c r="P2234" t="s">
        <v>8296</v>
      </c>
      <c r="Q2234">
        <f t="shared" si="138"/>
        <v>496</v>
      </c>
      <c r="R2234" s="7">
        <f t="shared" si="139"/>
        <v>25.091093117408906</v>
      </c>
      <c r="S2234" t="s">
        <v>8337</v>
      </c>
      <c r="T2234" t="s">
        <v>8355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>
        <v>1448269539</v>
      </c>
      <c r="L2235" s="11">
        <f t="shared" si="137"/>
        <v>42331.378923611104</v>
      </c>
      <c r="M2235" t="b">
        <v>0</v>
      </c>
      <c r="N2235">
        <v>391</v>
      </c>
      <c r="O2235" t="b">
        <v>1</v>
      </c>
      <c r="P2235" t="s">
        <v>8296</v>
      </c>
      <c r="Q2235">
        <f t="shared" si="138"/>
        <v>332</v>
      </c>
      <c r="R2235" s="7">
        <f t="shared" si="139"/>
        <v>21.230179028132991</v>
      </c>
      <c r="S2235" t="s">
        <v>8337</v>
      </c>
      <c r="T2235" t="s">
        <v>8355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>
        <v>1481053647</v>
      </c>
      <c r="L2236" s="11">
        <f t="shared" si="137"/>
        <v>42710.824618055558</v>
      </c>
      <c r="M2236" t="b">
        <v>0</v>
      </c>
      <c r="N2236">
        <v>28</v>
      </c>
      <c r="O2236" t="b">
        <v>1</v>
      </c>
      <c r="P2236" t="s">
        <v>8296</v>
      </c>
      <c r="Q2236">
        <f t="shared" si="138"/>
        <v>1165</v>
      </c>
      <c r="R2236" s="7">
        <f t="shared" si="139"/>
        <v>41.607142857142854</v>
      </c>
      <c r="S2236" t="s">
        <v>8337</v>
      </c>
      <c r="T2236" t="s">
        <v>8355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>
        <v>1424997111</v>
      </c>
      <c r="L2237" s="11">
        <f t="shared" si="137"/>
        <v>42062.022118055553</v>
      </c>
      <c r="M2237" t="b">
        <v>0</v>
      </c>
      <c r="N2237">
        <v>147</v>
      </c>
      <c r="O2237" t="b">
        <v>1</v>
      </c>
      <c r="P2237" t="s">
        <v>8296</v>
      </c>
      <c r="Q2237">
        <f t="shared" si="138"/>
        <v>153</v>
      </c>
      <c r="R2237" s="7">
        <f t="shared" si="139"/>
        <v>135.58503401360545</v>
      </c>
      <c r="S2237" t="s">
        <v>8337</v>
      </c>
      <c r="T2237" t="s">
        <v>8355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>
        <v>1451746123</v>
      </c>
      <c r="L2238" s="11">
        <f t="shared" si="137"/>
        <v>42371.617164351846</v>
      </c>
      <c r="M2238" t="b">
        <v>0</v>
      </c>
      <c r="N2238">
        <v>680</v>
      </c>
      <c r="O2238" t="b">
        <v>1</v>
      </c>
      <c r="P2238" t="s">
        <v>8296</v>
      </c>
      <c r="Q2238">
        <f t="shared" si="138"/>
        <v>537</v>
      </c>
      <c r="R2238" s="7">
        <f t="shared" si="139"/>
        <v>22.116176470588236</v>
      </c>
      <c r="S2238" t="s">
        <v>8337</v>
      </c>
      <c r="T2238" t="s">
        <v>8355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>
        <v>1412294683</v>
      </c>
      <c r="L2239" s="11">
        <f t="shared" si="137"/>
        <v>41915.003275462965</v>
      </c>
      <c r="M2239" t="b">
        <v>0</v>
      </c>
      <c r="N2239">
        <v>983</v>
      </c>
      <c r="O2239" t="b">
        <v>1</v>
      </c>
      <c r="P2239" t="s">
        <v>8296</v>
      </c>
      <c r="Q2239">
        <f t="shared" si="138"/>
        <v>353</v>
      </c>
      <c r="R2239" s="7">
        <f t="shared" si="139"/>
        <v>64.625635808748726</v>
      </c>
      <c r="S2239" t="s">
        <v>8337</v>
      </c>
      <c r="T2239" t="s">
        <v>8355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>
        <v>1486565716</v>
      </c>
      <c r="L2240" s="11">
        <f t="shared" si="137"/>
        <v>42774.621712962966</v>
      </c>
      <c r="M2240" t="b">
        <v>0</v>
      </c>
      <c r="N2240">
        <v>79</v>
      </c>
      <c r="O2240" t="b">
        <v>1</v>
      </c>
      <c r="P2240" t="s">
        <v>8296</v>
      </c>
      <c r="Q2240">
        <f t="shared" si="138"/>
        <v>137</v>
      </c>
      <c r="R2240" s="7">
        <f t="shared" si="139"/>
        <v>69.569620253164558</v>
      </c>
      <c r="S2240" t="s">
        <v>8337</v>
      </c>
      <c r="T2240" t="s">
        <v>8355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>
        <v>1382742014</v>
      </c>
      <c r="L2241" s="11">
        <f t="shared" si="137"/>
        <v>41572.958495370374</v>
      </c>
      <c r="M2241" t="b">
        <v>0</v>
      </c>
      <c r="N2241">
        <v>426</v>
      </c>
      <c r="O2241" t="b">
        <v>1</v>
      </c>
      <c r="P2241" t="s">
        <v>8296</v>
      </c>
      <c r="Q2241">
        <f t="shared" si="138"/>
        <v>128</v>
      </c>
      <c r="R2241" s="7">
        <f t="shared" si="139"/>
        <v>75.133028169014082</v>
      </c>
      <c r="S2241" t="s">
        <v>8337</v>
      </c>
      <c r="T2241" t="s">
        <v>8355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ref="J2242:J2305" si="140">(((I2242/60)/60)/24)+DATE(1970,1,1)</f>
        <v>42482.825740740736</v>
      </c>
      <c r="K2242">
        <v>1458762544</v>
      </c>
      <c r="L2242" s="11">
        <f t="shared" ref="L2242:L2305" si="141">(((K2242/60)/60)/24)+DATE(1970,1,1)</f>
        <v>42452.825740740736</v>
      </c>
      <c r="M2242" t="b">
        <v>0</v>
      </c>
      <c r="N2242">
        <v>96</v>
      </c>
      <c r="O2242" t="b">
        <v>1</v>
      </c>
      <c r="P2242" t="s">
        <v>8296</v>
      </c>
      <c r="Q2242">
        <f t="shared" ref="Q2242:Q2305" si="142">ROUND(E2242/D2242*100,0)</f>
        <v>271</v>
      </c>
      <c r="R2242" s="7">
        <f t="shared" ref="R2242:R2305" si="143">E2242/N2242</f>
        <v>140.97916666666666</v>
      </c>
      <c r="S2242" t="s">
        <v>8337</v>
      </c>
      <c r="T2242" t="s">
        <v>8355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si="140"/>
        <v>42796.827546296292</v>
      </c>
      <c r="K2243">
        <v>1485892300</v>
      </c>
      <c r="L2243" s="11">
        <f t="shared" si="141"/>
        <v>42766.827546296292</v>
      </c>
      <c r="M2243" t="b">
        <v>0</v>
      </c>
      <c r="N2243">
        <v>163</v>
      </c>
      <c r="O2243" t="b">
        <v>1</v>
      </c>
      <c r="P2243" t="s">
        <v>8296</v>
      </c>
      <c r="Q2243">
        <f t="shared" si="142"/>
        <v>806</v>
      </c>
      <c r="R2243" s="7">
        <f t="shared" si="143"/>
        <v>49.472392638036808</v>
      </c>
      <c r="S2243" t="s">
        <v>8337</v>
      </c>
      <c r="T2243" t="s">
        <v>8355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>
        <v>1382449733</v>
      </c>
      <c r="L2244" s="11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8296</v>
      </c>
      <c r="Q2244">
        <f t="shared" si="142"/>
        <v>1360</v>
      </c>
      <c r="R2244" s="7">
        <f t="shared" si="143"/>
        <v>53.865251485148519</v>
      </c>
      <c r="S2244" t="s">
        <v>8337</v>
      </c>
      <c r="T2244" t="s">
        <v>8355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>
        <v>1488823290</v>
      </c>
      <c r="L2245" s="11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8296</v>
      </c>
      <c r="Q2245">
        <f t="shared" si="142"/>
        <v>930250</v>
      </c>
      <c r="R2245" s="7">
        <f t="shared" si="143"/>
        <v>4.5712530712530715</v>
      </c>
      <c r="S2245" t="s">
        <v>8337</v>
      </c>
      <c r="T2245" t="s">
        <v>8355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>
        <v>1475609946</v>
      </c>
      <c r="L2246" s="11">
        <f t="shared" si="141"/>
        <v>42647.818819444445</v>
      </c>
      <c r="M2246" t="b">
        <v>0</v>
      </c>
      <c r="N2246">
        <v>290</v>
      </c>
      <c r="O2246" t="b">
        <v>1</v>
      </c>
      <c r="P2246" t="s">
        <v>8296</v>
      </c>
      <c r="Q2246">
        <f t="shared" si="142"/>
        <v>377</v>
      </c>
      <c r="R2246" s="7">
        <f t="shared" si="143"/>
        <v>65.00344827586207</v>
      </c>
      <c r="S2246" t="s">
        <v>8337</v>
      </c>
      <c r="T2246" t="s">
        <v>8355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>
        <v>1390323617</v>
      </c>
      <c r="L2247" s="11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8296</v>
      </c>
      <c r="Q2247">
        <f t="shared" si="142"/>
        <v>2647</v>
      </c>
      <c r="R2247" s="7">
        <f t="shared" si="143"/>
        <v>53.475252525252522</v>
      </c>
      <c r="S2247" t="s">
        <v>8337</v>
      </c>
      <c r="T2247" t="s">
        <v>8355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>
        <v>1438801210</v>
      </c>
      <c r="L2248" s="11">
        <f t="shared" si="141"/>
        <v>42221.79178240741</v>
      </c>
      <c r="M2248" t="b">
        <v>0</v>
      </c>
      <c r="N2248">
        <v>57</v>
      </c>
      <c r="O2248" t="b">
        <v>1</v>
      </c>
      <c r="P2248" t="s">
        <v>8296</v>
      </c>
      <c r="Q2248">
        <f t="shared" si="142"/>
        <v>100</v>
      </c>
      <c r="R2248" s="7">
        <f t="shared" si="143"/>
        <v>43.912280701754383</v>
      </c>
      <c r="S2248" t="s">
        <v>8337</v>
      </c>
      <c r="T2248" t="s">
        <v>8355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>
        <v>1436975965</v>
      </c>
      <c r="L2249" s="11">
        <f t="shared" si="141"/>
        <v>42200.666261574079</v>
      </c>
      <c r="M2249" t="b">
        <v>0</v>
      </c>
      <c r="N2249">
        <v>380</v>
      </c>
      <c r="O2249" t="b">
        <v>1</v>
      </c>
      <c r="P2249" t="s">
        <v>8296</v>
      </c>
      <c r="Q2249">
        <f t="shared" si="142"/>
        <v>104</v>
      </c>
      <c r="R2249" s="7">
        <f t="shared" si="143"/>
        <v>50.852631578947367</v>
      </c>
      <c r="S2249" t="s">
        <v>8337</v>
      </c>
      <c r="T2249" t="s">
        <v>8355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>
        <v>1479157278</v>
      </c>
      <c r="L2250" s="11">
        <f t="shared" si="141"/>
        <v>42688.875902777778</v>
      </c>
      <c r="M2250" t="b">
        <v>0</v>
      </c>
      <c r="N2250">
        <v>128</v>
      </c>
      <c r="O2250" t="b">
        <v>1</v>
      </c>
      <c r="P2250" t="s">
        <v>8296</v>
      </c>
      <c r="Q2250">
        <f t="shared" si="142"/>
        <v>107</v>
      </c>
      <c r="R2250" s="7">
        <f t="shared" si="143"/>
        <v>58.6328125</v>
      </c>
      <c r="S2250" t="s">
        <v>8337</v>
      </c>
      <c r="T2250" t="s">
        <v>8355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>
        <v>1362329565</v>
      </c>
      <c r="L2251" s="11">
        <f t="shared" si="141"/>
        <v>41336.703298611108</v>
      </c>
      <c r="M2251" t="b">
        <v>0</v>
      </c>
      <c r="N2251">
        <v>180</v>
      </c>
      <c r="O2251" t="b">
        <v>1</v>
      </c>
      <c r="P2251" t="s">
        <v>8296</v>
      </c>
      <c r="Q2251">
        <f t="shared" si="142"/>
        <v>169</v>
      </c>
      <c r="R2251" s="7">
        <f t="shared" si="143"/>
        <v>32.81666666666667</v>
      </c>
      <c r="S2251" t="s">
        <v>8337</v>
      </c>
      <c r="T2251" t="s">
        <v>8355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>
        <v>1478131673</v>
      </c>
      <c r="L2252" s="11">
        <f t="shared" si="141"/>
        <v>42677.005474537036</v>
      </c>
      <c r="M2252" t="b">
        <v>0</v>
      </c>
      <c r="N2252">
        <v>571</v>
      </c>
      <c r="O2252" t="b">
        <v>1</v>
      </c>
      <c r="P2252" t="s">
        <v>8296</v>
      </c>
      <c r="Q2252">
        <f t="shared" si="142"/>
        <v>975</v>
      </c>
      <c r="R2252" s="7">
        <f t="shared" si="143"/>
        <v>426.93169877408059</v>
      </c>
      <c r="S2252" t="s">
        <v>8337</v>
      </c>
      <c r="T2252" t="s">
        <v>8355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>
        <v>1406362677</v>
      </c>
      <c r="L2253" s="11">
        <f t="shared" si="141"/>
        <v>41846.34579861111</v>
      </c>
      <c r="M2253" t="b">
        <v>0</v>
      </c>
      <c r="N2253">
        <v>480</v>
      </c>
      <c r="O2253" t="b">
        <v>1</v>
      </c>
      <c r="P2253" t="s">
        <v>8296</v>
      </c>
      <c r="Q2253">
        <f t="shared" si="142"/>
        <v>134</v>
      </c>
      <c r="R2253" s="7">
        <f t="shared" si="143"/>
        <v>23.808729166666669</v>
      </c>
      <c r="S2253" t="s">
        <v>8337</v>
      </c>
      <c r="T2253" t="s">
        <v>8355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>
        <v>1469173938</v>
      </c>
      <c r="L2254" s="11">
        <f t="shared" si="141"/>
        <v>42573.327986111108</v>
      </c>
      <c r="M2254" t="b">
        <v>0</v>
      </c>
      <c r="N2254">
        <v>249</v>
      </c>
      <c r="O2254" t="b">
        <v>1</v>
      </c>
      <c r="P2254" t="s">
        <v>8296</v>
      </c>
      <c r="Q2254">
        <f t="shared" si="142"/>
        <v>272</v>
      </c>
      <c r="R2254" s="7">
        <f t="shared" si="143"/>
        <v>98.413654618473899</v>
      </c>
      <c r="S2254" t="s">
        <v>8337</v>
      </c>
      <c r="T2254" t="s">
        <v>8355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>
        <v>1445267347</v>
      </c>
      <c r="L2255" s="11">
        <f t="shared" si="141"/>
        <v>42296.631331018521</v>
      </c>
      <c r="M2255" t="b">
        <v>0</v>
      </c>
      <c r="N2255">
        <v>84</v>
      </c>
      <c r="O2255" t="b">
        <v>1</v>
      </c>
      <c r="P2255" t="s">
        <v>8296</v>
      </c>
      <c r="Q2255">
        <f t="shared" si="142"/>
        <v>113</v>
      </c>
      <c r="R2255" s="7">
        <f t="shared" si="143"/>
        <v>107.32142857142857</v>
      </c>
      <c r="S2255" t="s">
        <v>8337</v>
      </c>
      <c r="T2255" t="s">
        <v>8355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>
        <v>1484667168</v>
      </c>
      <c r="L2256" s="11">
        <f t="shared" si="141"/>
        <v>42752.647777777776</v>
      </c>
      <c r="M2256" t="b">
        <v>0</v>
      </c>
      <c r="N2256">
        <v>197</v>
      </c>
      <c r="O2256" t="b">
        <v>1</v>
      </c>
      <c r="P2256" t="s">
        <v>8296</v>
      </c>
      <c r="Q2256">
        <f t="shared" si="142"/>
        <v>460</v>
      </c>
      <c r="R2256" s="7">
        <f t="shared" si="143"/>
        <v>11.67005076142132</v>
      </c>
      <c r="S2256" t="s">
        <v>8337</v>
      </c>
      <c r="T2256" t="s">
        <v>8355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>
        <v>1460069451</v>
      </c>
      <c r="L2257" s="11">
        <f t="shared" si="141"/>
        <v>42467.951979166668</v>
      </c>
      <c r="M2257" t="b">
        <v>0</v>
      </c>
      <c r="N2257">
        <v>271</v>
      </c>
      <c r="O2257" t="b">
        <v>1</v>
      </c>
      <c r="P2257" t="s">
        <v>8296</v>
      </c>
      <c r="Q2257">
        <f t="shared" si="142"/>
        <v>287</v>
      </c>
      <c r="R2257" s="7">
        <f t="shared" si="143"/>
        <v>41.782287822878232</v>
      </c>
      <c r="S2257" t="s">
        <v>8337</v>
      </c>
      <c r="T2257" t="s">
        <v>8355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>
        <v>1478602246</v>
      </c>
      <c r="L2258" s="11">
        <f t="shared" si="141"/>
        <v>42682.451921296291</v>
      </c>
      <c r="M2258" t="b">
        <v>0</v>
      </c>
      <c r="N2258">
        <v>50</v>
      </c>
      <c r="O2258" t="b">
        <v>1</v>
      </c>
      <c r="P2258" t="s">
        <v>8296</v>
      </c>
      <c r="Q2258">
        <f t="shared" si="142"/>
        <v>223</v>
      </c>
      <c r="R2258" s="7">
        <f t="shared" si="143"/>
        <v>21.38</v>
      </c>
      <c r="S2258" t="s">
        <v>8337</v>
      </c>
      <c r="T2258" t="s">
        <v>8355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>
        <v>1463351329</v>
      </c>
      <c r="L2259" s="11">
        <f t="shared" si="141"/>
        <v>42505.936678240745</v>
      </c>
      <c r="M2259" t="b">
        <v>0</v>
      </c>
      <c r="N2259">
        <v>169</v>
      </c>
      <c r="O2259" t="b">
        <v>1</v>
      </c>
      <c r="P2259" t="s">
        <v>8296</v>
      </c>
      <c r="Q2259">
        <f t="shared" si="142"/>
        <v>636</v>
      </c>
      <c r="R2259" s="7">
        <f t="shared" si="143"/>
        <v>94.103550295857985</v>
      </c>
      <c r="S2259" t="s">
        <v>8337</v>
      </c>
      <c r="T2259" t="s">
        <v>8355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>
        <v>1431453687</v>
      </c>
      <c r="L2260" s="11">
        <f t="shared" si="141"/>
        <v>42136.75100694444</v>
      </c>
      <c r="M2260" t="b">
        <v>0</v>
      </c>
      <c r="N2260">
        <v>205</v>
      </c>
      <c r="O2260" t="b">
        <v>1</v>
      </c>
      <c r="P2260" t="s">
        <v>8296</v>
      </c>
      <c r="Q2260">
        <f t="shared" si="142"/>
        <v>147</v>
      </c>
      <c r="R2260" s="7">
        <f t="shared" si="143"/>
        <v>15.721951219512196</v>
      </c>
      <c r="S2260" t="s">
        <v>8337</v>
      </c>
      <c r="T2260" t="s">
        <v>8355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>
        <v>1480360736</v>
      </c>
      <c r="L2261" s="11">
        <f t="shared" si="141"/>
        <v>42702.804814814815</v>
      </c>
      <c r="M2261" t="b">
        <v>0</v>
      </c>
      <c r="N2261">
        <v>206</v>
      </c>
      <c r="O2261" t="b">
        <v>1</v>
      </c>
      <c r="P2261" t="s">
        <v>8296</v>
      </c>
      <c r="Q2261">
        <f t="shared" si="142"/>
        <v>1867</v>
      </c>
      <c r="R2261" s="7">
        <f t="shared" si="143"/>
        <v>90.635922330097088</v>
      </c>
      <c r="S2261" t="s">
        <v>8337</v>
      </c>
      <c r="T2261" t="s">
        <v>8355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>
        <v>1393287850</v>
      </c>
      <c r="L2262" s="11">
        <f t="shared" si="141"/>
        <v>41695.016782407409</v>
      </c>
      <c r="M2262" t="b">
        <v>0</v>
      </c>
      <c r="N2262">
        <v>84</v>
      </c>
      <c r="O2262" t="b">
        <v>1</v>
      </c>
      <c r="P2262" t="s">
        <v>8296</v>
      </c>
      <c r="Q2262">
        <f t="shared" si="142"/>
        <v>327</v>
      </c>
      <c r="R2262" s="7">
        <f t="shared" si="143"/>
        <v>97.297619047619051</v>
      </c>
      <c r="S2262" t="s">
        <v>8337</v>
      </c>
      <c r="T2262" t="s">
        <v>8355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>
        <v>1485278620</v>
      </c>
      <c r="L2263" s="11">
        <f t="shared" si="141"/>
        <v>42759.724768518514</v>
      </c>
      <c r="M2263" t="b">
        <v>0</v>
      </c>
      <c r="N2263">
        <v>210</v>
      </c>
      <c r="O2263" t="b">
        <v>1</v>
      </c>
      <c r="P2263" t="s">
        <v>8296</v>
      </c>
      <c r="Q2263">
        <f t="shared" si="142"/>
        <v>780</v>
      </c>
      <c r="R2263" s="7">
        <f t="shared" si="143"/>
        <v>37.11904761904762</v>
      </c>
      <c r="S2263" t="s">
        <v>8337</v>
      </c>
      <c r="T2263" t="s">
        <v>8355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>
        <v>1413295358</v>
      </c>
      <c r="L2264" s="11">
        <f t="shared" si="141"/>
        <v>41926.585162037038</v>
      </c>
      <c r="M2264" t="b">
        <v>0</v>
      </c>
      <c r="N2264">
        <v>181</v>
      </c>
      <c r="O2264" t="b">
        <v>1</v>
      </c>
      <c r="P2264" t="s">
        <v>8296</v>
      </c>
      <c r="Q2264">
        <f t="shared" si="142"/>
        <v>154</v>
      </c>
      <c r="R2264" s="7">
        <f t="shared" si="143"/>
        <v>28.104972375690608</v>
      </c>
      <c r="S2264" t="s">
        <v>8337</v>
      </c>
      <c r="T2264" t="s">
        <v>8355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>
        <v>1420919913</v>
      </c>
      <c r="L2265" s="11">
        <f t="shared" si="141"/>
        <v>42014.832326388889</v>
      </c>
      <c r="M2265" t="b">
        <v>0</v>
      </c>
      <c r="N2265">
        <v>60</v>
      </c>
      <c r="O2265" t="b">
        <v>1</v>
      </c>
      <c r="P2265" t="s">
        <v>8296</v>
      </c>
      <c r="Q2265">
        <f t="shared" si="142"/>
        <v>116</v>
      </c>
      <c r="R2265" s="7">
        <f t="shared" si="143"/>
        <v>144.43333333333334</v>
      </c>
      <c r="S2265" t="s">
        <v>8337</v>
      </c>
      <c r="T2265" t="s">
        <v>8355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>
        <v>1462543114</v>
      </c>
      <c r="L2266" s="11">
        <f t="shared" si="141"/>
        <v>42496.582337962958</v>
      </c>
      <c r="M2266" t="b">
        <v>0</v>
      </c>
      <c r="N2266">
        <v>445</v>
      </c>
      <c r="O2266" t="b">
        <v>1</v>
      </c>
      <c r="P2266" t="s">
        <v>8296</v>
      </c>
      <c r="Q2266">
        <f t="shared" si="142"/>
        <v>180</v>
      </c>
      <c r="R2266" s="7">
        <f t="shared" si="143"/>
        <v>24.274157303370785</v>
      </c>
      <c r="S2266" t="s">
        <v>8337</v>
      </c>
      <c r="T2266" t="s">
        <v>8355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>
        <v>1479241707</v>
      </c>
      <c r="L2267" s="11">
        <f t="shared" si="141"/>
        <v>42689.853090277778</v>
      </c>
      <c r="M2267" t="b">
        <v>0</v>
      </c>
      <c r="N2267">
        <v>17</v>
      </c>
      <c r="O2267" t="b">
        <v>1</v>
      </c>
      <c r="P2267" t="s">
        <v>8296</v>
      </c>
      <c r="Q2267">
        <f t="shared" si="142"/>
        <v>299</v>
      </c>
      <c r="R2267" s="7">
        <f t="shared" si="143"/>
        <v>35.117647058823529</v>
      </c>
      <c r="S2267" t="s">
        <v>8337</v>
      </c>
      <c r="T2267" t="s">
        <v>8355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>
        <v>1460235592</v>
      </c>
      <c r="L2268" s="11">
        <f t="shared" si="141"/>
        <v>42469.874907407408</v>
      </c>
      <c r="M2268" t="b">
        <v>0</v>
      </c>
      <c r="N2268">
        <v>194</v>
      </c>
      <c r="O2268" t="b">
        <v>1</v>
      </c>
      <c r="P2268" t="s">
        <v>8296</v>
      </c>
      <c r="Q2268">
        <f t="shared" si="142"/>
        <v>320</v>
      </c>
      <c r="R2268" s="7">
        <f t="shared" si="143"/>
        <v>24.762886597938145</v>
      </c>
      <c r="S2268" t="s">
        <v>8337</v>
      </c>
      <c r="T2268" t="s">
        <v>8355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>
        <v>1416945297</v>
      </c>
      <c r="L2269" s="11">
        <f t="shared" si="141"/>
        <v>41968.829826388886</v>
      </c>
      <c r="M2269" t="b">
        <v>0</v>
      </c>
      <c r="N2269">
        <v>404</v>
      </c>
      <c r="O2269" t="b">
        <v>1</v>
      </c>
      <c r="P2269" t="s">
        <v>8296</v>
      </c>
      <c r="Q2269">
        <f t="shared" si="142"/>
        <v>381</v>
      </c>
      <c r="R2269" s="7">
        <f t="shared" si="143"/>
        <v>188.37871287128712</v>
      </c>
      <c r="S2269" t="s">
        <v>8337</v>
      </c>
      <c r="T2269" t="s">
        <v>8355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>
        <v>1486691915</v>
      </c>
      <c r="L2270" s="11">
        <f t="shared" si="141"/>
        <v>42776.082349537035</v>
      </c>
      <c r="M2270" t="b">
        <v>0</v>
      </c>
      <c r="N2270">
        <v>194</v>
      </c>
      <c r="O2270" t="b">
        <v>1</v>
      </c>
      <c r="P2270" t="s">
        <v>8296</v>
      </c>
      <c r="Q2270">
        <f t="shared" si="142"/>
        <v>103</v>
      </c>
      <c r="R2270" s="7">
        <f t="shared" si="143"/>
        <v>148.08247422680412</v>
      </c>
      <c r="S2270" t="s">
        <v>8337</v>
      </c>
      <c r="T2270" t="s">
        <v>8355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>
        <v>1486745663</v>
      </c>
      <c r="L2271" s="11">
        <f t="shared" si="141"/>
        <v>42776.704432870371</v>
      </c>
      <c r="M2271" t="b">
        <v>0</v>
      </c>
      <c r="N2271">
        <v>902</v>
      </c>
      <c r="O2271" t="b">
        <v>1</v>
      </c>
      <c r="P2271" t="s">
        <v>8296</v>
      </c>
      <c r="Q2271">
        <f t="shared" si="142"/>
        <v>1802</v>
      </c>
      <c r="R2271" s="7">
        <f t="shared" si="143"/>
        <v>49.934589800443462</v>
      </c>
      <c r="S2271" t="s">
        <v>8337</v>
      </c>
      <c r="T2271" t="s">
        <v>8355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>
        <v>1482353513</v>
      </c>
      <c r="L2272" s="11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8296</v>
      </c>
      <c r="Q2272">
        <f t="shared" si="142"/>
        <v>720</v>
      </c>
      <c r="R2272" s="7">
        <f t="shared" si="143"/>
        <v>107.82155688622754</v>
      </c>
      <c r="S2272" t="s">
        <v>8337</v>
      </c>
      <c r="T2272" t="s">
        <v>8355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>
        <v>1478736004</v>
      </c>
      <c r="L2273" s="11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8296</v>
      </c>
      <c r="Q2273">
        <f t="shared" si="142"/>
        <v>283</v>
      </c>
      <c r="R2273" s="7">
        <f t="shared" si="143"/>
        <v>42.63403614457831</v>
      </c>
      <c r="S2273" t="s">
        <v>8337</v>
      </c>
      <c r="T2273" t="s">
        <v>8355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>
        <v>1446914836</v>
      </c>
      <c r="L2274" s="11">
        <f t="shared" si="141"/>
        <v>42315.699490740735</v>
      </c>
      <c r="M2274" t="b">
        <v>0</v>
      </c>
      <c r="N2274">
        <v>944</v>
      </c>
      <c r="O2274" t="b">
        <v>1</v>
      </c>
      <c r="P2274" t="s">
        <v>8296</v>
      </c>
      <c r="Q2274">
        <f t="shared" si="142"/>
        <v>1357</v>
      </c>
      <c r="R2274" s="7">
        <f t="shared" si="143"/>
        <v>14.370762711864407</v>
      </c>
      <c r="S2274" t="s">
        <v>8337</v>
      </c>
      <c r="T2274" t="s">
        <v>8355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>
        <v>1487164242</v>
      </c>
      <c r="L2275" s="11">
        <f t="shared" si="141"/>
        <v>42781.549097222218</v>
      </c>
      <c r="M2275" t="b">
        <v>0</v>
      </c>
      <c r="N2275">
        <v>147</v>
      </c>
      <c r="O2275" t="b">
        <v>1</v>
      </c>
      <c r="P2275" t="s">
        <v>8296</v>
      </c>
      <c r="Q2275">
        <f t="shared" si="142"/>
        <v>220</v>
      </c>
      <c r="R2275" s="7">
        <f t="shared" si="143"/>
        <v>37.476190476190474</v>
      </c>
      <c r="S2275" t="s">
        <v>8337</v>
      </c>
      <c r="T2275" t="s">
        <v>8355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>
        <v>1390564857</v>
      </c>
      <c r="L2276" s="11">
        <f t="shared" si="141"/>
        <v>41663.500659722224</v>
      </c>
      <c r="M2276" t="b">
        <v>0</v>
      </c>
      <c r="N2276">
        <v>99</v>
      </c>
      <c r="O2276" t="b">
        <v>1</v>
      </c>
      <c r="P2276" t="s">
        <v>8296</v>
      </c>
      <c r="Q2276">
        <f t="shared" si="142"/>
        <v>120</v>
      </c>
      <c r="R2276" s="7">
        <f t="shared" si="143"/>
        <v>30.202020202020201</v>
      </c>
      <c r="S2276" t="s">
        <v>8337</v>
      </c>
      <c r="T2276" t="s">
        <v>8355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>
        <v>1416667679</v>
      </c>
      <c r="L2277" s="11">
        <f t="shared" si="141"/>
        <v>41965.616655092599</v>
      </c>
      <c r="M2277" t="b">
        <v>0</v>
      </c>
      <c r="N2277">
        <v>79</v>
      </c>
      <c r="O2277" t="b">
        <v>1</v>
      </c>
      <c r="P2277" t="s">
        <v>8296</v>
      </c>
      <c r="Q2277">
        <f t="shared" si="142"/>
        <v>408</v>
      </c>
      <c r="R2277" s="7">
        <f t="shared" si="143"/>
        <v>33.550632911392405</v>
      </c>
      <c r="S2277" t="s">
        <v>8337</v>
      </c>
      <c r="T2277" t="s">
        <v>8355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>
        <v>1386344289</v>
      </c>
      <c r="L2278" s="11">
        <f t="shared" si="141"/>
        <v>41614.651493055557</v>
      </c>
      <c r="M2278" t="b">
        <v>0</v>
      </c>
      <c r="N2278">
        <v>75</v>
      </c>
      <c r="O2278" t="b">
        <v>1</v>
      </c>
      <c r="P2278" t="s">
        <v>8296</v>
      </c>
      <c r="Q2278">
        <f t="shared" si="142"/>
        <v>106</v>
      </c>
      <c r="R2278" s="7">
        <f t="shared" si="143"/>
        <v>64.74666666666667</v>
      </c>
      <c r="S2278" t="s">
        <v>8337</v>
      </c>
      <c r="T2278" t="s">
        <v>8355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>
        <v>1327767423</v>
      </c>
      <c r="L2279" s="11">
        <f t="shared" si="141"/>
        <v>40936.678506944445</v>
      </c>
      <c r="M2279" t="b">
        <v>0</v>
      </c>
      <c r="N2279">
        <v>207</v>
      </c>
      <c r="O2279" t="b">
        <v>1</v>
      </c>
      <c r="P2279" t="s">
        <v>8296</v>
      </c>
      <c r="Q2279">
        <f t="shared" si="142"/>
        <v>141</v>
      </c>
      <c r="R2279" s="7">
        <f t="shared" si="143"/>
        <v>57.932367149758456</v>
      </c>
      <c r="S2279" t="s">
        <v>8337</v>
      </c>
      <c r="T2279" t="s">
        <v>8355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>
        <v>1448902867</v>
      </c>
      <c r="L2280" s="11">
        <f t="shared" si="141"/>
        <v>42338.709108796291</v>
      </c>
      <c r="M2280" t="b">
        <v>0</v>
      </c>
      <c r="N2280">
        <v>102</v>
      </c>
      <c r="O2280" t="b">
        <v>1</v>
      </c>
      <c r="P2280" t="s">
        <v>8296</v>
      </c>
      <c r="Q2280">
        <f t="shared" si="142"/>
        <v>271</v>
      </c>
      <c r="R2280" s="7">
        <f t="shared" si="143"/>
        <v>53.078431372549019</v>
      </c>
      <c r="S2280" t="s">
        <v>8337</v>
      </c>
      <c r="T2280" t="s">
        <v>8355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>
        <v>1421436099</v>
      </c>
      <c r="L2281" s="11">
        <f t="shared" si="141"/>
        <v>42020.806701388887</v>
      </c>
      <c r="M2281" t="b">
        <v>0</v>
      </c>
      <c r="N2281">
        <v>32</v>
      </c>
      <c r="O2281" t="b">
        <v>1</v>
      </c>
      <c r="P2281" t="s">
        <v>8296</v>
      </c>
      <c r="Q2281">
        <f t="shared" si="142"/>
        <v>154</v>
      </c>
      <c r="R2281" s="7">
        <f t="shared" si="143"/>
        <v>48.0625</v>
      </c>
      <c r="S2281" t="s">
        <v>8337</v>
      </c>
      <c r="T2281" t="s">
        <v>8355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>
        <v>1439909991</v>
      </c>
      <c r="L2282" s="11">
        <f t="shared" si="141"/>
        <v>42234.624895833331</v>
      </c>
      <c r="M2282" t="b">
        <v>0</v>
      </c>
      <c r="N2282">
        <v>480</v>
      </c>
      <c r="O2282" t="b">
        <v>1</v>
      </c>
      <c r="P2282" t="s">
        <v>8296</v>
      </c>
      <c r="Q2282">
        <f t="shared" si="142"/>
        <v>404</v>
      </c>
      <c r="R2282" s="7">
        <f t="shared" si="143"/>
        <v>82.396874999999994</v>
      </c>
      <c r="S2282" t="s">
        <v>8337</v>
      </c>
      <c r="T2282" t="s">
        <v>8355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>
        <v>1306219897</v>
      </c>
      <c r="L2283" s="11">
        <f t="shared" si="141"/>
        <v>40687.285844907405</v>
      </c>
      <c r="M2283" t="b">
        <v>0</v>
      </c>
      <c r="N2283">
        <v>11</v>
      </c>
      <c r="O2283" t="b">
        <v>1</v>
      </c>
      <c r="P2283" t="s">
        <v>8275</v>
      </c>
      <c r="Q2283">
        <f t="shared" si="142"/>
        <v>185</v>
      </c>
      <c r="R2283" s="7">
        <f t="shared" si="143"/>
        <v>50.454545454545453</v>
      </c>
      <c r="S2283" t="s">
        <v>8329</v>
      </c>
      <c r="T2283" t="s">
        <v>8330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>
        <v>1447560686</v>
      </c>
      <c r="L2284" s="11">
        <f t="shared" si="141"/>
        <v>42323.17460648148</v>
      </c>
      <c r="M2284" t="b">
        <v>0</v>
      </c>
      <c r="N2284">
        <v>12</v>
      </c>
      <c r="O2284" t="b">
        <v>1</v>
      </c>
      <c r="P2284" t="s">
        <v>8275</v>
      </c>
      <c r="Q2284">
        <f t="shared" si="142"/>
        <v>185</v>
      </c>
      <c r="R2284" s="7">
        <f t="shared" si="143"/>
        <v>115.83333333333333</v>
      </c>
      <c r="S2284" t="s">
        <v>8329</v>
      </c>
      <c r="T2284" t="s">
        <v>8330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>
        <v>1331348404</v>
      </c>
      <c r="L2285" s="11">
        <f t="shared" si="141"/>
        <v>40978.125046296293</v>
      </c>
      <c r="M2285" t="b">
        <v>0</v>
      </c>
      <c r="N2285">
        <v>48</v>
      </c>
      <c r="O2285" t="b">
        <v>1</v>
      </c>
      <c r="P2285" t="s">
        <v>8275</v>
      </c>
      <c r="Q2285">
        <f t="shared" si="142"/>
        <v>101</v>
      </c>
      <c r="R2285" s="7">
        <f t="shared" si="143"/>
        <v>63.03458333333333</v>
      </c>
      <c r="S2285" t="s">
        <v>8329</v>
      </c>
      <c r="T2285" t="s">
        <v>8330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>
        <v>1297451245</v>
      </c>
      <c r="L2286" s="11">
        <f t="shared" si="141"/>
        <v>40585.796817129631</v>
      </c>
      <c r="M2286" t="b">
        <v>0</v>
      </c>
      <c r="N2286">
        <v>59</v>
      </c>
      <c r="O2286" t="b">
        <v>1</v>
      </c>
      <c r="P2286" t="s">
        <v>8275</v>
      </c>
      <c r="Q2286">
        <f t="shared" si="142"/>
        <v>106</v>
      </c>
      <c r="R2286" s="7">
        <f t="shared" si="143"/>
        <v>108.02152542372882</v>
      </c>
      <c r="S2286" t="s">
        <v>8329</v>
      </c>
      <c r="T2286" t="s">
        <v>8330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>
        <v>1338352043</v>
      </c>
      <c r="L2287" s="11">
        <f t="shared" si="141"/>
        <v>41059.185682870368</v>
      </c>
      <c r="M2287" t="b">
        <v>0</v>
      </c>
      <c r="N2287">
        <v>79</v>
      </c>
      <c r="O2287" t="b">
        <v>1</v>
      </c>
      <c r="P2287" t="s">
        <v>8275</v>
      </c>
      <c r="Q2287">
        <f t="shared" si="142"/>
        <v>121</v>
      </c>
      <c r="R2287" s="7">
        <f t="shared" si="143"/>
        <v>46.088607594936711</v>
      </c>
      <c r="S2287" t="s">
        <v>8329</v>
      </c>
      <c r="T2287" t="s">
        <v>8330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>
        <v>1376003254</v>
      </c>
      <c r="L2288" s="11">
        <f t="shared" si="141"/>
        <v>41494.963587962964</v>
      </c>
      <c r="M2288" t="b">
        <v>0</v>
      </c>
      <c r="N2288">
        <v>14</v>
      </c>
      <c r="O2288" t="b">
        <v>1</v>
      </c>
      <c r="P2288" t="s">
        <v>8275</v>
      </c>
      <c r="Q2288">
        <f t="shared" si="142"/>
        <v>100</v>
      </c>
      <c r="R2288" s="7">
        <f t="shared" si="143"/>
        <v>107.21428571428571</v>
      </c>
      <c r="S2288" t="s">
        <v>8329</v>
      </c>
      <c r="T2288" t="s">
        <v>8330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>
        <v>1401724860</v>
      </c>
      <c r="L2289" s="11">
        <f t="shared" si="141"/>
        <v>41792.667361111111</v>
      </c>
      <c r="M2289" t="b">
        <v>0</v>
      </c>
      <c r="N2289">
        <v>106</v>
      </c>
      <c r="O2289" t="b">
        <v>1</v>
      </c>
      <c r="P2289" t="s">
        <v>8275</v>
      </c>
      <c r="Q2289">
        <f t="shared" si="142"/>
        <v>120</v>
      </c>
      <c r="R2289" s="7">
        <f t="shared" si="143"/>
        <v>50.9338679245283</v>
      </c>
      <c r="S2289" t="s">
        <v>8329</v>
      </c>
      <c r="T2289" t="s">
        <v>8330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>
        <v>1339098689</v>
      </c>
      <c r="L2290" s="11">
        <f t="shared" si="141"/>
        <v>41067.827418981484</v>
      </c>
      <c r="M2290" t="b">
        <v>0</v>
      </c>
      <c r="N2290">
        <v>25</v>
      </c>
      <c r="O2290" t="b">
        <v>1</v>
      </c>
      <c r="P2290" t="s">
        <v>8275</v>
      </c>
      <c r="Q2290">
        <f t="shared" si="142"/>
        <v>100</v>
      </c>
      <c r="R2290" s="7">
        <f t="shared" si="143"/>
        <v>40.04</v>
      </c>
      <c r="S2290" t="s">
        <v>8329</v>
      </c>
      <c r="T2290" t="s">
        <v>8330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>
        <v>1382659060</v>
      </c>
      <c r="L2291" s="11">
        <f t="shared" si="141"/>
        <v>41571.998379629629</v>
      </c>
      <c r="M2291" t="b">
        <v>0</v>
      </c>
      <c r="N2291">
        <v>25</v>
      </c>
      <c r="O2291" t="b">
        <v>1</v>
      </c>
      <c r="P2291" t="s">
        <v>8275</v>
      </c>
      <c r="Q2291">
        <f t="shared" si="142"/>
        <v>107</v>
      </c>
      <c r="R2291" s="7">
        <f t="shared" si="143"/>
        <v>64.44</v>
      </c>
      <c r="S2291" t="s">
        <v>8329</v>
      </c>
      <c r="T2291" t="s">
        <v>8330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>
        <v>1252908330</v>
      </c>
      <c r="L2292" s="11">
        <f t="shared" si="141"/>
        <v>40070.253819444442</v>
      </c>
      <c r="M2292" t="b">
        <v>0</v>
      </c>
      <c r="N2292">
        <v>29</v>
      </c>
      <c r="O2292" t="b">
        <v>1</v>
      </c>
      <c r="P2292" t="s">
        <v>8275</v>
      </c>
      <c r="Q2292">
        <f t="shared" si="142"/>
        <v>104</v>
      </c>
      <c r="R2292" s="7">
        <f t="shared" si="143"/>
        <v>53.827586206896555</v>
      </c>
      <c r="S2292" t="s">
        <v>8329</v>
      </c>
      <c r="T2292" t="s">
        <v>8330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>
        <v>1332199618</v>
      </c>
      <c r="L2293" s="11">
        <f t="shared" si="141"/>
        <v>40987.977060185185</v>
      </c>
      <c r="M2293" t="b">
        <v>0</v>
      </c>
      <c r="N2293">
        <v>43</v>
      </c>
      <c r="O2293" t="b">
        <v>1</v>
      </c>
      <c r="P2293" t="s">
        <v>8275</v>
      </c>
      <c r="Q2293">
        <f t="shared" si="142"/>
        <v>173</v>
      </c>
      <c r="R2293" s="7">
        <f t="shared" si="143"/>
        <v>100.46511627906976</v>
      </c>
      <c r="S2293" t="s">
        <v>8329</v>
      </c>
      <c r="T2293" t="s">
        <v>8330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>
        <v>1332175476</v>
      </c>
      <c r="L2294" s="11">
        <f t="shared" si="141"/>
        <v>40987.697638888887</v>
      </c>
      <c r="M2294" t="b">
        <v>0</v>
      </c>
      <c r="N2294">
        <v>46</v>
      </c>
      <c r="O2294" t="b">
        <v>1</v>
      </c>
      <c r="P2294" t="s">
        <v>8275</v>
      </c>
      <c r="Q2294">
        <f t="shared" si="142"/>
        <v>107</v>
      </c>
      <c r="R2294" s="7">
        <f t="shared" si="143"/>
        <v>46.630652173913049</v>
      </c>
      <c r="S2294" t="s">
        <v>8329</v>
      </c>
      <c r="T2294" t="s">
        <v>8330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>
        <v>1346345999</v>
      </c>
      <c r="L2295" s="11">
        <f t="shared" si="141"/>
        <v>41151.708321759259</v>
      </c>
      <c r="M2295" t="b">
        <v>0</v>
      </c>
      <c r="N2295">
        <v>27</v>
      </c>
      <c r="O2295" t="b">
        <v>1</v>
      </c>
      <c r="P2295" t="s">
        <v>8275</v>
      </c>
      <c r="Q2295">
        <f t="shared" si="142"/>
        <v>108</v>
      </c>
      <c r="R2295" s="7">
        <f t="shared" si="143"/>
        <v>34.074074074074076</v>
      </c>
      <c r="S2295" t="s">
        <v>8329</v>
      </c>
      <c r="T2295" t="s">
        <v>8330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>
        <v>1356110480</v>
      </c>
      <c r="L2296" s="11">
        <f t="shared" si="141"/>
        <v>41264.72314814815</v>
      </c>
      <c r="M2296" t="b">
        <v>0</v>
      </c>
      <c r="N2296">
        <v>112</v>
      </c>
      <c r="O2296" t="b">
        <v>1</v>
      </c>
      <c r="P2296" t="s">
        <v>8275</v>
      </c>
      <c r="Q2296">
        <f t="shared" si="142"/>
        <v>146</v>
      </c>
      <c r="R2296" s="7">
        <f t="shared" si="143"/>
        <v>65.214642857142863</v>
      </c>
      <c r="S2296" t="s">
        <v>8329</v>
      </c>
      <c r="T2296" t="s">
        <v>8330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>
        <v>1356648856</v>
      </c>
      <c r="L2297" s="11">
        <f t="shared" si="141"/>
        <v>41270.954351851848</v>
      </c>
      <c r="M2297" t="b">
        <v>0</v>
      </c>
      <c r="N2297">
        <v>34</v>
      </c>
      <c r="O2297" t="b">
        <v>1</v>
      </c>
      <c r="P2297" t="s">
        <v>8275</v>
      </c>
      <c r="Q2297">
        <f t="shared" si="142"/>
        <v>125</v>
      </c>
      <c r="R2297" s="7">
        <f t="shared" si="143"/>
        <v>44.205882352941174</v>
      </c>
      <c r="S2297" t="s">
        <v>8329</v>
      </c>
      <c r="T2297" t="s">
        <v>8330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>
        <v>1326994426</v>
      </c>
      <c r="L2298" s="11">
        <f t="shared" si="141"/>
        <v>40927.731782407405</v>
      </c>
      <c r="M2298" t="b">
        <v>0</v>
      </c>
      <c r="N2298">
        <v>145</v>
      </c>
      <c r="O2298" t="b">
        <v>1</v>
      </c>
      <c r="P2298" t="s">
        <v>8275</v>
      </c>
      <c r="Q2298">
        <f t="shared" si="142"/>
        <v>149</v>
      </c>
      <c r="R2298" s="7">
        <f t="shared" si="143"/>
        <v>71.965517241379317</v>
      </c>
      <c r="S2298" t="s">
        <v>8329</v>
      </c>
      <c r="T2298" t="s">
        <v>8330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>
        <v>1328749249</v>
      </c>
      <c r="L2299" s="11">
        <f t="shared" si="141"/>
        <v>40948.042233796295</v>
      </c>
      <c r="M2299" t="b">
        <v>0</v>
      </c>
      <c r="N2299">
        <v>19</v>
      </c>
      <c r="O2299" t="b">
        <v>1</v>
      </c>
      <c r="P2299" t="s">
        <v>8275</v>
      </c>
      <c r="Q2299">
        <f t="shared" si="142"/>
        <v>101</v>
      </c>
      <c r="R2299" s="7">
        <f t="shared" si="143"/>
        <v>52.94736842105263</v>
      </c>
      <c r="S2299" t="s">
        <v>8329</v>
      </c>
      <c r="T2299" t="s">
        <v>8330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>
        <v>1393272633</v>
      </c>
      <c r="L2300" s="11">
        <f t="shared" si="141"/>
        <v>41694.84065972222</v>
      </c>
      <c r="M2300" t="b">
        <v>0</v>
      </c>
      <c r="N2300">
        <v>288</v>
      </c>
      <c r="O2300" t="b">
        <v>1</v>
      </c>
      <c r="P2300" t="s">
        <v>8275</v>
      </c>
      <c r="Q2300">
        <f t="shared" si="142"/>
        <v>105</v>
      </c>
      <c r="R2300" s="7">
        <f t="shared" si="143"/>
        <v>109.45138888888889</v>
      </c>
      <c r="S2300" t="s">
        <v>8329</v>
      </c>
      <c r="T2300" t="s">
        <v>8330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>
        <v>1295657209</v>
      </c>
      <c r="L2301" s="11">
        <f t="shared" si="141"/>
        <v>40565.032511574071</v>
      </c>
      <c r="M2301" t="b">
        <v>0</v>
      </c>
      <c r="N2301">
        <v>14</v>
      </c>
      <c r="O2301" t="b">
        <v>1</v>
      </c>
      <c r="P2301" t="s">
        <v>8275</v>
      </c>
      <c r="Q2301">
        <f t="shared" si="142"/>
        <v>350</v>
      </c>
      <c r="R2301" s="7">
        <f t="shared" si="143"/>
        <v>75.035714285714292</v>
      </c>
      <c r="S2301" t="s">
        <v>8329</v>
      </c>
      <c r="T2301" t="s">
        <v>8330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>
        <v>1339694816</v>
      </c>
      <c r="L2302" s="11">
        <f t="shared" si="141"/>
        <v>41074.727037037039</v>
      </c>
      <c r="M2302" t="b">
        <v>0</v>
      </c>
      <c r="N2302">
        <v>7</v>
      </c>
      <c r="O2302" t="b">
        <v>1</v>
      </c>
      <c r="P2302" t="s">
        <v>8275</v>
      </c>
      <c r="Q2302">
        <f t="shared" si="142"/>
        <v>101</v>
      </c>
      <c r="R2302" s="7">
        <f t="shared" si="143"/>
        <v>115.71428571428571</v>
      </c>
      <c r="S2302" t="s">
        <v>8329</v>
      </c>
      <c r="T2302" t="s">
        <v>8330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>
        <v>1369193496</v>
      </c>
      <c r="L2303" s="11">
        <f t="shared" si="141"/>
        <v>41416.146944444445</v>
      </c>
      <c r="M2303" t="b">
        <v>1</v>
      </c>
      <c r="N2303">
        <v>211</v>
      </c>
      <c r="O2303" t="b">
        <v>1</v>
      </c>
      <c r="P2303" t="s">
        <v>8278</v>
      </c>
      <c r="Q2303">
        <f t="shared" si="142"/>
        <v>134</v>
      </c>
      <c r="R2303" s="7">
        <f t="shared" si="143"/>
        <v>31.659810426540286</v>
      </c>
      <c r="S2303" t="s">
        <v>8329</v>
      </c>
      <c r="T2303" t="s">
        <v>8333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>
        <v>1385585434</v>
      </c>
      <c r="L2304" s="11">
        <f t="shared" si="141"/>
        <v>41605.868449074071</v>
      </c>
      <c r="M2304" t="b">
        <v>1</v>
      </c>
      <c r="N2304">
        <v>85</v>
      </c>
      <c r="O2304" t="b">
        <v>1</v>
      </c>
      <c r="P2304" t="s">
        <v>8278</v>
      </c>
      <c r="Q2304">
        <f t="shared" si="142"/>
        <v>171</v>
      </c>
      <c r="R2304" s="7">
        <f t="shared" si="143"/>
        <v>46.176470588235297</v>
      </c>
      <c r="S2304" t="s">
        <v>8329</v>
      </c>
      <c r="T2304" t="s">
        <v>8333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>
        <v>1320287996</v>
      </c>
      <c r="L2305" s="11">
        <f t="shared" si="141"/>
        <v>40850.111064814817</v>
      </c>
      <c r="M2305" t="b">
        <v>1</v>
      </c>
      <c r="N2305">
        <v>103</v>
      </c>
      <c r="O2305" t="b">
        <v>1</v>
      </c>
      <c r="P2305" t="s">
        <v>8278</v>
      </c>
      <c r="Q2305">
        <f t="shared" si="142"/>
        <v>109</v>
      </c>
      <c r="R2305" s="7">
        <f t="shared" si="143"/>
        <v>68.481650485436887</v>
      </c>
      <c r="S2305" t="s">
        <v>8329</v>
      </c>
      <c r="T2305" t="s">
        <v>8333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ref="J2306:J2369" si="144">(((I2306/60)/60)/24)+DATE(1970,1,1)</f>
        <v>40544.207638888889</v>
      </c>
      <c r="K2306">
        <v>1290281691</v>
      </c>
      <c r="L2306" s="11">
        <f t="shared" ref="L2306:L2369" si="145">(((K2306/60)/60)/24)+DATE(1970,1,1)</f>
        <v>40502.815868055557</v>
      </c>
      <c r="M2306" t="b">
        <v>1</v>
      </c>
      <c r="N2306">
        <v>113</v>
      </c>
      <c r="O2306" t="b">
        <v>1</v>
      </c>
      <c r="P2306" t="s">
        <v>8278</v>
      </c>
      <c r="Q2306">
        <f t="shared" ref="Q2306:Q2369" si="146">ROUND(E2306/D2306*100,0)</f>
        <v>101</v>
      </c>
      <c r="R2306" s="7">
        <f t="shared" ref="R2306:R2369" si="147">E2306/N2306</f>
        <v>53.469203539823013</v>
      </c>
      <c r="S2306" t="s">
        <v>8329</v>
      </c>
      <c r="T2306" t="s">
        <v>8333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si="144"/>
        <v>41859.75</v>
      </c>
      <c r="K2307">
        <v>1405356072</v>
      </c>
      <c r="L2307" s="11">
        <f t="shared" si="145"/>
        <v>41834.695277777777</v>
      </c>
      <c r="M2307" t="b">
        <v>1</v>
      </c>
      <c r="N2307">
        <v>167</v>
      </c>
      <c r="O2307" t="b">
        <v>1</v>
      </c>
      <c r="P2307" t="s">
        <v>8278</v>
      </c>
      <c r="Q2307">
        <f t="shared" si="146"/>
        <v>101</v>
      </c>
      <c r="R2307" s="7">
        <f t="shared" si="147"/>
        <v>109.10778443113773</v>
      </c>
      <c r="S2307" t="s">
        <v>8329</v>
      </c>
      <c r="T2307" t="s">
        <v>8333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>
        <v>1328760129</v>
      </c>
      <c r="L2308" s="11">
        <f t="shared" si="145"/>
        <v>40948.16815972222</v>
      </c>
      <c r="M2308" t="b">
        <v>1</v>
      </c>
      <c r="N2308">
        <v>73</v>
      </c>
      <c r="O2308" t="b">
        <v>1</v>
      </c>
      <c r="P2308" t="s">
        <v>8278</v>
      </c>
      <c r="Q2308">
        <f t="shared" si="146"/>
        <v>107</v>
      </c>
      <c r="R2308" s="7">
        <f t="shared" si="147"/>
        <v>51.185616438356163</v>
      </c>
      <c r="S2308" t="s">
        <v>8329</v>
      </c>
      <c r="T2308" t="s">
        <v>8333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>
        <v>1333653333</v>
      </c>
      <c r="L2309" s="11">
        <f t="shared" si="145"/>
        <v>41004.802465277775</v>
      </c>
      <c r="M2309" t="b">
        <v>1</v>
      </c>
      <c r="N2309">
        <v>75</v>
      </c>
      <c r="O2309" t="b">
        <v>1</v>
      </c>
      <c r="P2309" t="s">
        <v>8278</v>
      </c>
      <c r="Q2309">
        <f t="shared" si="146"/>
        <v>107</v>
      </c>
      <c r="R2309" s="7">
        <f t="shared" si="147"/>
        <v>27.936800000000002</v>
      </c>
      <c r="S2309" t="s">
        <v>8329</v>
      </c>
      <c r="T2309" t="s">
        <v>8333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>
        <v>1406847996</v>
      </c>
      <c r="L2310" s="11">
        <f t="shared" si="145"/>
        <v>41851.962916666671</v>
      </c>
      <c r="M2310" t="b">
        <v>1</v>
      </c>
      <c r="N2310">
        <v>614</v>
      </c>
      <c r="O2310" t="b">
        <v>1</v>
      </c>
      <c r="P2310" t="s">
        <v>8278</v>
      </c>
      <c r="Q2310">
        <f t="shared" si="146"/>
        <v>101</v>
      </c>
      <c r="R2310" s="7">
        <f t="shared" si="147"/>
        <v>82.496921824104234</v>
      </c>
      <c r="S2310" t="s">
        <v>8329</v>
      </c>
      <c r="T2310" t="s">
        <v>8333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>
        <v>1359848537</v>
      </c>
      <c r="L2311" s="11">
        <f t="shared" si="145"/>
        <v>41307.987696759257</v>
      </c>
      <c r="M2311" t="b">
        <v>1</v>
      </c>
      <c r="N2311">
        <v>107</v>
      </c>
      <c r="O2311" t="b">
        <v>1</v>
      </c>
      <c r="P2311" t="s">
        <v>8278</v>
      </c>
      <c r="Q2311">
        <f t="shared" si="146"/>
        <v>107</v>
      </c>
      <c r="R2311" s="7">
        <f t="shared" si="147"/>
        <v>59.817476635514019</v>
      </c>
      <c r="S2311" t="s">
        <v>8329</v>
      </c>
      <c r="T2311" t="s">
        <v>8333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>
        <v>1361300615</v>
      </c>
      <c r="L2312" s="11">
        <f t="shared" si="145"/>
        <v>41324.79415509259</v>
      </c>
      <c r="M2312" t="b">
        <v>1</v>
      </c>
      <c r="N2312">
        <v>1224</v>
      </c>
      <c r="O2312" t="b">
        <v>1</v>
      </c>
      <c r="P2312" t="s">
        <v>8278</v>
      </c>
      <c r="Q2312">
        <f t="shared" si="146"/>
        <v>429</v>
      </c>
      <c r="R2312" s="7">
        <f t="shared" si="147"/>
        <v>64.816470588235291</v>
      </c>
      <c r="S2312" t="s">
        <v>8329</v>
      </c>
      <c r="T2312" t="s">
        <v>8333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>
        <v>1396829189</v>
      </c>
      <c r="L2313" s="11">
        <f t="shared" si="145"/>
        <v>41736.004502314812</v>
      </c>
      <c r="M2313" t="b">
        <v>1</v>
      </c>
      <c r="N2313">
        <v>104</v>
      </c>
      <c r="O2313" t="b">
        <v>1</v>
      </c>
      <c r="P2313" t="s">
        <v>8278</v>
      </c>
      <c r="Q2313">
        <f t="shared" si="146"/>
        <v>104</v>
      </c>
      <c r="R2313" s="7">
        <f t="shared" si="147"/>
        <v>90.09615384615384</v>
      </c>
      <c r="S2313" t="s">
        <v>8329</v>
      </c>
      <c r="T2313" t="s">
        <v>8333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>
        <v>1395155478</v>
      </c>
      <c r="L2314" s="11">
        <f t="shared" si="145"/>
        <v>41716.632847222223</v>
      </c>
      <c r="M2314" t="b">
        <v>1</v>
      </c>
      <c r="N2314">
        <v>79</v>
      </c>
      <c r="O2314" t="b">
        <v>1</v>
      </c>
      <c r="P2314" t="s">
        <v>8278</v>
      </c>
      <c r="Q2314">
        <f t="shared" si="146"/>
        <v>108</v>
      </c>
      <c r="R2314" s="7">
        <f t="shared" si="147"/>
        <v>40.962025316455694</v>
      </c>
      <c r="S2314" t="s">
        <v>8329</v>
      </c>
      <c r="T2314" t="s">
        <v>8333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>
        <v>1333494026</v>
      </c>
      <c r="L2315" s="11">
        <f t="shared" si="145"/>
        <v>41002.958634259259</v>
      </c>
      <c r="M2315" t="b">
        <v>1</v>
      </c>
      <c r="N2315">
        <v>157</v>
      </c>
      <c r="O2315" t="b">
        <v>1</v>
      </c>
      <c r="P2315" t="s">
        <v>8278</v>
      </c>
      <c r="Q2315">
        <f t="shared" si="146"/>
        <v>176</v>
      </c>
      <c r="R2315" s="7">
        <f t="shared" si="147"/>
        <v>56.000127388535034</v>
      </c>
      <c r="S2315" t="s">
        <v>8329</v>
      </c>
      <c r="T2315" t="s">
        <v>8333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>
        <v>1336482857</v>
      </c>
      <c r="L2316" s="11">
        <f t="shared" si="145"/>
        <v>41037.551585648151</v>
      </c>
      <c r="M2316" t="b">
        <v>1</v>
      </c>
      <c r="N2316">
        <v>50</v>
      </c>
      <c r="O2316" t="b">
        <v>1</v>
      </c>
      <c r="P2316" t="s">
        <v>8278</v>
      </c>
      <c r="Q2316">
        <f t="shared" si="146"/>
        <v>157</v>
      </c>
      <c r="R2316" s="7">
        <f t="shared" si="147"/>
        <v>37.672800000000002</v>
      </c>
      <c r="S2316" t="s">
        <v>8329</v>
      </c>
      <c r="T2316" t="s">
        <v>8333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>
        <v>1333646743</v>
      </c>
      <c r="L2317" s="11">
        <f t="shared" si="145"/>
        <v>41004.72619212963</v>
      </c>
      <c r="M2317" t="b">
        <v>1</v>
      </c>
      <c r="N2317">
        <v>64</v>
      </c>
      <c r="O2317" t="b">
        <v>1</v>
      </c>
      <c r="P2317" t="s">
        <v>8278</v>
      </c>
      <c r="Q2317">
        <f t="shared" si="146"/>
        <v>103</v>
      </c>
      <c r="R2317" s="7">
        <f t="shared" si="147"/>
        <v>40.078125</v>
      </c>
      <c r="S2317" t="s">
        <v>8329</v>
      </c>
      <c r="T2317" t="s">
        <v>8333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>
        <v>1253726650</v>
      </c>
      <c r="L2318" s="11">
        <f t="shared" si="145"/>
        <v>40079.725115740745</v>
      </c>
      <c r="M2318" t="b">
        <v>1</v>
      </c>
      <c r="N2318">
        <v>200</v>
      </c>
      <c r="O2318" t="b">
        <v>1</v>
      </c>
      <c r="P2318" t="s">
        <v>8278</v>
      </c>
      <c r="Q2318">
        <f t="shared" si="146"/>
        <v>104</v>
      </c>
      <c r="R2318" s="7">
        <f t="shared" si="147"/>
        <v>78.031999999999996</v>
      </c>
      <c r="S2318" t="s">
        <v>8329</v>
      </c>
      <c r="T2318" t="s">
        <v>8333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>
        <v>1263474049</v>
      </c>
      <c r="L2319" s="11">
        <f t="shared" si="145"/>
        <v>40192.542233796295</v>
      </c>
      <c r="M2319" t="b">
        <v>1</v>
      </c>
      <c r="N2319">
        <v>22</v>
      </c>
      <c r="O2319" t="b">
        <v>1</v>
      </c>
      <c r="P2319" t="s">
        <v>8278</v>
      </c>
      <c r="Q2319">
        <f t="shared" si="146"/>
        <v>104</v>
      </c>
      <c r="R2319" s="7">
        <f t="shared" si="147"/>
        <v>18.90909090909091</v>
      </c>
      <c r="S2319" t="s">
        <v>8329</v>
      </c>
      <c r="T2319" t="s">
        <v>8333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>
        <v>1251214014</v>
      </c>
      <c r="L2320" s="11">
        <f t="shared" si="145"/>
        <v>40050.643680555557</v>
      </c>
      <c r="M2320" t="b">
        <v>1</v>
      </c>
      <c r="N2320">
        <v>163</v>
      </c>
      <c r="O2320" t="b">
        <v>1</v>
      </c>
      <c r="P2320" t="s">
        <v>8278</v>
      </c>
      <c r="Q2320">
        <f t="shared" si="146"/>
        <v>121</v>
      </c>
      <c r="R2320" s="7">
        <f t="shared" si="147"/>
        <v>37.134969325153371</v>
      </c>
      <c r="S2320" t="s">
        <v>8329</v>
      </c>
      <c r="T2320" t="s">
        <v>8333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>
        <v>1384480685</v>
      </c>
      <c r="L2321" s="11">
        <f t="shared" si="145"/>
        <v>41593.082002314812</v>
      </c>
      <c r="M2321" t="b">
        <v>1</v>
      </c>
      <c r="N2321">
        <v>77</v>
      </c>
      <c r="O2321" t="b">
        <v>1</v>
      </c>
      <c r="P2321" t="s">
        <v>8278</v>
      </c>
      <c r="Q2321">
        <f t="shared" si="146"/>
        <v>108</v>
      </c>
      <c r="R2321" s="7">
        <f t="shared" si="147"/>
        <v>41.961038961038959</v>
      </c>
      <c r="S2321" t="s">
        <v>8329</v>
      </c>
      <c r="T2321" t="s">
        <v>8333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>
        <v>1393443400</v>
      </c>
      <c r="L2322" s="11">
        <f t="shared" si="145"/>
        <v>41696.817129629628</v>
      </c>
      <c r="M2322" t="b">
        <v>1</v>
      </c>
      <c r="N2322">
        <v>89</v>
      </c>
      <c r="O2322" t="b">
        <v>1</v>
      </c>
      <c r="P2322" t="s">
        <v>8278</v>
      </c>
      <c r="Q2322">
        <f t="shared" si="146"/>
        <v>109</v>
      </c>
      <c r="R2322" s="7">
        <f t="shared" si="147"/>
        <v>61.044943820224717</v>
      </c>
      <c r="S2322" t="s">
        <v>8329</v>
      </c>
      <c r="T2322" t="s">
        <v>8333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>
        <v>1488694501</v>
      </c>
      <c r="L2323" s="11">
        <f t="shared" si="145"/>
        <v>42799.260428240741</v>
      </c>
      <c r="M2323" t="b">
        <v>0</v>
      </c>
      <c r="N2323">
        <v>64</v>
      </c>
      <c r="O2323" t="b">
        <v>0</v>
      </c>
      <c r="P2323" t="s">
        <v>8297</v>
      </c>
      <c r="Q2323">
        <f t="shared" si="146"/>
        <v>39</v>
      </c>
      <c r="R2323" s="7">
        <f t="shared" si="147"/>
        <v>64.53125</v>
      </c>
      <c r="S2323" t="s">
        <v>8340</v>
      </c>
      <c r="T2323" t="s">
        <v>8356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>
        <v>1489181369</v>
      </c>
      <c r="L2324" s="11">
        <f t="shared" si="145"/>
        <v>42804.895474537043</v>
      </c>
      <c r="M2324" t="b">
        <v>0</v>
      </c>
      <c r="N2324">
        <v>4</v>
      </c>
      <c r="O2324" t="b">
        <v>0</v>
      </c>
      <c r="P2324" t="s">
        <v>8297</v>
      </c>
      <c r="Q2324">
        <f t="shared" si="146"/>
        <v>3</v>
      </c>
      <c r="R2324" s="7">
        <f t="shared" si="147"/>
        <v>21.25</v>
      </c>
      <c r="S2324" t="s">
        <v>8340</v>
      </c>
      <c r="T2324" t="s">
        <v>8356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>
        <v>1489428447</v>
      </c>
      <c r="L2325" s="11">
        <f t="shared" si="145"/>
        <v>42807.755173611105</v>
      </c>
      <c r="M2325" t="b">
        <v>0</v>
      </c>
      <c r="N2325">
        <v>4</v>
      </c>
      <c r="O2325" t="b">
        <v>0</v>
      </c>
      <c r="P2325" t="s">
        <v>8297</v>
      </c>
      <c r="Q2325">
        <f t="shared" si="146"/>
        <v>48</v>
      </c>
      <c r="R2325" s="7">
        <f t="shared" si="147"/>
        <v>30</v>
      </c>
      <c r="S2325" t="s">
        <v>8340</v>
      </c>
      <c r="T2325" t="s">
        <v>8356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>
        <v>1487970885</v>
      </c>
      <c r="L2326" s="11">
        <f t="shared" si="145"/>
        <v>42790.885243055556</v>
      </c>
      <c r="M2326" t="b">
        <v>0</v>
      </c>
      <c r="N2326">
        <v>61</v>
      </c>
      <c r="O2326" t="b">
        <v>0</v>
      </c>
      <c r="P2326" t="s">
        <v>8297</v>
      </c>
      <c r="Q2326">
        <f t="shared" si="146"/>
        <v>21</v>
      </c>
      <c r="R2326" s="7">
        <f t="shared" si="147"/>
        <v>25.491803278688526</v>
      </c>
      <c r="S2326" t="s">
        <v>8340</v>
      </c>
      <c r="T2326" t="s">
        <v>8356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>
        <v>1488241931</v>
      </c>
      <c r="L2327" s="11">
        <f t="shared" si="145"/>
        <v>42794.022349537037</v>
      </c>
      <c r="M2327" t="b">
        <v>0</v>
      </c>
      <c r="N2327">
        <v>7</v>
      </c>
      <c r="O2327" t="b">
        <v>0</v>
      </c>
      <c r="P2327" t="s">
        <v>8297</v>
      </c>
      <c r="Q2327">
        <f t="shared" si="146"/>
        <v>8</v>
      </c>
      <c r="R2327" s="7">
        <f t="shared" si="147"/>
        <v>11.428571428571429</v>
      </c>
      <c r="S2327" t="s">
        <v>8340</v>
      </c>
      <c r="T2327" t="s">
        <v>8356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>
        <v>1489106948</v>
      </c>
      <c r="L2328" s="11">
        <f t="shared" si="145"/>
        <v>42804.034120370372</v>
      </c>
      <c r="M2328" t="b">
        <v>0</v>
      </c>
      <c r="N2328">
        <v>1</v>
      </c>
      <c r="O2328" t="b">
        <v>0</v>
      </c>
      <c r="P2328" t="s">
        <v>8297</v>
      </c>
      <c r="Q2328">
        <f t="shared" si="146"/>
        <v>1</v>
      </c>
      <c r="R2328" s="7">
        <f t="shared" si="147"/>
        <v>108</v>
      </c>
      <c r="S2328" t="s">
        <v>8340</v>
      </c>
      <c r="T2328" t="s">
        <v>8356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>
        <v>1406066440</v>
      </c>
      <c r="L2329" s="11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8297</v>
      </c>
      <c r="Q2329">
        <f t="shared" si="146"/>
        <v>526</v>
      </c>
      <c r="R2329" s="7">
        <f t="shared" si="147"/>
        <v>54.883162444113267</v>
      </c>
      <c r="S2329" t="s">
        <v>8340</v>
      </c>
      <c r="T2329" t="s">
        <v>8356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>
        <v>1431715537</v>
      </c>
      <c r="L2330" s="11">
        <f t="shared" si="145"/>
        <v>42139.781678240746</v>
      </c>
      <c r="M2330" t="b">
        <v>1</v>
      </c>
      <c r="N2330">
        <v>537</v>
      </c>
      <c r="O2330" t="b">
        <v>1</v>
      </c>
      <c r="P2330" t="s">
        <v>8297</v>
      </c>
      <c r="Q2330">
        <f t="shared" si="146"/>
        <v>254</v>
      </c>
      <c r="R2330" s="7">
        <f t="shared" si="147"/>
        <v>47.383612662942269</v>
      </c>
      <c r="S2330" t="s">
        <v>8340</v>
      </c>
      <c r="T2330" t="s">
        <v>8356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>
        <v>1403017146</v>
      </c>
      <c r="L2331" s="11">
        <f t="shared" si="145"/>
        <v>41807.624374999999</v>
      </c>
      <c r="M2331" t="b">
        <v>1</v>
      </c>
      <c r="N2331">
        <v>125</v>
      </c>
      <c r="O2331" t="b">
        <v>1</v>
      </c>
      <c r="P2331" t="s">
        <v>8297</v>
      </c>
      <c r="Q2331">
        <f t="shared" si="146"/>
        <v>106</v>
      </c>
      <c r="R2331" s="7">
        <f t="shared" si="147"/>
        <v>211.84</v>
      </c>
      <c r="S2331" t="s">
        <v>8340</v>
      </c>
      <c r="T2331" t="s">
        <v>8356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>
        <v>1448400943</v>
      </c>
      <c r="L2332" s="11">
        <f t="shared" si="145"/>
        <v>42332.89980324074</v>
      </c>
      <c r="M2332" t="b">
        <v>1</v>
      </c>
      <c r="N2332">
        <v>163</v>
      </c>
      <c r="O2332" t="b">
        <v>1</v>
      </c>
      <c r="P2332" t="s">
        <v>8297</v>
      </c>
      <c r="Q2332">
        <f t="shared" si="146"/>
        <v>102</v>
      </c>
      <c r="R2332" s="7">
        <f t="shared" si="147"/>
        <v>219.92638036809817</v>
      </c>
      <c r="S2332" t="s">
        <v>8340</v>
      </c>
      <c r="T2332" t="s">
        <v>8356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>
        <v>1405728490</v>
      </c>
      <c r="L2333" s="11">
        <f t="shared" si="145"/>
        <v>41839.005671296298</v>
      </c>
      <c r="M2333" t="b">
        <v>1</v>
      </c>
      <c r="N2333">
        <v>283</v>
      </c>
      <c r="O2333" t="b">
        <v>1</v>
      </c>
      <c r="P2333" t="s">
        <v>8297</v>
      </c>
      <c r="Q2333">
        <f t="shared" si="146"/>
        <v>144</v>
      </c>
      <c r="R2333" s="7">
        <f t="shared" si="147"/>
        <v>40.795406360424032</v>
      </c>
      <c r="S2333" t="s">
        <v>8340</v>
      </c>
      <c r="T2333" t="s">
        <v>8356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>
        <v>1420643071</v>
      </c>
      <c r="L2334" s="11">
        <f t="shared" si="145"/>
        <v>42011.628136574072</v>
      </c>
      <c r="M2334" t="b">
        <v>1</v>
      </c>
      <c r="N2334">
        <v>352</v>
      </c>
      <c r="O2334" t="b">
        <v>1</v>
      </c>
      <c r="P2334" t="s">
        <v>8297</v>
      </c>
      <c r="Q2334">
        <f t="shared" si="146"/>
        <v>106</v>
      </c>
      <c r="R2334" s="7">
        <f t="shared" si="147"/>
        <v>75.502840909090907</v>
      </c>
      <c r="S2334" t="s">
        <v>8340</v>
      </c>
      <c r="T2334" t="s">
        <v>8356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>
        <v>1399563390</v>
      </c>
      <c r="L2335" s="11">
        <f t="shared" si="145"/>
        <v>41767.650347222225</v>
      </c>
      <c r="M2335" t="b">
        <v>1</v>
      </c>
      <c r="N2335">
        <v>94</v>
      </c>
      <c r="O2335" t="b">
        <v>1</v>
      </c>
      <c r="P2335" t="s">
        <v>8297</v>
      </c>
      <c r="Q2335">
        <f t="shared" si="146"/>
        <v>212</v>
      </c>
      <c r="R2335" s="7">
        <f t="shared" si="147"/>
        <v>13.542553191489361</v>
      </c>
      <c r="S2335" t="s">
        <v>8340</v>
      </c>
      <c r="T2335" t="s">
        <v>8356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>
        <v>1412611498</v>
      </c>
      <c r="L2336" s="11">
        <f t="shared" si="145"/>
        <v>41918.670115740737</v>
      </c>
      <c r="M2336" t="b">
        <v>1</v>
      </c>
      <c r="N2336">
        <v>67</v>
      </c>
      <c r="O2336" t="b">
        <v>1</v>
      </c>
      <c r="P2336" t="s">
        <v>8297</v>
      </c>
      <c r="Q2336">
        <f t="shared" si="146"/>
        <v>102</v>
      </c>
      <c r="R2336" s="7">
        <f t="shared" si="147"/>
        <v>60.865671641791046</v>
      </c>
      <c r="S2336" t="s">
        <v>8340</v>
      </c>
      <c r="T2336" t="s">
        <v>8356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>
        <v>1399902243</v>
      </c>
      <c r="L2337" s="11">
        <f t="shared" si="145"/>
        <v>41771.572256944448</v>
      </c>
      <c r="M2337" t="b">
        <v>1</v>
      </c>
      <c r="N2337">
        <v>221</v>
      </c>
      <c r="O2337" t="b">
        <v>1</v>
      </c>
      <c r="P2337" t="s">
        <v>8297</v>
      </c>
      <c r="Q2337">
        <f t="shared" si="146"/>
        <v>102</v>
      </c>
      <c r="R2337" s="7">
        <f t="shared" si="147"/>
        <v>115.69230769230769</v>
      </c>
      <c r="S2337" t="s">
        <v>8340</v>
      </c>
      <c r="T2337" t="s">
        <v>8356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>
        <v>1390860695</v>
      </c>
      <c r="L2338" s="11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8297</v>
      </c>
      <c r="Q2338">
        <f t="shared" si="146"/>
        <v>521</v>
      </c>
      <c r="R2338" s="7">
        <f t="shared" si="147"/>
        <v>48.104623556581984</v>
      </c>
      <c r="S2338" t="s">
        <v>8340</v>
      </c>
      <c r="T2338" t="s">
        <v>8356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>
        <v>1401204143</v>
      </c>
      <c r="L2339" s="11">
        <f t="shared" si="145"/>
        <v>41786.640543981484</v>
      </c>
      <c r="M2339" t="b">
        <v>1</v>
      </c>
      <c r="N2339">
        <v>179</v>
      </c>
      <c r="O2339" t="b">
        <v>1</v>
      </c>
      <c r="P2339" t="s">
        <v>8297</v>
      </c>
      <c r="Q2339">
        <f t="shared" si="146"/>
        <v>111</v>
      </c>
      <c r="R2339" s="7">
        <f t="shared" si="147"/>
        <v>74.184357541899445</v>
      </c>
      <c r="S2339" t="s">
        <v>8340</v>
      </c>
      <c r="T2339" t="s">
        <v>8356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>
        <v>1401485484</v>
      </c>
      <c r="L2340" s="11">
        <f t="shared" si="145"/>
        <v>41789.896805555552</v>
      </c>
      <c r="M2340" t="b">
        <v>1</v>
      </c>
      <c r="N2340">
        <v>123</v>
      </c>
      <c r="O2340" t="b">
        <v>1</v>
      </c>
      <c r="P2340" t="s">
        <v>8297</v>
      </c>
      <c r="Q2340">
        <f t="shared" si="146"/>
        <v>101</v>
      </c>
      <c r="R2340" s="7">
        <f t="shared" si="147"/>
        <v>123.34552845528455</v>
      </c>
      <c r="S2340" t="s">
        <v>8340</v>
      </c>
      <c r="T2340" t="s">
        <v>8356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>
        <v>1479496309</v>
      </c>
      <c r="L2341" s="11">
        <f t="shared" si="145"/>
        <v>42692.79987268518</v>
      </c>
      <c r="M2341" t="b">
        <v>1</v>
      </c>
      <c r="N2341">
        <v>1104</v>
      </c>
      <c r="O2341" t="b">
        <v>1</v>
      </c>
      <c r="P2341" t="s">
        <v>8297</v>
      </c>
      <c r="Q2341">
        <f t="shared" si="146"/>
        <v>294</v>
      </c>
      <c r="R2341" s="7">
        <f t="shared" si="147"/>
        <v>66.623188405797094</v>
      </c>
      <c r="S2341" t="s">
        <v>8340</v>
      </c>
      <c r="T2341" t="s">
        <v>8356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>
        <v>1475249138</v>
      </c>
      <c r="L2342" s="11">
        <f t="shared" si="145"/>
        <v>42643.642800925925</v>
      </c>
      <c r="M2342" t="b">
        <v>1</v>
      </c>
      <c r="N2342">
        <v>403</v>
      </c>
      <c r="O2342" t="b">
        <v>1</v>
      </c>
      <c r="P2342" t="s">
        <v>8297</v>
      </c>
      <c r="Q2342">
        <f t="shared" si="146"/>
        <v>106</v>
      </c>
      <c r="R2342" s="7">
        <f t="shared" si="147"/>
        <v>104.99007444168734</v>
      </c>
      <c r="S2342" t="s">
        <v>8340</v>
      </c>
      <c r="T2342" t="s">
        <v>8356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>
        <v>1434137504</v>
      </c>
      <c r="L2343" s="11">
        <f t="shared" si="145"/>
        <v>42167.813703703709</v>
      </c>
      <c r="M2343" t="b">
        <v>0</v>
      </c>
      <c r="N2343">
        <v>0</v>
      </c>
      <c r="O2343" t="b">
        <v>0</v>
      </c>
      <c r="P2343" t="s">
        <v>8271</v>
      </c>
      <c r="Q2343">
        <f t="shared" si="146"/>
        <v>0</v>
      </c>
      <c r="R2343" s="7" t="e">
        <f t="shared" si="147"/>
        <v>#DIV/0!</v>
      </c>
      <c r="S2343" t="s">
        <v>8323</v>
      </c>
      <c r="T2343" t="s">
        <v>8324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>
        <v>1410799870</v>
      </c>
      <c r="L2344" s="11">
        <f t="shared" si="145"/>
        <v>41897.702199074076</v>
      </c>
      <c r="M2344" t="b">
        <v>0</v>
      </c>
      <c r="N2344">
        <v>0</v>
      </c>
      <c r="O2344" t="b">
        <v>0</v>
      </c>
      <c r="P2344" t="s">
        <v>8271</v>
      </c>
      <c r="Q2344">
        <f t="shared" si="146"/>
        <v>0</v>
      </c>
      <c r="R2344" s="7" t="e">
        <f t="shared" si="147"/>
        <v>#DIV/0!</v>
      </c>
      <c r="S2344" t="s">
        <v>8323</v>
      </c>
      <c r="T2344" t="s">
        <v>8324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>
        <v>1447962505</v>
      </c>
      <c r="L2345" s="11">
        <f t="shared" si="145"/>
        <v>42327.825289351851</v>
      </c>
      <c r="M2345" t="b">
        <v>0</v>
      </c>
      <c r="N2345">
        <v>1</v>
      </c>
      <c r="O2345" t="b">
        <v>0</v>
      </c>
      <c r="P2345" t="s">
        <v>8271</v>
      </c>
      <c r="Q2345">
        <f t="shared" si="146"/>
        <v>3</v>
      </c>
      <c r="R2345" s="7">
        <f t="shared" si="147"/>
        <v>300</v>
      </c>
      <c r="S2345" t="s">
        <v>8323</v>
      </c>
      <c r="T2345" t="s">
        <v>8324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>
        <v>1464197269</v>
      </c>
      <c r="L2346" s="11">
        <f t="shared" si="145"/>
        <v>42515.727650462963</v>
      </c>
      <c r="M2346" t="b">
        <v>0</v>
      </c>
      <c r="N2346">
        <v>1</v>
      </c>
      <c r="O2346" t="b">
        <v>0</v>
      </c>
      <c r="P2346" t="s">
        <v>8271</v>
      </c>
      <c r="Q2346">
        <f t="shared" si="146"/>
        <v>0</v>
      </c>
      <c r="R2346" s="7">
        <f t="shared" si="147"/>
        <v>1</v>
      </c>
      <c r="S2346" t="s">
        <v>8323</v>
      </c>
      <c r="T2346" t="s">
        <v>8324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>
        <v>1424822556</v>
      </c>
      <c r="L2347" s="11">
        <f t="shared" si="145"/>
        <v>42060.001805555556</v>
      </c>
      <c r="M2347" t="b">
        <v>0</v>
      </c>
      <c r="N2347">
        <v>0</v>
      </c>
      <c r="O2347" t="b">
        <v>0</v>
      </c>
      <c r="P2347" t="s">
        <v>8271</v>
      </c>
      <c r="Q2347">
        <f t="shared" si="146"/>
        <v>0</v>
      </c>
      <c r="R2347" s="7" t="e">
        <f t="shared" si="147"/>
        <v>#DIV/0!</v>
      </c>
      <c r="S2347" t="s">
        <v>8323</v>
      </c>
      <c r="T2347" t="s">
        <v>8324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>
        <v>1472843431</v>
      </c>
      <c r="L2348" s="11">
        <f t="shared" si="145"/>
        <v>42615.79896990741</v>
      </c>
      <c r="M2348" t="b">
        <v>0</v>
      </c>
      <c r="N2348">
        <v>3</v>
      </c>
      <c r="O2348" t="b">
        <v>0</v>
      </c>
      <c r="P2348" t="s">
        <v>8271</v>
      </c>
      <c r="Q2348">
        <f t="shared" si="146"/>
        <v>0</v>
      </c>
      <c r="R2348" s="7">
        <f t="shared" si="147"/>
        <v>13</v>
      </c>
      <c r="S2348" t="s">
        <v>8323</v>
      </c>
      <c r="T2348" t="s">
        <v>8324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>
        <v>1469543676</v>
      </c>
      <c r="L2349" s="11">
        <f t="shared" si="145"/>
        <v>42577.607361111113</v>
      </c>
      <c r="M2349" t="b">
        <v>0</v>
      </c>
      <c r="N2349">
        <v>1</v>
      </c>
      <c r="O2349" t="b">
        <v>0</v>
      </c>
      <c r="P2349" t="s">
        <v>8271</v>
      </c>
      <c r="Q2349">
        <f t="shared" si="146"/>
        <v>2</v>
      </c>
      <c r="R2349" s="7">
        <f t="shared" si="147"/>
        <v>15</v>
      </c>
      <c r="S2349" t="s">
        <v>8323</v>
      </c>
      <c r="T2349" t="s">
        <v>8324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>
        <v>1450822938</v>
      </c>
      <c r="L2350" s="11">
        <f t="shared" si="145"/>
        <v>42360.932152777779</v>
      </c>
      <c r="M2350" t="b">
        <v>0</v>
      </c>
      <c r="N2350">
        <v>5</v>
      </c>
      <c r="O2350" t="b">
        <v>0</v>
      </c>
      <c r="P2350" t="s">
        <v>8271</v>
      </c>
      <c r="Q2350">
        <f t="shared" si="146"/>
        <v>0</v>
      </c>
      <c r="R2350" s="7">
        <f t="shared" si="147"/>
        <v>54</v>
      </c>
      <c r="S2350" t="s">
        <v>8323</v>
      </c>
      <c r="T2350" t="s">
        <v>8324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>
        <v>1436812628</v>
      </c>
      <c r="L2351" s="11">
        <f t="shared" si="145"/>
        <v>42198.775787037041</v>
      </c>
      <c r="M2351" t="b">
        <v>0</v>
      </c>
      <c r="N2351">
        <v>0</v>
      </c>
      <c r="O2351" t="b">
        <v>0</v>
      </c>
      <c r="P2351" t="s">
        <v>8271</v>
      </c>
      <c r="Q2351">
        <f t="shared" si="146"/>
        <v>0</v>
      </c>
      <c r="R2351" s="7" t="e">
        <f t="shared" si="147"/>
        <v>#DIV/0!</v>
      </c>
      <c r="S2351" t="s">
        <v>8323</v>
      </c>
      <c r="T2351" t="s">
        <v>8324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>
        <v>1480882370</v>
      </c>
      <c r="L2352" s="11">
        <f t="shared" si="145"/>
        <v>42708.842245370368</v>
      </c>
      <c r="M2352" t="b">
        <v>0</v>
      </c>
      <c r="N2352">
        <v>0</v>
      </c>
      <c r="O2352" t="b">
        <v>0</v>
      </c>
      <c r="P2352" t="s">
        <v>8271</v>
      </c>
      <c r="Q2352">
        <f t="shared" si="146"/>
        <v>0</v>
      </c>
      <c r="R2352" s="7" t="e">
        <f t="shared" si="147"/>
        <v>#DIV/0!</v>
      </c>
      <c r="S2352" t="s">
        <v>8323</v>
      </c>
      <c r="T2352" t="s">
        <v>8324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>
        <v>1427768739</v>
      </c>
      <c r="L2353" s="11">
        <f t="shared" si="145"/>
        <v>42094.101145833338</v>
      </c>
      <c r="M2353" t="b">
        <v>0</v>
      </c>
      <c r="N2353">
        <v>7</v>
      </c>
      <c r="O2353" t="b">
        <v>0</v>
      </c>
      <c r="P2353" t="s">
        <v>8271</v>
      </c>
      <c r="Q2353">
        <f t="shared" si="146"/>
        <v>1</v>
      </c>
      <c r="R2353" s="7">
        <f t="shared" si="147"/>
        <v>15.428571428571429</v>
      </c>
      <c r="S2353" t="s">
        <v>8323</v>
      </c>
      <c r="T2353" t="s">
        <v>8324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>
        <v>1428419552</v>
      </c>
      <c r="L2354" s="11">
        <f t="shared" si="145"/>
        <v>42101.633703703701</v>
      </c>
      <c r="M2354" t="b">
        <v>0</v>
      </c>
      <c r="N2354">
        <v>0</v>
      </c>
      <c r="O2354" t="b">
        <v>0</v>
      </c>
      <c r="P2354" t="s">
        <v>8271</v>
      </c>
      <c r="Q2354">
        <f t="shared" si="146"/>
        <v>0</v>
      </c>
      <c r="R2354" s="7" t="e">
        <f t="shared" si="147"/>
        <v>#DIV/0!</v>
      </c>
      <c r="S2354" t="s">
        <v>8323</v>
      </c>
      <c r="T2354" t="s">
        <v>8324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>
        <v>1428596022</v>
      </c>
      <c r="L2355" s="11">
        <f t="shared" si="145"/>
        <v>42103.676180555558</v>
      </c>
      <c r="M2355" t="b">
        <v>0</v>
      </c>
      <c r="N2355">
        <v>0</v>
      </c>
      <c r="O2355" t="b">
        <v>0</v>
      </c>
      <c r="P2355" t="s">
        <v>8271</v>
      </c>
      <c r="Q2355">
        <f t="shared" si="146"/>
        <v>0</v>
      </c>
      <c r="R2355" s="7" t="e">
        <f t="shared" si="147"/>
        <v>#DIV/0!</v>
      </c>
      <c r="S2355" t="s">
        <v>8323</v>
      </c>
      <c r="T2355" t="s">
        <v>8324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>
        <v>1415726460</v>
      </c>
      <c r="L2356" s="11">
        <f t="shared" si="145"/>
        <v>41954.722916666666</v>
      </c>
      <c r="M2356" t="b">
        <v>0</v>
      </c>
      <c r="N2356">
        <v>1</v>
      </c>
      <c r="O2356" t="b">
        <v>0</v>
      </c>
      <c r="P2356" t="s">
        <v>8271</v>
      </c>
      <c r="Q2356">
        <f t="shared" si="146"/>
        <v>0</v>
      </c>
      <c r="R2356" s="7">
        <f t="shared" si="147"/>
        <v>25</v>
      </c>
      <c r="S2356" t="s">
        <v>8323</v>
      </c>
      <c r="T2356" t="s">
        <v>8324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>
        <v>1428012136</v>
      </c>
      <c r="L2357" s="11">
        <f t="shared" si="145"/>
        <v>42096.918240740735</v>
      </c>
      <c r="M2357" t="b">
        <v>0</v>
      </c>
      <c r="N2357">
        <v>2</v>
      </c>
      <c r="O2357" t="b">
        <v>0</v>
      </c>
      <c r="P2357" t="s">
        <v>8271</v>
      </c>
      <c r="Q2357">
        <f t="shared" si="146"/>
        <v>1</v>
      </c>
      <c r="R2357" s="7">
        <f t="shared" si="147"/>
        <v>27.5</v>
      </c>
      <c r="S2357" t="s">
        <v>8323</v>
      </c>
      <c r="T2357" t="s">
        <v>8324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>
        <v>1430938104</v>
      </c>
      <c r="L2358" s="11">
        <f t="shared" si="145"/>
        <v>42130.78361111111</v>
      </c>
      <c r="M2358" t="b">
        <v>0</v>
      </c>
      <c r="N2358">
        <v>0</v>
      </c>
      <c r="O2358" t="b">
        <v>0</v>
      </c>
      <c r="P2358" t="s">
        <v>8271</v>
      </c>
      <c r="Q2358">
        <f t="shared" si="146"/>
        <v>0</v>
      </c>
      <c r="R2358" s="7" t="e">
        <f t="shared" si="147"/>
        <v>#DIV/0!</v>
      </c>
      <c r="S2358" t="s">
        <v>8323</v>
      </c>
      <c r="T2358" t="s">
        <v>8324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>
        <v>1442501578</v>
      </c>
      <c r="L2359" s="11">
        <f t="shared" si="145"/>
        <v>42264.620115740734</v>
      </c>
      <c r="M2359" t="b">
        <v>0</v>
      </c>
      <c r="N2359">
        <v>0</v>
      </c>
      <c r="O2359" t="b">
        <v>0</v>
      </c>
      <c r="P2359" t="s">
        <v>8271</v>
      </c>
      <c r="Q2359">
        <f t="shared" si="146"/>
        <v>0</v>
      </c>
      <c r="R2359" s="7" t="e">
        <f t="shared" si="147"/>
        <v>#DIV/0!</v>
      </c>
      <c r="S2359" t="s">
        <v>8323</v>
      </c>
      <c r="T2359" t="s">
        <v>8324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>
        <v>1417818036</v>
      </c>
      <c r="L2360" s="11">
        <f t="shared" si="145"/>
        <v>41978.930972222224</v>
      </c>
      <c r="M2360" t="b">
        <v>0</v>
      </c>
      <c r="N2360">
        <v>0</v>
      </c>
      <c r="O2360" t="b">
        <v>0</v>
      </c>
      <c r="P2360" t="s">
        <v>8271</v>
      </c>
      <c r="Q2360">
        <f t="shared" si="146"/>
        <v>0</v>
      </c>
      <c r="R2360" s="7" t="e">
        <f t="shared" si="147"/>
        <v>#DIV/0!</v>
      </c>
      <c r="S2360" t="s">
        <v>8323</v>
      </c>
      <c r="T2360" t="s">
        <v>8324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>
        <v>1433432124</v>
      </c>
      <c r="L2361" s="11">
        <f t="shared" si="145"/>
        <v>42159.649583333332</v>
      </c>
      <c r="M2361" t="b">
        <v>0</v>
      </c>
      <c r="N2361">
        <v>3</v>
      </c>
      <c r="O2361" t="b">
        <v>0</v>
      </c>
      <c r="P2361" t="s">
        <v>8271</v>
      </c>
      <c r="Q2361">
        <f t="shared" si="146"/>
        <v>15</v>
      </c>
      <c r="R2361" s="7">
        <f t="shared" si="147"/>
        <v>367</v>
      </c>
      <c r="S2361" t="s">
        <v>8323</v>
      </c>
      <c r="T2361" t="s">
        <v>8324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>
        <v>1452272280</v>
      </c>
      <c r="L2362" s="11">
        <f t="shared" si="145"/>
        <v>42377.70694444445</v>
      </c>
      <c r="M2362" t="b">
        <v>0</v>
      </c>
      <c r="N2362">
        <v>1</v>
      </c>
      <c r="O2362" t="b">
        <v>0</v>
      </c>
      <c r="P2362" t="s">
        <v>8271</v>
      </c>
      <c r="Q2362">
        <f t="shared" si="146"/>
        <v>0</v>
      </c>
      <c r="R2362" s="7">
        <f t="shared" si="147"/>
        <v>2</v>
      </c>
      <c r="S2362" t="s">
        <v>8323</v>
      </c>
      <c r="T2362" t="s">
        <v>8324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>
        <v>1459975008</v>
      </c>
      <c r="L2363" s="11">
        <f t="shared" si="145"/>
        <v>42466.858888888892</v>
      </c>
      <c r="M2363" t="b">
        <v>0</v>
      </c>
      <c r="N2363">
        <v>0</v>
      </c>
      <c r="O2363" t="b">
        <v>0</v>
      </c>
      <c r="P2363" t="s">
        <v>8271</v>
      </c>
      <c r="Q2363">
        <f t="shared" si="146"/>
        <v>0</v>
      </c>
      <c r="R2363" s="7" t="e">
        <f t="shared" si="147"/>
        <v>#DIV/0!</v>
      </c>
      <c r="S2363" t="s">
        <v>8323</v>
      </c>
      <c r="T2363" t="s">
        <v>8324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>
        <v>1415723470</v>
      </c>
      <c r="L2364" s="11">
        <f t="shared" si="145"/>
        <v>41954.688310185185</v>
      </c>
      <c r="M2364" t="b">
        <v>0</v>
      </c>
      <c r="N2364">
        <v>2</v>
      </c>
      <c r="O2364" t="b">
        <v>0</v>
      </c>
      <c r="P2364" t="s">
        <v>8271</v>
      </c>
      <c r="Q2364">
        <f t="shared" si="146"/>
        <v>29</v>
      </c>
      <c r="R2364" s="7">
        <f t="shared" si="147"/>
        <v>60</v>
      </c>
      <c r="S2364" t="s">
        <v>8323</v>
      </c>
      <c r="T2364" t="s">
        <v>8324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>
        <v>1447460200</v>
      </c>
      <c r="L2365" s="11">
        <f t="shared" si="145"/>
        <v>42322.011574074073</v>
      </c>
      <c r="M2365" t="b">
        <v>0</v>
      </c>
      <c r="N2365">
        <v>0</v>
      </c>
      <c r="O2365" t="b">
        <v>0</v>
      </c>
      <c r="P2365" t="s">
        <v>8271</v>
      </c>
      <c r="Q2365">
        <f t="shared" si="146"/>
        <v>0</v>
      </c>
      <c r="R2365" s="7" t="e">
        <f t="shared" si="147"/>
        <v>#DIV/0!</v>
      </c>
      <c r="S2365" t="s">
        <v>8323</v>
      </c>
      <c r="T2365" t="s">
        <v>8324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>
        <v>1441146356</v>
      </c>
      <c r="L2366" s="11">
        <f t="shared" si="145"/>
        <v>42248.934675925921</v>
      </c>
      <c r="M2366" t="b">
        <v>0</v>
      </c>
      <c r="N2366">
        <v>0</v>
      </c>
      <c r="O2366" t="b">
        <v>0</v>
      </c>
      <c r="P2366" t="s">
        <v>8271</v>
      </c>
      <c r="Q2366">
        <f t="shared" si="146"/>
        <v>0</v>
      </c>
      <c r="R2366" s="7" t="e">
        <f t="shared" si="147"/>
        <v>#DIV/0!</v>
      </c>
      <c r="S2366" t="s">
        <v>8323</v>
      </c>
      <c r="T2366" t="s">
        <v>8324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>
        <v>1449596425</v>
      </c>
      <c r="L2367" s="11">
        <f t="shared" si="145"/>
        <v>42346.736400462964</v>
      </c>
      <c r="M2367" t="b">
        <v>0</v>
      </c>
      <c r="N2367">
        <v>0</v>
      </c>
      <c r="O2367" t="b">
        <v>0</v>
      </c>
      <c r="P2367" t="s">
        <v>8271</v>
      </c>
      <c r="Q2367">
        <f t="shared" si="146"/>
        <v>0</v>
      </c>
      <c r="R2367" s="7" t="e">
        <f t="shared" si="147"/>
        <v>#DIV/0!</v>
      </c>
      <c r="S2367" t="s">
        <v>8323</v>
      </c>
      <c r="T2367" t="s">
        <v>8324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>
        <v>1442839533</v>
      </c>
      <c r="L2368" s="11">
        <f t="shared" si="145"/>
        <v>42268.531631944439</v>
      </c>
      <c r="M2368" t="b">
        <v>0</v>
      </c>
      <c r="N2368">
        <v>27</v>
      </c>
      <c r="O2368" t="b">
        <v>0</v>
      </c>
      <c r="P2368" t="s">
        <v>8271</v>
      </c>
      <c r="Q2368">
        <f t="shared" si="146"/>
        <v>11</v>
      </c>
      <c r="R2368" s="7">
        <f t="shared" si="147"/>
        <v>97.407407407407405</v>
      </c>
      <c r="S2368" t="s">
        <v>8323</v>
      </c>
      <c r="T2368" t="s">
        <v>8324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>
        <v>1456442216</v>
      </c>
      <c r="L2369" s="11">
        <f t="shared" si="145"/>
        <v>42425.970092592594</v>
      </c>
      <c r="M2369" t="b">
        <v>0</v>
      </c>
      <c r="N2369">
        <v>14</v>
      </c>
      <c r="O2369" t="b">
        <v>0</v>
      </c>
      <c r="P2369" t="s">
        <v>8271</v>
      </c>
      <c r="Q2369">
        <f t="shared" si="146"/>
        <v>1</v>
      </c>
      <c r="R2369" s="7">
        <f t="shared" si="147"/>
        <v>47.857142857142854</v>
      </c>
      <c r="S2369" t="s">
        <v>8323</v>
      </c>
      <c r="T2369" t="s">
        <v>8324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ref="J2370:J2433" si="148">(((I2370/60)/60)/24)+DATE(1970,1,1)</f>
        <v>42108.680150462969</v>
      </c>
      <c r="K2370">
        <v>1425143965</v>
      </c>
      <c r="L2370" s="11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8271</v>
      </c>
      <c r="Q2370">
        <f t="shared" ref="Q2370:Q2433" si="150">ROUND(E2370/D2370*100,0)</f>
        <v>0</v>
      </c>
      <c r="R2370" s="7">
        <f t="shared" ref="R2370:R2433" si="151">E2370/N2370</f>
        <v>50</v>
      </c>
      <c r="S2370" t="s">
        <v>8323</v>
      </c>
      <c r="T2370" t="s">
        <v>8324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si="148"/>
        <v>42410.812627314815</v>
      </c>
      <c r="K2371">
        <v>1452540611</v>
      </c>
      <c r="L2371" s="11">
        <f t="shared" si="149"/>
        <v>42380.812627314815</v>
      </c>
      <c r="M2371" t="b">
        <v>0</v>
      </c>
      <c r="N2371">
        <v>0</v>
      </c>
      <c r="O2371" t="b">
        <v>0</v>
      </c>
      <c r="P2371" t="s">
        <v>8271</v>
      </c>
      <c r="Q2371">
        <f t="shared" si="150"/>
        <v>0</v>
      </c>
      <c r="R2371" s="7" t="e">
        <f t="shared" si="151"/>
        <v>#DIV/0!</v>
      </c>
      <c r="S2371" t="s">
        <v>8323</v>
      </c>
      <c r="T2371" t="s">
        <v>8324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>
        <v>1416285141</v>
      </c>
      <c r="L2372" s="11">
        <f t="shared" si="149"/>
        <v>41961.18913194444</v>
      </c>
      <c r="M2372" t="b">
        <v>0</v>
      </c>
      <c r="N2372">
        <v>4</v>
      </c>
      <c r="O2372" t="b">
        <v>0</v>
      </c>
      <c r="P2372" t="s">
        <v>8271</v>
      </c>
      <c r="Q2372">
        <f t="shared" si="150"/>
        <v>0</v>
      </c>
      <c r="R2372" s="7">
        <f t="shared" si="151"/>
        <v>20.5</v>
      </c>
      <c r="S2372" t="s">
        <v>8323</v>
      </c>
      <c r="T2372" t="s">
        <v>8324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>
        <v>1432665596</v>
      </c>
      <c r="L2373" s="11">
        <f t="shared" si="149"/>
        <v>42150.777731481481</v>
      </c>
      <c r="M2373" t="b">
        <v>0</v>
      </c>
      <c r="N2373">
        <v>0</v>
      </c>
      <c r="O2373" t="b">
        <v>0</v>
      </c>
      <c r="P2373" t="s">
        <v>8271</v>
      </c>
      <c r="Q2373">
        <f t="shared" si="150"/>
        <v>0</v>
      </c>
      <c r="R2373" s="7" t="e">
        <f t="shared" si="151"/>
        <v>#DIV/0!</v>
      </c>
      <c r="S2373" t="s">
        <v>8323</v>
      </c>
      <c r="T2373" t="s">
        <v>8324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>
        <v>1427247571</v>
      </c>
      <c r="L2374" s="11">
        <f t="shared" si="149"/>
        <v>42088.069108796291</v>
      </c>
      <c r="M2374" t="b">
        <v>0</v>
      </c>
      <c r="N2374">
        <v>6</v>
      </c>
      <c r="O2374" t="b">
        <v>0</v>
      </c>
      <c r="P2374" t="s">
        <v>8271</v>
      </c>
      <c r="Q2374">
        <f t="shared" si="150"/>
        <v>3</v>
      </c>
      <c r="R2374" s="7">
        <f t="shared" si="151"/>
        <v>30</v>
      </c>
      <c r="S2374" t="s">
        <v>8323</v>
      </c>
      <c r="T2374" t="s">
        <v>8324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>
        <v>1438271624</v>
      </c>
      <c r="L2375" s="11">
        <f t="shared" si="149"/>
        <v>42215.662314814821</v>
      </c>
      <c r="M2375" t="b">
        <v>0</v>
      </c>
      <c r="N2375">
        <v>1</v>
      </c>
      <c r="O2375" t="b">
        <v>0</v>
      </c>
      <c r="P2375" t="s">
        <v>8271</v>
      </c>
      <c r="Q2375">
        <f t="shared" si="150"/>
        <v>0</v>
      </c>
      <c r="R2375" s="7">
        <f t="shared" si="151"/>
        <v>50</v>
      </c>
      <c r="S2375" t="s">
        <v>8323</v>
      </c>
      <c r="T2375" t="s">
        <v>8324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>
        <v>1421180060</v>
      </c>
      <c r="L2376" s="11">
        <f t="shared" si="149"/>
        <v>42017.843287037031</v>
      </c>
      <c r="M2376" t="b">
        <v>0</v>
      </c>
      <c r="N2376">
        <v>1</v>
      </c>
      <c r="O2376" t="b">
        <v>0</v>
      </c>
      <c r="P2376" t="s">
        <v>8271</v>
      </c>
      <c r="Q2376">
        <f t="shared" si="150"/>
        <v>0</v>
      </c>
      <c r="R2376" s="7">
        <f t="shared" si="151"/>
        <v>10</v>
      </c>
      <c r="S2376" t="s">
        <v>8323</v>
      </c>
      <c r="T2376" t="s">
        <v>8324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>
        <v>1470859437</v>
      </c>
      <c r="L2377" s="11">
        <f t="shared" si="149"/>
        <v>42592.836076388892</v>
      </c>
      <c r="M2377" t="b">
        <v>0</v>
      </c>
      <c r="N2377">
        <v>0</v>
      </c>
      <c r="O2377" t="b">
        <v>0</v>
      </c>
      <c r="P2377" t="s">
        <v>8271</v>
      </c>
      <c r="Q2377">
        <f t="shared" si="150"/>
        <v>0</v>
      </c>
      <c r="R2377" s="7" t="e">
        <f t="shared" si="151"/>
        <v>#DIV/0!</v>
      </c>
      <c r="S2377" t="s">
        <v>8323</v>
      </c>
      <c r="T2377" t="s">
        <v>8324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>
        <v>1447193566</v>
      </c>
      <c r="L2378" s="11">
        <f t="shared" si="149"/>
        <v>42318.925532407404</v>
      </c>
      <c r="M2378" t="b">
        <v>0</v>
      </c>
      <c r="N2378">
        <v>4</v>
      </c>
      <c r="O2378" t="b">
        <v>0</v>
      </c>
      <c r="P2378" t="s">
        <v>8271</v>
      </c>
      <c r="Q2378">
        <f t="shared" si="150"/>
        <v>11</v>
      </c>
      <c r="R2378" s="7">
        <f t="shared" si="151"/>
        <v>81.582499999999996</v>
      </c>
      <c r="S2378" t="s">
        <v>8323</v>
      </c>
      <c r="T2378" t="s">
        <v>8324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>
        <v>1477515183</v>
      </c>
      <c r="L2379" s="11">
        <f t="shared" si="149"/>
        <v>42669.870173611111</v>
      </c>
      <c r="M2379" t="b">
        <v>0</v>
      </c>
      <c r="N2379">
        <v>0</v>
      </c>
      <c r="O2379" t="b">
        <v>0</v>
      </c>
      <c r="P2379" t="s">
        <v>8271</v>
      </c>
      <c r="Q2379">
        <f t="shared" si="150"/>
        <v>0</v>
      </c>
      <c r="R2379" s="7" t="e">
        <f t="shared" si="151"/>
        <v>#DIV/0!</v>
      </c>
      <c r="S2379" t="s">
        <v>8323</v>
      </c>
      <c r="T2379" t="s">
        <v>8324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>
        <v>1438042730</v>
      </c>
      <c r="L2380" s="11">
        <f t="shared" si="149"/>
        <v>42213.013078703705</v>
      </c>
      <c r="M2380" t="b">
        <v>0</v>
      </c>
      <c r="N2380">
        <v>0</v>
      </c>
      <c r="O2380" t="b">
        <v>0</v>
      </c>
      <c r="P2380" t="s">
        <v>8271</v>
      </c>
      <c r="Q2380">
        <f t="shared" si="150"/>
        <v>0</v>
      </c>
      <c r="R2380" s="7" t="e">
        <f t="shared" si="151"/>
        <v>#DIV/0!</v>
      </c>
      <c r="S2380" t="s">
        <v>8323</v>
      </c>
      <c r="T2380" t="s">
        <v>8324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>
        <v>1440116616</v>
      </c>
      <c r="L2381" s="11">
        <f t="shared" si="149"/>
        <v>42237.016388888893</v>
      </c>
      <c r="M2381" t="b">
        <v>0</v>
      </c>
      <c r="N2381">
        <v>0</v>
      </c>
      <c r="O2381" t="b">
        <v>0</v>
      </c>
      <c r="P2381" t="s">
        <v>8271</v>
      </c>
      <c r="Q2381">
        <f t="shared" si="150"/>
        <v>0</v>
      </c>
      <c r="R2381" s="7" t="e">
        <f t="shared" si="151"/>
        <v>#DIV/0!</v>
      </c>
      <c r="S2381" t="s">
        <v>8323</v>
      </c>
      <c r="T2381" t="s">
        <v>8324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>
        <v>1441134142</v>
      </c>
      <c r="L2382" s="11">
        <f t="shared" si="149"/>
        <v>42248.793310185181</v>
      </c>
      <c r="M2382" t="b">
        <v>0</v>
      </c>
      <c r="N2382">
        <v>3</v>
      </c>
      <c r="O2382" t="b">
        <v>0</v>
      </c>
      <c r="P2382" t="s">
        <v>8271</v>
      </c>
      <c r="Q2382">
        <f t="shared" si="150"/>
        <v>0</v>
      </c>
      <c r="R2382" s="7">
        <f t="shared" si="151"/>
        <v>18.333333333333332</v>
      </c>
      <c r="S2382" t="s">
        <v>8323</v>
      </c>
      <c r="T2382" t="s">
        <v>8324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>
        <v>1426112848</v>
      </c>
      <c r="L2383" s="11">
        <f t="shared" si="149"/>
        <v>42074.935740740737</v>
      </c>
      <c r="M2383" t="b">
        <v>0</v>
      </c>
      <c r="N2383">
        <v>7</v>
      </c>
      <c r="O2383" t="b">
        <v>0</v>
      </c>
      <c r="P2383" t="s">
        <v>8271</v>
      </c>
      <c r="Q2383">
        <f t="shared" si="150"/>
        <v>2</v>
      </c>
      <c r="R2383" s="7">
        <f t="shared" si="151"/>
        <v>224.42857142857142</v>
      </c>
      <c r="S2383" t="s">
        <v>8323</v>
      </c>
      <c r="T2383" t="s">
        <v>8324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>
        <v>1436502603</v>
      </c>
      <c r="L2384" s="11">
        <f t="shared" si="149"/>
        <v>42195.187534722223</v>
      </c>
      <c r="M2384" t="b">
        <v>0</v>
      </c>
      <c r="N2384">
        <v>2</v>
      </c>
      <c r="O2384" t="b">
        <v>0</v>
      </c>
      <c r="P2384" t="s">
        <v>8271</v>
      </c>
      <c r="Q2384">
        <f t="shared" si="150"/>
        <v>3</v>
      </c>
      <c r="R2384" s="7">
        <f t="shared" si="151"/>
        <v>37.5</v>
      </c>
      <c r="S2384" t="s">
        <v>8323</v>
      </c>
      <c r="T2384" t="s">
        <v>8324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>
        <v>1421976107</v>
      </c>
      <c r="L2385" s="11">
        <f t="shared" si="149"/>
        <v>42027.056793981479</v>
      </c>
      <c r="M2385" t="b">
        <v>0</v>
      </c>
      <c r="N2385">
        <v>3</v>
      </c>
      <c r="O2385" t="b">
        <v>0</v>
      </c>
      <c r="P2385" t="s">
        <v>8271</v>
      </c>
      <c r="Q2385">
        <f t="shared" si="150"/>
        <v>4</v>
      </c>
      <c r="R2385" s="7">
        <f t="shared" si="151"/>
        <v>145</v>
      </c>
      <c r="S2385" t="s">
        <v>8323</v>
      </c>
      <c r="T2385" t="s">
        <v>8324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>
        <v>1413337043</v>
      </c>
      <c r="L2386" s="11">
        <f t="shared" si="149"/>
        <v>41927.067627314813</v>
      </c>
      <c r="M2386" t="b">
        <v>0</v>
      </c>
      <c r="N2386">
        <v>8</v>
      </c>
      <c r="O2386" t="b">
        <v>0</v>
      </c>
      <c r="P2386" t="s">
        <v>8271</v>
      </c>
      <c r="Q2386">
        <f t="shared" si="150"/>
        <v>1</v>
      </c>
      <c r="R2386" s="7">
        <f t="shared" si="151"/>
        <v>1</v>
      </c>
      <c r="S2386" t="s">
        <v>8323</v>
      </c>
      <c r="T2386" t="s">
        <v>8324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>
        <v>1436201432</v>
      </c>
      <c r="L2387" s="11">
        <f t="shared" si="149"/>
        <v>42191.70175925926</v>
      </c>
      <c r="M2387" t="b">
        <v>0</v>
      </c>
      <c r="N2387">
        <v>7</v>
      </c>
      <c r="O2387" t="b">
        <v>0</v>
      </c>
      <c r="P2387" t="s">
        <v>8271</v>
      </c>
      <c r="Q2387">
        <f t="shared" si="150"/>
        <v>1</v>
      </c>
      <c r="R2387" s="7">
        <f t="shared" si="151"/>
        <v>112.57142857142857</v>
      </c>
      <c r="S2387" t="s">
        <v>8323</v>
      </c>
      <c r="T2387" t="s">
        <v>8324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>
        <v>1415736424</v>
      </c>
      <c r="L2388" s="11">
        <f t="shared" si="149"/>
        <v>41954.838240740741</v>
      </c>
      <c r="M2388" t="b">
        <v>0</v>
      </c>
      <c r="N2388">
        <v>0</v>
      </c>
      <c r="O2388" t="b">
        <v>0</v>
      </c>
      <c r="P2388" t="s">
        <v>8271</v>
      </c>
      <c r="Q2388">
        <f t="shared" si="150"/>
        <v>0</v>
      </c>
      <c r="R2388" s="7" t="e">
        <f t="shared" si="151"/>
        <v>#DIV/0!</v>
      </c>
      <c r="S2388" t="s">
        <v>8323</v>
      </c>
      <c r="T2388" t="s">
        <v>8324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>
        <v>1465311740</v>
      </c>
      <c r="L2389" s="11">
        <f t="shared" si="149"/>
        <v>42528.626620370371</v>
      </c>
      <c r="M2389" t="b">
        <v>0</v>
      </c>
      <c r="N2389">
        <v>3</v>
      </c>
      <c r="O2389" t="b">
        <v>0</v>
      </c>
      <c r="P2389" t="s">
        <v>8271</v>
      </c>
      <c r="Q2389">
        <f t="shared" si="150"/>
        <v>1</v>
      </c>
      <c r="R2389" s="7">
        <f t="shared" si="151"/>
        <v>342</v>
      </c>
      <c r="S2389" t="s">
        <v>8323</v>
      </c>
      <c r="T2389" t="s">
        <v>8324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>
        <v>1418761759</v>
      </c>
      <c r="L2390" s="11">
        <f t="shared" si="149"/>
        <v>41989.853692129633</v>
      </c>
      <c r="M2390" t="b">
        <v>0</v>
      </c>
      <c r="N2390">
        <v>8</v>
      </c>
      <c r="O2390" t="b">
        <v>0</v>
      </c>
      <c r="P2390" t="s">
        <v>8271</v>
      </c>
      <c r="Q2390">
        <f t="shared" si="150"/>
        <v>1</v>
      </c>
      <c r="R2390" s="7">
        <f t="shared" si="151"/>
        <v>57.875</v>
      </c>
      <c r="S2390" t="s">
        <v>8323</v>
      </c>
      <c r="T2390" t="s">
        <v>8324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>
        <v>1435160452</v>
      </c>
      <c r="L2391" s="11">
        <f t="shared" si="149"/>
        <v>42179.653379629628</v>
      </c>
      <c r="M2391" t="b">
        <v>0</v>
      </c>
      <c r="N2391">
        <v>1</v>
      </c>
      <c r="O2391" t="b">
        <v>0</v>
      </c>
      <c r="P2391" t="s">
        <v>8271</v>
      </c>
      <c r="Q2391">
        <f t="shared" si="150"/>
        <v>0</v>
      </c>
      <c r="R2391" s="7">
        <f t="shared" si="151"/>
        <v>30</v>
      </c>
      <c r="S2391" t="s">
        <v>8323</v>
      </c>
      <c r="T2391" t="s">
        <v>8324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>
        <v>1416896264</v>
      </c>
      <c r="L2392" s="11">
        <f t="shared" si="149"/>
        <v>41968.262314814812</v>
      </c>
      <c r="M2392" t="b">
        <v>0</v>
      </c>
      <c r="N2392">
        <v>0</v>
      </c>
      <c r="O2392" t="b">
        <v>0</v>
      </c>
      <c r="P2392" t="s">
        <v>8271</v>
      </c>
      <c r="Q2392">
        <f t="shared" si="150"/>
        <v>0</v>
      </c>
      <c r="R2392" s="7" t="e">
        <f t="shared" si="151"/>
        <v>#DIV/0!</v>
      </c>
      <c r="S2392" t="s">
        <v>8323</v>
      </c>
      <c r="T2392" t="s">
        <v>8324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>
        <v>1425236644</v>
      </c>
      <c r="L2393" s="11">
        <f t="shared" si="149"/>
        <v>42064.794490740736</v>
      </c>
      <c r="M2393" t="b">
        <v>0</v>
      </c>
      <c r="N2393">
        <v>1</v>
      </c>
      <c r="O2393" t="b">
        <v>0</v>
      </c>
      <c r="P2393" t="s">
        <v>8271</v>
      </c>
      <c r="Q2393">
        <f t="shared" si="150"/>
        <v>0</v>
      </c>
      <c r="R2393" s="7">
        <f t="shared" si="151"/>
        <v>25</v>
      </c>
      <c r="S2393" t="s">
        <v>8323</v>
      </c>
      <c r="T2393" t="s">
        <v>8324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>
        <v>1443495223</v>
      </c>
      <c r="L2394" s="11">
        <f t="shared" si="149"/>
        <v>42276.120636574073</v>
      </c>
      <c r="M2394" t="b">
        <v>0</v>
      </c>
      <c r="N2394">
        <v>0</v>
      </c>
      <c r="O2394" t="b">
        <v>0</v>
      </c>
      <c r="P2394" t="s">
        <v>8271</v>
      </c>
      <c r="Q2394">
        <f t="shared" si="150"/>
        <v>0</v>
      </c>
      <c r="R2394" s="7" t="e">
        <f t="shared" si="151"/>
        <v>#DIV/0!</v>
      </c>
      <c r="S2394" t="s">
        <v>8323</v>
      </c>
      <c r="T2394" t="s">
        <v>8324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>
        <v>1436456017</v>
      </c>
      <c r="L2395" s="11">
        <f t="shared" si="149"/>
        <v>42194.648344907408</v>
      </c>
      <c r="M2395" t="b">
        <v>0</v>
      </c>
      <c r="N2395">
        <v>1</v>
      </c>
      <c r="O2395" t="b">
        <v>0</v>
      </c>
      <c r="P2395" t="s">
        <v>8271</v>
      </c>
      <c r="Q2395">
        <f t="shared" si="150"/>
        <v>0</v>
      </c>
      <c r="R2395" s="7">
        <f t="shared" si="151"/>
        <v>50</v>
      </c>
      <c r="S2395" t="s">
        <v>8323</v>
      </c>
      <c r="T2395" t="s">
        <v>8324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>
        <v>1422348093</v>
      </c>
      <c r="L2396" s="11">
        <f t="shared" si="149"/>
        <v>42031.362187499995</v>
      </c>
      <c r="M2396" t="b">
        <v>0</v>
      </c>
      <c r="N2396">
        <v>2</v>
      </c>
      <c r="O2396" t="b">
        <v>0</v>
      </c>
      <c r="P2396" t="s">
        <v>8271</v>
      </c>
      <c r="Q2396">
        <f t="shared" si="150"/>
        <v>0</v>
      </c>
      <c r="R2396" s="7">
        <f t="shared" si="151"/>
        <v>1.5</v>
      </c>
      <c r="S2396" t="s">
        <v>8323</v>
      </c>
      <c r="T2396" t="s">
        <v>8324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>
        <v>1481597687</v>
      </c>
      <c r="L2397" s="11">
        <f t="shared" si="149"/>
        <v>42717.121377314819</v>
      </c>
      <c r="M2397" t="b">
        <v>0</v>
      </c>
      <c r="N2397">
        <v>0</v>
      </c>
      <c r="O2397" t="b">
        <v>0</v>
      </c>
      <c r="P2397" t="s">
        <v>8271</v>
      </c>
      <c r="Q2397">
        <f t="shared" si="150"/>
        <v>0</v>
      </c>
      <c r="R2397" s="7" t="e">
        <f t="shared" si="151"/>
        <v>#DIV/0!</v>
      </c>
      <c r="S2397" t="s">
        <v>8323</v>
      </c>
      <c r="T2397" t="s">
        <v>8324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>
        <v>1442348558</v>
      </c>
      <c r="L2398" s="11">
        <f t="shared" si="149"/>
        <v>42262.849050925928</v>
      </c>
      <c r="M2398" t="b">
        <v>0</v>
      </c>
      <c r="N2398">
        <v>1</v>
      </c>
      <c r="O2398" t="b">
        <v>0</v>
      </c>
      <c r="P2398" t="s">
        <v>8271</v>
      </c>
      <c r="Q2398">
        <f t="shared" si="150"/>
        <v>0</v>
      </c>
      <c r="R2398" s="7">
        <f t="shared" si="151"/>
        <v>10</v>
      </c>
      <c r="S2398" t="s">
        <v>8323</v>
      </c>
      <c r="T2398" t="s">
        <v>8324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>
        <v>1417641256</v>
      </c>
      <c r="L2399" s="11">
        <f t="shared" si="149"/>
        <v>41976.88490740741</v>
      </c>
      <c r="M2399" t="b">
        <v>0</v>
      </c>
      <c r="N2399">
        <v>0</v>
      </c>
      <c r="O2399" t="b">
        <v>0</v>
      </c>
      <c r="P2399" t="s">
        <v>8271</v>
      </c>
      <c r="Q2399">
        <f t="shared" si="150"/>
        <v>0</v>
      </c>
      <c r="R2399" s="7" t="e">
        <f t="shared" si="151"/>
        <v>#DIV/0!</v>
      </c>
      <c r="S2399" t="s">
        <v>8323</v>
      </c>
      <c r="T2399" t="s">
        <v>8324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>
        <v>1433282384</v>
      </c>
      <c r="L2400" s="11">
        <f t="shared" si="149"/>
        <v>42157.916481481487</v>
      </c>
      <c r="M2400" t="b">
        <v>0</v>
      </c>
      <c r="N2400">
        <v>0</v>
      </c>
      <c r="O2400" t="b">
        <v>0</v>
      </c>
      <c r="P2400" t="s">
        <v>8271</v>
      </c>
      <c r="Q2400">
        <f t="shared" si="150"/>
        <v>0</v>
      </c>
      <c r="R2400" s="7" t="e">
        <f t="shared" si="151"/>
        <v>#DIV/0!</v>
      </c>
      <c r="S2400" t="s">
        <v>8323</v>
      </c>
      <c r="T2400" t="s">
        <v>8324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>
        <v>1415910506</v>
      </c>
      <c r="L2401" s="11">
        <f t="shared" si="149"/>
        <v>41956.853078703702</v>
      </c>
      <c r="M2401" t="b">
        <v>0</v>
      </c>
      <c r="N2401">
        <v>0</v>
      </c>
      <c r="O2401" t="b">
        <v>0</v>
      </c>
      <c r="P2401" t="s">
        <v>8271</v>
      </c>
      <c r="Q2401">
        <f t="shared" si="150"/>
        <v>0</v>
      </c>
      <c r="R2401" s="7" t="e">
        <f t="shared" si="151"/>
        <v>#DIV/0!</v>
      </c>
      <c r="S2401" t="s">
        <v>8323</v>
      </c>
      <c r="T2401" t="s">
        <v>8324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>
        <v>1458023164</v>
      </c>
      <c r="L2402" s="11">
        <f t="shared" si="149"/>
        <v>42444.268101851849</v>
      </c>
      <c r="M2402" t="b">
        <v>0</v>
      </c>
      <c r="N2402">
        <v>0</v>
      </c>
      <c r="O2402" t="b">
        <v>0</v>
      </c>
      <c r="P2402" t="s">
        <v>8271</v>
      </c>
      <c r="Q2402">
        <f t="shared" si="150"/>
        <v>0</v>
      </c>
      <c r="R2402" s="7" t="e">
        <f t="shared" si="151"/>
        <v>#DIV/0!</v>
      </c>
      <c r="S2402" t="s">
        <v>8323</v>
      </c>
      <c r="T2402" t="s">
        <v>8324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>
        <v>1452023096</v>
      </c>
      <c r="L2403" s="11">
        <f t="shared" si="149"/>
        <v>42374.822870370372</v>
      </c>
      <c r="M2403" t="b">
        <v>0</v>
      </c>
      <c r="N2403">
        <v>9</v>
      </c>
      <c r="O2403" t="b">
        <v>0</v>
      </c>
      <c r="P2403" t="s">
        <v>8283</v>
      </c>
      <c r="Q2403">
        <f t="shared" si="150"/>
        <v>1</v>
      </c>
      <c r="R2403" s="7">
        <f t="shared" si="151"/>
        <v>22.333333333333332</v>
      </c>
      <c r="S2403" t="s">
        <v>8340</v>
      </c>
      <c r="T2403" t="s">
        <v>8341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>
        <v>1428941931</v>
      </c>
      <c r="L2404" s="11">
        <f t="shared" si="149"/>
        <v>42107.679756944446</v>
      </c>
      <c r="M2404" t="b">
        <v>0</v>
      </c>
      <c r="N2404">
        <v>1</v>
      </c>
      <c r="O2404" t="b">
        <v>0</v>
      </c>
      <c r="P2404" t="s">
        <v>8283</v>
      </c>
      <c r="Q2404">
        <f t="shared" si="150"/>
        <v>0</v>
      </c>
      <c r="R2404" s="7">
        <f t="shared" si="151"/>
        <v>52</v>
      </c>
      <c r="S2404" t="s">
        <v>8340</v>
      </c>
      <c r="T2404" t="s">
        <v>8341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>
        <v>1454188258</v>
      </c>
      <c r="L2405" s="11">
        <f t="shared" si="149"/>
        <v>42399.882615740738</v>
      </c>
      <c r="M2405" t="b">
        <v>0</v>
      </c>
      <c r="N2405">
        <v>12</v>
      </c>
      <c r="O2405" t="b">
        <v>0</v>
      </c>
      <c r="P2405" t="s">
        <v>8283</v>
      </c>
      <c r="Q2405">
        <f t="shared" si="150"/>
        <v>17</v>
      </c>
      <c r="R2405" s="7">
        <f t="shared" si="151"/>
        <v>16.833333333333332</v>
      </c>
      <c r="S2405" t="s">
        <v>8340</v>
      </c>
      <c r="T2405" t="s">
        <v>8341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>
        <v>1449190607</v>
      </c>
      <c r="L2406" s="11">
        <f t="shared" si="149"/>
        <v>42342.03943287037</v>
      </c>
      <c r="M2406" t="b">
        <v>0</v>
      </c>
      <c r="N2406">
        <v>0</v>
      </c>
      <c r="O2406" t="b">
        <v>0</v>
      </c>
      <c r="P2406" t="s">
        <v>8283</v>
      </c>
      <c r="Q2406">
        <f t="shared" si="150"/>
        <v>0</v>
      </c>
      <c r="R2406" s="7" t="e">
        <f t="shared" si="151"/>
        <v>#DIV/0!</v>
      </c>
      <c r="S2406" t="s">
        <v>8340</v>
      </c>
      <c r="T2406" t="s">
        <v>8341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>
        <v>1471096975</v>
      </c>
      <c r="L2407" s="11">
        <f t="shared" si="149"/>
        <v>42595.585358796292</v>
      </c>
      <c r="M2407" t="b">
        <v>0</v>
      </c>
      <c r="N2407">
        <v>20</v>
      </c>
      <c r="O2407" t="b">
        <v>0</v>
      </c>
      <c r="P2407" t="s">
        <v>8283</v>
      </c>
      <c r="Q2407">
        <f t="shared" si="150"/>
        <v>23</v>
      </c>
      <c r="R2407" s="7">
        <f t="shared" si="151"/>
        <v>56.3</v>
      </c>
      <c r="S2407" t="s">
        <v>8340</v>
      </c>
      <c r="T2407" t="s">
        <v>8341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>
        <v>1418179190</v>
      </c>
      <c r="L2408" s="11">
        <f t="shared" si="149"/>
        <v>41983.110995370371</v>
      </c>
      <c r="M2408" t="b">
        <v>0</v>
      </c>
      <c r="N2408">
        <v>16</v>
      </c>
      <c r="O2408" t="b">
        <v>0</v>
      </c>
      <c r="P2408" t="s">
        <v>8283</v>
      </c>
      <c r="Q2408">
        <f t="shared" si="150"/>
        <v>41</v>
      </c>
      <c r="R2408" s="7">
        <f t="shared" si="151"/>
        <v>84.0625</v>
      </c>
      <c r="S2408" t="s">
        <v>8340</v>
      </c>
      <c r="T2408" t="s">
        <v>8341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>
        <v>1426772928</v>
      </c>
      <c r="L2409" s="11">
        <f t="shared" si="149"/>
        <v>42082.575555555552</v>
      </c>
      <c r="M2409" t="b">
        <v>0</v>
      </c>
      <c r="N2409">
        <v>33</v>
      </c>
      <c r="O2409" t="b">
        <v>0</v>
      </c>
      <c r="P2409" t="s">
        <v>8283</v>
      </c>
      <c r="Q2409">
        <f t="shared" si="150"/>
        <v>25</v>
      </c>
      <c r="R2409" s="7">
        <f t="shared" si="151"/>
        <v>168.39393939393941</v>
      </c>
      <c r="S2409" t="s">
        <v>8340</v>
      </c>
      <c r="T2409" t="s">
        <v>8341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>
        <v>1412652157</v>
      </c>
      <c r="L2410" s="11">
        <f t="shared" si="149"/>
        <v>41919.140706018516</v>
      </c>
      <c r="M2410" t="b">
        <v>0</v>
      </c>
      <c r="N2410">
        <v>2</v>
      </c>
      <c r="O2410" t="b">
        <v>0</v>
      </c>
      <c r="P2410" t="s">
        <v>8283</v>
      </c>
      <c r="Q2410">
        <f t="shared" si="150"/>
        <v>0</v>
      </c>
      <c r="R2410" s="7">
        <f t="shared" si="151"/>
        <v>15</v>
      </c>
      <c r="S2410" t="s">
        <v>8340</v>
      </c>
      <c r="T2410" t="s">
        <v>8341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>
        <v>1437339675</v>
      </c>
      <c r="L2411" s="11">
        <f t="shared" si="149"/>
        <v>42204.875868055555</v>
      </c>
      <c r="M2411" t="b">
        <v>0</v>
      </c>
      <c r="N2411">
        <v>6</v>
      </c>
      <c r="O2411" t="b">
        <v>0</v>
      </c>
      <c r="P2411" t="s">
        <v>8283</v>
      </c>
      <c r="Q2411">
        <f t="shared" si="150"/>
        <v>2</v>
      </c>
      <c r="R2411" s="7">
        <f t="shared" si="151"/>
        <v>76.666666666666671</v>
      </c>
      <c r="S2411" t="s">
        <v>8340</v>
      </c>
      <c r="T2411" t="s">
        <v>8341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>
        <v>1439027275</v>
      </c>
      <c r="L2412" s="11">
        <f t="shared" si="149"/>
        <v>42224.408275462964</v>
      </c>
      <c r="M2412" t="b">
        <v>0</v>
      </c>
      <c r="N2412">
        <v>0</v>
      </c>
      <c r="O2412" t="b">
        <v>0</v>
      </c>
      <c r="P2412" t="s">
        <v>8283</v>
      </c>
      <c r="Q2412">
        <f t="shared" si="150"/>
        <v>0</v>
      </c>
      <c r="R2412" s="7" t="e">
        <f t="shared" si="151"/>
        <v>#DIV/0!</v>
      </c>
      <c r="S2412" t="s">
        <v>8340</v>
      </c>
      <c r="T2412" t="s">
        <v>8341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>
        <v>1437932082</v>
      </c>
      <c r="L2413" s="11">
        <f t="shared" si="149"/>
        <v>42211.732430555552</v>
      </c>
      <c r="M2413" t="b">
        <v>0</v>
      </c>
      <c r="N2413">
        <v>3</v>
      </c>
      <c r="O2413" t="b">
        <v>0</v>
      </c>
      <c r="P2413" t="s">
        <v>8283</v>
      </c>
      <c r="Q2413">
        <f t="shared" si="150"/>
        <v>1</v>
      </c>
      <c r="R2413" s="7">
        <f t="shared" si="151"/>
        <v>50.333333333333336</v>
      </c>
      <c r="S2413" t="s">
        <v>8340</v>
      </c>
      <c r="T2413" t="s">
        <v>8341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>
        <v>1476294073</v>
      </c>
      <c r="L2414" s="11">
        <f t="shared" si="149"/>
        <v>42655.736956018518</v>
      </c>
      <c r="M2414" t="b">
        <v>0</v>
      </c>
      <c r="N2414">
        <v>0</v>
      </c>
      <c r="O2414" t="b">
        <v>0</v>
      </c>
      <c r="P2414" t="s">
        <v>8283</v>
      </c>
      <c r="Q2414">
        <f t="shared" si="150"/>
        <v>0</v>
      </c>
      <c r="R2414" s="7" t="e">
        <f t="shared" si="151"/>
        <v>#DIV/0!</v>
      </c>
      <c r="S2414" t="s">
        <v>8340</v>
      </c>
      <c r="T2414" t="s">
        <v>8341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>
        <v>1398911882</v>
      </c>
      <c r="L2415" s="11">
        <f t="shared" si="149"/>
        <v>41760.10974537037</v>
      </c>
      <c r="M2415" t="b">
        <v>0</v>
      </c>
      <c r="N2415">
        <v>3</v>
      </c>
      <c r="O2415" t="b">
        <v>0</v>
      </c>
      <c r="P2415" t="s">
        <v>8283</v>
      </c>
      <c r="Q2415">
        <f t="shared" si="150"/>
        <v>1</v>
      </c>
      <c r="R2415" s="7">
        <f t="shared" si="151"/>
        <v>8.3333333333333339</v>
      </c>
      <c r="S2415" t="s">
        <v>8340</v>
      </c>
      <c r="T2415" t="s">
        <v>8341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>
        <v>1436805660</v>
      </c>
      <c r="L2416" s="11">
        <f t="shared" si="149"/>
        <v>42198.695138888885</v>
      </c>
      <c r="M2416" t="b">
        <v>0</v>
      </c>
      <c r="N2416">
        <v>13</v>
      </c>
      <c r="O2416" t="b">
        <v>0</v>
      </c>
      <c r="P2416" t="s">
        <v>8283</v>
      </c>
      <c r="Q2416">
        <f t="shared" si="150"/>
        <v>3</v>
      </c>
      <c r="R2416" s="7">
        <f t="shared" si="151"/>
        <v>35.384615384615387</v>
      </c>
      <c r="S2416" t="s">
        <v>8340</v>
      </c>
      <c r="T2416" t="s">
        <v>8341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>
        <v>1466023346</v>
      </c>
      <c r="L2417" s="11">
        <f t="shared" si="149"/>
        <v>42536.862800925926</v>
      </c>
      <c r="M2417" t="b">
        <v>0</v>
      </c>
      <c r="N2417">
        <v>6</v>
      </c>
      <c r="O2417" t="b">
        <v>0</v>
      </c>
      <c r="P2417" t="s">
        <v>8283</v>
      </c>
      <c r="Q2417">
        <f t="shared" si="150"/>
        <v>1</v>
      </c>
      <c r="R2417" s="7">
        <f t="shared" si="151"/>
        <v>55.833333333333336</v>
      </c>
      <c r="S2417" t="s">
        <v>8340</v>
      </c>
      <c r="T2417" t="s">
        <v>8341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>
        <v>1421343743</v>
      </c>
      <c r="L2418" s="11">
        <f t="shared" si="149"/>
        <v>42019.737766203703</v>
      </c>
      <c r="M2418" t="b">
        <v>0</v>
      </c>
      <c r="N2418">
        <v>1</v>
      </c>
      <c r="O2418" t="b">
        <v>0</v>
      </c>
      <c r="P2418" t="s">
        <v>8283</v>
      </c>
      <c r="Q2418">
        <f t="shared" si="150"/>
        <v>0</v>
      </c>
      <c r="R2418" s="7">
        <f t="shared" si="151"/>
        <v>5</v>
      </c>
      <c r="S2418" t="s">
        <v>8340</v>
      </c>
      <c r="T2418" t="s">
        <v>8341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>
        <v>1405113187</v>
      </c>
      <c r="L2419" s="11">
        <f t="shared" si="149"/>
        <v>41831.884108796294</v>
      </c>
      <c r="M2419" t="b">
        <v>0</v>
      </c>
      <c r="N2419">
        <v>0</v>
      </c>
      <c r="O2419" t="b">
        <v>0</v>
      </c>
      <c r="P2419" t="s">
        <v>8283</v>
      </c>
      <c r="Q2419">
        <f t="shared" si="150"/>
        <v>0</v>
      </c>
      <c r="R2419" s="7" t="e">
        <f t="shared" si="151"/>
        <v>#DIV/0!</v>
      </c>
      <c r="S2419" t="s">
        <v>8340</v>
      </c>
      <c r="T2419" t="s">
        <v>8341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>
        <v>1422045244</v>
      </c>
      <c r="L2420" s="11">
        <f t="shared" si="149"/>
        <v>42027.856990740736</v>
      </c>
      <c r="M2420" t="b">
        <v>0</v>
      </c>
      <c r="N2420">
        <v>5</v>
      </c>
      <c r="O2420" t="b">
        <v>0</v>
      </c>
      <c r="P2420" t="s">
        <v>8283</v>
      </c>
      <c r="Q2420">
        <f t="shared" si="150"/>
        <v>0</v>
      </c>
      <c r="R2420" s="7">
        <f t="shared" si="151"/>
        <v>1</v>
      </c>
      <c r="S2420" t="s">
        <v>8340</v>
      </c>
      <c r="T2420" t="s">
        <v>8341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>
        <v>1419097389</v>
      </c>
      <c r="L2421" s="11">
        <f t="shared" si="149"/>
        <v>41993.738298611104</v>
      </c>
      <c r="M2421" t="b">
        <v>0</v>
      </c>
      <c r="N2421">
        <v>0</v>
      </c>
      <c r="O2421" t="b">
        <v>0</v>
      </c>
      <c r="P2421" t="s">
        <v>8283</v>
      </c>
      <c r="Q2421">
        <f t="shared" si="150"/>
        <v>0</v>
      </c>
      <c r="R2421" s="7" t="e">
        <f t="shared" si="151"/>
        <v>#DIV/0!</v>
      </c>
      <c r="S2421" t="s">
        <v>8340</v>
      </c>
      <c r="T2421" t="s">
        <v>8341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>
        <v>1410396095</v>
      </c>
      <c r="L2422" s="11">
        <f t="shared" si="149"/>
        <v>41893.028877314813</v>
      </c>
      <c r="M2422" t="b">
        <v>0</v>
      </c>
      <c r="N2422">
        <v>36</v>
      </c>
      <c r="O2422" t="b">
        <v>0</v>
      </c>
      <c r="P2422" t="s">
        <v>8283</v>
      </c>
      <c r="Q2422">
        <f t="shared" si="150"/>
        <v>15</v>
      </c>
      <c r="R2422" s="7">
        <f t="shared" si="151"/>
        <v>69.472222222222229</v>
      </c>
      <c r="S2422" t="s">
        <v>8340</v>
      </c>
      <c r="T2422" t="s">
        <v>8341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>
        <v>1421944196</v>
      </c>
      <c r="L2423" s="11">
        <f t="shared" si="149"/>
        <v>42026.687453703707</v>
      </c>
      <c r="M2423" t="b">
        <v>0</v>
      </c>
      <c r="N2423">
        <v>1</v>
      </c>
      <c r="O2423" t="b">
        <v>0</v>
      </c>
      <c r="P2423" t="s">
        <v>8283</v>
      </c>
      <c r="Q2423">
        <f t="shared" si="150"/>
        <v>0</v>
      </c>
      <c r="R2423" s="7">
        <f t="shared" si="151"/>
        <v>1</v>
      </c>
      <c r="S2423" t="s">
        <v>8340</v>
      </c>
      <c r="T2423" t="s">
        <v>8341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>
        <v>1423502636</v>
      </c>
      <c r="L2424" s="11">
        <f t="shared" si="149"/>
        <v>42044.724953703699</v>
      </c>
      <c r="M2424" t="b">
        <v>0</v>
      </c>
      <c r="N2424">
        <v>1</v>
      </c>
      <c r="O2424" t="b">
        <v>0</v>
      </c>
      <c r="P2424" t="s">
        <v>8283</v>
      </c>
      <c r="Q2424">
        <f t="shared" si="150"/>
        <v>0</v>
      </c>
      <c r="R2424" s="7">
        <f t="shared" si="151"/>
        <v>1</v>
      </c>
      <c r="S2424" t="s">
        <v>8340</v>
      </c>
      <c r="T2424" t="s">
        <v>8341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>
        <v>1417452890</v>
      </c>
      <c r="L2425" s="11">
        <f t="shared" si="149"/>
        <v>41974.704745370371</v>
      </c>
      <c r="M2425" t="b">
        <v>0</v>
      </c>
      <c r="N2425">
        <v>1</v>
      </c>
      <c r="O2425" t="b">
        <v>0</v>
      </c>
      <c r="P2425" t="s">
        <v>8283</v>
      </c>
      <c r="Q2425">
        <f t="shared" si="150"/>
        <v>0</v>
      </c>
      <c r="R2425" s="7">
        <f t="shared" si="151"/>
        <v>8</v>
      </c>
      <c r="S2425" t="s">
        <v>8340</v>
      </c>
      <c r="T2425" t="s">
        <v>8341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>
        <v>1411853108</v>
      </c>
      <c r="L2426" s="11">
        <f t="shared" si="149"/>
        <v>41909.892453703702</v>
      </c>
      <c r="M2426" t="b">
        <v>0</v>
      </c>
      <c r="N2426">
        <v>9</v>
      </c>
      <c r="O2426" t="b">
        <v>0</v>
      </c>
      <c r="P2426" t="s">
        <v>8283</v>
      </c>
      <c r="Q2426">
        <f t="shared" si="150"/>
        <v>1</v>
      </c>
      <c r="R2426" s="7">
        <f t="shared" si="151"/>
        <v>34.444444444444443</v>
      </c>
      <c r="S2426" t="s">
        <v>8340</v>
      </c>
      <c r="T2426" t="s">
        <v>8341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>
        <v>1463090149</v>
      </c>
      <c r="L2427" s="11">
        <f t="shared" si="149"/>
        <v>42502.913761574076</v>
      </c>
      <c r="M2427" t="b">
        <v>0</v>
      </c>
      <c r="N2427">
        <v>1</v>
      </c>
      <c r="O2427" t="b">
        <v>0</v>
      </c>
      <c r="P2427" t="s">
        <v>8283</v>
      </c>
      <c r="Q2427">
        <f t="shared" si="150"/>
        <v>0</v>
      </c>
      <c r="R2427" s="7">
        <f t="shared" si="151"/>
        <v>1</v>
      </c>
      <c r="S2427" t="s">
        <v>8340</v>
      </c>
      <c r="T2427" t="s">
        <v>8341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>
        <v>1433822692</v>
      </c>
      <c r="L2428" s="11">
        <f t="shared" si="149"/>
        <v>42164.170046296291</v>
      </c>
      <c r="M2428" t="b">
        <v>0</v>
      </c>
      <c r="N2428">
        <v>0</v>
      </c>
      <c r="O2428" t="b">
        <v>0</v>
      </c>
      <c r="P2428" t="s">
        <v>8283</v>
      </c>
      <c r="Q2428">
        <f t="shared" si="150"/>
        <v>0</v>
      </c>
      <c r="R2428" s="7" t="e">
        <f t="shared" si="151"/>
        <v>#DIV/0!</v>
      </c>
      <c r="S2428" t="s">
        <v>8340</v>
      </c>
      <c r="T2428" t="s">
        <v>8341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>
        <v>1455262733</v>
      </c>
      <c r="L2429" s="11">
        <f t="shared" si="149"/>
        <v>42412.318668981476</v>
      </c>
      <c r="M2429" t="b">
        <v>0</v>
      </c>
      <c r="N2429">
        <v>1</v>
      </c>
      <c r="O2429" t="b">
        <v>0</v>
      </c>
      <c r="P2429" t="s">
        <v>8283</v>
      </c>
      <c r="Q2429">
        <f t="shared" si="150"/>
        <v>0</v>
      </c>
      <c r="R2429" s="7">
        <f t="shared" si="151"/>
        <v>1</v>
      </c>
      <c r="S2429" t="s">
        <v>8340</v>
      </c>
      <c r="T2429" t="s">
        <v>8341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>
        <v>1423594151</v>
      </c>
      <c r="L2430" s="11">
        <f t="shared" si="149"/>
        <v>42045.784155092595</v>
      </c>
      <c r="M2430" t="b">
        <v>0</v>
      </c>
      <c r="N2430">
        <v>1</v>
      </c>
      <c r="O2430" t="b">
        <v>0</v>
      </c>
      <c r="P2430" t="s">
        <v>8283</v>
      </c>
      <c r="Q2430">
        <f t="shared" si="150"/>
        <v>0</v>
      </c>
      <c r="R2430" s="7">
        <f t="shared" si="151"/>
        <v>1</v>
      </c>
      <c r="S2430" t="s">
        <v>8340</v>
      </c>
      <c r="T2430" t="s">
        <v>8341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>
        <v>1483131966</v>
      </c>
      <c r="L2431" s="11">
        <f t="shared" si="149"/>
        <v>42734.879236111112</v>
      </c>
      <c r="M2431" t="b">
        <v>0</v>
      </c>
      <c r="N2431">
        <v>4</v>
      </c>
      <c r="O2431" t="b">
        <v>0</v>
      </c>
      <c r="P2431" t="s">
        <v>8283</v>
      </c>
      <c r="Q2431">
        <f t="shared" si="150"/>
        <v>1</v>
      </c>
      <c r="R2431" s="7">
        <f t="shared" si="151"/>
        <v>501.25</v>
      </c>
      <c r="S2431" t="s">
        <v>8340</v>
      </c>
      <c r="T2431" t="s">
        <v>8341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>
        <v>1452654504</v>
      </c>
      <c r="L2432" s="11">
        <f t="shared" si="149"/>
        <v>42382.130833333329</v>
      </c>
      <c r="M2432" t="b">
        <v>0</v>
      </c>
      <c r="N2432">
        <v>2</v>
      </c>
      <c r="O2432" t="b">
        <v>0</v>
      </c>
      <c r="P2432" t="s">
        <v>8283</v>
      </c>
      <c r="Q2432">
        <f t="shared" si="150"/>
        <v>1</v>
      </c>
      <c r="R2432" s="7">
        <f t="shared" si="151"/>
        <v>10.5</v>
      </c>
      <c r="S2432" t="s">
        <v>8340</v>
      </c>
      <c r="T2432" t="s">
        <v>8341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>
        <v>1461896613</v>
      </c>
      <c r="L2433" s="11">
        <f t="shared" si="149"/>
        <v>42489.099687499998</v>
      </c>
      <c r="M2433" t="b">
        <v>0</v>
      </c>
      <c r="N2433">
        <v>2</v>
      </c>
      <c r="O2433" t="b">
        <v>0</v>
      </c>
      <c r="P2433" t="s">
        <v>8283</v>
      </c>
      <c r="Q2433">
        <f t="shared" si="150"/>
        <v>0</v>
      </c>
      <c r="R2433" s="7">
        <f t="shared" si="151"/>
        <v>1</v>
      </c>
      <c r="S2433" t="s">
        <v>8340</v>
      </c>
      <c r="T2433" t="s">
        <v>8341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ref="J2434:J2497" si="152">(((I2434/60)/60)/24)+DATE(1970,1,1)</f>
        <v>42071.218715277777</v>
      </c>
      <c r="K2434">
        <v>1423199697</v>
      </c>
      <c r="L2434" s="11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8283</v>
      </c>
      <c r="Q2434">
        <f t="shared" ref="Q2434:Q2497" si="154">ROUND(E2434/D2434*100,0)</f>
        <v>0</v>
      </c>
      <c r="R2434" s="7">
        <f t="shared" ref="R2434:R2497" si="155">E2434/N2434</f>
        <v>1</v>
      </c>
      <c r="S2434" t="s">
        <v>8340</v>
      </c>
      <c r="T2434" t="s">
        <v>8341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si="152"/>
        <v>42427.89980324074</v>
      </c>
      <c r="K2435">
        <v>1454016943</v>
      </c>
      <c r="L2435" s="11">
        <f t="shared" si="153"/>
        <v>42397.89980324074</v>
      </c>
      <c r="M2435" t="b">
        <v>0</v>
      </c>
      <c r="N2435">
        <v>0</v>
      </c>
      <c r="O2435" t="b">
        <v>0</v>
      </c>
      <c r="P2435" t="s">
        <v>8283</v>
      </c>
      <c r="Q2435">
        <f t="shared" si="154"/>
        <v>0</v>
      </c>
      <c r="R2435" s="7" t="e">
        <f t="shared" si="155"/>
        <v>#DIV/0!</v>
      </c>
      <c r="S2435" t="s">
        <v>8340</v>
      </c>
      <c r="T2435" t="s">
        <v>8341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>
        <v>1435206474</v>
      </c>
      <c r="L2436" s="11">
        <f t="shared" si="153"/>
        <v>42180.18604166666</v>
      </c>
      <c r="M2436" t="b">
        <v>0</v>
      </c>
      <c r="N2436">
        <v>2</v>
      </c>
      <c r="O2436" t="b">
        <v>0</v>
      </c>
      <c r="P2436" t="s">
        <v>8283</v>
      </c>
      <c r="Q2436">
        <f t="shared" si="154"/>
        <v>0</v>
      </c>
      <c r="R2436" s="7">
        <f t="shared" si="155"/>
        <v>13</v>
      </c>
      <c r="S2436" t="s">
        <v>8340</v>
      </c>
      <c r="T2436" t="s">
        <v>8341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>
        <v>1441435186</v>
      </c>
      <c r="L2437" s="11">
        <f t="shared" si="153"/>
        <v>42252.277615740735</v>
      </c>
      <c r="M2437" t="b">
        <v>0</v>
      </c>
      <c r="N2437">
        <v>4</v>
      </c>
      <c r="O2437" t="b">
        <v>0</v>
      </c>
      <c r="P2437" t="s">
        <v>8283</v>
      </c>
      <c r="Q2437">
        <f t="shared" si="154"/>
        <v>0</v>
      </c>
      <c r="R2437" s="7">
        <f t="shared" si="155"/>
        <v>306</v>
      </c>
      <c r="S2437" t="s">
        <v>8340</v>
      </c>
      <c r="T2437" t="s">
        <v>8341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>
        <v>1448894770</v>
      </c>
      <c r="L2438" s="11">
        <f t="shared" si="153"/>
        <v>42338.615393518514</v>
      </c>
      <c r="M2438" t="b">
        <v>0</v>
      </c>
      <c r="N2438">
        <v>2</v>
      </c>
      <c r="O2438" t="b">
        <v>0</v>
      </c>
      <c r="P2438" t="s">
        <v>8283</v>
      </c>
      <c r="Q2438">
        <f t="shared" si="154"/>
        <v>0</v>
      </c>
      <c r="R2438" s="7">
        <f t="shared" si="155"/>
        <v>22.5</v>
      </c>
      <c r="S2438" t="s">
        <v>8340</v>
      </c>
      <c r="T2438" t="s">
        <v>8341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>
        <v>1422400188</v>
      </c>
      <c r="L2439" s="11">
        <f t="shared" si="153"/>
        <v>42031.965138888889</v>
      </c>
      <c r="M2439" t="b">
        <v>0</v>
      </c>
      <c r="N2439">
        <v>0</v>
      </c>
      <c r="O2439" t="b">
        <v>0</v>
      </c>
      <c r="P2439" t="s">
        <v>8283</v>
      </c>
      <c r="Q2439">
        <f t="shared" si="154"/>
        <v>0</v>
      </c>
      <c r="R2439" s="7" t="e">
        <f t="shared" si="155"/>
        <v>#DIV/0!</v>
      </c>
      <c r="S2439" t="s">
        <v>8340</v>
      </c>
      <c r="T2439" t="s">
        <v>8341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>
        <v>1444341462</v>
      </c>
      <c r="L2440" s="11">
        <f t="shared" si="153"/>
        <v>42285.91506944444</v>
      </c>
      <c r="M2440" t="b">
        <v>0</v>
      </c>
      <c r="N2440">
        <v>1</v>
      </c>
      <c r="O2440" t="b">
        <v>0</v>
      </c>
      <c r="P2440" t="s">
        <v>8283</v>
      </c>
      <c r="Q2440">
        <f t="shared" si="154"/>
        <v>0</v>
      </c>
      <c r="R2440" s="7">
        <f t="shared" si="155"/>
        <v>50</v>
      </c>
      <c r="S2440" t="s">
        <v>8340</v>
      </c>
      <c r="T2440" t="s">
        <v>8341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>
        <v>1442605129</v>
      </c>
      <c r="L2441" s="11">
        <f t="shared" si="153"/>
        <v>42265.818622685183</v>
      </c>
      <c r="M2441" t="b">
        <v>0</v>
      </c>
      <c r="N2441">
        <v>0</v>
      </c>
      <c r="O2441" t="b">
        <v>0</v>
      </c>
      <c r="P2441" t="s">
        <v>8283</v>
      </c>
      <c r="Q2441">
        <f t="shared" si="154"/>
        <v>0</v>
      </c>
      <c r="R2441" s="7" t="e">
        <f t="shared" si="155"/>
        <v>#DIV/0!</v>
      </c>
      <c r="S2441" t="s">
        <v>8340</v>
      </c>
      <c r="T2441" t="s">
        <v>8341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>
        <v>1452807313</v>
      </c>
      <c r="L2442" s="11">
        <f t="shared" si="153"/>
        <v>42383.899456018517</v>
      </c>
      <c r="M2442" t="b">
        <v>0</v>
      </c>
      <c r="N2442">
        <v>2</v>
      </c>
      <c r="O2442" t="b">
        <v>0</v>
      </c>
      <c r="P2442" t="s">
        <v>8283</v>
      </c>
      <c r="Q2442">
        <f t="shared" si="154"/>
        <v>0</v>
      </c>
      <c r="R2442" s="7">
        <f t="shared" si="155"/>
        <v>5</v>
      </c>
      <c r="S2442" t="s">
        <v>8340</v>
      </c>
      <c r="T2442" t="s">
        <v>8341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>
        <v>1435806054</v>
      </c>
      <c r="L2443" s="11">
        <f t="shared" si="153"/>
        <v>42187.125625000001</v>
      </c>
      <c r="M2443" t="b">
        <v>0</v>
      </c>
      <c r="N2443">
        <v>109</v>
      </c>
      <c r="O2443" t="b">
        <v>1</v>
      </c>
      <c r="P2443" t="s">
        <v>8297</v>
      </c>
      <c r="Q2443">
        <f t="shared" si="154"/>
        <v>108</v>
      </c>
      <c r="R2443" s="7">
        <f t="shared" si="155"/>
        <v>74.22935779816514</v>
      </c>
      <c r="S2443" t="s">
        <v>8340</v>
      </c>
      <c r="T2443" t="s">
        <v>8356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>
        <v>1424188828</v>
      </c>
      <c r="L2444" s="11">
        <f t="shared" si="153"/>
        <v>42052.666990740734</v>
      </c>
      <c r="M2444" t="b">
        <v>0</v>
      </c>
      <c r="N2444">
        <v>372</v>
      </c>
      <c r="O2444" t="b">
        <v>1</v>
      </c>
      <c r="P2444" t="s">
        <v>8297</v>
      </c>
      <c r="Q2444">
        <f t="shared" si="154"/>
        <v>126</v>
      </c>
      <c r="R2444" s="7">
        <f t="shared" si="155"/>
        <v>81.252688172043008</v>
      </c>
      <c r="S2444" t="s">
        <v>8340</v>
      </c>
      <c r="T2444" t="s">
        <v>8356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>
        <v>1405522822</v>
      </c>
      <c r="L2445" s="11">
        <f t="shared" si="153"/>
        <v>41836.625254629631</v>
      </c>
      <c r="M2445" t="b">
        <v>0</v>
      </c>
      <c r="N2445">
        <v>311</v>
      </c>
      <c r="O2445" t="b">
        <v>1</v>
      </c>
      <c r="P2445" t="s">
        <v>8297</v>
      </c>
      <c r="Q2445">
        <f t="shared" si="154"/>
        <v>203</v>
      </c>
      <c r="R2445" s="7">
        <f t="shared" si="155"/>
        <v>130.23469453376205</v>
      </c>
      <c r="S2445" t="s">
        <v>8340</v>
      </c>
      <c r="T2445" t="s">
        <v>8356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>
        <v>1461607591</v>
      </c>
      <c r="L2446" s="11">
        <f t="shared" si="153"/>
        <v>42485.754525462966</v>
      </c>
      <c r="M2446" t="b">
        <v>0</v>
      </c>
      <c r="N2446">
        <v>61</v>
      </c>
      <c r="O2446" t="b">
        <v>1</v>
      </c>
      <c r="P2446" t="s">
        <v>8297</v>
      </c>
      <c r="Q2446">
        <f t="shared" si="154"/>
        <v>109</v>
      </c>
      <c r="R2446" s="7">
        <f t="shared" si="155"/>
        <v>53.409836065573771</v>
      </c>
      <c r="S2446" t="s">
        <v>8340</v>
      </c>
      <c r="T2446" t="s">
        <v>8356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>
        <v>1440650021</v>
      </c>
      <c r="L2447" s="11">
        <f t="shared" si="153"/>
        <v>42243.190057870372</v>
      </c>
      <c r="M2447" t="b">
        <v>0</v>
      </c>
      <c r="N2447">
        <v>115</v>
      </c>
      <c r="O2447" t="b">
        <v>1</v>
      </c>
      <c r="P2447" t="s">
        <v>8297</v>
      </c>
      <c r="Q2447">
        <f t="shared" si="154"/>
        <v>173</v>
      </c>
      <c r="R2447" s="7">
        <f t="shared" si="155"/>
        <v>75.130434782608702</v>
      </c>
      <c r="S2447" t="s">
        <v>8340</v>
      </c>
      <c r="T2447" t="s">
        <v>8356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>
        <v>1477578471</v>
      </c>
      <c r="L2448" s="11">
        <f t="shared" si="153"/>
        <v>42670.602673611109</v>
      </c>
      <c r="M2448" t="b">
        <v>0</v>
      </c>
      <c r="N2448">
        <v>111</v>
      </c>
      <c r="O2448" t="b">
        <v>1</v>
      </c>
      <c r="P2448" t="s">
        <v>8297</v>
      </c>
      <c r="Q2448">
        <f t="shared" si="154"/>
        <v>168</v>
      </c>
      <c r="R2448" s="7">
        <f t="shared" si="155"/>
        <v>75.666666666666671</v>
      </c>
      <c r="S2448" t="s">
        <v>8340</v>
      </c>
      <c r="T2448" t="s">
        <v>8356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>
        <v>1476184593</v>
      </c>
      <c r="L2449" s="11">
        <f t="shared" si="153"/>
        <v>42654.469826388886</v>
      </c>
      <c r="M2449" t="b">
        <v>0</v>
      </c>
      <c r="N2449">
        <v>337</v>
      </c>
      <c r="O2449" t="b">
        <v>1</v>
      </c>
      <c r="P2449" t="s">
        <v>8297</v>
      </c>
      <c r="Q2449">
        <f t="shared" si="154"/>
        <v>427</v>
      </c>
      <c r="R2449" s="7">
        <f t="shared" si="155"/>
        <v>31.691394658753708</v>
      </c>
      <c r="S2449" t="s">
        <v>8340</v>
      </c>
      <c r="T2449" t="s">
        <v>8356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>
        <v>1472110513</v>
      </c>
      <c r="L2450" s="11">
        <f t="shared" si="153"/>
        <v>42607.316122685181</v>
      </c>
      <c r="M2450" t="b">
        <v>0</v>
      </c>
      <c r="N2450">
        <v>9</v>
      </c>
      <c r="O2450" t="b">
        <v>1</v>
      </c>
      <c r="P2450" t="s">
        <v>8297</v>
      </c>
      <c r="Q2450">
        <f t="shared" si="154"/>
        <v>108</v>
      </c>
      <c r="R2450" s="7">
        <f t="shared" si="155"/>
        <v>47.777777777777779</v>
      </c>
      <c r="S2450" t="s">
        <v>8340</v>
      </c>
      <c r="T2450" t="s">
        <v>8356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>
        <v>1414725915</v>
      </c>
      <c r="L2451" s="11">
        <f t="shared" si="153"/>
        <v>41943.142534722225</v>
      </c>
      <c r="M2451" t="b">
        <v>0</v>
      </c>
      <c r="N2451">
        <v>120</v>
      </c>
      <c r="O2451" t="b">
        <v>1</v>
      </c>
      <c r="P2451" t="s">
        <v>8297</v>
      </c>
      <c r="Q2451">
        <f t="shared" si="154"/>
        <v>108</v>
      </c>
      <c r="R2451" s="7">
        <f t="shared" si="155"/>
        <v>90</v>
      </c>
      <c r="S2451" t="s">
        <v>8340</v>
      </c>
      <c r="T2451" t="s">
        <v>8356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>
        <v>1411177456</v>
      </c>
      <c r="L2452" s="11">
        <f t="shared" si="153"/>
        <v>41902.07240740741</v>
      </c>
      <c r="M2452" t="b">
        <v>0</v>
      </c>
      <c r="N2452">
        <v>102</v>
      </c>
      <c r="O2452" t="b">
        <v>1</v>
      </c>
      <c r="P2452" t="s">
        <v>8297</v>
      </c>
      <c r="Q2452">
        <f t="shared" si="154"/>
        <v>102</v>
      </c>
      <c r="R2452" s="7">
        <f t="shared" si="155"/>
        <v>149.31401960784314</v>
      </c>
      <c r="S2452" t="s">
        <v>8340</v>
      </c>
      <c r="T2452" t="s">
        <v>8356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>
        <v>1487022490</v>
      </c>
      <c r="L2453" s="11">
        <f t="shared" si="153"/>
        <v>42779.908449074079</v>
      </c>
      <c r="M2453" t="b">
        <v>0</v>
      </c>
      <c r="N2453">
        <v>186</v>
      </c>
      <c r="O2453" t="b">
        <v>1</v>
      </c>
      <c r="P2453" t="s">
        <v>8297</v>
      </c>
      <c r="Q2453">
        <f t="shared" si="154"/>
        <v>115</v>
      </c>
      <c r="R2453" s="7">
        <f t="shared" si="155"/>
        <v>62.06989247311828</v>
      </c>
      <c r="S2453" t="s">
        <v>8340</v>
      </c>
      <c r="T2453" t="s">
        <v>8356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>
        <v>1448914500</v>
      </c>
      <c r="L2454" s="11">
        <f t="shared" si="153"/>
        <v>42338.84375</v>
      </c>
      <c r="M2454" t="b">
        <v>0</v>
      </c>
      <c r="N2454">
        <v>15</v>
      </c>
      <c r="O2454" t="b">
        <v>1</v>
      </c>
      <c r="P2454" t="s">
        <v>8297</v>
      </c>
      <c r="Q2454">
        <f t="shared" si="154"/>
        <v>134</v>
      </c>
      <c r="R2454" s="7">
        <f t="shared" si="155"/>
        <v>53.4</v>
      </c>
      <c r="S2454" t="s">
        <v>8340</v>
      </c>
      <c r="T2454" t="s">
        <v>8356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>
        <v>1483461409</v>
      </c>
      <c r="L2455" s="11">
        <f t="shared" si="153"/>
        <v>42738.692233796297</v>
      </c>
      <c r="M2455" t="b">
        <v>0</v>
      </c>
      <c r="N2455">
        <v>67</v>
      </c>
      <c r="O2455" t="b">
        <v>1</v>
      </c>
      <c r="P2455" t="s">
        <v>8297</v>
      </c>
      <c r="Q2455">
        <f t="shared" si="154"/>
        <v>155</v>
      </c>
      <c r="R2455" s="7">
        <f t="shared" si="155"/>
        <v>69.268656716417908</v>
      </c>
      <c r="S2455" t="s">
        <v>8340</v>
      </c>
      <c r="T2455" t="s">
        <v>8356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>
        <v>1486183808</v>
      </c>
      <c r="L2456" s="11">
        <f t="shared" si="153"/>
        <v>42770.201481481476</v>
      </c>
      <c r="M2456" t="b">
        <v>0</v>
      </c>
      <c r="N2456">
        <v>130</v>
      </c>
      <c r="O2456" t="b">
        <v>1</v>
      </c>
      <c r="P2456" t="s">
        <v>8297</v>
      </c>
      <c r="Q2456">
        <f t="shared" si="154"/>
        <v>101</v>
      </c>
      <c r="R2456" s="7">
        <f t="shared" si="155"/>
        <v>271.50769230769231</v>
      </c>
      <c r="S2456" t="s">
        <v>8340</v>
      </c>
      <c r="T2456" t="s">
        <v>8356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>
        <v>1458758750</v>
      </c>
      <c r="L2457" s="11">
        <f t="shared" si="153"/>
        <v>42452.781828703708</v>
      </c>
      <c r="M2457" t="b">
        <v>0</v>
      </c>
      <c r="N2457">
        <v>16</v>
      </c>
      <c r="O2457" t="b">
        <v>1</v>
      </c>
      <c r="P2457" t="s">
        <v>8297</v>
      </c>
      <c r="Q2457">
        <f t="shared" si="154"/>
        <v>182</v>
      </c>
      <c r="R2457" s="7">
        <f t="shared" si="155"/>
        <v>34.125</v>
      </c>
      <c r="S2457" t="s">
        <v>8340</v>
      </c>
      <c r="T2457" t="s">
        <v>8356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>
        <v>1485471839</v>
      </c>
      <c r="L2458" s="11">
        <f t="shared" si="153"/>
        <v>42761.961099537039</v>
      </c>
      <c r="M2458" t="b">
        <v>0</v>
      </c>
      <c r="N2458">
        <v>67</v>
      </c>
      <c r="O2458" t="b">
        <v>1</v>
      </c>
      <c r="P2458" t="s">
        <v>8297</v>
      </c>
      <c r="Q2458">
        <f t="shared" si="154"/>
        <v>181</v>
      </c>
      <c r="R2458" s="7">
        <f t="shared" si="155"/>
        <v>40.492537313432834</v>
      </c>
      <c r="S2458" t="s">
        <v>8340</v>
      </c>
      <c r="T2458" t="s">
        <v>8356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>
        <v>1456237656</v>
      </c>
      <c r="L2459" s="11">
        <f t="shared" si="153"/>
        <v>42423.602500000001</v>
      </c>
      <c r="M2459" t="b">
        <v>0</v>
      </c>
      <c r="N2459">
        <v>124</v>
      </c>
      <c r="O2459" t="b">
        <v>1</v>
      </c>
      <c r="P2459" t="s">
        <v>8297</v>
      </c>
      <c r="Q2459">
        <f t="shared" si="154"/>
        <v>102</v>
      </c>
      <c r="R2459" s="7">
        <f t="shared" si="155"/>
        <v>189.75806451612902</v>
      </c>
      <c r="S2459" t="s">
        <v>8340</v>
      </c>
      <c r="T2459" t="s">
        <v>8356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>
        <v>1462481718</v>
      </c>
      <c r="L2460" s="11">
        <f t="shared" si="153"/>
        <v>42495.871736111112</v>
      </c>
      <c r="M2460" t="b">
        <v>0</v>
      </c>
      <c r="N2460">
        <v>80</v>
      </c>
      <c r="O2460" t="b">
        <v>1</v>
      </c>
      <c r="P2460" t="s">
        <v>8297</v>
      </c>
      <c r="Q2460">
        <f t="shared" si="154"/>
        <v>110</v>
      </c>
      <c r="R2460" s="7">
        <f t="shared" si="155"/>
        <v>68.862499999999997</v>
      </c>
      <c r="S2460" t="s">
        <v>8340</v>
      </c>
      <c r="T2460" t="s">
        <v>8356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>
        <v>1454858285</v>
      </c>
      <c r="L2461" s="11">
        <f t="shared" si="153"/>
        <v>42407.637557870374</v>
      </c>
      <c r="M2461" t="b">
        <v>0</v>
      </c>
      <c r="N2461">
        <v>282</v>
      </c>
      <c r="O2461" t="b">
        <v>1</v>
      </c>
      <c r="P2461" t="s">
        <v>8297</v>
      </c>
      <c r="Q2461">
        <f t="shared" si="154"/>
        <v>102</v>
      </c>
      <c r="R2461" s="7">
        <f t="shared" si="155"/>
        <v>108.77659574468085</v>
      </c>
      <c r="S2461" t="s">
        <v>8340</v>
      </c>
      <c r="T2461" t="s">
        <v>8356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>
        <v>1480480167</v>
      </c>
      <c r="L2462" s="11">
        <f t="shared" si="153"/>
        <v>42704.187118055561</v>
      </c>
      <c r="M2462" t="b">
        <v>0</v>
      </c>
      <c r="N2462">
        <v>68</v>
      </c>
      <c r="O2462" t="b">
        <v>1</v>
      </c>
      <c r="P2462" t="s">
        <v>8297</v>
      </c>
      <c r="Q2462">
        <f t="shared" si="154"/>
        <v>101</v>
      </c>
      <c r="R2462" s="7">
        <f t="shared" si="155"/>
        <v>125.98529411764706</v>
      </c>
      <c r="S2462" t="s">
        <v>8340</v>
      </c>
      <c r="T2462" t="s">
        <v>8356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>
        <v>1314577097</v>
      </c>
      <c r="L2463" s="11">
        <f t="shared" si="153"/>
        <v>40784.012696759259</v>
      </c>
      <c r="M2463" t="b">
        <v>0</v>
      </c>
      <c r="N2463">
        <v>86</v>
      </c>
      <c r="O2463" t="b">
        <v>1</v>
      </c>
      <c r="P2463" t="s">
        <v>8278</v>
      </c>
      <c r="Q2463">
        <f t="shared" si="154"/>
        <v>104</v>
      </c>
      <c r="R2463" s="7">
        <f t="shared" si="155"/>
        <v>90.523255813953483</v>
      </c>
      <c r="S2463" t="s">
        <v>8329</v>
      </c>
      <c r="T2463" t="s">
        <v>8333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>
        <v>1340944096</v>
      </c>
      <c r="L2464" s="11">
        <f t="shared" si="153"/>
        <v>41089.186296296299</v>
      </c>
      <c r="M2464" t="b">
        <v>0</v>
      </c>
      <c r="N2464">
        <v>115</v>
      </c>
      <c r="O2464" t="b">
        <v>1</v>
      </c>
      <c r="P2464" t="s">
        <v>8278</v>
      </c>
      <c r="Q2464">
        <f t="shared" si="154"/>
        <v>111</v>
      </c>
      <c r="R2464" s="7">
        <f t="shared" si="155"/>
        <v>28.880434782608695</v>
      </c>
      <c r="S2464" t="s">
        <v>8329</v>
      </c>
      <c r="T2464" t="s">
        <v>8333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>
        <v>1362710425</v>
      </c>
      <c r="L2465" s="11">
        <f t="shared" si="153"/>
        <v>41341.111400462964</v>
      </c>
      <c r="M2465" t="b">
        <v>0</v>
      </c>
      <c r="N2465">
        <v>75</v>
      </c>
      <c r="O2465" t="b">
        <v>1</v>
      </c>
      <c r="P2465" t="s">
        <v>8278</v>
      </c>
      <c r="Q2465">
        <f t="shared" si="154"/>
        <v>116</v>
      </c>
      <c r="R2465" s="7">
        <f t="shared" si="155"/>
        <v>31</v>
      </c>
      <c r="S2465" t="s">
        <v>8329</v>
      </c>
      <c r="T2465" t="s">
        <v>8333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>
        <v>1441143397</v>
      </c>
      <c r="L2466" s="11">
        <f t="shared" si="153"/>
        <v>42248.90042824074</v>
      </c>
      <c r="M2466" t="b">
        <v>0</v>
      </c>
      <c r="N2466">
        <v>43</v>
      </c>
      <c r="O2466" t="b">
        <v>1</v>
      </c>
      <c r="P2466" t="s">
        <v>8278</v>
      </c>
      <c r="Q2466">
        <f t="shared" si="154"/>
        <v>111</v>
      </c>
      <c r="R2466" s="7">
        <f t="shared" si="155"/>
        <v>51.674418604651166</v>
      </c>
      <c r="S2466" t="s">
        <v>8329</v>
      </c>
      <c r="T2466" t="s">
        <v>8333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>
        <v>1345828548</v>
      </c>
      <c r="L2467" s="11">
        <f t="shared" si="153"/>
        <v>41145.719305555554</v>
      </c>
      <c r="M2467" t="b">
        <v>0</v>
      </c>
      <c r="N2467">
        <v>48</v>
      </c>
      <c r="O2467" t="b">
        <v>1</v>
      </c>
      <c r="P2467" t="s">
        <v>8278</v>
      </c>
      <c r="Q2467">
        <f t="shared" si="154"/>
        <v>180</v>
      </c>
      <c r="R2467" s="7">
        <f t="shared" si="155"/>
        <v>26.270833333333332</v>
      </c>
      <c r="S2467" t="s">
        <v>8329</v>
      </c>
      <c r="T2467" t="s">
        <v>8333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>
        <v>1365474453</v>
      </c>
      <c r="L2468" s="11">
        <f t="shared" si="153"/>
        <v>41373.102465277778</v>
      </c>
      <c r="M2468" t="b">
        <v>0</v>
      </c>
      <c r="N2468">
        <v>52</v>
      </c>
      <c r="O2468" t="b">
        <v>1</v>
      </c>
      <c r="P2468" t="s">
        <v>8278</v>
      </c>
      <c r="Q2468">
        <f t="shared" si="154"/>
        <v>100</v>
      </c>
      <c r="R2468" s="7">
        <f t="shared" si="155"/>
        <v>48.07692307692308</v>
      </c>
      <c r="S2468" t="s">
        <v>8329</v>
      </c>
      <c r="T2468" t="s">
        <v>8333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>
        <v>1335473931</v>
      </c>
      <c r="L2469" s="11">
        <f t="shared" si="153"/>
        <v>41025.874201388891</v>
      </c>
      <c r="M2469" t="b">
        <v>0</v>
      </c>
      <c r="N2469">
        <v>43</v>
      </c>
      <c r="O2469" t="b">
        <v>1</v>
      </c>
      <c r="P2469" t="s">
        <v>8278</v>
      </c>
      <c r="Q2469">
        <f t="shared" si="154"/>
        <v>119</v>
      </c>
      <c r="R2469" s="7">
        <f t="shared" si="155"/>
        <v>27.558139534883722</v>
      </c>
      <c r="S2469" t="s">
        <v>8329</v>
      </c>
      <c r="T2469" t="s">
        <v>8333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>
        <v>1348285321</v>
      </c>
      <c r="L2470" s="11">
        <f t="shared" si="153"/>
        <v>41174.154178240737</v>
      </c>
      <c r="M2470" t="b">
        <v>0</v>
      </c>
      <c r="N2470">
        <v>58</v>
      </c>
      <c r="O2470" t="b">
        <v>1</v>
      </c>
      <c r="P2470" t="s">
        <v>8278</v>
      </c>
      <c r="Q2470">
        <f t="shared" si="154"/>
        <v>107</v>
      </c>
      <c r="R2470" s="7">
        <f t="shared" si="155"/>
        <v>36.97137931034483</v>
      </c>
      <c r="S2470" t="s">
        <v>8329</v>
      </c>
      <c r="T2470" t="s">
        <v>8333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>
        <v>1295000329</v>
      </c>
      <c r="L2471" s="11">
        <f t="shared" si="153"/>
        <v>40557.429733796293</v>
      </c>
      <c r="M2471" t="b">
        <v>0</v>
      </c>
      <c r="N2471">
        <v>47</v>
      </c>
      <c r="O2471" t="b">
        <v>1</v>
      </c>
      <c r="P2471" t="s">
        <v>8278</v>
      </c>
      <c r="Q2471">
        <f t="shared" si="154"/>
        <v>114</v>
      </c>
      <c r="R2471" s="7">
        <f t="shared" si="155"/>
        <v>29.021276595744681</v>
      </c>
      <c r="S2471" t="s">
        <v>8329</v>
      </c>
      <c r="T2471" t="s">
        <v>8333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>
        <v>1335232055</v>
      </c>
      <c r="L2472" s="11">
        <f t="shared" si="153"/>
        <v>41023.07471064815</v>
      </c>
      <c r="M2472" t="b">
        <v>0</v>
      </c>
      <c r="N2472">
        <v>36</v>
      </c>
      <c r="O2472" t="b">
        <v>1</v>
      </c>
      <c r="P2472" t="s">
        <v>8278</v>
      </c>
      <c r="Q2472">
        <f t="shared" si="154"/>
        <v>103</v>
      </c>
      <c r="R2472" s="7">
        <f t="shared" si="155"/>
        <v>28.65666666666667</v>
      </c>
      <c r="S2472" t="s">
        <v>8329</v>
      </c>
      <c r="T2472" t="s">
        <v>8333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>
        <v>1324079392</v>
      </c>
      <c r="L2473" s="11">
        <f t="shared" si="153"/>
        <v>40893.992962962962</v>
      </c>
      <c r="M2473" t="b">
        <v>0</v>
      </c>
      <c r="N2473">
        <v>17</v>
      </c>
      <c r="O2473" t="b">
        <v>1</v>
      </c>
      <c r="P2473" t="s">
        <v>8278</v>
      </c>
      <c r="Q2473">
        <f t="shared" si="154"/>
        <v>128</v>
      </c>
      <c r="R2473" s="7">
        <f t="shared" si="155"/>
        <v>37.647058823529413</v>
      </c>
      <c r="S2473" t="s">
        <v>8329</v>
      </c>
      <c r="T2473" t="s">
        <v>8333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>
        <v>1277433980</v>
      </c>
      <c r="L2474" s="11">
        <f t="shared" si="153"/>
        <v>40354.11550925926</v>
      </c>
      <c r="M2474" t="b">
        <v>0</v>
      </c>
      <c r="N2474">
        <v>104</v>
      </c>
      <c r="O2474" t="b">
        <v>1</v>
      </c>
      <c r="P2474" t="s">
        <v>8278</v>
      </c>
      <c r="Q2474">
        <f t="shared" si="154"/>
        <v>136</v>
      </c>
      <c r="R2474" s="7">
        <f t="shared" si="155"/>
        <v>97.904038461538462</v>
      </c>
      <c r="S2474" t="s">
        <v>8329</v>
      </c>
      <c r="T2474" t="s">
        <v>8333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>
        <v>1349978269</v>
      </c>
      <c r="L2475" s="11">
        <f t="shared" si="153"/>
        <v>41193.748483796298</v>
      </c>
      <c r="M2475" t="b">
        <v>0</v>
      </c>
      <c r="N2475">
        <v>47</v>
      </c>
      <c r="O2475" t="b">
        <v>1</v>
      </c>
      <c r="P2475" t="s">
        <v>8278</v>
      </c>
      <c r="Q2475">
        <f t="shared" si="154"/>
        <v>100</v>
      </c>
      <c r="R2475" s="7">
        <f t="shared" si="155"/>
        <v>42.553191489361701</v>
      </c>
      <c r="S2475" t="s">
        <v>8329</v>
      </c>
      <c r="T2475" t="s">
        <v>8333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>
        <v>1282868176</v>
      </c>
      <c r="L2476" s="11">
        <f t="shared" si="153"/>
        <v>40417.011296296296</v>
      </c>
      <c r="M2476" t="b">
        <v>0</v>
      </c>
      <c r="N2476">
        <v>38</v>
      </c>
      <c r="O2476" t="b">
        <v>1</v>
      </c>
      <c r="P2476" t="s">
        <v>8278</v>
      </c>
      <c r="Q2476">
        <f t="shared" si="154"/>
        <v>100</v>
      </c>
      <c r="R2476" s="7">
        <f t="shared" si="155"/>
        <v>131.58368421052631</v>
      </c>
      <c r="S2476" t="s">
        <v>8329</v>
      </c>
      <c r="T2476" t="s">
        <v>8333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>
        <v>1273647255</v>
      </c>
      <c r="L2477" s="11">
        <f t="shared" si="153"/>
        <v>40310.287673611114</v>
      </c>
      <c r="M2477" t="b">
        <v>0</v>
      </c>
      <c r="N2477">
        <v>81</v>
      </c>
      <c r="O2477" t="b">
        <v>1</v>
      </c>
      <c r="P2477" t="s">
        <v>8278</v>
      </c>
      <c r="Q2477">
        <f t="shared" si="154"/>
        <v>105</v>
      </c>
      <c r="R2477" s="7">
        <f t="shared" si="155"/>
        <v>32.320987654320987</v>
      </c>
      <c r="S2477" t="s">
        <v>8329</v>
      </c>
      <c r="T2477" t="s">
        <v>8333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>
        <v>1412149970</v>
      </c>
      <c r="L2478" s="11">
        <f t="shared" si="153"/>
        <v>41913.328356481477</v>
      </c>
      <c r="M2478" t="b">
        <v>0</v>
      </c>
      <c r="N2478">
        <v>55</v>
      </c>
      <c r="O2478" t="b">
        <v>1</v>
      </c>
      <c r="P2478" t="s">
        <v>8278</v>
      </c>
      <c r="Q2478">
        <f t="shared" si="154"/>
        <v>105</v>
      </c>
      <c r="R2478" s="7">
        <f t="shared" si="155"/>
        <v>61.103999999999999</v>
      </c>
      <c r="S2478" t="s">
        <v>8329</v>
      </c>
      <c r="T2478" t="s">
        <v>8333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>
        <v>1340901345</v>
      </c>
      <c r="L2479" s="11">
        <f t="shared" si="153"/>
        <v>41088.691493055558</v>
      </c>
      <c r="M2479" t="b">
        <v>0</v>
      </c>
      <c r="N2479">
        <v>41</v>
      </c>
      <c r="O2479" t="b">
        <v>1</v>
      </c>
      <c r="P2479" t="s">
        <v>8278</v>
      </c>
      <c r="Q2479">
        <f t="shared" si="154"/>
        <v>171</v>
      </c>
      <c r="R2479" s="7">
        <f t="shared" si="155"/>
        <v>31.341463414634145</v>
      </c>
      <c r="S2479" t="s">
        <v>8329</v>
      </c>
      <c r="T2479" t="s">
        <v>8333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>
        <v>1355525313</v>
      </c>
      <c r="L2480" s="11">
        <f t="shared" si="153"/>
        <v>41257.950381944444</v>
      </c>
      <c r="M2480" t="b">
        <v>0</v>
      </c>
      <c r="N2480">
        <v>79</v>
      </c>
      <c r="O2480" t="b">
        <v>1</v>
      </c>
      <c r="P2480" t="s">
        <v>8278</v>
      </c>
      <c r="Q2480">
        <f t="shared" si="154"/>
        <v>128</v>
      </c>
      <c r="R2480" s="7">
        <f t="shared" si="155"/>
        <v>129.1139240506329</v>
      </c>
      <c r="S2480" t="s">
        <v>8329</v>
      </c>
      <c r="T2480" t="s">
        <v>8333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>
        <v>1342545994</v>
      </c>
      <c r="L2481" s="11">
        <f t="shared" si="153"/>
        <v>41107.726782407408</v>
      </c>
      <c r="M2481" t="b">
        <v>0</v>
      </c>
      <c r="N2481">
        <v>16</v>
      </c>
      <c r="O2481" t="b">
        <v>1</v>
      </c>
      <c r="P2481" t="s">
        <v>8278</v>
      </c>
      <c r="Q2481">
        <f t="shared" si="154"/>
        <v>133</v>
      </c>
      <c r="R2481" s="7">
        <f t="shared" si="155"/>
        <v>25.020624999999999</v>
      </c>
      <c r="S2481" t="s">
        <v>8329</v>
      </c>
      <c r="T2481" t="s">
        <v>8333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>
        <v>1439332084</v>
      </c>
      <c r="L2482" s="11">
        <f t="shared" si="153"/>
        <v>42227.936157407406</v>
      </c>
      <c r="M2482" t="b">
        <v>0</v>
      </c>
      <c r="N2482">
        <v>8</v>
      </c>
      <c r="O2482" t="b">
        <v>1</v>
      </c>
      <c r="P2482" t="s">
        <v>8278</v>
      </c>
      <c r="Q2482">
        <f t="shared" si="154"/>
        <v>100</v>
      </c>
      <c r="R2482" s="7">
        <f t="shared" si="155"/>
        <v>250</v>
      </c>
      <c r="S2482" t="s">
        <v>8329</v>
      </c>
      <c r="T2482" t="s">
        <v>8333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>
        <v>1333207808</v>
      </c>
      <c r="L2483" s="11">
        <f t="shared" si="153"/>
        <v>40999.645925925928</v>
      </c>
      <c r="M2483" t="b">
        <v>0</v>
      </c>
      <c r="N2483">
        <v>95</v>
      </c>
      <c r="O2483" t="b">
        <v>1</v>
      </c>
      <c r="P2483" t="s">
        <v>8278</v>
      </c>
      <c r="Q2483">
        <f t="shared" si="154"/>
        <v>113</v>
      </c>
      <c r="R2483" s="7">
        <f t="shared" si="155"/>
        <v>47.541473684210523</v>
      </c>
      <c r="S2483" t="s">
        <v>8329</v>
      </c>
      <c r="T2483" t="s">
        <v>8333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>
        <v>1308336383</v>
      </c>
      <c r="L2484" s="11">
        <f t="shared" si="153"/>
        <v>40711.782210648147</v>
      </c>
      <c r="M2484" t="b">
        <v>0</v>
      </c>
      <c r="N2484">
        <v>25</v>
      </c>
      <c r="O2484" t="b">
        <v>1</v>
      </c>
      <c r="P2484" t="s">
        <v>8278</v>
      </c>
      <c r="Q2484">
        <f t="shared" si="154"/>
        <v>100</v>
      </c>
      <c r="R2484" s="7">
        <f t="shared" si="155"/>
        <v>40.04</v>
      </c>
      <c r="S2484" t="s">
        <v>8329</v>
      </c>
      <c r="T2484" t="s">
        <v>8333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>
        <v>1330711203</v>
      </c>
      <c r="L2485" s="11">
        <f t="shared" si="153"/>
        <v>40970.750034722223</v>
      </c>
      <c r="M2485" t="b">
        <v>0</v>
      </c>
      <c r="N2485">
        <v>19</v>
      </c>
      <c r="O2485" t="b">
        <v>1</v>
      </c>
      <c r="P2485" t="s">
        <v>8278</v>
      </c>
      <c r="Q2485">
        <f t="shared" si="154"/>
        <v>114</v>
      </c>
      <c r="R2485" s="7">
        <f t="shared" si="155"/>
        <v>65.84210526315789</v>
      </c>
      <c r="S2485" t="s">
        <v>8329</v>
      </c>
      <c r="T2485" t="s">
        <v>8333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>
        <v>1313532003</v>
      </c>
      <c r="L2486" s="11">
        <f t="shared" si="153"/>
        <v>40771.916701388887</v>
      </c>
      <c r="M2486" t="b">
        <v>0</v>
      </c>
      <c r="N2486">
        <v>90</v>
      </c>
      <c r="O2486" t="b">
        <v>1</v>
      </c>
      <c r="P2486" t="s">
        <v>8278</v>
      </c>
      <c r="Q2486">
        <f t="shared" si="154"/>
        <v>119</v>
      </c>
      <c r="R2486" s="7">
        <f t="shared" si="155"/>
        <v>46.401222222222216</v>
      </c>
      <c r="S2486" t="s">
        <v>8329</v>
      </c>
      <c r="T2486" t="s">
        <v>8333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>
        <v>1315439879</v>
      </c>
      <c r="L2487" s="11">
        <f t="shared" si="153"/>
        <v>40793.998599537037</v>
      </c>
      <c r="M2487" t="b">
        <v>0</v>
      </c>
      <c r="N2487">
        <v>41</v>
      </c>
      <c r="O2487" t="b">
        <v>1</v>
      </c>
      <c r="P2487" t="s">
        <v>8278</v>
      </c>
      <c r="Q2487">
        <f t="shared" si="154"/>
        <v>103</v>
      </c>
      <c r="R2487" s="7">
        <f t="shared" si="155"/>
        <v>50.365853658536587</v>
      </c>
      <c r="S2487" t="s">
        <v>8329</v>
      </c>
      <c r="T2487" t="s">
        <v>8333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>
        <v>1332521976</v>
      </c>
      <c r="L2488" s="11">
        <f t="shared" si="153"/>
        <v>40991.708055555559</v>
      </c>
      <c r="M2488" t="b">
        <v>0</v>
      </c>
      <c r="N2488">
        <v>30</v>
      </c>
      <c r="O2488" t="b">
        <v>1</v>
      </c>
      <c r="P2488" t="s">
        <v>8278</v>
      </c>
      <c r="Q2488">
        <f t="shared" si="154"/>
        <v>266</v>
      </c>
      <c r="R2488" s="7">
        <f t="shared" si="155"/>
        <v>26.566666666666666</v>
      </c>
      <c r="S2488" t="s">
        <v>8329</v>
      </c>
      <c r="T2488" t="s">
        <v>8333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>
        <v>1335491997</v>
      </c>
      <c r="L2489" s="11">
        <f t="shared" si="153"/>
        <v>41026.083298611113</v>
      </c>
      <c r="M2489" t="b">
        <v>0</v>
      </c>
      <c r="N2489">
        <v>38</v>
      </c>
      <c r="O2489" t="b">
        <v>1</v>
      </c>
      <c r="P2489" t="s">
        <v>8278</v>
      </c>
      <c r="Q2489">
        <f t="shared" si="154"/>
        <v>100</v>
      </c>
      <c r="R2489" s="7">
        <f t="shared" si="155"/>
        <v>39.493684210526318</v>
      </c>
      <c r="S2489" t="s">
        <v>8329</v>
      </c>
      <c r="T2489" t="s">
        <v>8333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>
        <v>1318864308</v>
      </c>
      <c r="L2490" s="11">
        <f t="shared" si="153"/>
        <v>40833.633194444446</v>
      </c>
      <c r="M2490" t="b">
        <v>0</v>
      </c>
      <c r="N2490">
        <v>65</v>
      </c>
      <c r="O2490" t="b">
        <v>1</v>
      </c>
      <c r="P2490" t="s">
        <v>8278</v>
      </c>
      <c r="Q2490">
        <f t="shared" si="154"/>
        <v>107</v>
      </c>
      <c r="R2490" s="7">
        <f t="shared" si="155"/>
        <v>49.246153846153845</v>
      </c>
      <c r="S2490" t="s">
        <v>8329</v>
      </c>
      <c r="T2490" t="s">
        <v>8333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>
        <v>1365525239</v>
      </c>
      <c r="L2491" s="11">
        <f t="shared" si="153"/>
        <v>41373.690266203703</v>
      </c>
      <c r="M2491" t="b">
        <v>0</v>
      </c>
      <c r="N2491">
        <v>75</v>
      </c>
      <c r="O2491" t="b">
        <v>1</v>
      </c>
      <c r="P2491" t="s">
        <v>8278</v>
      </c>
      <c r="Q2491">
        <f t="shared" si="154"/>
        <v>134</v>
      </c>
      <c r="R2491" s="7">
        <f t="shared" si="155"/>
        <v>62.38</v>
      </c>
      <c r="S2491" t="s">
        <v>8329</v>
      </c>
      <c r="T2491" t="s">
        <v>8333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>
        <v>1335245276</v>
      </c>
      <c r="L2492" s="11">
        <f t="shared" si="153"/>
        <v>41023.227731481478</v>
      </c>
      <c r="M2492" t="b">
        <v>0</v>
      </c>
      <c r="N2492">
        <v>16</v>
      </c>
      <c r="O2492" t="b">
        <v>1</v>
      </c>
      <c r="P2492" t="s">
        <v>8278</v>
      </c>
      <c r="Q2492">
        <f t="shared" si="154"/>
        <v>121</v>
      </c>
      <c r="R2492" s="7">
        <f t="shared" si="155"/>
        <v>37.9375</v>
      </c>
      <c r="S2492" t="s">
        <v>8329</v>
      </c>
      <c r="T2492" t="s">
        <v>8333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>
        <v>1293739714</v>
      </c>
      <c r="L2493" s="11">
        <f t="shared" si="153"/>
        <v>40542.839282407411</v>
      </c>
      <c r="M2493" t="b">
        <v>0</v>
      </c>
      <c r="N2493">
        <v>10</v>
      </c>
      <c r="O2493" t="b">
        <v>1</v>
      </c>
      <c r="P2493" t="s">
        <v>8278</v>
      </c>
      <c r="Q2493">
        <f t="shared" si="154"/>
        <v>103</v>
      </c>
      <c r="R2493" s="7">
        <f t="shared" si="155"/>
        <v>51.6</v>
      </c>
      <c r="S2493" t="s">
        <v>8329</v>
      </c>
      <c r="T2493" t="s">
        <v>8333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>
        <v>1335397188</v>
      </c>
      <c r="L2494" s="11">
        <f t="shared" si="153"/>
        <v>41024.985972222225</v>
      </c>
      <c r="M2494" t="b">
        <v>0</v>
      </c>
      <c r="N2494">
        <v>27</v>
      </c>
      <c r="O2494" t="b">
        <v>1</v>
      </c>
      <c r="P2494" t="s">
        <v>8278</v>
      </c>
      <c r="Q2494">
        <f t="shared" si="154"/>
        <v>125</v>
      </c>
      <c r="R2494" s="7">
        <f t="shared" si="155"/>
        <v>27.777777777777779</v>
      </c>
      <c r="S2494" t="s">
        <v>8329</v>
      </c>
      <c r="T2494" t="s">
        <v>8333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>
        <v>1363320140</v>
      </c>
      <c r="L2495" s="11">
        <f t="shared" si="153"/>
        <v>41348.168287037035</v>
      </c>
      <c r="M2495" t="b">
        <v>0</v>
      </c>
      <c r="N2495">
        <v>259</v>
      </c>
      <c r="O2495" t="b">
        <v>1</v>
      </c>
      <c r="P2495" t="s">
        <v>8278</v>
      </c>
      <c r="Q2495">
        <f t="shared" si="154"/>
        <v>129</v>
      </c>
      <c r="R2495" s="7">
        <f t="shared" si="155"/>
        <v>99.382239382239376</v>
      </c>
      <c r="S2495" t="s">
        <v>8329</v>
      </c>
      <c r="T2495" t="s">
        <v>8333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>
        <v>1335194944</v>
      </c>
      <c r="L2496" s="11">
        <f t="shared" si="153"/>
        <v>41022.645185185182</v>
      </c>
      <c r="M2496" t="b">
        <v>0</v>
      </c>
      <c r="N2496">
        <v>39</v>
      </c>
      <c r="O2496" t="b">
        <v>1</v>
      </c>
      <c r="P2496" t="s">
        <v>8278</v>
      </c>
      <c r="Q2496">
        <f t="shared" si="154"/>
        <v>101</v>
      </c>
      <c r="R2496" s="7">
        <f t="shared" si="155"/>
        <v>38.848205128205123</v>
      </c>
      <c r="S2496" t="s">
        <v>8329</v>
      </c>
      <c r="T2496" t="s">
        <v>8333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>
        <v>1336430575</v>
      </c>
      <c r="L2497" s="11">
        <f t="shared" si="153"/>
        <v>41036.946469907409</v>
      </c>
      <c r="M2497" t="b">
        <v>0</v>
      </c>
      <c r="N2497">
        <v>42</v>
      </c>
      <c r="O2497" t="b">
        <v>1</v>
      </c>
      <c r="P2497" t="s">
        <v>8278</v>
      </c>
      <c r="Q2497">
        <f t="shared" si="154"/>
        <v>128</v>
      </c>
      <c r="R2497" s="7">
        <f t="shared" si="155"/>
        <v>45.548809523809524</v>
      </c>
      <c r="S2497" t="s">
        <v>8329</v>
      </c>
      <c r="T2497" t="s">
        <v>8333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ref="J2498:J2561" si="156">(((I2498/60)/60)/24)+DATE(1970,1,1)</f>
        <v>41362.954768518517</v>
      </c>
      <c r="K2498">
        <v>1361577292</v>
      </c>
      <c r="L2498" s="11">
        <f t="shared" ref="L2498:L2561" si="157">(((K2498/60)/60)/24)+DATE(1970,1,1)</f>
        <v>41327.996435185189</v>
      </c>
      <c r="M2498" t="b">
        <v>0</v>
      </c>
      <c r="N2498">
        <v>10</v>
      </c>
      <c r="O2498" t="b">
        <v>1</v>
      </c>
      <c r="P2498" t="s">
        <v>8278</v>
      </c>
      <c r="Q2498">
        <f t="shared" ref="Q2498:Q2561" si="158">ROUND(E2498/D2498*100,0)</f>
        <v>100</v>
      </c>
      <c r="R2498" s="7">
        <f t="shared" ref="R2498:R2561" si="159">E2498/N2498</f>
        <v>600</v>
      </c>
      <c r="S2498" t="s">
        <v>8329</v>
      </c>
      <c r="T2498" t="s">
        <v>8333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si="156"/>
        <v>40760.878912037035</v>
      </c>
      <c r="K2499">
        <v>1309986338</v>
      </c>
      <c r="L2499" s="11">
        <f t="shared" si="157"/>
        <v>40730.878912037035</v>
      </c>
      <c r="M2499" t="b">
        <v>0</v>
      </c>
      <c r="N2499">
        <v>56</v>
      </c>
      <c r="O2499" t="b">
        <v>1</v>
      </c>
      <c r="P2499" t="s">
        <v>8278</v>
      </c>
      <c r="Q2499">
        <f t="shared" si="158"/>
        <v>113</v>
      </c>
      <c r="R2499" s="7">
        <f t="shared" si="159"/>
        <v>80.551071428571419</v>
      </c>
      <c r="S2499" t="s">
        <v>8329</v>
      </c>
      <c r="T2499" t="s">
        <v>8333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>
        <v>1421190787</v>
      </c>
      <c r="L2500" s="11">
        <f t="shared" si="157"/>
        <v>42017.967442129629</v>
      </c>
      <c r="M2500" t="b">
        <v>0</v>
      </c>
      <c r="N2500">
        <v>20</v>
      </c>
      <c r="O2500" t="b">
        <v>1</v>
      </c>
      <c r="P2500" t="s">
        <v>8278</v>
      </c>
      <c r="Q2500">
        <f t="shared" si="158"/>
        <v>106</v>
      </c>
      <c r="R2500" s="7">
        <f t="shared" si="159"/>
        <v>52.8</v>
      </c>
      <c r="S2500" t="s">
        <v>8329</v>
      </c>
      <c r="T2500" t="s">
        <v>8333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>
        <v>1352820837</v>
      </c>
      <c r="L2501" s="11">
        <f t="shared" si="157"/>
        <v>41226.648576388885</v>
      </c>
      <c r="M2501" t="b">
        <v>0</v>
      </c>
      <c r="N2501">
        <v>170</v>
      </c>
      <c r="O2501" t="b">
        <v>1</v>
      </c>
      <c r="P2501" t="s">
        <v>8278</v>
      </c>
      <c r="Q2501">
        <f t="shared" si="158"/>
        <v>203</v>
      </c>
      <c r="R2501" s="7">
        <f t="shared" si="159"/>
        <v>47.676470588235297</v>
      </c>
      <c r="S2501" t="s">
        <v>8329</v>
      </c>
      <c r="T2501" t="s">
        <v>8333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>
        <v>1337884375</v>
      </c>
      <c r="L2502" s="11">
        <f t="shared" si="157"/>
        <v>41053.772858796299</v>
      </c>
      <c r="M2502" t="b">
        <v>0</v>
      </c>
      <c r="N2502">
        <v>29</v>
      </c>
      <c r="O2502" t="b">
        <v>1</v>
      </c>
      <c r="P2502" t="s">
        <v>8278</v>
      </c>
      <c r="Q2502">
        <f t="shared" si="158"/>
        <v>113</v>
      </c>
      <c r="R2502" s="7">
        <f t="shared" si="159"/>
        <v>23.448275862068964</v>
      </c>
      <c r="S2502" t="s">
        <v>8329</v>
      </c>
      <c r="T2502" t="s">
        <v>8333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>
        <v>1440787104</v>
      </c>
      <c r="L2503" s="11">
        <f t="shared" si="157"/>
        <v>42244.776666666665</v>
      </c>
      <c r="M2503" t="b">
        <v>0</v>
      </c>
      <c r="N2503">
        <v>7</v>
      </c>
      <c r="O2503" t="b">
        <v>0</v>
      </c>
      <c r="P2503" t="s">
        <v>8298</v>
      </c>
      <c r="Q2503">
        <f t="shared" si="158"/>
        <v>3</v>
      </c>
      <c r="R2503" s="7">
        <f t="shared" si="159"/>
        <v>40.142857142857146</v>
      </c>
      <c r="S2503" t="s">
        <v>8340</v>
      </c>
      <c r="T2503" t="s">
        <v>8357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>
        <v>1407440918</v>
      </c>
      <c r="L2504" s="11">
        <f t="shared" si="157"/>
        <v>41858.825439814813</v>
      </c>
      <c r="M2504" t="b">
        <v>0</v>
      </c>
      <c r="N2504">
        <v>5</v>
      </c>
      <c r="O2504" t="b">
        <v>0</v>
      </c>
      <c r="P2504" t="s">
        <v>8298</v>
      </c>
      <c r="Q2504">
        <f t="shared" si="158"/>
        <v>0</v>
      </c>
      <c r="R2504" s="7">
        <f t="shared" si="159"/>
        <v>17.2</v>
      </c>
      <c r="S2504" t="s">
        <v>8340</v>
      </c>
      <c r="T2504" t="s">
        <v>8357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>
        <v>1462743308</v>
      </c>
      <c r="L2505" s="11">
        <f t="shared" si="157"/>
        <v>42498.899398148147</v>
      </c>
      <c r="M2505" t="b">
        <v>0</v>
      </c>
      <c r="N2505">
        <v>0</v>
      </c>
      <c r="O2505" t="b">
        <v>0</v>
      </c>
      <c r="P2505" t="s">
        <v>8298</v>
      </c>
      <c r="Q2505">
        <f t="shared" si="158"/>
        <v>0</v>
      </c>
      <c r="R2505" s="7" t="e">
        <f t="shared" si="159"/>
        <v>#DIV/0!</v>
      </c>
      <c r="S2505" t="s">
        <v>8340</v>
      </c>
      <c r="T2505" t="s">
        <v>8357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>
        <v>1413418934</v>
      </c>
      <c r="L2506" s="11">
        <f t="shared" si="157"/>
        <v>41928.015439814815</v>
      </c>
      <c r="M2506" t="b">
        <v>0</v>
      </c>
      <c r="N2506">
        <v>0</v>
      </c>
      <c r="O2506" t="b">
        <v>0</v>
      </c>
      <c r="P2506" t="s">
        <v>8298</v>
      </c>
      <c r="Q2506">
        <f t="shared" si="158"/>
        <v>0</v>
      </c>
      <c r="R2506" s="7" t="e">
        <f t="shared" si="159"/>
        <v>#DIV/0!</v>
      </c>
      <c r="S2506" t="s">
        <v>8340</v>
      </c>
      <c r="T2506" t="s">
        <v>8357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>
        <v>1423704016</v>
      </c>
      <c r="L2507" s="11">
        <f t="shared" si="157"/>
        <v>42047.05574074074</v>
      </c>
      <c r="M2507" t="b">
        <v>0</v>
      </c>
      <c r="N2507">
        <v>0</v>
      </c>
      <c r="O2507" t="b">
        <v>0</v>
      </c>
      <c r="P2507" t="s">
        <v>8298</v>
      </c>
      <c r="Q2507">
        <f t="shared" si="158"/>
        <v>0</v>
      </c>
      <c r="R2507" s="7" t="e">
        <f t="shared" si="159"/>
        <v>#DIV/0!</v>
      </c>
      <c r="S2507" t="s">
        <v>8340</v>
      </c>
      <c r="T2507" t="s">
        <v>8357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>
        <v>1441955269</v>
      </c>
      <c r="L2508" s="11">
        <f t="shared" si="157"/>
        <v>42258.297094907408</v>
      </c>
      <c r="M2508" t="b">
        <v>0</v>
      </c>
      <c r="N2508">
        <v>2</v>
      </c>
      <c r="O2508" t="b">
        <v>0</v>
      </c>
      <c r="P2508" t="s">
        <v>8298</v>
      </c>
      <c r="Q2508">
        <f t="shared" si="158"/>
        <v>1</v>
      </c>
      <c r="R2508" s="7">
        <f t="shared" si="159"/>
        <v>15</v>
      </c>
      <c r="S2508" t="s">
        <v>8340</v>
      </c>
      <c r="T2508" t="s">
        <v>8357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>
        <v>1428716704</v>
      </c>
      <c r="L2509" s="11">
        <f t="shared" si="157"/>
        <v>42105.072962962964</v>
      </c>
      <c r="M2509" t="b">
        <v>0</v>
      </c>
      <c r="N2509">
        <v>0</v>
      </c>
      <c r="O2509" t="b">
        <v>0</v>
      </c>
      <c r="P2509" t="s">
        <v>8298</v>
      </c>
      <c r="Q2509">
        <f t="shared" si="158"/>
        <v>0</v>
      </c>
      <c r="R2509" s="7" t="e">
        <f t="shared" si="159"/>
        <v>#DIV/0!</v>
      </c>
      <c r="S2509" t="s">
        <v>8340</v>
      </c>
      <c r="T2509" t="s">
        <v>8357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>
        <v>1405464634</v>
      </c>
      <c r="L2510" s="11">
        <f t="shared" si="157"/>
        <v>41835.951782407406</v>
      </c>
      <c r="M2510" t="b">
        <v>0</v>
      </c>
      <c r="N2510">
        <v>0</v>
      </c>
      <c r="O2510" t="b">
        <v>0</v>
      </c>
      <c r="P2510" t="s">
        <v>8298</v>
      </c>
      <c r="Q2510">
        <f t="shared" si="158"/>
        <v>0</v>
      </c>
      <c r="R2510" s="7" t="e">
        <f t="shared" si="159"/>
        <v>#DIV/0!</v>
      </c>
      <c r="S2510" t="s">
        <v>8340</v>
      </c>
      <c r="T2510" t="s">
        <v>8357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>
        <v>1424719549</v>
      </c>
      <c r="L2511" s="11">
        <f t="shared" si="157"/>
        <v>42058.809594907405</v>
      </c>
      <c r="M2511" t="b">
        <v>0</v>
      </c>
      <c r="N2511">
        <v>28</v>
      </c>
      <c r="O2511" t="b">
        <v>0</v>
      </c>
      <c r="P2511" t="s">
        <v>8298</v>
      </c>
      <c r="Q2511">
        <f t="shared" si="158"/>
        <v>1</v>
      </c>
      <c r="R2511" s="7">
        <f t="shared" si="159"/>
        <v>35.714285714285715</v>
      </c>
      <c r="S2511" t="s">
        <v>8340</v>
      </c>
      <c r="T2511" t="s">
        <v>8357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>
        <v>1426463772</v>
      </c>
      <c r="L2512" s="11">
        <f t="shared" si="157"/>
        <v>42078.997361111105</v>
      </c>
      <c r="M2512" t="b">
        <v>0</v>
      </c>
      <c r="N2512">
        <v>2</v>
      </c>
      <c r="O2512" t="b">
        <v>0</v>
      </c>
      <c r="P2512" t="s">
        <v>8298</v>
      </c>
      <c r="Q2512">
        <f t="shared" si="158"/>
        <v>0</v>
      </c>
      <c r="R2512" s="7">
        <f t="shared" si="159"/>
        <v>37.5</v>
      </c>
      <c r="S2512" t="s">
        <v>8340</v>
      </c>
      <c r="T2512" t="s">
        <v>8357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>
        <v>1451731413</v>
      </c>
      <c r="L2513" s="11">
        <f t="shared" si="157"/>
        <v>42371.446909722217</v>
      </c>
      <c r="M2513" t="b">
        <v>0</v>
      </c>
      <c r="N2513">
        <v>0</v>
      </c>
      <c r="O2513" t="b">
        <v>0</v>
      </c>
      <c r="P2513" t="s">
        <v>8298</v>
      </c>
      <c r="Q2513">
        <f t="shared" si="158"/>
        <v>0</v>
      </c>
      <c r="R2513" s="7" t="e">
        <f t="shared" si="159"/>
        <v>#DIV/0!</v>
      </c>
      <c r="S2513" t="s">
        <v>8340</v>
      </c>
      <c r="T2513" t="s">
        <v>8357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>
        <v>1417208561</v>
      </c>
      <c r="L2514" s="11">
        <f t="shared" si="157"/>
        <v>41971.876863425925</v>
      </c>
      <c r="M2514" t="b">
        <v>0</v>
      </c>
      <c r="N2514">
        <v>0</v>
      </c>
      <c r="O2514" t="b">
        <v>0</v>
      </c>
      <c r="P2514" t="s">
        <v>8298</v>
      </c>
      <c r="Q2514">
        <f t="shared" si="158"/>
        <v>0</v>
      </c>
      <c r="R2514" s="7" t="e">
        <f t="shared" si="159"/>
        <v>#DIV/0!</v>
      </c>
      <c r="S2514" t="s">
        <v>8340</v>
      </c>
      <c r="T2514" t="s">
        <v>8357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>
        <v>1482883789</v>
      </c>
      <c r="L2515" s="11">
        <f t="shared" si="157"/>
        <v>42732.00681712963</v>
      </c>
      <c r="M2515" t="b">
        <v>0</v>
      </c>
      <c r="N2515">
        <v>0</v>
      </c>
      <c r="O2515" t="b">
        <v>0</v>
      </c>
      <c r="P2515" t="s">
        <v>8298</v>
      </c>
      <c r="Q2515">
        <f t="shared" si="158"/>
        <v>0</v>
      </c>
      <c r="R2515" s="7" t="e">
        <f t="shared" si="159"/>
        <v>#DIV/0!</v>
      </c>
      <c r="S2515" t="s">
        <v>8340</v>
      </c>
      <c r="T2515" t="s">
        <v>8357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>
        <v>1407057677</v>
      </c>
      <c r="L2516" s="11">
        <f t="shared" si="157"/>
        <v>41854.389780092592</v>
      </c>
      <c r="M2516" t="b">
        <v>0</v>
      </c>
      <c r="N2516">
        <v>4</v>
      </c>
      <c r="O2516" t="b">
        <v>0</v>
      </c>
      <c r="P2516" t="s">
        <v>8298</v>
      </c>
      <c r="Q2516">
        <f t="shared" si="158"/>
        <v>2</v>
      </c>
      <c r="R2516" s="7">
        <f t="shared" si="159"/>
        <v>52.5</v>
      </c>
      <c r="S2516" t="s">
        <v>8340</v>
      </c>
      <c r="T2516" t="s">
        <v>8357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>
        <v>1422043753</v>
      </c>
      <c r="L2517" s="11">
        <f t="shared" si="157"/>
        <v>42027.839733796296</v>
      </c>
      <c r="M2517" t="b">
        <v>0</v>
      </c>
      <c r="N2517">
        <v>12</v>
      </c>
      <c r="O2517" t="b">
        <v>0</v>
      </c>
      <c r="P2517" t="s">
        <v>8298</v>
      </c>
      <c r="Q2517">
        <f t="shared" si="158"/>
        <v>19</v>
      </c>
      <c r="R2517" s="7">
        <f t="shared" si="159"/>
        <v>77.5</v>
      </c>
      <c r="S2517" t="s">
        <v>8340</v>
      </c>
      <c r="T2517" t="s">
        <v>8357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>
        <v>1414683652</v>
      </c>
      <c r="L2518" s="11">
        <f t="shared" si="157"/>
        <v>41942.653379629628</v>
      </c>
      <c r="M2518" t="b">
        <v>0</v>
      </c>
      <c r="N2518">
        <v>0</v>
      </c>
      <c r="O2518" t="b">
        <v>0</v>
      </c>
      <c r="P2518" t="s">
        <v>8298</v>
      </c>
      <c r="Q2518">
        <f t="shared" si="158"/>
        <v>0</v>
      </c>
      <c r="R2518" s="7" t="e">
        <f t="shared" si="159"/>
        <v>#DIV/0!</v>
      </c>
      <c r="S2518" t="s">
        <v>8340</v>
      </c>
      <c r="T2518" t="s">
        <v>8357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>
        <v>1424200530</v>
      </c>
      <c r="L2519" s="11">
        <f t="shared" si="157"/>
        <v>42052.802430555559</v>
      </c>
      <c r="M2519" t="b">
        <v>0</v>
      </c>
      <c r="N2519">
        <v>33</v>
      </c>
      <c r="O2519" t="b">
        <v>0</v>
      </c>
      <c r="P2519" t="s">
        <v>8298</v>
      </c>
      <c r="Q2519">
        <f t="shared" si="158"/>
        <v>10</v>
      </c>
      <c r="R2519" s="7">
        <f t="shared" si="159"/>
        <v>53.545454545454547</v>
      </c>
      <c r="S2519" t="s">
        <v>8340</v>
      </c>
      <c r="T2519" t="s">
        <v>8357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>
        <v>1413303628</v>
      </c>
      <c r="L2520" s="11">
        <f t="shared" si="157"/>
        <v>41926.680879629632</v>
      </c>
      <c r="M2520" t="b">
        <v>0</v>
      </c>
      <c r="N2520">
        <v>0</v>
      </c>
      <c r="O2520" t="b">
        <v>0</v>
      </c>
      <c r="P2520" t="s">
        <v>8298</v>
      </c>
      <c r="Q2520">
        <f t="shared" si="158"/>
        <v>0</v>
      </c>
      <c r="R2520" s="7" t="e">
        <f t="shared" si="159"/>
        <v>#DIV/0!</v>
      </c>
      <c r="S2520" t="s">
        <v>8340</v>
      </c>
      <c r="T2520" t="s">
        <v>8357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>
        <v>1403149404</v>
      </c>
      <c r="L2521" s="11">
        <f t="shared" si="157"/>
        <v>41809.155138888891</v>
      </c>
      <c r="M2521" t="b">
        <v>0</v>
      </c>
      <c r="N2521">
        <v>4</v>
      </c>
      <c r="O2521" t="b">
        <v>0</v>
      </c>
      <c r="P2521" t="s">
        <v>8298</v>
      </c>
      <c r="Q2521">
        <f t="shared" si="158"/>
        <v>0</v>
      </c>
      <c r="R2521" s="7">
        <f t="shared" si="159"/>
        <v>16.25</v>
      </c>
      <c r="S2521" t="s">
        <v>8340</v>
      </c>
      <c r="T2521" t="s">
        <v>8357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>
        <v>1472567085</v>
      </c>
      <c r="L2522" s="11">
        <f t="shared" si="157"/>
        <v>42612.600520833337</v>
      </c>
      <c r="M2522" t="b">
        <v>0</v>
      </c>
      <c r="N2522">
        <v>0</v>
      </c>
      <c r="O2522" t="b">
        <v>0</v>
      </c>
      <c r="P2522" t="s">
        <v>8298</v>
      </c>
      <c r="Q2522">
        <f t="shared" si="158"/>
        <v>0</v>
      </c>
      <c r="R2522" s="7" t="e">
        <f t="shared" si="159"/>
        <v>#DIV/0!</v>
      </c>
      <c r="S2522" t="s">
        <v>8340</v>
      </c>
      <c r="T2522" t="s">
        <v>8357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>
        <v>1442963621</v>
      </c>
      <c r="L2523" s="11">
        <f t="shared" si="157"/>
        <v>42269.967835648145</v>
      </c>
      <c r="M2523" t="b">
        <v>0</v>
      </c>
      <c r="N2523">
        <v>132</v>
      </c>
      <c r="O2523" t="b">
        <v>1</v>
      </c>
      <c r="P2523" t="s">
        <v>8299</v>
      </c>
      <c r="Q2523">
        <f t="shared" si="158"/>
        <v>109</v>
      </c>
      <c r="R2523" s="7">
        <f t="shared" si="159"/>
        <v>103.68174242424243</v>
      </c>
      <c r="S2523" t="s">
        <v>8329</v>
      </c>
      <c r="T2523" t="s">
        <v>8358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>
        <v>1459431960</v>
      </c>
      <c r="L2524" s="11">
        <f t="shared" si="157"/>
        <v>42460.573611111111</v>
      </c>
      <c r="M2524" t="b">
        <v>0</v>
      </c>
      <c r="N2524">
        <v>27</v>
      </c>
      <c r="O2524" t="b">
        <v>1</v>
      </c>
      <c r="P2524" t="s">
        <v>8299</v>
      </c>
      <c r="Q2524">
        <f t="shared" si="158"/>
        <v>100</v>
      </c>
      <c r="R2524" s="7">
        <f t="shared" si="159"/>
        <v>185.18518518518519</v>
      </c>
      <c r="S2524" t="s">
        <v>8329</v>
      </c>
      <c r="T2524" t="s">
        <v>8358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>
        <v>1413674692</v>
      </c>
      <c r="L2525" s="11">
        <f t="shared" si="157"/>
        <v>41930.975601851853</v>
      </c>
      <c r="M2525" t="b">
        <v>0</v>
      </c>
      <c r="N2525">
        <v>26</v>
      </c>
      <c r="O2525" t="b">
        <v>1</v>
      </c>
      <c r="P2525" t="s">
        <v>8299</v>
      </c>
      <c r="Q2525">
        <f t="shared" si="158"/>
        <v>156</v>
      </c>
      <c r="R2525" s="7">
        <f t="shared" si="159"/>
        <v>54.153846153846153</v>
      </c>
      <c r="S2525" t="s">
        <v>8329</v>
      </c>
      <c r="T2525" t="s">
        <v>8358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>
        <v>1416338557</v>
      </c>
      <c r="L2526" s="11">
        <f t="shared" si="157"/>
        <v>41961.807372685187</v>
      </c>
      <c r="M2526" t="b">
        <v>0</v>
      </c>
      <c r="N2526">
        <v>43</v>
      </c>
      <c r="O2526" t="b">
        <v>1</v>
      </c>
      <c r="P2526" t="s">
        <v>8299</v>
      </c>
      <c r="Q2526">
        <f t="shared" si="158"/>
        <v>102</v>
      </c>
      <c r="R2526" s="7">
        <f t="shared" si="159"/>
        <v>177.2093023255814</v>
      </c>
      <c r="S2526" t="s">
        <v>8329</v>
      </c>
      <c r="T2526" t="s">
        <v>8358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>
        <v>1338322571</v>
      </c>
      <c r="L2527" s="11">
        <f t="shared" si="157"/>
        <v>41058.844571759262</v>
      </c>
      <c r="M2527" t="b">
        <v>0</v>
      </c>
      <c r="N2527">
        <v>80</v>
      </c>
      <c r="O2527" t="b">
        <v>1</v>
      </c>
      <c r="P2527" t="s">
        <v>8299</v>
      </c>
      <c r="Q2527">
        <f t="shared" si="158"/>
        <v>100</v>
      </c>
      <c r="R2527" s="7">
        <f t="shared" si="159"/>
        <v>100.325</v>
      </c>
      <c r="S2527" t="s">
        <v>8329</v>
      </c>
      <c r="T2527" t="s">
        <v>8358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>
        <v>1415585474</v>
      </c>
      <c r="L2528" s="11">
        <f t="shared" si="157"/>
        <v>41953.091134259259</v>
      </c>
      <c r="M2528" t="b">
        <v>0</v>
      </c>
      <c r="N2528">
        <v>33</v>
      </c>
      <c r="O2528" t="b">
        <v>1</v>
      </c>
      <c r="P2528" t="s">
        <v>8299</v>
      </c>
      <c r="Q2528">
        <f t="shared" si="158"/>
        <v>113</v>
      </c>
      <c r="R2528" s="7">
        <f t="shared" si="159"/>
        <v>136.90909090909091</v>
      </c>
      <c r="S2528" t="s">
        <v>8329</v>
      </c>
      <c r="T2528" t="s">
        <v>8358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>
        <v>1380477691</v>
      </c>
      <c r="L2529" s="11">
        <f t="shared" si="157"/>
        <v>41546.75105324074</v>
      </c>
      <c r="M2529" t="b">
        <v>0</v>
      </c>
      <c r="N2529">
        <v>71</v>
      </c>
      <c r="O2529" t="b">
        <v>1</v>
      </c>
      <c r="P2529" t="s">
        <v>8299</v>
      </c>
      <c r="Q2529">
        <f t="shared" si="158"/>
        <v>102</v>
      </c>
      <c r="R2529" s="7">
        <f t="shared" si="159"/>
        <v>57.535211267605632</v>
      </c>
      <c r="S2529" t="s">
        <v>8329</v>
      </c>
      <c r="T2529" t="s">
        <v>8358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>
        <v>1438459303</v>
      </c>
      <c r="L2530" s="11">
        <f t="shared" si="157"/>
        <v>42217.834525462968</v>
      </c>
      <c r="M2530" t="b">
        <v>0</v>
      </c>
      <c r="N2530">
        <v>81</v>
      </c>
      <c r="O2530" t="b">
        <v>1</v>
      </c>
      <c r="P2530" t="s">
        <v>8299</v>
      </c>
      <c r="Q2530">
        <f t="shared" si="158"/>
        <v>107</v>
      </c>
      <c r="R2530" s="7">
        <f t="shared" si="159"/>
        <v>52.962839506172834</v>
      </c>
      <c r="S2530" t="s">
        <v>8329</v>
      </c>
      <c r="T2530" t="s">
        <v>8358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>
        <v>1328752575</v>
      </c>
      <c r="L2531" s="11">
        <f t="shared" si="157"/>
        <v>40948.080729166664</v>
      </c>
      <c r="M2531" t="b">
        <v>0</v>
      </c>
      <c r="N2531">
        <v>76</v>
      </c>
      <c r="O2531" t="b">
        <v>1</v>
      </c>
      <c r="P2531" t="s">
        <v>8299</v>
      </c>
      <c r="Q2531">
        <f t="shared" si="158"/>
        <v>104</v>
      </c>
      <c r="R2531" s="7">
        <f t="shared" si="159"/>
        <v>82.328947368421055</v>
      </c>
      <c r="S2531" t="s">
        <v>8329</v>
      </c>
      <c r="T2531" t="s">
        <v>8358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>
        <v>1426711505</v>
      </c>
      <c r="L2532" s="11">
        <f t="shared" si="157"/>
        <v>42081.864641203705</v>
      </c>
      <c r="M2532" t="b">
        <v>0</v>
      </c>
      <c r="N2532">
        <v>48</v>
      </c>
      <c r="O2532" t="b">
        <v>1</v>
      </c>
      <c r="P2532" t="s">
        <v>8299</v>
      </c>
      <c r="Q2532">
        <f t="shared" si="158"/>
        <v>100</v>
      </c>
      <c r="R2532" s="7">
        <f t="shared" si="159"/>
        <v>135.41666666666666</v>
      </c>
      <c r="S2532" t="s">
        <v>8329</v>
      </c>
      <c r="T2532" t="s">
        <v>8358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>
        <v>1437668354</v>
      </c>
      <c r="L2533" s="11">
        <f t="shared" si="157"/>
        <v>42208.680023148147</v>
      </c>
      <c r="M2533" t="b">
        <v>0</v>
      </c>
      <c r="N2533">
        <v>61</v>
      </c>
      <c r="O2533" t="b">
        <v>1</v>
      </c>
      <c r="P2533" t="s">
        <v>8299</v>
      </c>
      <c r="Q2533">
        <f t="shared" si="158"/>
        <v>100</v>
      </c>
      <c r="R2533" s="7">
        <f t="shared" si="159"/>
        <v>74.06557377049181</v>
      </c>
      <c r="S2533" t="s">
        <v>8329</v>
      </c>
      <c r="T2533" t="s">
        <v>8358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>
        <v>1342556566</v>
      </c>
      <c r="L2534" s="11">
        <f t="shared" si="157"/>
        <v>41107.849143518521</v>
      </c>
      <c r="M2534" t="b">
        <v>0</v>
      </c>
      <c r="N2534">
        <v>60</v>
      </c>
      <c r="O2534" t="b">
        <v>1</v>
      </c>
      <c r="P2534" t="s">
        <v>8299</v>
      </c>
      <c r="Q2534">
        <f t="shared" si="158"/>
        <v>126</v>
      </c>
      <c r="R2534" s="7">
        <f t="shared" si="159"/>
        <v>84.083333333333329</v>
      </c>
      <c r="S2534" t="s">
        <v>8329</v>
      </c>
      <c r="T2534" t="s">
        <v>8358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>
        <v>1359568911</v>
      </c>
      <c r="L2535" s="11">
        <f t="shared" si="157"/>
        <v>41304.751284722224</v>
      </c>
      <c r="M2535" t="b">
        <v>0</v>
      </c>
      <c r="N2535">
        <v>136</v>
      </c>
      <c r="O2535" t="b">
        <v>1</v>
      </c>
      <c r="P2535" t="s">
        <v>8299</v>
      </c>
      <c r="Q2535">
        <f t="shared" si="158"/>
        <v>111</v>
      </c>
      <c r="R2535" s="7">
        <f t="shared" si="159"/>
        <v>61.029411764705884</v>
      </c>
      <c r="S2535" t="s">
        <v>8329</v>
      </c>
      <c r="T2535" t="s">
        <v>8358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>
        <v>1257871712</v>
      </c>
      <c r="L2536" s="11">
        <f t="shared" si="157"/>
        <v>40127.700370370374</v>
      </c>
      <c r="M2536" t="b">
        <v>0</v>
      </c>
      <c r="N2536">
        <v>14</v>
      </c>
      <c r="O2536" t="b">
        <v>1</v>
      </c>
      <c r="P2536" t="s">
        <v>8299</v>
      </c>
      <c r="Q2536">
        <f t="shared" si="158"/>
        <v>105</v>
      </c>
      <c r="R2536" s="7">
        <f t="shared" si="159"/>
        <v>150</v>
      </c>
      <c r="S2536" t="s">
        <v>8329</v>
      </c>
      <c r="T2536" t="s">
        <v>8358</v>
      </c>
    </row>
    <row r="2537" spans="1:20" ht="15.75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>
        <v>1414781945</v>
      </c>
      <c r="L2537" s="11">
        <f t="shared" si="157"/>
        <v>41943.791030092594</v>
      </c>
      <c r="M2537" t="b">
        <v>0</v>
      </c>
      <c r="N2537">
        <v>78</v>
      </c>
      <c r="O2537" t="b">
        <v>1</v>
      </c>
      <c r="P2537" t="s">
        <v>8299</v>
      </c>
      <c r="Q2537">
        <f t="shared" si="158"/>
        <v>104</v>
      </c>
      <c r="R2537" s="7">
        <f t="shared" si="159"/>
        <v>266.08974358974359</v>
      </c>
      <c r="S2537" t="s">
        <v>8329</v>
      </c>
      <c r="T2537" t="s">
        <v>8358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>
        <v>1373337166</v>
      </c>
      <c r="L2538" s="11">
        <f t="shared" si="157"/>
        <v>41464.106087962966</v>
      </c>
      <c r="M2538" t="b">
        <v>0</v>
      </c>
      <c r="N2538">
        <v>4</v>
      </c>
      <c r="O2538" t="b">
        <v>1</v>
      </c>
      <c r="P2538" t="s">
        <v>8299</v>
      </c>
      <c r="Q2538">
        <f t="shared" si="158"/>
        <v>116</v>
      </c>
      <c r="R2538" s="7">
        <f t="shared" si="159"/>
        <v>7.25</v>
      </c>
      <c r="S2538" t="s">
        <v>8329</v>
      </c>
      <c r="T2538" t="s">
        <v>8358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>
        <v>1307028855</v>
      </c>
      <c r="L2539" s="11">
        <f t="shared" si="157"/>
        <v>40696.648784722223</v>
      </c>
      <c r="M2539" t="b">
        <v>0</v>
      </c>
      <c r="N2539">
        <v>11</v>
      </c>
      <c r="O2539" t="b">
        <v>1</v>
      </c>
      <c r="P2539" t="s">
        <v>8299</v>
      </c>
      <c r="Q2539">
        <f t="shared" si="158"/>
        <v>110</v>
      </c>
      <c r="R2539" s="7">
        <f t="shared" si="159"/>
        <v>100</v>
      </c>
      <c r="S2539" t="s">
        <v>8329</v>
      </c>
      <c r="T2539" t="s">
        <v>8358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>
        <v>1359029661</v>
      </c>
      <c r="L2540" s="11">
        <f t="shared" si="157"/>
        <v>41298.509965277779</v>
      </c>
      <c r="M2540" t="b">
        <v>0</v>
      </c>
      <c r="N2540">
        <v>185</v>
      </c>
      <c r="O2540" t="b">
        <v>1</v>
      </c>
      <c r="P2540" t="s">
        <v>8299</v>
      </c>
      <c r="Q2540">
        <f t="shared" si="158"/>
        <v>113</v>
      </c>
      <c r="R2540" s="7">
        <f t="shared" si="159"/>
        <v>109.96308108108107</v>
      </c>
      <c r="S2540" t="s">
        <v>8329</v>
      </c>
      <c r="T2540" t="s">
        <v>8358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>
        <v>1417729152</v>
      </c>
      <c r="L2541" s="11">
        <f t="shared" si="157"/>
        <v>41977.902222222227</v>
      </c>
      <c r="M2541" t="b">
        <v>0</v>
      </c>
      <c r="N2541">
        <v>59</v>
      </c>
      <c r="O2541" t="b">
        <v>1</v>
      </c>
      <c r="P2541" t="s">
        <v>8299</v>
      </c>
      <c r="Q2541">
        <f t="shared" si="158"/>
        <v>100</v>
      </c>
      <c r="R2541" s="7">
        <f t="shared" si="159"/>
        <v>169.91525423728814</v>
      </c>
      <c r="S2541" t="s">
        <v>8329</v>
      </c>
      <c r="T2541" t="s">
        <v>8358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>
        <v>1314720721</v>
      </c>
      <c r="L2542" s="11">
        <f t="shared" si="157"/>
        <v>40785.675011574072</v>
      </c>
      <c r="M2542" t="b">
        <v>0</v>
      </c>
      <c r="N2542">
        <v>27</v>
      </c>
      <c r="O2542" t="b">
        <v>1</v>
      </c>
      <c r="P2542" t="s">
        <v>8299</v>
      </c>
      <c r="Q2542">
        <f t="shared" si="158"/>
        <v>103</v>
      </c>
      <c r="R2542" s="7">
        <f t="shared" si="159"/>
        <v>95.740740740740748</v>
      </c>
      <c r="S2542" t="s">
        <v>8329</v>
      </c>
      <c r="T2542" t="s">
        <v>8358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>
        <v>1375008418</v>
      </c>
      <c r="L2543" s="11">
        <f t="shared" si="157"/>
        <v>41483.449282407404</v>
      </c>
      <c r="M2543" t="b">
        <v>0</v>
      </c>
      <c r="N2543">
        <v>63</v>
      </c>
      <c r="O2543" t="b">
        <v>1</v>
      </c>
      <c r="P2543" t="s">
        <v>8299</v>
      </c>
      <c r="Q2543">
        <f t="shared" si="158"/>
        <v>107</v>
      </c>
      <c r="R2543" s="7">
        <f t="shared" si="159"/>
        <v>59.460317460317462</v>
      </c>
      <c r="S2543" t="s">
        <v>8329</v>
      </c>
      <c r="T2543" t="s">
        <v>8358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>
        <v>1377252857</v>
      </c>
      <c r="L2544" s="11">
        <f t="shared" si="157"/>
        <v>41509.426585648151</v>
      </c>
      <c r="M2544" t="b">
        <v>0</v>
      </c>
      <c r="N2544">
        <v>13</v>
      </c>
      <c r="O2544" t="b">
        <v>1</v>
      </c>
      <c r="P2544" t="s">
        <v>8299</v>
      </c>
      <c r="Q2544">
        <f t="shared" si="158"/>
        <v>104</v>
      </c>
      <c r="R2544" s="7">
        <f t="shared" si="159"/>
        <v>55.769230769230766</v>
      </c>
      <c r="S2544" t="s">
        <v>8329</v>
      </c>
      <c r="T2544" t="s">
        <v>8358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>
        <v>1291257298</v>
      </c>
      <c r="L2545" s="11">
        <f t="shared" si="157"/>
        <v>40514.107615740737</v>
      </c>
      <c r="M2545" t="b">
        <v>0</v>
      </c>
      <c r="N2545">
        <v>13</v>
      </c>
      <c r="O2545" t="b">
        <v>1</v>
      </c>
      <c r="P2545" t="s">
        <v>8299</v>
      </c>
      <c r="Q2545">
        <f t="shared" si="158"/>
        <v>156</v>
      </c>
      <c r="R2545" s="7">
        <f t="shared" si="159"/>
        <v>30.076923076923077</v>
      </c>
      <c r="S2545" t="s">
        <v>8329</v>
      </c>
      <c r="T2545" t="s">
        <v>8358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>
        <v>1339158569</v>
      </c>
      <c r="L2546" s="11">
        <f t="shared" si="157"/>
        <v>41068.520474537036</v>
      </c>
      <c r="M2546" t="b">
        <v>0</v>
      </c>
      <c r="N2546">
        <v>57</v>
      </c>
      <c r="O2546" t="b">
        <v>1</v>
      </c>
      <c r="P2546" t="s">
        <v>8299</v>
      </c>
      <c r="Q2546">
        <f t="shared" si="158"/>
        <v>101</v>
      </c>
      <c r="R2546" s="7">
        <f t="shared" si="159"/>
        <v>88.438596491228068</v>
      </c>
      <c r="S2546" t="s">
        <v>8329</v>
      </c>
      <c r="T2546" t="s">
        <v>8358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>
        <v>1421983138</v>
      </c>
      <c r="L2547" s="11">
        <f t="shared" si="157"/>
        <v>42027.13817129629</v>
      </c>
      <c r="M2547" t="b">
        <v>0</v>
      </c>
      <c r="N2547">
        <v>61</v>
      </c>
      <c r="O2547" t="b">
        <v>1</v>
      </c>
      <c r="P2547" t="s">
        <v>8299</v>
      </c>
      <c r="Q2547">
        <f t="shared" si="158"/>
        <v>195</v>
      </c>
      <c r="R2547" s="7">
        <f t="shared" si="159"/>
        <v>64.032786885245898</v>
      </c>
      <c r="S2547" t="s">
        <v>8329</v>
      </c>
      <c r="T2547" t="s">
        <v>8358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>
        <v>1378586179</v>
      </c>
      <c r="L2548" s="11">
        <f t="shared" si="157"/>
        <v>41524.858553240738</v>
      </c>
      <c r="M2548" t="b">
        <v>0</v>
      </c>
      <c r="N2548">
        <v>65</v>
      </c>
      <c r="O2548" t="b">
        <v>1</v>
      </c>
      <c r="P2548" t="s">
        <v>8299</v>
      </c>
      <c r="Q2548">
        <f t="shared" si="158"/>
        <v>112</v>
      </c>
      <c r="R2548" s="7">
        <f t="shared" si="159"/>
        <v>60.153846153846153</v>
      </c>
      <c r="S2548" t="s">
        <v>8329</v>
      </c>
      <c r="T2548" t="s">
        <v>8358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>
        <v>1330972403</v>
      </c>
      <c r="L2549" s="11">
        <f t="shared" si="157"/>
        <v>40973.773182870369</v>
      </c>
      <c r="M2549" t="b">
        <v>0</v>
      </c>
      <c r="N2549">
        <v>134</v>
      </c>
      <c r="O2549" t="b">
        <v>1</v>
      </c>
      <c r="P2549" t="s">
        <v>8299</v>
      </c>
      <c r="Q2549">
        <f t="shared" si="158"/>
        <v>120</v>
      </c>
      <c r="R2549" s="7">
        <f t="shared" si="159"/>
        <v>49.194029850746269</v>
      </c>
      <c r="S2549" t="s">
        <v>8329</v>
      </c>
      <c r="T2549" t="s">
        <v>8358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>
        <v>1473087637</v>
      </c>
      <c r="L2550" s="11">
        <f t="shared" si="157"/>
        <v>42618.625428240746</v>
      </c>
      <c r="M2550" t="b">
        <v>0</v>
      </c>
      <c r="N2550">
        <v>37</v>
      </c>
      <c r="O2550" t="b">
        <v>1</v>
      </c>
      <c r="P2550" t="s">
        <v>8299</v>
      </c>
      <c r="Q2550">
        <f t="shared" si="158"/>
        <v>102</v>
      </c>
      <c r="R2550" s="7">
        <f t="shared" si="159"/>
        <v>165.16216216216216</v>
      </c>
      <c r="S2550" t="s">
        <v>8329</v>
      </c>
      <c r="T2550" t="s">
        <v>8358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>
        <v>1366999870</v>
      </c>
      <c r="L2551" s="11">
        <f t="shared" si="157"/>
        <v>41390.757754629631</v>
      </c>
      <c r="M2551" t="b">
        <v>0</v>
      </c>
      <c r="N2551">
        <v>37</v>
      </c>
      <c r="O2551" t="b">
        <v>1</v>
      </c>
      <c r="P2551" t="s">
        <v>8299</v>
      </c>
      <c r="Q2551">
        <f t="shared" si="158"/>
        <v>103</v>
      </c>
      <c r="R2551" s="7">
        <f t="shared" si="159"/>
        <v>43.621621621621621</v>
      </c>
      <c r="S2551" t="s">
        <v>8329</v>
      </c>
      <c r="T2551" t="s">
        <v>8358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>
        <v>1439392406</v>
      </c>
      <c r="L2552" s="11">
        <f t="shared" si="157"/>
        <v>42228.634328703702</v>
      </c>
      <c r="M2552" t="b">
        <v>0</v>
      </c>
      <c r="N2552">
        <v>150</v>
      </c>
      <c r="O2552" t="b">
        <v>1</v>
      </c>
      <c r="P2552" t="s">
        <v>8299</v>
      </c>
      <c r="Q2552">
        <f t="shared" si="158"/>
        <v>101</v>
      </c>
      <c r="R2552" s="7">
        <f t="shared" si="159"/>
        <v>43.7</v>
      </c>
      <c r="S2552" t="s">
        <v>8329</v>
      </c>
      <c r="T2552" t="s">
        <v>8358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>
        <v>1329890585</v>
      </c>
      <c r="L2553" s="11">
        <f t="shared" si="157"/>
        <v>40961.252141203702</v>
      </c>
      <c r="M2553" t="b">
        <v>0</v>
      </c>
      <c r="N2553">
        <v>56</v>
      </c>
      <c r="O2553" t="b">
        <v>1</v>
      </c>
      <c r="P2553" t="s">
        <v>8299</v>
      </c>
      <c r="Q2553">
        <f t="shared" si="158"/>
        <v>103</v>
      </c>
      <c r="R2553" s="7">
        <f t="shared" si="159"/>
        <v>67.419642857142861</v>
      </c>
      <c r="S2553" t="s">
        <v>8329</v>
      </c>
      <c r="T2553" t="s">
        <v>8358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>
        <v>1486149981</v>
      </c>
      <c r="L2554" s="11">
        <f t="shared" si="157"/>
        <v>42769.809965277775</v>
      </c>
      <c r="M2554" t="b">
        <v>0</v>
      </c>
      <c r="N2554">
        <v>18</v>
      </c>
      <c r="O2554" t="b">
        <v>1</v>
      </c>
      <c r="P2554" t="s">
        <v>8299</v>
      </c>
      <c r="Q2554">
        <f t="shared" si="158"/>
        <v>107</v>
      </c>
      <c r="R2554" s="7">
        <f t="shared" si="159"/>
        <v>177.5</v>
      </c>
      <c r="S2554" t="s">
        <v>8329</v>
      </c>
      <c r="T2554" t="s">
        <v>8358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>
        <v>1343018807</v>
      </c>
      <c r="L2555" s="11">
        <f t="shared" si="157"/>
        <v>41113.199155092596</v>
      </c>
      <c r="M2555" t="b">
        <v>0</v>
      </c>
      <c r="N2555">
        <v>60</v>
      </c>
      <c r="O2555" t="b">
        <v>1</v>
      </c>
      <c r="P2555" t="s">
        <v>8299</v>
      </c>
      <c r="Q2555">
        <f t="shared" si="158"/>
        <v>156</v>
      </c>
      <c r="R2555" s="7">
        <f t="shared" si="159"/>
        <v>38.883333333333333</v>
      </c>
      <c r="S2555" t="s">
        <v>8329</v>
      </c>
      <c r="T2555" t="s">
        <v>8358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>
        <v>1430445163</v>
      </c>
      <c r="L2556" s="11">
        <f t="shared" si="157"/>
        <v>42125.078275462962</v>
      </c>
      <c r="M2556" t="b">
        <v>0</v>
      </c>
      <c r="N2556">
        <v>67</v>
      </c>
      <c r="O2556" t="b">
        <v>1</v>
      </c>
      <c r="P2556" t="s">
        <v>8299</v>
      </c>
      <c r="Q2556">
        <f t="shared" si="158"/>
        <v>123</v>
      </c>
      <c r="R2556" s="7">
        <f t="shared" si="159"/>
        <v>54.985074626865675</v>
      </c>
      <c r="S2556" t="s">
        <v>8329</v>
      </c>
      <c r="T2556" t="s">
        <v>8358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>
        <v>1335541393</v>
      </c>
      <c r="L2557" s="11">
        <f t="shared" si="157"/>
        <v>41026.655011574076</v>
      </c>
      <c r="M2557" t="b">
        <v>0</v>
      </c>
      <c r="N2557">
        <v>35</v>
      </c>
      <c r="O2557" t="b">
        <v>1</v>
      </c>
      <c r="P2557" t="s">
        <v>8299</v>
      </c>
      <c r="Q2557">
        <f t="shared" si="158"/>
        <v>107</v>
      </c>
      <c r="R2557" s="7">
        <f t="shared" si="159"/>
        <v>61.342857142857142</v>
      </c>
      <c r="S2557" t="s">
        <v>8329</v>
      </c>
      <c r="T2557" t="s">
        <v>8358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>
        <v>1352504857</v>
      </c>
      <c r="L2558" s="11">
        <f t="shared" si="157"/>
        <v>41222.991400462961</v>
      </c>
      <c r="M2558" t="b">
        <v>0</v>
      </c>
      <c r="N2558">
        <v>34</v>
      </c>
      <c r="O2558" t="b">
        <v>1</v>
      </c>
      <c r="P2558" t="s">
        <v>8299</v>
      </c>
      <c r="Q2558">
        <f t="shared" si="158"/>
        <v>106</v>
      </c>
      <c r="R2558" s="7">
        <f t="shared" si="159"/>
        <v>23.117647058823529</v>
      </c>
      <c r="S2558" t="s">
        <v>8329</v>
      </c>
      <c r="T2558" t="s">
        <v>8358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>
        <v>1397584386</v>
      </c>
      <c r="L2559" s="11">
        <f t="shared" si="157"/>
        <v>41744.745208333334</v>
      </c>
      <c r="M2559" t="b">
        <v>0</v>
      </c>
      <c r="N2559">
        <v>36</v>
      </c>
      <c r="O2559" t="b">
        <v>1</v>
      </c>
      <c r="P2559" t="s">
        <v>8299</v>
      </c>
      <c r="Q2559">
        <f t="shared" si="158"/>
        <v>118</v>
      </c>
      <c r="R2559" s="7">
        <f t="shared" si="159"/>
        <v>29.611111111111111</v>
      </c>
      <c r="S2559" t="s">
        <v>8329</v>
      </c>
      <c r="T2559" t="s">
        <v>8358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>
        <v>1427747906</v>
      </c>
      <c r="L2560" s="11">
        <f t="shared" si="157"/>
        <v>42093.860023148154</v>
      </c>
      <c r="M2560" t="b">
        <v>0</v>
      </c>
      <c r="N2560">
        <v>18</v>
      </c>
      <c r="O2560" t="b">
        <v>1</v>
      </c>
      <c r="P2560" t="s">
        <v>8299</v>
      </c>
      <c r="Q2560">
        <f t="shared" si="158"/>
        <v>109</v>
      </c>
      <c r="R2560" s="7">
        <f t="shared" si="159"/>
        <v>75.611111111111114</v>
      </c>
      <c r="S2560" t="s">
        <v>8329</v>
      </c>
      <c r="T2560" t="s">
        <v>8358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>
        <v>1318539484</v>
      </c>
      <c r="L2561" s="11">
        <f t="shared" si="157"/>
        <v>40829.873657407406</v>
      </c>
      <c r="M2561" t="b">
        <v>0</v>
      </c>
      <c r="N2561">
        <v>25</v>
      </c>
      <c r="O2561" t="b">
        <v>1</v>
      </c>
      <c r="P2561" t="s">
        <v>8299</v>
      </c>
      <c r="Q2561">
        <f t="shared" si="158"/>
        <v>111</v>
      </c>
      <c r="R2561" s="7">
        <f t="shared" si="159"/>
        <v>35.6</v>
      </c>
      <c r="S2561" t="s">
        <v>8329</v>
      </c>
      <c r="T2561" t="s">
        <v>8358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ref="J2562:J2625" si="160">(((I2562/60)/60)/24)+DATE(1970,1,1)</f>
        <v>42069.951087962967</v>
      </c>
      <c r="K2562">
        <v>1423090174</v>
      </c>
      <c r="L2562" s="11">
        <f t="shared" ref="L2562:L2625" si="161">(((K2562/60)/60)/24)+DATE(1970,1,1)</f>
        <v>42039.951087962967</v>
      </c>
      <c r="M2562" t="b">
        <v>0</v>
      </c>
      <c r="N2562">
        <v>21</v>
      </c>
      <c r="O2562" t="b">
        <v>1</v>
      </c>
      <c r="P2562" t="s">
        <v>8299</v>
      </c>
      <c r="Q2562">
        <f t="shared" ref="Q2562:Q2625" si="162">ROUND(E2562/D2562*100,0)</f>
        <v>100</v>
      </c>
      <c r="R2562" s="7">
        <f t="shared" ref="R2562:R2625" si="163">E2562/N2562</f>
        <v>143</v>
      </c>
      <c r="S2562" t="s">
        <v>8329</v>
      </c>
      <c r="T2562" t="s">
        <v>8358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si="160"/>
        <v>42290.528807870374</v>
      </c>
      <c r="K2563">
        <v>1442148089</v>
      </c>
      <c r="L2563" s="11">
        <f t="shared" si="161"/>
        <v>42260.528807870374</v>
      </c>
      <c r="M2563" t="b">
        <v>0</v>
      </c>
      <c r="N2563">
        <v>0</v>
      </c>
      <c r="O2563" t="b">
        <v>0</v>
      </c>
      <c r="P2563" t="s">
        <v>8283</v>
      </c>
      <c r="Q2563">
        <f t="shared" si="162"/>
        <v>0</v>
      </c>
      <c r="R2563" s="7" t="e">
        <f t="shared" si="163"/>
        <v>#DIV/0!</v>
      </c>
      <c r="S2563" t="s">
        <v>8340</v>
      </c>
      <c r="T2563" t="s">
        <v>8341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>
        <v>1471005339</v>
      </c>
      <c r="L2564" s="11">
        <f t="shared" si="161"/>
        <v>42594.524756944447</v>
      </c>
      <c r="M2564" t="b">
        <v>0</v>
      </c>
      <c r="N2564">
        <v>3</v>
      </c>
      <c r="O2564" t="b">
        <v>0</v>
      </c>
      <c r="P2564" t="s">
        <v>8283</v>
      </c>
      <c r="Q2564">
        <f t="shared" si="162"/>
        <v>1</v>
      </c>
      <c r="R2564" s="7">
        <f t="shared" si="163"/>
        <v>25</v>
      </c>
      <c r="S2564" t="s">
        <v>8340</v>
      </c>
      <c r="T2564" t="s">
        <v>8341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>
        <v>1433042451</v>
      </c>
      <c r="L2565" s="11">
        <f t="shared" si="161"/>
        <v>42155.139479166668</v>
      </c>
      <c r="M2565" t="b">
        <v>0</v>
      </c>
      <c r="N2565">
        <v>0</v>
      </c>
      <c r="O2565" t="b">
        <v>0</v>
      </c>
      <c r="P2565" t="s">
        <v>8283</v>
      </c>
      <c r="Q2565">
        <f t="shared" si="162"/>
        <v>0</v>
      </c>
      <c r="R2565" s="7" t="e">
        <f t="shared" si="163"/>
        <v>#DIV/0!</v>
      </c>
      <c r="S2565" t="s">
        <v>8340</v>
      </c>
      <c r="T2565" t="s">
        <v>8341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>
        <v>1404262699</v>
      </c>
      <c r="L2566" s="11">
        <f t="shared" si="161"/>
        <v>41822.040497685186</v>
      </c>
      <c r="M2566" t="b">
        <v>0</v>
      </c>
      <c r="N2566">
        <v>0</v>
      </c>
      <c r="O2566" t="b">
        <v>0</v>
      </c>
      <c r="P2566" t="s">
        <v>8283</v>
      </c>
      <c r="Q2566">
        <f t="shared" si="162"/>
        <v>0</v>
      </c>
      <c r="R2566" s="7" t="e">
        <f t="shared" si="163"/>
        <v>#DIV/0!</v>
      </c>
      <c r="S2566" t="s">
        <v>8340</v>
      </c>
      <c r="T2566" t="s">
        <v>8341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>
        <v>1457710589</v>
      </c>
      <c r="L2567" s="11">
        <f t="shared" si="161"/>
        <v>42440.650335648148</v>
      </c>
      <c r="M2567" t="b">
        <v>0</v>
      </c>
      <c r="N2567">
        <v>1</v>
      </c>
      <c r="O2567" t="b">
        <v>0</v>
      </c>
      <c r="P2567" t="s">
        <v>8283</v>
      </c>
      <c r="Q2567">
        <f t="shared" si="162"/>
        <v>1</v>
      </c>
      <c r="R2567" s="7">
        <f t="shared" si="163"/>
        <v>100</v>
      </c>
      <c r="S2567" t="s">
        <v>8340</v>
      </c>
      <c r="T2567" t="s">
        <v>8341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>
        <v>1406071948</v>
      </c>
      <c r="L2568" s="11">
        <f t="shared" si="161"/>
        <v>41842.980879629627</v>
      </c>
      <c r="M2568" t="b">
        <v>0</v>
      </c>
      <c r="N2568">
        <v>0</v>
      </c>
      <c r="O2568" t="b">
        <v>0</v>
      </c>
      <c r="P2568" t="s">
        <v>8283</v>
      </c>
      <c r="Q2568">
        <f t="shared" si="162"/>
        <v>0</v>
      </c>
      <c r="R2568" s="7" t="e">
        <f t="shared" si="163"/>
        <v>#DIV/0!</v>
      </c>
      <c r="S2568" t="s">
        <v>8340</v>
      </c>
      <c r="T2568" t="s">
        <v>8341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>
        <v>1427231138</v>
      </c>
      <c r="L2569" s="11">
        <f t="shared" si="161"/>
        <v>42087.878912037035</v>
      </c>
      <c r="M2569" t="b">
        <v>0</v>
      </c>
      <c r="N2569">
        <v>2</v>
      </c>
      <c r="O2569" t="b">
        <v>0</v>
      </c>
      <c r="P2569" t="s">
        <v>8283</v>
      </c>
      <c r="Q2569">
        <f t="shared" si="162"/>
        <v>0</v>
      </c>
      <c r="R2569" s="7">
        <f t="shared" si="163"/>
        <v>60</v>
      </c>
      <c r="S2569" t="s">
        <v>8340</v>
      </c>
      <c r="T2569" t="s">
        <v>8341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>
        <v>1470153594</v>
      </c>
      <c r="L2570" s="11">
        <f t="shared" si="161"/>
        <v>42584.666597222225</v>
      </c>
      <c r="M2570" t="b">
        <v>0</v>
      </c>
      <c r="N2570">
        <v>1</v>
      </c>
      <c r="O2570" t="b">
        <v>0</v>
      </c>
      <c r="P2570" t="s">
        <v>8283</v>
      </c>
      <c r="Q2570">
        <f t="shared" si="162"/>
        <v>1</v>
      </c>
      <c r="R2570" s="7">
        <f t="shared" si="163"/>
        <v>50</v>
      </c>
      <c r="S2570" t="s">
        <v>8340</v>
      </c>
      <c r="T2570" t="s">
        <v>8341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>
        <v>1439865112</v>
      </c>
      <c r="L2571" s="11">
        <f t="shared" si="161"/>
        <v>42234.105462962965</v>
      </c>
      <c r="M2571" t="b">
        <v>0</v>
      </c>
      <c r="N2571">
        <v>2</v>
      </c>
      <c r="O2571" t="b">
        <v>0</v>
      </c>
      <c r="P2571" t="s">
        <v>8283</v>
      </c>
      <c r="Q2571">
        <f t="shared" si="162"/>
        <v>2</v>
      </c>
      <c r="R2571" s="7">
        <f t="shared" si="163"/>
        <v>72.5</v>
      </c>
      <c r="S2571" t="s">
        <v>8340</v>
      </c>
      <c r="T2571" t="s">
        <v>8341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>
        <v>1483998035</v>
      </c>
      <c r="L2572" s="11">
        <f t="shared" si="161"/>
        <v>42744.903182870374</v>
      </c>
      <c r="M2572" t="b">
        <v>0</v>
      </c>
      <c r="N2572">
        <v>2</v>
      </c>
      <c r="O2572" t="b">
        <v>0</v>
      </c>
      <c r="P2572" t="s">
        <v>8283</v>
      </c>
      <c r="Q2572">
        <f t="shared" si="162"/>
        <v>1</v>
      </c>
      <c r="R2572" s="7">
        <f t="shared" si="163"/>
        <v>29.5</v>
      </c>
      <c r="S2572" t="s">
        <v>8340</v>
      </c>
      <c r="T2572" t="s">
        <v>8341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>
        <v>1458461521</v>
      </c>
      <c r="L2573" s="11">
        <f t="shared" si="161"/>
        <v>42449.341678240744</v>
      </c>
      <c r="M2573" t="b">
        <v>0</v>
      </c>
      <c r="N2573">
        <v>4</v>
      </c>
      <c r="O2573" t="b">
        <v>0</v>
      </c>
      <c r="P2573" t="s">
        <v>8283</v>
      </c>
      <c r="Q2573">
        <f t="shared" si="162"/>
        <v>0</v>
      </c>
      <c r="R2573" s="7">
        <f t="shared" si="163"/>
        <v>62.5</v>
      </c>
      <c r="S2573" t="s">
        <v>8340</v>
      </c>
      <c r="T2573" t="s">
        <v>8341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>
        <v>1426301517</v>
      </c>
      <c r="L2574" s="11">
        <f t="shared" si="161"/>
        <v>42077.119409722218</v>
      </c>
      <c r="M2574" t="b">
        <v>0</v>
      </c>
      <c r="N2574">
        <v>0</v>
      </c>
      <c r="O2574" t="b">
        <v>0</v>
      </c>
      <c r="P2574" t="s">
        <v>8283</v>
      </c>
      <c r="Q2574">
        <f t="shared" si="162"/>
        <v>0</v>
      </c>
      <c r="R2574" s="7" t="e">
        <f t="shared" si="163"/>
        <v>#DIV/0!</v>
      </c>
      <c r="S2574" t="s">
        <v>8340</v>
      </c>
      <c r="T2574" t="s">
        <v>8341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>
        <v>1404915149</v>
      </c>
      <c r="L2575" s="11">
        <f t="shared" si="161"/>
        <v>41829.592002314814</v>
      </c>
      <c r="M2575" t="b">
        <v>0</v>
      </c>
      <c r="N2575">
        <v>0</v>
      </c>
      <c r="O2575" t="b">
        <v>0</v>
      </c>
      <c r="P2575" t="s">
        <v>8283</v>
      </c>
      <c r="Q2575">
        <f t="shared" si="162"/>
        <v>0</v>
      </c>
      <c r="R2575" s="7" t="e">
        <f t="shared" si="163"/>
        <v>#DIV/0!</v>
      </c>
      <c r="S2575" t="s">
        <v>8340</v>
      </c>
      <c r="T2575" t="s">
        <v>8341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>
        <v>1461786545</v>
      </c>
      <c r="L2576" s="11">
        <f t="shared" si="161"/>
        <v>42487.825752314813</v>
      </c>
      <c r="M2576" t="b">
        <v>0</v>
      </c>
      <c r="N2576">
        <v>0</v>
      </c>
      <c r="O2576" t="b">
        <v>0</v>
      </c>
      <c r="P2576" t="s">
        <v>8283</v>
      </c>
      <c r="Q2576">
        <f t="shared" si="162"/>
        <v>0</v>
      </c>
      <c r="R2576" s="7" t="e">
        <f t="shared" si="163"/>
        <v>#DIV/0!</v>
      </c>
      <c r="S2576" t="s">
        <v>8340</v>
      </c>
      <c r="T2576" t="s">
        <v>8341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>
        <v>1418438194</v>
      </c>
      <c r="L2577" s="11">
        <f t="shared" si="161"/>
        <v>41986.108726851846</v>
      </c>
      <c r="M2577" t="b">
        <v>0</v>
      </c>
      <c r="N2577">
        <v>0</v>
      </c>
      <c r="O2577" t="b">
        <v>0</v>
      </c>
      <c r="P2577" t="s">
        <v>8283</v>
      </c>
      <c r="Q2577">
        <f t="shared" si="162"/>
        <v>0</v>
      </c>
      <c r="R2577" s="7" t="e">
        <f t="shared" si="163"/>
        <v>#DIV/0!</v>
      </c>
      <c r="S2577" t="s">
        <v>8340</v>
      </c>
      <c r="T2577" t="s">
        <v>8341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>
        <v>1424823247</v>
      </c>
      <c r="L2578" s="11">
        <f t="shared" si="161"/>
        <v>42060.00980324074</v>
      </c>
      <c r="M2578" t="b">
        <v>0</v>
      </c>
      <c r="N2578">
        <v>0</v>
      </c>
      <c r="O2578" t="b">
        <v>0</v>
      </c>
      <c r="P2578" t="s">
        <v>8283</v>
      </c>
      <c r="Q2578">
        <f t="shared" si="162"/>
        <v>0</v>
      </c>
      <c r="R2578" s="7" t="e">
        <f t="shared" si="163"/>
        <v>#DIV/0!</v>
      </c>
      <c r="S2578" t="s">
        <v>8340</v>
      </c>
      <c r="T2578" t="s">
        <v>8341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>
        <v>1405021297</v>
      </c>
      <c r="L2579" s="11">
        <f t="shared" si="161"/>
        <v>41830.820567129631</v>
      </c>
      <c r="M2579" t="b">
        <v>0</v>
      </c>
      <c r="N2579">
        <v>0</v>
      </c>
      <c r="O2579" t="b">
        <v>0</v>
      </c>
      <c r="P2579" t="s">
        <v>8283</v>
      </c>
      <c r="Q2579">
        <f t="shared" si="162"/>
        <v>0</v>
      </c>
      <c r="R2579" s="7" t="e">
        <f t="shared" si="163"/>
        <v>#DIV/0!</v>
      </c>
      <c r="S2579" t="s">
        <v>8340</v>
      </c>
      <c r="T2579" t="s">
        <v>8341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>
        <v>1440203579</v>
      </c>
      <c r="L2580" s="11">
        <f t="shared" si="161"/>
        <v>42238.022905092599</v>
      </c>
      <c r="M2580" t="b">
        <v>0</v>
      </c>
      <c r="N2580">
        <v>0</v>
      </c>
      <c r="O2580" t="b">
        <v>0</v>
      </c>
      <c r="P2580" t="s">
        <v>8283</v>
      </c>
      <c r="Q2580">
        <f t="shared" si="162"/>
        <v>0</v>
      </c>
      <c r="R2580" s="7" t="e">
        <f t="shared" si="163"/>
        <v>#DIV/0!</v>
      </c>
      <c r="S2580" t="s">
        <v>8340</v>
      </c>
      <c r="T2580" t="s">
        <v>8341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>
        <v>1405626903</v>
      </c>
      <c r="L2581" s="11">
        <f t="shared" si="161"/>
        <v>41837.829895833333</v>
      </c>
      <c r="M2581" t="b">
        <v>0</v>
      </c>
      <c r="N2581">
        <v>12</v>
      </c>
      <c r="O2581" t="b">
        <v>0</v>
      </c>
      <c r="P2581" t="s">
        <v>8283</v>
      </c>
      <c r="Q2581">
        <f t="shared" si="162"/>
        <v>0</v>
      </c>
      <c r="R2581" s="7">
        <f t="shared" si="163"/>
        <v>23.083333333333332</v>
      </c>
      <c r="S2581" t="s">
        <v>8340</v>
      </c>
      <c r="T2581" t="s">
        <v>8341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>
        <v>1429170603</v>
      </c>
      <c r="L2582" s="11">
        <f t="shared" si="161"/>
        <v>42110.326423611114</v>
      </c>
      <c r="M2582" t="b">
        <v>0</v>
      </c>
      <c r="N2582">
        <v>2</v>
      </c>
      <c r="O2582" t="b">
        <v>0</v>
      </c>
      <c r="P2582" t="s">
        <v>8283</v>
      </c>
      <c r="Q2582">
        <f t="shared" si="162"/>
        <v>1</v>
      </c>
      <c r="R2582" s="7">
        <f t="shared" si="163"/>
        <v>25.5</v>
      </c>
      <c r="S2582" t="s">
        <v>8340</v>
      </c>
      <c r="T2582" t="s">
        <v>8341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>
        <v>1445094298</v>
      </c>
      <c r="L2583" s="11">
        <f t="shared" si="161"/>
        <v>42294.628449074073</v>
      </c>
      <c r="M2583" t="b">
        <v>0</v>
      </c>
      <c r="N2583">
        <v>11</v>
      </c>
      <c r="O2583" t="b">
        <v>0</v>
      </c>
      <c r="P2583" t="s">
        <v>8283</v>
      </c>
      <c r="Q2583">
        <f t="shared" si="162"/>
        <v>11</v>
      </c>
      <c r="R2583" s="7">
        <f t="shared" si="163"/>
        <v>48.18181818181818</v>
      </c>
      <c r="S2583" t="s">
        <v>8340</v>
      </c>
      <c r="T2583" t="s">
        <v>8341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>
        <v>1475192634</v>
      </c>
      <c r="L2584" s="11">
        <f t="shared" si="161"/>
        <v>42642.988819444443</v>
      </c>
      <c r="M2584" t="b">
        <v>0</v>
      </c>
      <c r="N2584">
        <v>1</v>
      </c>
      <c r="O2584" t="b">
        <v>0</v>
      </c>
      <c r="P2584" t="s">
        <v>8283</v>
      </c>
      <c r="Q2584">
        <f t="shared" si="162"/>
        <v>0</v>
      </c>
      <c r="R2584" s="7">
        <f t="shared" si="163"/>
        <v>1</v>
      </c>
      <c r="S2584" t="s">
        <v>8340</v>
      </c>
      <c r="T2584" t="s">
        <v>8341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>
        <v>1421346480</v>
      </c>
      <c r="L2585" s="11">
        <f t="shared" si="161"/>
        <v>42019.76944444445</v>
      </c>
      <c r="M2585" t="b">
        <v>0</v>
      </c>
      <c r="N2585">
        <v>5</v>
      </c>
      <c r="O2585" t="b">
        <v>0</v>
      </c>
      <c r="P2585" t="s">
        <v>8283</v>
      </c>
      <c r="Q2585">
        <f t="shared" si="162"/>
        <v>1</v>
      </c>
      <c r="R2585" s="7">
        <f t="shared" si="163"/>
        <v>1</v>
      </c>
      <c r="S2585" t="s">
        <v>8340</v>
      </c>
      <c r="T2585" t="s">
        <v>8341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>
        <v>1431749369</v>
      </c>
      <c r="L2586" s="11">
        <f t="shared" si="161"/>
        <v>42140.173252314817</v>
      </c>
      <c r="M2586" t="b">
        <v>0</v>
      </c>
      <c r="N2586">
        <v>0</v>
      </c>
      <c r="O2586" t="b">
        <v>0</v>
      </c>
      <c r="P2586" t="s">
        <v>8283</v>
      </c>
      <c r="Q2586">
        <f t="shared" si="162"/>
        <v>0</v>
      </c>
      <c r="R2586" s="7" t="e">
        <f t="shared" si="163"/>
        <v>#DIV/0!</v>
      </c>
      <c r="S2586" t="s">
        <v>8340</v>
      </c>
      <c r="T2586" t="s">
        <v>8341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>
        <v>1402009632</v>
      </c>
      <c r="L2587" s="11">
        <f t="shared" si="161"/>
        <v>41795.963333333333</v>
      </c>
      <c r="M2587" t="b">
        <v>0</v>
      </c>
      <c r="N2587">
        <v>1</v>
      </c>
      <c r="O2587" t="b">
        <v>0</v>
      </c>
      <c r="P2587" t="s">
        <v>8283</v>
      </c>
      <c r="Q2587">
        <f t="shared" si="162"/>
        <v>0</v>
      </c>
      <c r="R2587" s="7">
        <f t="shared" si="163"/>
        <v>50</v>
      </c>
      <c r="S2587" t="s">
        <v>8340</v>
      </c>
      <c r="T2587" t="s">
        <v>8341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>
        <v>1448438136</v>
      </c>
      <c r="L2588" s="11">
        <f t="shared" si="161"/>
        <v>42333.330277777779</v>
      </c>
      <c r="M2588" t="b">
        <v>0</v>
      </c>
      <c r="N2588">
        <v>1</v>
      </c>
      <c r="O2588" t="b">
        <v>0</v>
      </c>
      <c r="P2588" t="s">
        <v>8283</v>
      </c>
      <c r="Q2588">
        <f t="shared" si="162"/>
        <v>0</v>
      </c>
      <c r="R2588" s="7">
        <f t="shared" si="163"/>
        <v>5</v>
      </c>
      <c r="S2588" t="s">
        <v>8340</v>
      </c>
      <c r="T2588" t="s">
        <v>8341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>
        <v>1448899953</v>
      </c>
      <c r="L2589" s="11">
        <f t="shared" si="161"/>
        <v>42338.675381944442</v>
      </c>
      <c r="M2589" t="b">
        <v>0</v>
      </c>
      <c r="N2589">
        <v>6</v>
      </c>
      <c r="O2589" t="b">
        <v>0</v>
      </c>
      <c r="P2589" t="s">
        <v>8283</v>
      </c>
      <c r="Q2589">
        <f t="shared" si="162"/>
        <v>2</v>
      </c>
      <c r="R2589" s="7">
        <f t="shared" si="163"/>
        <v>202.83333333333334</v>
      </c>
      <c r="S2589" t="s">
        <v>8340</v>
      </c>
      <c r="T2589" t="s">
        <v>8341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>
        <v>1423325626</v>
      </c>
      <c r="L2590" s="11">
        <f t="shared" si="161"/>
        <v>42042.676226851851</v>
      </c>
      <c r="M2590" t="b">
        <v>0</v>
      </c>
      <c r="N2590">
        <v>8</v>
      </c>
      <c r="O2590" t="b">
        <v>0</v>
      </c>
      <c r="P2590" t="s">
        <v>8283</v>
      </c>
      <c r="Q2590">
        <f t="shared" si="162"/>
        <v>4</v>
      </c>
      <c r="R2590" s="7">
        <f t="shared" si="163"/>
        <v>29.125</v>
      </c>
      <c r="S2590" t="s">
        <v>8340</v>
      </c>
      <c r="T2590" t="s">
        <v>8341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>
        <v>1456145527</v>
      </c>
      <c r="L2591" s="11">
        <f t="shared" si="161"/>
        <v>42422.536192129628</v>
      </c>
      <c r="M2591" t="b">
        <v>0</v>
      </c>
      <c r="N2591">
        <v>1</v>
      </c>
      <c r="O2591" t="b">
        <v>0</v>
      </c>
      <c r="P2591" t="s">
        <v>8283</v>
      </c>
      <c r="Q2591">
        <f t="shared" si="162"/>
        <v>0</v>
      </c>
      <c r="R2591" s="7">
        <f t="shared" si="163"/>
        <v>5</v>
      </c>
      <c r="S2591" t="s">
        <v>8340</v>
      </c>
      <c r="T2591" t="s">
        <v>8341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>
        <v>1453212497</v>
      </c>
      <c r="L2592" s="11">
        <f t="shared" si="161"/>
        <v>42388.589085648149</v>
      </c>
      <c r="M2592" t="b">
        <v>0</v>
      </c>
      <c r="N2592">
        <v>0</v>
      </c>
      <c r="O2592" t="b">
        <v>0</v>
      </c>
      <c r="P2592" t="s">
        <v>8283</v>
      </c>
      <c r="Q2592">
        <f t="shared" si="162"/>
        <v>0</v>
      </c>
      <c r="R2592" s="7" t="e">
        <f t="shared" si="163"/>
        <v>#DIV/0!</v>
      </c>
      <c r="S2592" t="s">
        <v>8340</v>
      </c>
      <c r="T2592" t="s">
        <v>8341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>
        <v>1452721524</v>
      </c>
      <c r="L2593" s="11">
        <f t="shared" si="161"/>
        <v>42382.906527777777</v>
      </c>
      <c r="M2593" t="b">
        <v>0</v>
      </c>
      <c r="N2593">
        <v>2</v>
      </c>
      <c r="O2593" t="b">
        <v>0</v>
      </c>
      <c r="P2593" t="s">
        <v>8283</v>
      </c>
      <c r="Q2593">
        <f t="shared" si="162"/>
        <v>2</v>
      </c>
      <c r="R2593" s="7">
        <f t="shared" si="163"/>
        <v>13</v>
      </c>
      <c r="S2593" t="s">
        <v>8340</v>
      </c>
      <c r="T2593" t="s">
        <v>8341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>
        <v>1409944421</v>
      </c>
      <c r="L2594" s="11">
        <f t="shared" si="161"/>
        <v>41887.801168981481</v>
      </c>
      <c r="M2594" t="b">
        <v>0</v>
      </c>
      <c r="N2594">
        <v>1</v>
      </c>
      <c r="O2594" t="b">
        <v>0</v>
      </c>
      <c r="P2594" t="s">
        <v>8283</v>
      </c>
      <c r="Q2594">
        <f t="shared" si="162"/>
        <v>0</v>
      </c>
      <c r="R2594" s="7">
        <f t="shared" si="163"/>
        <v>50</v>
      </c>
      <c r="S2594" t="s">
        <v>8340</v>
      </c>
      <c r="T2594" t="s">
        <v>8341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>
        <v>1427401026</v>
      </c>
      <c r="L2595" s="11">
        <f t="shared" si="161"/>
        <v>42089.84520833334</v>
      </c>
      <c r="M2595" t="b">
        <v>0</v>
      </c>
      <c r="N2595">
        <v>0</v>
      </c>
      <c r="O2595" t="b">
        <v>0</v>
      </c>
      <c r="P2595" t="s">
        <v>8283</v>
      </c>
      <c r="Q2595">
        <f t="shared" si="162"/>
        <v>0</v>
      </c>
      <c r="R2595" s="7" t="e">
        <f t="shared" si="163"/>
        <v>#DIV/0!</v>
      </c>
      <c r="S2595" t="s">
        <v>8340</v>
      </c>
      <c r="T2595" t="s">
        <v>8341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>
        <v>1404861228</v>
      </c>
      <c r="L2596" s="11">
        <f t="shared" si="161"/>
        <v>41828.967916666668</v>
      </c>
      <c r="M2596" t="b">
        <v>0</v>
      </c>
      <c r="N2596">
        <v>1</v>
      </c>
      <c r="O2596" t="b">
        <v>0</v>
      </c>
      <c r="P2596" t="s">
        <v>8283</v>
      </c>
      <c r="Q2596">
        <f t="shared" si="162"/>
        <v>0</v>
      </c>
      <c r="R2596" s="7">
        <f t="shared" si="163"/>
        <v>1</v>
      </c>
      <c r="S2596" t="s">
        <v>8340</v>
      </c>
      <c r="T2596" t="s">
        <v>8341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>
        <v>1485323500</v>
      </c>
      <c r="L2597" s="11">
        <f t="shared" si="161"/>
        <v>42760.244212962964</v>
      </c>
      <c r="M2597" t="b">
        <v>0</v>
      </c>
      <c r="N2597">
        <v>19</v>
      </c>
      <c r="O2597" t="b">
        <v>0</v>
      </c>
      <c r="P2597" t="s">
        <v>8283</v>
      </c>
      <c r="Q2597">
        <f t="shared" si="162"/>
        <v>12</v>
      </c>
      <c r="R2597" s="7">
        <f t="shared" si="163"/>
        <v>96.05263157894737</v>
      </c>
      <c r="S2597" t="s">
        <v>8340</v>
      </c>
      <c r="T2597" t="s">
        <v>8341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>
        <v>1404835009</v>
      </c>
      <c r="L2598" s="11">
        <f t="shared" si="161"/>
        <v>41828.664456018516</v>
      </c>
      <c r="M2598" t="b">
        <v>0</v>
      </c>
      <c r="N2598">
        <v>27</v>
      </c>
      <c r="O2598" t="b">
        <v>0</v>
      </c>
      <c r="P2598" t="s">
        <v>8283</v>
      </c>
      <c r="Q2598">
        <f t="shared" si="162"/>
        <v>24</v>
      </c>
      <c r="R2598" s="7">
        <f t="shared" si="163"/>
        <v>305.77777777777777</v>
      </c>
      <c r="S2598" t="s">
        <v>8340</v>
      </c>
      <c r="T2598" t="s">
        <v>8341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>
        <v>1463731917</v>
      </c>
      <c r="L2599" s="11">
        <f t="shared" si="161"/>
        <v>42510.341631944444</v>
      </c>
      <c r="M2599" t="b">
        <v>0</v>
      </c>
      <c r="N2599">
        <v>7</v>
      </c>
      <c r="O2599" t="b">
        <v>0</v>
      </c>
      <c r="P2599" t="s">
        <v>8283</v>
      </c>
      <c r="Q2599">
        <f t="shared" si="162"/>
        <v>6</v>
      </c>
      <c r="R2599" s="7">
        <f t="shared" si="163"/>
        <v>12.142857142857142</v>
      </c>
      <c r="S2599" t="s">
        <v>8340</v>
      </c>
      <c r="T2599" t="s">
        <v>8341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>
        <v>1440447001</v>
      </c>
      <c r="L2600" s="11">
        <f t="shared" si="161"/>
        <v>42240.840289351851</v>
      </c>
      <c r="M2600" t="b">
        <v>0</v>
      </c>
      <c r="N2600">
        <v>14</v>
      </c>
      <c r="O2600" t="b">
        <v>0</v>
      </c>
      <c r="P2600" t="s">
        <v>8283</v>
      </c>
      <c r="Q2600">
        <f t="shared" si="162"/>
        <v>39</v>
      </c>
      <c r="R2600" s="7">
        <f t="shared" si="163"/>
        <v>83.571428571428569</v>
      </c>
      <c r="S2600" t="s">
        <v>8340</v>
      </c>
      <c r="T2600" t="s">
        <v>8341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>
        <v>1403201147</v>
      </c>
      <c r="L2601" s="11">
        <f t="shared" si="161"/>
        <v>41809.754016203704</v>
      </c>
      <c r="M2601" t="b">
        <v>0</v>
      </c>
      <c r="N2601">
        <v>5</v>
      </c>
      <c r="O2601" t="b">
        <v>0</v>
      </c>
      <c r="P2601" t="s">
        <v>8283</v>
      </c>
      <c r="Q2601">
        <f t="shared" si="162"/>
        <v>1</v>
      </c>
      <c r="R2601" s="7">
        <f t="shared" si="163"/>
        <v>18</v>
      </c>
      <c r="S2601" t="s">
        <v>8340</v>
      </c>
      <c r="T2601" t="s">
        <v>8341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>
        <v>1453757800</v>
      </c>
      <c r="L2602" s="11">
        <f t="shared" si="161"/>
        <v>42394.900462962964</v>
      </c>
      <c r="M2602" t="b">
        <v>0</v>
      </c>
      <c r="N2602">
        <v>30</v>
      </c>
      <c r="O2602" t="b">
        <v>0</v>
      </c>
      <c r="P2602" t="s">
        <v>8283</v>
      </c>
      <c r="Q2602">
        <f t="shared" si="162"/>
        <v>7</v>
      </c>
      <c r="R2602" s="7">
        <f t="shared" si="163"/>
        <v>115.53333333333333</v>
      </c>
      <c r="S2602" t="s">
        <v>8340</v>
      </c>
      <c r="T2602" t="s">
        <v>8341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>
        <v>1346276349</v>
      </c>
      <c r="L2603" s="11">
        <f t="shared" si="161"/>
        <v>41150.902187499996</v>
      </c>
      <c r="M2603" t="b">
        <v>1</v>
      </c>
      <c r="N2603">
        <v>151</v>
      </c>
      <c r="O2603" t="b">
        <v>1</v>
      </c>
      <c r="P2603" t="s">
        <v>8300</v>
      </c>
      <c r="Q2603">
        <f t="shared" si="162"/>
        <v>661</v>
      </c>
      <c r="R2603" s="7">
        <f t="shared" si="163"/>
        <v>21.900662251655628</v>
      </c>
      <c r="S2603" t="s">
        <v>8323</v>
      </c>
      <c r="T2603" t="s">
        <v>8359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>
        <v>1412358968</v>
      </c>
      <c r="L2604" s="11">
        <f t="shared" si="161"/>
        <v>41915.747314814813</v>
      </c>
      <c r="M2604" t="b">
        <v>1</v>
      </c>
      <c r="N2604">
        <v>489</v>
      </c>
      <c r="O2604" t="b">
        <v>1</v>
      </c>
      <c r="P2604" t="s">
        <v>8300</v>
      </c>
      <c r="Q2604">
        <f t="shared" si="162"/>
        <v>326</v>
      </c>
      <c r="R2604" s="7">
        <f t="shared" si="163"/>
        <v>80.022494887525568</v>
      </c>
      <c r="S2604" t="s">
        <v>8323</v>
      </c>
      <c r="T2604" t="s">
        <v>8359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>
        <v>1386626054</v>
      </c>
      <c r="L2605" s="11">
        <f t="shared" si="161"/>
        <v>41617.912662037037</v>
      </c>
      <c r="M2605" t="b">
        <v>1</v>
      </c>
      <c r="N2605">
        <v>50</v>
      </c>
      <c r="O2605" t="b">
        <v>1</v>
      </c>
      <c r="P2605" t="s">
        <v>8300</v>
      </c>
      <c r="Q2605">
        <f t="shared" si="162"/>
        <v>101</v>
      </c>
      <c r="R2605" s="7">
        <f t="shared" si="163"/>
        <v>35.520000000000003</v>
      </c>
      <c r="S2605" t="s">
        <v>8323</v>
      </c>
      <c r="T2605" t="s">
        <v>8359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>
        <v>1333070023</v>
      </c>
      <c r="L2606" s="11">
        <f t="shared" si="161"/>
        <v>40998.051192129627</v>
      </c>
      <c r="M2606" t="b">
        <v>1</v>
      </c>
      <c r="N2606">
        <v>321</v>
      </c>
      <c r="O2606" t="b">
        <v>1</v>
      </c>
      <c r="P2606" t="s">
        <v>8300</v>
      </c>
      <c r="Q2606">
        <f t="shared" si="162"/>
        <v>104</v>
      </c>
      <c r="R2606" s="7">
        <f t="shared" si="163"/>
        <v>64.933333333333323</v>
      </c>
      <c r="S2606" t="s">
        <v>8323</v>
      </c>
      <c r="T2606" t="s">
        <v>8359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>
        <v>1463576390</v>
      </c>
      <c r="L2607" s="11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8300</v>
      </c>
      <c r="Q2607">
        <f t="shared" si="162"/>
        <v>107</v>
      </c>
      <c r="R2607" s="7">
        <f t="shared" si="163"/>
        <v>60.965703745743475</v>
      </c>
      <c r="S2607" t="s">
        <v>8323</v>
      </c>
      <c r="T2607" t="s">
        <v>8359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>
        <v>1396026382</v>
      </c>
      <c r="L2608" s="11">
        <f t="shared" si="161"/>
        <v>41726.712754629632</v>
      </c>
      <c r="M2608" t="b">
        <v>1</v>
      </c>
      <c r="N2608">
        <v>385</v>
      </c>
      <c r="O2608" t="b">
        <v>1</v>
      </c>
      <c r="P2608" t="s">
        <v>8300</v>
      </c>
      <c r="Q2608">
        <f t="shared" si="162"/>
        <v>110</v>
      </c>
      <c r="R2608" s="7">
        <f t="shared" si="163"/>
        <v>31.444155844155844</v>
      </c>
      <c r="S2608" t="s">
        <v>8323</v>
      </c>
      <c r="T2608" t="s">
        <v>8359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>
        <v>1435611572</v>
      </c>
      <c r="L2609" s="11">
        <f t="shared" si="161"/>
        <v>42184.874675925923</v>
      </c>
      <c r="M2609" t="b">
        <v>1</v>
      </c>
      <c r="N2609">
        <v>398</v>
      </c>
      <c r="O2609" t="b">
        <v>1</v>
      </c>
      <c r="P2609" t="s">
        <v>8300</v>
      </c>
      <c r="Q2609">
        <f t="shared" si="162"/>
        <v>408</v>
      </c>
      <c r="R2609" s="7">
        <f t="shared" si="163"/>
        <v>81.949748743718587</v>
      </c>
      <c r="S2609" t="s">
        <v>8323</v>
      </c>
      <c r="T2609" t="s">
        <v>8359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>
        <v>1485976468</v>
      </c>
      <c r="L2610" s="11">
        <f t="shared" si="161"/>
        <v>42767.801712962959</v>
      </c>
      <c r="M2610" t="b">
        <v>1</v>
      </c>
      <c r="N2610">
        <v>304</v>
      </c>
      <c r="O2610" t="b">
        <v>1</v>
      </c>
      <c r="P2610" t="s">
        <v>8300</v>
      </c>
      <c r="Q2610">
        <f t="shared" si="162"/>
        <v>224</v>
      </c>
      <c r="R2610" s="7">
        <f t="shared" si="163"/>
        <v>58.92763157894737</v>
      </c>
      <c r="S2610" t="s">
        <v>8323</v>
      </c>
      <c r="T2610" t="s">
        <v>8359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>
        <v>1339738951</v>
      </c>
      <c r="L2611" s="11">
        <f t="shared" si="161"/>
        <v>41075.237858796296</v>
      </c>
      <c r="M2611" t="b">
        <v>1</v>
      </c>
      <c r="N2611">
        <v>676</v>
      </c>
      <c r="O2611" t="b">
        <v>1</v>
      </c>
      <c r="P2611" t="s">
        <v>8300</v>
      </c>
      <c r="Q2611">
        <f t="shared" si="162"/>
        <v>304</v>
      </c>
      <c r="R2611" s="7">
        <f t="shared" si="163"/>
        <v>157.29347633136095</v>
      </c>
      <c r="S2611" t="s">
        <v>8323</v>
      </c>
      <c r="T2611" t="s">
        <v>8359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>
        <v>1468444125</v>
      </c>
      <c r="L2612" s="11">
        <f t="shared" si="161"/>
        <v>42564.881076388891</v>
      </c>
      <c r="M2612" t="b">
        <v>1</v>
      </c>
      <c r="N2612">
        <v>577</v>
      </c>
      <c r="O2612" t="b">
        <v>1</v>
      </c>
      <c r="P2612" t="s">
        <v>8300</v>
      </c>
      <c r="Q2612">
        <f t="shared" si="162"/>
        <v>141</v>
      </c>
      <c r="R2612" s="7">
        <f t="shared" si="163"/>
        <v>55.758509532062391</v>
      </c>
      <c r="S2612" t="s">
        <v>8323</v>
      </c>
      <c r="T2612" t="s">
        <v>8359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>
        <v>1480493014</v>
      </c>
      <c r="L2613" s="11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8300</v>
      </c>
      <c r="Q2613">
        <f t="shared" si="162"/>
        <v>2791</v>
      </c>
      <c r="R2613" s="7">
        <f t="shared" si="163"/>
        <v>83.802893802893806</v>
      </c>
      <c r="S2613" t="s">
        <v>8323</v>
      </c>
      <c r="T2613" t="s">
        <v>8359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>
        <v>1418095570</v>
      </c>
      <c r="L2614" s="11">
        <f t="shared" si="161"/>
        <v>41982.143171296295</v>
      </c>
      <c r="M2614" t="b">
        <v>1</v>
      </c>
      <c r="N2614">
        <v>294</v>
      </c>
      <c r="O2614" t="b">
        <v>1</v>
      </c>
      <c r="P2614" t="s">
        <v>8300</v>
      </c>
      <c r="Q2614">
        <f t="shared" si="162"/>
        <v>172</v>
      </c>
      <c r="R2614" s="7">
        <f t="shared" si="163"/>
        <v>58.422210884353746</v>
      </c>
      <c r="S2614" t="s">
        <v>8323</v>
      </c>
      <c r="T2614" t="s">
        <v>8359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>
        <v>1345664294</v>
      </c>
      <c r="L2615" s="11">
        <f t="shared" si="161"/>
        <v>41143.81821759259</v>
      </c>
      <c r="M2615" t="b">
        <v>1</v>
      </c>
      <c r="N2615">
        <v>28</v>
      </c>
      <c r="O2615" t="b">
        <v>1</v>
      </c>
      <c r="P2615" t="s">
        <v>8300</v>
      </c>
      <c r="Q2615">
        <f t="shared" si="162"/>
        <v>101</v>
      </c>
      <c r="R2615" s="7">
        <f t="shared" si="163"/>
        <v>270.57142857142856</v>
      </c>
      <c r="S2615" t="s">
        <v>8323</v>
      </c>
      <c r="T2615" t="s">
        <v>8359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>
        <v>1396371612</v>
      </c>
      <c r="L2616" s="11">
        <f t="shared" si="161"/>
        <v>41730.708472222221</v>
      </c>
      <c r="M2616" t="b">
        <v>1</v>
      </c>
      <c r="N2616">
        <v>100</v>
      </c>
      <c r="O2616" t="b">
        <v>1</v>
      </c>
      <c r="P2616" t="s">
        <v>8300</v>
      </c>
      <c r="Q2616">
        <f t="shared" si="162"/>
        <v>102</v>
      </c>
      <c r="R2616" s="7">
        <f t="shared" si="163"/>
        <v>107.1</v>
      </c>
      <c r="S2616" t="s">
        <v>8323</v>
      </c>
      <c r="T2616" t="s">
        <v>8359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>
        <v>1458820564</v>
      </c>
      <c r="L2617" s="11">
        <f t="shared" si="161"/>
        <v>42453.49726851852</v>
      </c>
      <c r="M2617" t="b">
        <v>0</v>
      </c>
      <c r="N2617">
        <v>72</v>
      </c>
      <c r="O2617" t="b">
        <v>1</v>
      </c>
      <c r="P2617" t="s">
        <v>8300</v>
      </c>
      <c r="Q2617">
        <f t="shared" si="162"/>
        <v>170</v>
      </c>
      <c r="R2617" s="7">
        <f t="shared" si="163"/>
        <v>47.180555555555557</v>
      </c>
      <c r="S2617" t="s">
        <v>8323</v>
      </c>
      <c r="T2617" t="s">
        <v>8359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>
        <v>1437954729</v>
      </c>
      <c r="L2618" s="11">
        <f t="shared" si="161"/>
        <v>42211.99454861111</v>
      </c>
      <c r="M2618" t="b">
        <v>1</v>
      </c>
      <c r="N2618">
        <v>238</v>
      </c>
      <c r="O2618" t="b">
        <v>1</v>
      </c>
      <c r="P2618" t="s">
        <v>8300</v>
      </c>
      <c r="Q2618">
        <f t="shared" si="162"/>
        <v>115</v>
      </c>
      <c r="R2618" s="7">
        <f t="shared" si="163"/>
        <v>120.30882352941177</v>
      </c>
      <c r="S2618" t="s">
        <v>8323</v>
      </c>
      <c r="T2618" t="s">
        <v>8359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>
        <v>1411246751</v>
      </c>
      <c r="L2619" s="11">
        <f t="shared" si="161"/>
        <v>41902.874432870369</v>
      </c>
      <c r="M2619" t="b">
        <v>1</v>
      </c>
      <c r="N2619">
        <v>159</v>
      </c>
      <c r="O2619" t="b">
        <v>1</v>
      </c>
      <c r="P2619" t="s">
        <v>8300</v>
      </c>
      <c r="Q2619">
        <f t="shared" si="162"/>
        <v>878</v>
      </c>
      <c r="R2619" s="7">
        <f t="shared" si="163"/>
        <v>27.59748427672956</v>
      </c>
      <c r="S2619" t="s">
        <v>8323</v>
      </c>
      <c r="T2619" t="s">
        <v>8359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>
        <v>1443812461</v>
      </c>
      <c r="L2620" s="11">
        <f t="shared" si="161"/>
        <v>42279.792372685188</v>
      </c>
      <c r="M2620" t="b">
        <v>1</v>
      </c>
      <c r="N2620">
        <v>77</v>
      </c>
      <c r="O2620" t="b">
        <v>1</v>
      </c>
      <c r="P2620" t="s">
        <v>8300</v>
      </c>
      <c r="Q2620">
        <f t="shared" si="162"/>
        <v>105</v>
      </c>
      <c r="R2620" s="7">
        <f t="shared" si="163"/>
        <v>205.2987012987013</v>
      </c>
      <c r="S2620" t="s">
        <v>8323</v>
      </c>
      <c r="T2620" t="s">
        <v>8359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>
        <v>1443302004</v>
      </c>
      <c r="L2621" s="11">
        <f t="shared" si="161"/>
        <v>42273.884305555555</v>
      </c>
      <c r="M2621" t="b">
        <v>1</v>
      </c>
      <c r="N2621">
        <v>53</v>
      </c>
      <c r="O2621" t="b">
        <v>1</v>
      </c>
      <c r="P2621" t="s">
        <v>8300</v>
      </c>
      <c r="Q2621">
        <f t="shared" si="162"/>
        <v>188</v>
      </c>
      <c r="R2621" s="7">
        <f t="shared" si="163"/>
        <v>35.547169811320757</v>
      </c>
      <c r="S2621" t="s">
        <v>8323</v>
      </c>
      <c r="T2621" t="s">
        <v>8359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>
        <v>1441339242</v>
      </c>
      <c r="L2622" s="11">
        <f t="shared" si="161"/>
        <v>42251.16715277778</v>
      </c>
      <c r="M2622" t="b">
        <v>1</v>
      </c>
      <c r="N2622">
        <v>1251</v>
      </c>
      <c r="O2622" t="b">
        <v>1</v>
      </c>
      <c r="P2622" t="s">
        <v>8300</v>
      </c>
      <c r="Q2622">
        <f t="shared" si="162"/>
        <v>144</v>
      </c>
      <c r="R2622" s="7">
        <f t="shared" si="163"/>
        <v>74.639488409272587</v>
      </c>
      <c r="S2622" t="s">
        <v>8323</v>
      </c>
      <c r="T2622" t="s">
        <v>8359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>
        <v>1429638988</v>
      </c>
      <c r="L2623" s="11">
        <f t="shared" si="161"/>
        <v>42115.74754629629</v>
      </c>
      <c r="M2623" t="b">
        <v>1</v>
      </c>
      <c r="N2623">
        <v>465</v>
      </c>
      <c r="O2623" t="b">
        <v>1</v>
      </c>
      <c r="P2623" t="s">
        <v>8300</v>
      </c>
      <c r="Q2623">
        <f t="shared" si="162"/>
        <v>146</v>
      </c>
      <c r="R2623" s="7">
        <f t="shared" si="163"/>
        <v>47.058064516129029</v>
      </c>
      <c r="S2623" t="s">
        <v>8323</v>
      </c>
      <c r="T2623" t="s">
        <v>8359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>
        <v>1479232216</v>
      </c>
      <c r="L2624" s="11">
        <f t="shared" si="161"/>
        <v>42689.74324074074</v>
      </c>
      <c r="M2624" t="b">
        <v>0</v>
      </c>
      <c r="N2624">
        <v>74</v>
      </c>
      <c r="O2624" t="b">
        <v>1</v>
      </c>
      <c r="P2624" t="s">
        <v>8300</v>
      </c>
      <c r="Q2624">
        <f t="shared" si="162"/>
        <v>131</v>
      </c>
      <c r="R2624" s="7">
        <f t="shared" si="163"/>
        <v>26.591351351351353</v>
      </c>
      <c r="S2624" t="s">
        <v>8323</v>
      </c>
      <c r="T2624" t="s">
        <v>8359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>
        <v>1479449366</v>
      </c>
      <c r="L2625" s="11">
        <f t="shared" si="161"/>
        <v>42692.256550925929</v>
      </c>
      <c r="M2625" t="b">
        <v>0</v>
      </c>
      <c r="N2625">
        <v>62</v>
      </c>
      <c r="O2625" t="b">
        <v>1</v>
      </c>
      <c r="P2625" t="s">
        <v>8300</v>
      </c>
      <c r="Q2625">
        <f t="shared" si="162"/>
        <v>114</v>
      </c>
      <c r="R2625" s="7">
        <f t="shared" si="163"/>
        <v>36.774193548387096</v>
      </c>
      <c r="S2625" t="s">
        <v>8323</v>
      </c>
      <c r="T2625" t="s">
        <v>8359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ref="J2626:J2689" si="164">(((I2626/60)/60)/24)+DATE(1970,1,1)</f>
        <v>41165.42155092593</v>
      </c>
      <c r="K2626">
        <v>1345716422</v>
      </c>
      <c r="L2626" s="11">
        <f t="shared" ref="L2626:L2689" si="165">(((K2626/60)/60)/24)+DATE(1970,1,1)</f>
        <v>41144.42155092593</v>
      </c>
      <c r="M2626" t="b">
        <v>0</v>
      </c>
      <c r="N2626">
        <v>3468</v>
      </c>
      <c r="O2626" t="b">
        <v>1</v>
      </c>
      <c r="P2626" t="s">
        <v>8300</v>
      </c>
      <c r="Q2626">
        <f t="shared" ref="Q2626:Q2689" si="166">ROUND(E2626/D2626*100,0)</f>
        <v>1379</v>
      </c>
      <c r="R2626" s="7">
        <f t="shared" ref="R2626:R2689" si="167">E2626/N2626</f>
        <v>31.820544982698959</v>
      </c>
      <c r="S2626" t="s">
        <v>8323</v>
      </c>
      <c r="T2626" t="s">
        <v>8359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si="164"/>
        <v>42683.851944444439</v>
      </c>
      <c r="K2627">
        <v>1476559608</v>
      </c>
      <c r="L2627" s="11">
        <f t="shared" si="165"/>
        <v>42658.810277777782</v>
      </c>
      <c r="M2627" t="b">
        <v>0</v>
      </c>
      <c r="N2627">
        <v>52</v>
      </c>
      <c r="O2627" t="b">
        <v>1</v>
      </c>
      <c r="P2627" t="s">
        <v>8300</v>
      </c>
      <c r="Q2627">
        <f t="shared" si="166"/>
        <v>956</v>
      </c>
      <c r="R2627" s="7">
        <f t="shared" si="167"/>
        <v>27.576923076923077</v>
      </c>
      <c r="S2627" t="s">
        <v>8323</v>
      </c>
      <c r="T2627" t="s">
        <v>8359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>
        <v>1430751869</v>
      </c>
      <c r="L2628" s="11">
        <f t="shared" si="165"/>
        <v>42128.628113425926</v>
      </c>
      <c r="M2628" t="b">
        <v>0</v>
      </c>
      <c r="N2628">
        <v>50</v>
      </c>
      <c r="O2628" t="b">
        <v>1</v>
      </c>
      <c r="P2628" t="s">
        <v>8300</v>
      </c>
      <c r="Q2628">
        <f t="shared" si="166"/>
        <v>112</v>
      </c>
      <c r="R2628" s="7">
        <f t="shared" si="167"/>
        <v>56</v>
      </c>
      <c r="S2628" t="s">
        <v>8323</v>
      </c>
      <c r="T2628" t="s">
        <v>8359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>
        <v>1445975661</v>
      </c>
      <c r="L2629" s="11">
        <f t="shared" si="165"/>
        <v>42304.829409722224</v>
      </c>
      <c r="M2629" t="b">
        <v>0</v>
      </c>
      <c r="N2629">
        <v>45</v>
      </c>
      <c r="O2629" t="b">
        <v>1</v>
      </c>
      <c r="P2629" t="s">
        <v>8300</v>
      </c>
      <c r="Q2629">
        <f t="shared" si="166"/>
        <v>647</v>
      </c>
      <c r="R2629" s="7">
        <f t="shared" si="167"/>
        <v>21.555555555555557</v>
      </c>
      <c r="S2629" t="s">
        <v>8323</v>
      </c>
      <c r="T2629" t="s">
        <v>8359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>
        <v>1415661067</v>
      </c>
      <c r="L2630" s="11">
        <f t="shared" si="165"/>
        <v>41953.966053240743</v>
      </c>
      <c r="M2630" t="b">
        <v>0</v>
      </c>
      <c r="N2630">
        <v>21</v>
      </c>
      <c r="O2630" t="b">
        <v>1</v>
      </c>
      <c r="P2630" t="s">
        <v>8300</v>
      </c>
      <c r="Q2630">
        <f t="shared" si="166"/>
        <v>110</v>
      </c>
      <c r="R2630" s="7">
        <f t="shared" si="167"/>
        <v>44.095238095238095</v>
      </c>
      <c r="S2630" t="s">
        <v>8323</v>
      </c>
      <c r="T2630" t="s">
        <v>8359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>
        <v>1429016122</v>
      </c>
      <c r="L2631" s="11">
        <f t="shared" si="165"/>
        <v>42108.538449074069</v>
      </c>
      <c r="M2631" t="b">
        <v>0</v>
      </c>
      <c r="N2631">
        <v>100</v>
      </c>
      <c r="O2631" t="b">
        <v>1</v>
      </c>
      <c r="P2631" t="s">
        <v>8300</v>
      </c>
      <c r="Q2631">
        <f t="shared" si="166"/>
        <v>128</v>
      </c>
      <c r="R2631" s="7">
        <f t="shared" si="167"/>
        <v>63.87</v>
      </c>
      <c r="S2631" t="s">
        <v>8323</v>
      </c>
      <c r="T2631" t="s">
        <v>8359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>
        <v>1464921112</v>
      </c>
      <c r="L2632" s="11">
        <f t="shared" si="165"/>
        <v>42524.105462962965</v>
      </c>
      <c r="M2632" t="b">
        <v>0</v>
      </c>
      <c r="N2632">
        <v>81</v>
      </c>
      <c r="O2632" t="b">
        <v>1</v>
      </c>
      <c r="P2632" t="s">
        <v>8300</v>
      </c>
      <c r="Q2632">
        <f t="shared" si="166"/>
        <v>158</v>
      </c>
      <c r="R2632" s="7">
        <f t="shared" si="167"/>
        <v>38.987654320987652</v>
      </c>
      <c r="S2632" t="s">
        <v>8323</v>
      </c>
      <c r="T2632" t="s">
        <v>8359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>
        <v>1438488227</v>
      </c>
      <c r="L2633" s="11">
        <f t="shared" si="165"/>
        <v>42218.169293981482</v>
      </c>
      <c r="M2633" t="b">
        <v>0</v>
      </c>
      <c r="N2633">
        <v>286</v>
      </c>
      <c r="O2633" t="b">
        <v>1</v>
      </c>
      <c r="P2633" t="s">
        <v>8300</v>
      </c>
      <c r="Q2633">
        <f t="shared" si="166"/>
        <v>115</v>
      </c>
      <c r="R2633" s="7">
        <f t="shared" si="167"/>
        <v>80.185489510489504</v>
      </c>
      <c r="S2633" t="s">
        <v>8323</v>
      </c>
      <c r="T2633" t="s">
        <v>8359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>
        <v>1462325339</v>
      </c>
      <c r="L2634" s="11">
        <f t="shared" si="165"/>
        <v>42494.061793981484</v>
      </c>
      <c r="M2634" t="b">
        <v>0</v>
      </c>
      <c r="N2634">
        <v>42</v>
      </c>
      <c r="O2634" t="b">
        <v>1</v>
      </c>
      <c r="P2634" t="s">
        <v>8300</v>
      </c>
      <c r="Q2634">
        <f t="shared" si="166"/>
        <v>137</v>
      </c>
      <c r="R2634" s="7">
        <f t="shared" si="167"/>
        <v>34.904761904761905</v>
      </c>
      <c r="S2634" t="s">
        <v>8323</v>
      </c>
      <c r="T2634" t="s">
        <v>8359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>
        <v>1390938332</v>
      </c>
      <c r="L2635" s="11">
        <f t="shared" si="165"/>
        <v>41667.823287037041</v>
      </c>
      <c r="M2635" t="b">
        <v>0</v>
      </c>
      <c r="N2635">
        <v>199</v>
      </c>
      <c r="O2635" t="b">
        <v>1</v>
      </c>
      <c r="P2635" t="s">
        <v>8300</v>
      </c>
      <c r="Q2635">
        <f t="shared" si="166"/>
        <v>355</v>
      </c>
      <c r="R2635" s="7">
        <f t="shared" si="167"/>
        <v>89.100502512562812</v>
      </c>
      <c r="S2635" t="s">
        <v>8323</v>
      </c>
      <c r="T2635" t="s">
        <v>8359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>
        <v>1472571921</v>
      </c>
      <c r="L2636" s="11">
        <f t="shared" si="165"/>
        <v>42612.656493055561</v>
      </c>
      <c r="M2636" t="b">
        <v>0</v>
      </c>
      <c r="N2636">
        <v>25</v>
      </c>
      <c r="O2636" t="b">
        <v>1</v>
      </c>
      <c r="P2636" t="s">
        <v>8300</v>
      </c>
      <c r="Q2636">
        <f t="shared" si="166"/>
        <v>106</v>
      </c>
      <c r="R2636" s="7">
        <f t="shared" si="167"/>
        <v>39.44</v>
      </c>
      <c r="S2636" t="s">
        <v>8323</v>
      </c>
      <c r="T2636" t="s">
        <v>8359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>
        <v>1422917361</v>
      </c>
      <c r="L2637" s="11">
        <f t="shared" si="165"/>
        <v>42037.950937500005</v>
      </c>
      <c r="M2637" t="b">
        <v>0</v>
      </c>
      <c r="N2637">
        <v>84</v>
      </c>
      <c r="O2637" t="b">
        <v>1</v>
      </c>
      <c r="P2637" t="s">
        <v>8300</v>
      </c>
      <c r="Q2637">
        <f t="shared" si="166"/>
        <v>100</v>
      </c>
      <c r="R2637" s="7">
        <f t="shared" si="167"/>
        <v>136.9047619047619</v>
      </c>
      <c r="S2637" t="s">
        <v>8323</v>
      </c>
      <c r="T2637" t="s">
        <v>8359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>
        <v>1474641914</v>
      </c>
      <c r="L2638" s="11">
        <f t="shared" si="165"/>
        <v>42636.614745370374</v>
      </c>
      <c r="M2638" t="b">
        <v>0</v>
      </c>
      <c r="N2638">
        <v>50</v>
      </c>
      <c r="O2638" t="b">
        <v>1</v>
      </c>
      <c r="P2638" t="s">
        <v>8300</v>
      </c>
      <c r="Q2638">
        <f t="shared" si="166"/>
        <v>187</v>
      </c>
      <c r="R2638" s="7">
        <f t="shared" si="167"/>
        <v>37.46</v>
      </c>
      <c r="S2638" t="s">
        <v>8323</v>
      </c>
      <c r="T2638" t="s">
        <v>8359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>
        <v>1474895475</v>
      </c>
      <c r="L2639" s="11">
        <f t="shared" si="165"/>
        <v>42639.549479166672</v>
      </c>
      <c r="M2639" t="b">
        <v>0</v>
      </c>
      <c r="N2639">
        <v>26</v>
      </c>
      <c r="O2639" t="b">
        <v>1</v>
      </c>
      <c r="P2639" t="s">
        <v>8300</v>
      </c>
      <c r="Q2639">
        <f t="shared" si="166"/>
        <v>166</v>
      </c>
      <c r="R2639" s="7">
        <f t="shared" si="167"/>
        <v>31.96153846153846</v>
      </c>
      <c r="S2639" t="s">
        <v>8323</v>
      </c>
      <c r="T2639" t="s">
        <v>8359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>
        <v>1418766895</v>
      </c>
      <c r="L2640" s="11">
        <f t="shared" si="165"/>
        <v>41989.913136574076</v>
      </c>
      <c r="M2640" t="b">
        <v>0</v>
      </c>
      <c r="N2640">
        <v>14</v>
      </c>
      <c r="O2640" t="b">
        <v>1</v>
      </c>
      <c r="P2640" t="s">
        <v>8300</v>
      </c>
      <c r="Q2640">
        <f t="shared" si="166"/>
        <v>102</v>
      </c>
      <c r="R2640" s="7">
        <f t="shared" si="167"/>
        <v>25.214285714285715</v>
      </c>
      <c r="S2640" t="s">
        <v>8323</v>
      </c>
      <c r="T2640" t="s">
        <v>8359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>
        <v>1421786748</v>
      </c>
      <c r="L2641" s="11">
        <f t="shared" si="165"/>
        <v>42024.86513888889</v>
      </c>
      <c r="M2641" t="b">
        <v>0</v>
      </c>
      <c r="N2641">
        <v>49</v>
      </c>
      <c r="O2641" t="b">
        <v>1</v>
      </c>
      <c r="P2641" t="s">
        <v>8300</v>
      </c>
      <c r="Q2641">
        <f t="shared" si="166"/>
        <v>164</v>
      </c>
      <c r="R2641" s="7">
        <f t="shared" si="167"/>
        <v>10.040816326530612</v>
      </c>
      <c r="S2641" t="s">
        <v>8323</v>
      </c>
      <c r="T2641" t="s">
        <v>8359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>
        <v>1428551474</v>
      </c>
      <c r="L2642" s="11">
        <f t="shared" si="165"/>
        <v>42103.160578703704</v>
      </c>
      <c r="M2642" t="b">
        <v>0</v>
      </c>
      <c r="N2642">
        <v>69</v>
      </c>
      <c r="O2642" t="b">
        <v>1</v>
      </c>
      <c r="P2642" t="s">
        <v>8300</v>
      </c>
      <c r="Q2642">
        <f t="shared" si="166"/>
        <v>106</v>
      </c>
      <c r="R2642" s="7">
        <f t="shared" si="167"/>
        <v>45.94202898550725</v>
      </c>
      <c r="S2642" t="s">
        <v>8323</v>
      </c>
      <c r="T2642" t="s">
        <v>8359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>
        <v>1409341863</v>
      </c>
      <c r="L2643" s="11">
        <f t="shared" si="165"/>
        <v>41880.827118055553</v>
      </c>
      <c r="M2643" t="b">
        <v>0</v>
      </c>
      <c r="N2643">
        <v>1</v>
      </c>
      <c r="O2643" t="b">
        <v>0</v>
      </c>
      <c r="P2643" t="s">
        <v>8300</v>
      </c>
      <c r="Q2643">
        <f t="shared" si="166"/>
        <v>1</v>
      </c>
      <c r="R2643" s="7">
        <f t="shared" si="167"/>
        <v>15</v>
      </c>
      <c r="S2643" t="s">
        <v>8323</v>
      </c>
      <c r="T2643" t="s">
        <v>8359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>
        <v>1465970108</v>
      </c>
      <c r="L2644" s="11">
        <f t="shared" si="165"/>
        <v>42536.246620370366</v>
      </c>
      <c r="M2644" t="b">
        <v>0</v>
      </c>
      <c r="N2644">
        <v>0</v>
      </c>
      <c r="O2644" t="b">
        <v>0</v>
      </c>
      <c r="P2644" t="s">
        <v>8300</v>
      </c>
      <c r="Q2644">
        <f t="shared" si="166"/>
        <v>0</v>
      </c>
      <c r="R2644" s="7" t="e">
        <f t="shared" si="167"/>
        <v>#DIV/0!</v>
      </c>
      <c r="S2644" t="s">
        <v>8323</v>
      </c>
      <c r="T2644" t="s">
        <v>8359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>
        <v>1479218315</v>
      </c>
      <c r="L2645" s="11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8300</v>
      </c>
      <c r="Q2645">
        <f t="shared" si="166"/>
        <v>34</v>
      </c>
      <c r="R2645" s="7">
        <f t="shared" si="167"/>
        <v>223.58248500999335</v>
      </c>
      <c r="S2645" t="s">
        <v>8323</v>
      </c>
      <c r="T2645" t="s">
        <v>8359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>
        <v>1486580435</v>
      </c>
      <c r="L2646" s="11">
        <f t="shared" si="165"/>
        <v>42774.792071759264</v>
      </c>
      <c r="M2646" t="b">
        <v>1</v>
      </c>
      <c r="N2646">
        <v>52</v>
      </c>
      <c r="O2646" t="b">
        <v>0</v>
      </c>
      <c r="P2646" t="s">
        <v>8300</v>
      </c>
      <c r="Q2646">
        <f t="shared" si="166"/>
        <v>2</v>
      </c>
      <c r="R2646" s="7">
        <f t="shared" si="167"/>
        <v>39.480769230769234</v>
      </c>
      <c r="S2646" t="s">
        <v>8323</v>
      </c>
      <c r="T2646" t="s">
        <v>8359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>
        <v>1412885603</v>
      </c>
      <c r="L2647" s="11">
        <f t="shared" si="165"/>
        <v>41921.842627314814</v>
      </c>
      <c r="M2647" t="b">
        <v>1</v>
      </c>
      <c r="N2647">
        <v>23</v>
      </c>
      <c r="O2647" t="b">
        <v>0</v>
      </c>
      <c r="P2647" t="s">
        <v>8300</v>
      </c>
      <c r="Q2647">
        <f t="shared" si="166"/>
        <v>11</v>
      </c>
      <c r="R2647" s="7">
        <f t="shared" si="167"/>
        <v>91.304347826086953</v>
      </c>
      <c r="S2647" t="s">
        <v>8323</v>
      </c>
      <c r="T2647" t="s">
        <v>8359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>
        <v>1439191869</v>
      </c>
      <c r="L2648" s="11">
        <f t="shared" si="165"/>
        <v>42226.313298611116</v>
      </c>
      <c r="M2648" t="b">
        <v>1</v>
      </c>
      <c r="N2648">
        <v>535</v>
      </c>
      <c r="O2648" t="b">
        <v>0</v>
      </c>
      <c r="P2648" t="s">
        <v>8300</v>
      </c>
      <c r="Q2648">
        <f t="shared" si="166"/>
        <v>8</v>
      </c>
      <c r="R2648" s="7">
        <f t="shared" si="167"/>
        <v>78.666205607476627</v>
      </c>
      <c r="S2648" t="s">
        <v>8323</v>
      </c>
      <c r="T2648" t="s">
        <v>8359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>
        <v>1436941019</v>
      </c>
      <c r="L2649" s="11">
        <f t="shared" si="165"/>
        <v>42200.261793981481</v>
      </c>
      <c r="M2649" t="b">
        <v>0</v>
      </c>
      <c r="N2649">
        <v>3</v>
      </c>
      <c r="O2649" t="b">
        <v>0</v>
      </c>
      <c r="P2649" t="s">
        <v>8300</v>
      </c>
      <c r="Q2649">
        <f t="shared" si="166"/>
        <v>1</v>
      </c>
      <c r="R2649" s="7">
        <f t="shared" si="167"/>
        <v>12</v>
      </c>
      <c r="S2649" t="s">
        <v>8323</v>
      </c>
      <c r="T2649" t="s">
        <v>8359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>
        <v>1454951360</v>
      </c>
      <c r="L2650" s="11">
        <f t="shared" si="165"/>
        <v>42408.714814814812</v>
      </c>
      <c r="M2650" t="b">
        <v>0</v>
      </c>
      <c r="N2650">
        <v>6</v>
      </c>
      <c r="O2650" t="b">
        <v>0</v>
      </c>
      <c r="P2650" t="s">
        <v>8300</v>
      </c>
      <c r="Q2650">
        <f t="shared" si="166"/>
        <v>1</v>
      </c>
      <c r="R2650" s="7">
        <f t="shared" si="167"/>
        <v>17.666666666666668</v>
      </c>
      <c r="S2650" t="s">
        <v>8323</v>
      </c>
      <c r="T2650" t="s">
        <v>8359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>
        <v>1449186941</v>
      </c>
      <c r="L2651" s="11">
        <f t="shared" si="165"/>
        <v>42341.99700231482</v>
      </c>
      <c r="M2651" t="b">
        <v>0</v>
      </c>
      <c r="N2651">
        <v>3</v>
      </c>
      <c r="O2651" t="b">
        <v>0</v>
      </c>
      <c r="P2651" t="s">
        <v>8300</v>
      </c>
      <c r="Q2651">
        <f t="shared" si="166"/>
        <v>0</v>
      </c>
      <c r="R2651" s="7">
        <f t="shared" si="167"/>
        <v>41.333333333333336</v>
      </c>
      <c r="S2651" t="s">
        <v>8323</v>
      </c>
      <c r="T2651" t="s">
        <v>8359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>
        <v>1479740343</v>
      </c>
      <c r="L2652" s="11">
        <f t="shared" si="165"/>
        <v>42695.624340277776</v>
      </c>
      <c r="M2652" t="b">
        <v>0</v>
      </c>
      <c r="N2652">
        <v>5</v>
      </c>
      <c r="O2652" t="b">
        <v>0</v>
      </c>
      <c r="P2652" t="s">
        <v>8300</v>
      </c>
      <c r="Q2652">
        <f t="shared" si="166"/>
        <v>1</v>
      </c>
      <c r="R2652" s="7">
        <f t="shared" si="167"/>
        <v>71.599999999999994</v>
      </c>
      <c r="S2652" t="s">
        <v>8323</v>
      </c>
      <c r="T2652" t="s">
        <v>8359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>
        <v>1447960809</v>
      </c>
      <c r="L2653" s="11">
        <f t="shared" si="165"/>
        <v>42327.805659722217</v>
      </c>
      <c r="M2653" t="b">
        <v>0</v>
      </c>
      <c r="N2653">
        <v>17</v>
      </c>
      <c r="O2653" t="b">
        <v>0</v>
      </c>
      <c r="P2653" t="s">
        <v>8300</v>
      </c>
      <c r="Q2653">
        <f t="shared" si="166"/>
        <v>2</v>
      </c>
      <c r="R2653" s="7">
        <f t="shared" si="167"/>
        <v>307.8235294117647</v>
      </c>
      <c r="S2653" t="s">
        <v>8323</v>
      </c>
      <c r="T2653" t="s">
        <v>8359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>
        <v>1415591325</v>
      </c>
      <c r="L2654" s="11">
        <f t="shared" si="165"/>
        <v>41953.158854166672</v>
      </c>
      <c r="M2654" t="b">
        <v>0</v>
      </c>
      <c r="N2654">
        <v>11</v>
      </c>
      <c r="O2654" t="b">
        <v>0</v>
      </c>
      <c r="P2654" t="s">
        <v>8300</v>
      </c>
      <c r="Q2654">
        <f t="shared" si="166"/>
        <v>1</v>
      </c>
      <c r="R2654" s="7">
        <f t="shared" si="167"/>
        <v>80.454545454545453</v>
      </c>
      <c r="S2654" t="s">
        <v>8323</v>
      </c>
      <c r="T2654" t="s">
        <v>8359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>
        <v>1399909127</v>
      </c>
      <c r="L2655" s="11">
        <f t="shared" si="165"/>
        <v>41771.651932870373</v>
      </c>
      <c r="M2655" t="b">
        <v>0</v>
      </c>
      <c r="N2655">
        <v>70</v>
      </c>
      <c r="O2655" t="b">
        <v>0</v>
      </c>
      <c r="P2655" t="s">
        <v>8300</v>
      </c>
      <c r="Q2655">
        <f t="shared" si="166"/>
        <v>12</v>
      </c>
      <c r="R2655" s="7">
        <f t="shared" si="167"/>
        <v>83.942857142857136</v>
      </c>
      <c r="S2655" t="s">
        <v>8323</v>
      </c>
      <c r="T2655" t="s">
        <v>8359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>
        <v>1424442326</v>
      </c>
      <c r="L2656" s="11">
        <f t="shared" si="165"/>
        <v>42055.600995370376</v>
      </c>
      <c r="M2656" t="b">
        <v>0</v>
      </c>
      <c r="N2656">
        <v>6</v>
      </c>
      <c r="O2656" t="b">
        <v>0</v>
      </c>
      <c r="P2656" t="s">
        <v>8300</v>
      </c>
      <c r="Q2656">
        <f t="shared" si="166"/>
        <v>0</v>
      </c>
      <c r="R2656" s="7">
        <f t="shared" si="167"/>
        <v>8.5</v>
      </c>
      <c r="S2656" t="s">
        <v>8323</v>
      </c>
      <c r="T2656" t="s">
        <v>8359</v>
      </c>
    </row>
    <row r="2657" spans="1:20" ht="15.75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>
        <v>1452631647</v>
      </c>
      <c r="L2657" s="11">
        <f t="shared" si="165"/>
        <v>42381.866284722222</v>
      </c>
      <c r="M2657" t="b">
        <v>0</v>
      </c>
      <c r="N2657">
        <v>43</v>
      </c>
      <c r="O2657" t="b">
        <v>0</v>
      </c>
      <c r="P2657" t="s">
        <v>8300</v>
      </c>
      <c r="Q2657">
        <f t="shared" si="166"/>
        <v>21</v>
      </c>
      <c r="R2657" s="7">
        <f t="shared" si="167"/>
        <v>73.372093023255815</v>
      </c>
      <c r="S2657" t="s">
        <v>8323</v>
      </c>
      <c r="T2657" t="s">
        <v>8359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>
        <v>1485966688</v>
      </c>
      <c r="L2658" s="11">
        <f t="shared" si="165"/>
        <v>42767.688518518517</v>
      </c>
      <c r="M2658" t="b">
        <v>0</v>
      </c>
      <c r="N2658">
        <v>152</v>
      </c>
      <c r="O2658" t="b">
        <v>0</v>
      </c>
      <c r="P2658" t="s">
        <v>8300</v>
      </c>
      <c r="Q2658">
        <f t="shared" si="166"/>
        <v>11</v>
      </c>
      <c r="R2658" s="7">
        <f t="shared" si="167"/>
        <v>112.86184210526316</v>
      </c>
      <c r="S2658" t="s">
        <v>8323</v>
      </c>
      <c r="T2658" t="s">
        <v>8359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>
        <v>1467325053</v>
      </c>
      <c r="L2659" s="11">
        <f t="shared" si="165"/>
        <v>42551.928854166668</v>
      </c>
      <c r="M2659" t="b">
        <v>0</v>
      </c>
      <c r="N2659">
        <v>59</v>
      </c>
      <c r="O2659" t="b">
        <v>0</v>
      </c>
      <c r="P2659" t="s">
        <v>8300</v>
      </c>
      <c r="Q2659">
        <f t="shared" si="166"/>
        <v>19</v>
      </c>
      <c r="R2659" s="7">
        <f t="shared" si="167"/>
        <v>95.277627118644077</v>
      </c>
      <c r="S2659" t="s">
        <v>8323</v>
      </c>
      <c r="T2659" t="s">
        <v>8359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>
        <v>1467321194</v>
      </c>
      <c r="L2660" s="11">
        <f t="shared" si="165"/>
        <v>42551.884189814817</v>
      </c>
      <c r="M2660" t="b">
        <v>0</v>
      </c>
      <c r="N2660">
        <v>4</v>
      </c>
      <c r="O2660" t="b">
        <v>0</v>
      </c>
      <c r="P2660" t="s">
        <v>8300</v>
      </c>
      <c r="Q2660">
        <f t="shared" si="166"/>
        <v>0</v>
      </c>
      <c r="R2660" s="7">
        <f t="shared" si="167"/>
        <v>22.75</v>
      </c>
      <c r="S2660" t="s">
        <v>8323</v>
      </c>
      <c r="T2660" t="s">
        <v>8359</v>
      </c>
    </row>
    <row r="2661" spans="1:20" ht="15.75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>
        <v>1426729210</v>
      </c>
      <c r="L2661" s="11">
        <f t="shared" si="165"/>
        <v>42082.069560185191</v>
      </c>
      <c r="M2661" t="b">
        <v>0</v>
      </c>
      <c r="N2661">
        <v>10</v>
      </c>
      <c r="O2661" t="b">
        <v>0</v>
      </c>
      <c r="P2661" t="s">
        <v>8300</v>
      </c>
      <c r="Q2661">
        <f t="shared" si="166"/>
        <v>3</v>
      </c>
      <c r="R2661" s="7">
        <f t="shared" si="167"/>
        <v>133.30000000000001</v>
      </c>
      <c r="S2661" t="s">
        <v>8323</v>
      </c>
      <c r="T2661" t="s">
        <v>8359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>
        <v>1443200818</v>
      </c>
      <c r="L2662" s="11">
        <f t="shared" si="165"/>
        <v>42272.713171296295</v>
      </c>
      <c r="M2662" t="b">
        <v>0</v>
      </c>
      <c r="N2662">
        <v>5</v>
      </c>
      <c r="O2662" t="b">
        <v>0</v>
      </c>
      <c r="P2662" t="s">
        <v>8300</v>
      </c>
      <c r="Q2662">
        <f t="shared" si="166"/>
        <v>0</v>
      </c>
      <c r="R2662" s="7">
        <f t="shared" si="167"/>
        <v>3.8</v>
      </c>
      <c r="S2662" t="s">
        <v>8323</v>
      </c>
      <c r="T2662" t="s">
        <v>8359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>
        <v>1380150010</v>
      </c>
      <c r="L2663" s="11">
        <f t="shared" si="165"/>
        <v>41542.958449074074</v>
      </c>
      <c r="M2663" t="b">
        <v>0</v>
      </c>
      <c r="N2663">
        <v>60</v>
      </c>
      <c r="O2663" t="b">
        <v>1</v>
      </c>
      <c r="P2663" t="s">
        <v>8301</v>
      </c>
      <c r="Q2663">
        <f t="shared" si="166"/>
        <v>103</v>
      </c>
      <c r="R2663" s="7">
        <f t="shared" si="167"/>
        <v>85.75</v>
      </c>
      <c r="S2663" t="s">
        <v>8323</v>
      </c>
      <c r="T2663" t="s">
        <v>8360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>
        <v>1437587713</v>
      </c>
      <c r="L2664" s="11">
        <f t="shared" si="165"/>
        <v>42207.746678240743</v>
      </c>
      <c r="M2664" t="b">
        <v>0</v>
      </c>
      <c r="N2664">
        <v>80</v>
      </c>
      <c r="O2664" t="b">
        <v>1</v>
      </c>
      <c r="P2664" t="s">
        <v>8301</v>
      </c>
      <c r="Q2664">
        <f t="shared" si="166"/>
        <v>107</v>
      </c>
      <c r="R2664" s="7">
        <f t="shared" si="167"/>
        <v>267</v>
      </c>
      <c r="S2664" t="s">
        <v>8323</v>
      </c>
      <c r="T2664" t="s">
        <v>8360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>
        <v>1438873007</v>
      </c>
      <c r="L2665" s="11">
        <f t="shared" si="165"/>
        <v>42222.622766203705</v>
      </c>
      <c r="M2665" t="b">
        <v>0</v>
      </c>
      <c r="N2665">
        <v>56</v>
      </c>
      <c r="O2665" t="b">
        <v>1</v>
      </c>
      <c r="P2665" t="s">
        <v>8301</v>
      </c>
      <c r="Q2665">
        <f t="shared" si="166"/>
        <v>105</v>
      </c>
      <c r="R2665" s="7">
        <f t="shared" si="167"/>
        <v>373.55803571428572</v>
      </c>
      <c r="S2665" t="s">
        <v>8323</v>
      </c>
      <c r="T2665" t="s">
        <v>8360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>
        <v>1446683797</v>
      </c>
      <c r="L2666" s="11">
        <f t="shared" si="165"/>
        <v>42313.02542824074</v>
      </c>
      <c r="M2666" t="b">
        <v>0</v>
      </c>
      <c r="N2666">
        <v>104</v>
      </c>
      <c r="O2666" t="b">
        <v>1</v>
      </c>
      <c r="P2666" t="s">
        <v>8301</v>
      </c>
      <c r="Q2666">
        <f t="shared" si="166"/>
        <v>103</v>
      </c>
      <c r="R2666" s="7">
        <f t="shared" si="167"/>
        <v>174.03846153846155</v>
      </c>
      <c r="S2666" t="s">
        <v>8323</v>
      </c>
      <c r="T2666" t="s">
        <v>8360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>
        <v>1426886974</v>
      </c>
      <c r="L2667" s="11">
        <f t="shared" si="165"/>
        <v>42083.895532407405</v>
      </c>
      <c r="M2667" t="b">
        <v>0</v>
      </c>
      <c r="N2667">
        <v>46</v>
      </c>
      <c r="O2667" t="b">
        <v>1</v>
      </c>
      <c r="P2667" t="s">
        <v>8301</v>
      </c>
      <c r="Q2667">
        <f t="shared" si="166"/>
        <v>123</v>
      </c>
      <c r="R2667" s="7">
        <f t="shared" si="167"/>
        <v>93.695652173913047</v>
      </c>
      <c r="S2667" t="s">
        <v>8323</v>
      </c>
      <c r="T2667" t="s">
        <v>8360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>
        <v>1440008439</v>
      </c>
      <c r="L2668" s="11">
        <f t="shared" si="165"/>
        <v>42235.764340277776</v>
      </c>
      <c r="M2668" t="b">
        <v>0</v>
      </c>
      <c r="N2668">
        <v>206</v>
      </c>
      <c r="O2668" t="b">
        <v>1</v>
      </c>
      <c r="P2668" t="s">
        <v>8301</v>
      </c>
      <c r="Q2668">
        <f t="shared" si="166"/>
        <v>159</v>
      </c>
      <c r="R2668" s="7">
        <f t="shared" si="167"/>
        <v>77.327718446601949</v>
      </c>
      <c r="S2668" t="s">
        <v>8323</v>
      </c>
      <c r="T2668" t="s">
        <v>8360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>
        <v>1452550416</v>
      </c>
      <c r="L2669" s="11">
        <f t="shared" si="165"/>
        <v>42380.926111111112</v>
      </c>
      <c r="M2669" t="b">
        <v>0</v>
      </c>
      <c r="N2669">
        <v>18</v>
      </c>
      <c r="O2669" t="b">
        <v>1</v>
      </c>
      <c r="P2669" t="s">
        <v>8301</v>
      </c>
      <c r="Q2669">
        <f t="shared" si="166"/>
        <v>111</v>
      </c>
      <c r="R2669" s="7">
        <f t="shared" si="167"/>
        <v>92.222222222222229</v>
      </c>
      <c r="S2669" t="s">
        <v>8323</v>
      </c>
      <c r="T2669" t="s">
        <v>8360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>
        <v>1443449265</v>
      </c>
      <c r="L2670" s="11">
        <f t="shared" si="165"/>
        <v>42275.588715277772</v>
      </c>
      <c r="M2670" t="b">
        <v>0</v>
      </c>
      <c r="N2670">
        <v>28</v>
      </c>
      <c r="O2670" t="b">
        <v>1</v>
      </c>
      <c r="P2670" t="s">
        <v>8301</v>
      </c>
      <c r="Q2670">
        <f t="shared" si="166"/>
        <v>171</v>
      </c>
      <c r="R2670" s="7">
        <f t="shared" si="167"/>
        <v>60.964285714285715</v>
      </c>
      <c r="S2670" t="s">
        <v>8323</v>
      </c>
      <c r="T2670" t="s">
        <v>8360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>
        <v>1447203096</v>
      </c>
      <c r="L2671" s="11">
        <f t="shared" si="165"/>
        <v>42319.035833333335</v>
      </c>
      <c r="M2671" t="b">
        <v>0</v>
      </c>
      <c r="N2671">
        <v>11</v>
      </c>
      <c r="O2671" t="b">
        <v>1</v>
      </c>
      <c r="P2671" t="s">
        <v>8301</v>
      </c>
      <c r="Q2671">
        <f t="shared" si="166"/>
        <v>125</v>
      </c>
      <c r="R2671" s="7">
        <f t="shared" si="167"/>
        <v>91</v>
      </c>
      <c r="S2671" t="s">
        <v>8323</v>
      </c>
      <c r="T2671" t="s">
        <v>8360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>
        <v>1404174580</v>
      </c>
      <c r="L2672" s="11">
        <f t="shared" si="165"/>
        <v>41821.020601851851</v>
      </c>
      <c r="M2672" t="b">
        <v>1</v>
      </c>
      <c r="N2672">
        <v>60</v>
      </c>
      <c r="O2672" t="b">
        <v>0</v>
      </c>
      <c r="P2672" t="s">
        <v>8301</v>
      </c>
      <c r="Q2672">
        <f t="shared" si="166"/>
        <v>6</v>
      </c>
      <c r="R2672" s="7">
        <f t="shared" si="167"/>
        <v>41.583333333333336</v>
      </c>
      <c r="S2672" t="s">
        <v>8323</v>
      </c>
      <c r="T2672" t="s">
        <v>8360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>
        <v>1416419916</v>
      </c>
      <c r="L2673" s="11">
        <f t="shared" si="165"/>
        <v>41962.749027777783</v>
      </c>
      <c r="M2673" t="b">
        <v>1</v>
      </c>
      <c r="N2673">
        <v>84</v>
      </c>
      <c r="O2673" t="b">
        <v>0</v>
      </c>
      <c r="P2673" t="s">
        <v>8301</v>
      </c>
      <c r="Q2673">
        <f t="shared" si="166"/>
        <v>11</v>
      </c>
      <c r="R2673" s="7">
        <f t="shared" si="167"/>
        <v>33.761904761904759</v>
      </c>
      <c r="S2673" t="s">
        <v>8323</v>
      </c>
      <c r="T2673" t="s">
        <v>8360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>
        <v>1449436390</v>
      </c>
      <c r="L2674" s="11">
        <f t="shared" si="165"/>
        <v>42344.884143518517</v>
      </c>
      <c r="M2674" t="b">
        <v>1</v>
      </c>
      <c r="N2674">
        <v>47</v>
      </c>
      <c r="O2674" t="b">
        <v>0</v>
      </c>
      <c r="P2674" t="s">
        <v>8301</v>
      </c>
      <c r="Q2674">
        <f t="shared" si="166"/>
        <v>33</v>
      </c>
      <c r="R2674" s="7">
        <f t="shared" si="167"/>
        <v>70.61702127659575</v>
      </c>
      <c r="S2674" t="s">
        <v>8323</v>
      </c>
      <c r="T2674" t="s">
        <v>8360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>
        <v>1412081999</v>
      </c>
      <c r="L2675" s="11">
        <f t="shared" si="165"/>
        <v>41912.541655092595</v>
      </c>
      <c r="M2675" t="b">
        <v>1</v>
      </c>
      <c r="N2675">
        <v>66</v>
      </c>
      <c r="O2675" t="b">
        <v>0</v>
      </c>
      <c r="P2675" t="s">
        <v>8301</v>
      </c>
      <c r="Q2675">
        <f t="shared" si="166"/>
        <v>28</v>
      </c>
      <c r="R2675" s="7">
        <f t="shared" si="167"/>
        <v>167.15151515151516</v>
      </c>
      <c r="S2675" t="s">
        <v>8323</v>
      </c>
      <c r="T2675" t="s">
        <v>8360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>
        <v>1465398670</v>
      </c>
      <c r="L2676" s="11">
        <f t="shared" si="165"/>
        <v>42529.632754629631</v>
      </c>
      <c r="M2676" t="b">
        <v>1</v>
      </c>
      <c r="N2676">
        <v>171</v>
      </c>
      <c r="O2676" t="b">
        <v>0</v>
      </c>
      <c r="P2676" t="s">
        <v>8301</v>
      </c>
      <c r="Q2676">
        <f t="shared" si="166"/>
        <v>63</v>
      </c>
      <c r="R2676" s="7">
        <f t="shared" si="167"/>
        <v>128.61988304093566</v>
      </c>
      <c r="S2676" t="s">
        <v>8323</v>
      </c>
      <c r="T2676" t="s">
        <v>8360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>
        <v>1413059689</v>
      </c>
      <c r="L2677" s="11">
        <f t="shared" si="165"/>
        <v>41923.857511574075</v>
      </c>
      <c r="M2677" t="b">
        <v>1</v>
      </c>
      <c r="N2677">
        <v>29</v>
      </c>
      <c r="O2677" t="b">
        <v>0</v>
      </c>
      <c r="P2677" t="s">
        <v>8301</v>
      </c>
      <c r="Q2677">
        <f t="shared" si="166"/>
        <v>8</v>
      </c>
      <c r="R2677" s="7">
        <f t="shared" si="167"/>
        <v>65.41379310344827</v>
      </c>
      <c r="S2677" t="s">
        <v>8323</v>
      </c>
      <c r="T2677" t="s">
        <v>8360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>
        <v>1461337174</v>
      </c>
      <c r="L2678" s="11">
        <f t="shared" si="165"/>
        <v>42482.624699074076</v>
      </c>
      <c r="M2678" t="b">
        <v>0</v>
      </c>
      <c r="N2678">
        <v>9</v>
      </c>
      <c r="O2678" t="b">
        <v>0</v>
      </c>
      <c r="P2678" t="s">
        <v>8301</v>
      </c>
      <c r="Q2678">
        <f t="shared" si="166"/>
        <v>50</v>
      </c>
      <c r="R2678" s="7">
        <f t="shared" si="167"/>
        <v>117.55555555555556</v>
      </c>
      <c r="S2678" t="s">
        <v>8323</v>
      </c>
      <c r="T2678" t="s">
        <v>8360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>
        <v>1401756143</v>
      </c>
      <c r="L2679" s="11">
        <f t="shared" si="165"/>
        <v>41793.029432870368</v>
      </c>
      <c r="M2679" t="b">
        <v>0</v>
      </c>
      <c r="N2679">
        <v>27</v>
      </c>
      <c r="O2679" t="b">
        <v>0</v>
      </c>
      <c r="P2679" t="s">
        <v>8301</v>
      </c>
      <c r="Q2679">
        <f t="shared" si="166"/>
        <v>18</v>
      </c>
      <c r="R2679" s="7">
        <f t="shared" si="167"/>
        <v>126.48148148148148</v>
      </c>
      <c r="S2679" t="s">
        <v>8323</v>
      </c>
      <c r="T2679" t="s">
        <v>8360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>
        <v>1440529765</v>
      </c>
      <c r="L2680" s="11">
        <f t="shared" si="165"/>
        <v>42241.798206018517</v>
      </c>
      <c r="M2680" t="b">
        <v>0</v>
      </c>
      <c r="N2680">
        <v>2</v>
      </c>
      <c r="O2680" t="b">
        <v>0</v>
      </c>
      <c r="P2680" t="s">
        <v>8301</v>
      </c>
      <c r="Q2680">
        <f t="shared" si="166"/>
        <v>0</v>
      </c>
      <c r="R2680" s="7">
        <f t="shared" si="167"/>
        <v>550</v>
      </c>
      <c r="S2680" t="s">
        <v>8323</v>
      </c>
      <c r="T2680" t="s">
        <v>8360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>
        <v>1422489694</v>
      </c>
      <c r="L2681" s="11">
        <f t="shared" si="165"/>
        <v>42033.001087962963</v>
      </c>
      <c r="M2681" t="b">
        <v>0</v>
      </c>
      <c r="N2681">
        <v>3</v>
      </c>
      <c r="O2681" t="b">
        <v>0</v>
      </c>
      <c r="P2681" t="s">
        <v>8301</v>
      </c>
      <c r="Q2681">
        <f t="shared" si="166"/>
        <v>0</v>
      </c>
      <c r="R2681" s="7">
        <f t="shared" si="167"/>
        <v>44</v>
      </c>
      <c r="S2681" t="s">
        <v>8323</v>
      </c>
      <c r="T2681" t="s">
        <v>8360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>
        <v>1457327091</v>
      </c>
      <c r="L2682" s="11">
        <f t="shared" si="165"/>
        <v>42436.211701388893</v>
      </c>
      <c r="M2682" t="b">
        <v>0</v>
      </c>
      <c r="N2682">
        <v>4</v>
      </c>
      <c r="O2682" t="b">
        <v>0</v>
      </c>
      <c r="P2682" t="s">
        <v>8301</v>
      </c>
      <c r="Q2682">
        <f t="shared" si="166"/>
        <v>1</v>
      </c>
      <c r="R2682" s="7">
        <f t="shared" si="167"/>
        <v>69</v>
      </c>
      <c r="S2682" t="s">
        <v>8323</v>
      </c>
      <c r="T2682" t="s">
        <v>8360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>
        <v>1402867750</v>
      </c>
      <c r="L2683" s="11">
        <f t="shared" si="165"/>
        <v>41805.895254629628</v>
      </c>
      <c r="M2683" t="b">
        <v>0</v>
      </c>
      <c r="N2683">
        <v>2</v>
      </c>
      <c r="O2683" t="b">
        <v>0</v>
      </c>
      <c r="P2683" t="s">
        <v>8283</v>
      </c>
      <c r="Q2683">
        <f t="shared" si="166"/>
        <v>1</v>
      </c>
      <c r="R2683" s="7">
        <f t="shared" si="167"/>
        <v>27.5</v>
      </c>
      <c r="S2683" t="s">
        <v>8340</v>
      </c>
      <c r="T2683" t="s">
        <v>8341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>
        <v>1413838540</v>
      </c>
      <c r="L2684" s="11">
        <f t="shared" si="165"/>
        <v>41932.871990740743</v>
      </c>
      <c r="M2684" t="b">
        <v>0</v>
      </c>
      <c r="N2684">
        <v>20</v>
      </c>
      <c r="O2684" t="b">
        <v>0</v>
      </c>
      <c r="P2684" t="s">
        <v>8283</v>
      </c>
      <c r="Q2684">
        <f t="shared" si="166"/>
        <v>28</v>
      </c>
      <c r="R2684" s="7">
        <f t="shared" si="167"/>
        <v>84.9</v>
      </c>
      <c r="S2684" t="s">
        <v>8340</v>
      </c>
      <c r="T2684" t="s">
        <v>8341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>
        <v>1422641240</v>
      </c>
      <c r="L2685" s="11">
        <f t="shared" si="165"/>
        <v>42034.75509259259</v>
      </c>
      <c r="M2685" t="b">
        <v>0</v>
      </c>
      <c r="N2685">
        <v>3</v>
      </c>
      <c r="O2685" t="b">
        <v>0</v>
      </c>
      <c r="P2685" t="s">
        <v>8283</v>
      </c>
      <c r="Q2685">
        <f t="shared" si="166"/>
        <v>0</v>
      </c>
      <c r="R2685" s="7">
        <f t="shared" si="167"/>
        <v>12</v>
      </c>
      <c r="S2685" t="s">
        <v>8340</v>
      </c>
      <c r="T2685" t="s">
        <v>8341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>
        <v>1404165425</v>
      </c>
      <c r="L2686" s="11">
        <f t="shared" si="165"/>
        <v>41820.914641203701</v>
      </c>
      <c r="M2686" t="b">
        <v>0</v>
      </c>
      <c r="N2686">
        <v>4</v>
      </c>
      <c r="O2686" t="b">
        <v>0</v>
      </c>
      <c r="P2686" t="s">
        <v>8283</v>
      </c>
      <c r="Q2686">
        <f t="shared" si="166"/>
        <v>1</v>
      </c>
      <c r="R2686" s="7">
        <f t="shared" si="167"/>
        <v>200</v>
      </c>
      <c r="S2686" t="s">
        <v>8340</v>
      </c>
      <c r="T2686" t="s">
        <v>8341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>
        <v>1424968930</v>
      </c>
      <c r="L2687" s="11">
        <f t="shared" si="165"/>
        <v>42061.69594907407</v>
      </c>
      <c r="M2687" t="b">
        <v>0</v>
      </c>
      <c r="N2687">
        <v>1</v>
      </c>
      <c r="O2687" t="b">
        <v>0</v>
      </c>
      <c r="P2687" t="s">
        <v>8283</v>
      </c>
      <c r="Q2687">
        <f t="shared" si="166"/>
        <v>0</v>
      </c>
      <c r="R2687" s="7">
        <f t="shared" si="167"/>
        <v>10</v>
      </c>
      <c r="S2687" t="s">
        <v>8340</v>
      </c>
      <c r="T2687" t="s">
        <v>8341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>
        <v>1410391423</v>
      </c>
      <c r="L2688" s="11">
        <f t="shared" si="165"/>
        <v>41892.974803240737</v>
      </c>
      <c r="M2688" t="b">
        <v>0</v>
      </c>
      <c r="N2688">
        <v>0</v>
      </c>
      <c r="O2688" t="b">
        <v>0</v>
      </c>
      <c r="P2688" t="s">
        <v>8283</v>
      </c>
      <c r="Q2688">
        <f t="shared" si="166"/>
        <v>0</v>
      </c>
      <c r="R2688" s="7" t="e">
        <f t="shared" si="167"/>
        <v>#DIV/0!</v>
      </c>
      <c r="S2688" t="s">
        <v>8340</v>
      </c>
      <c r="T2688" t="s">
        <v>8341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>
        <v>1432999318</v>
      </c>
      <c r="L2689" s="11">
        <f t="shared" si="165"/>
        <v>42154.64025462963</v>
      </c>
      <c r="M2689" t="b">
        <v>0</v>
      </c>
      <c r="N2689">
        <v>0</v>
      </c>
      <c r="O2689" t="b">
        <v>0</v>
      </c>
      <c r="P2689" t="s">
        <v>8283</v>
      </c>
      <c r="Q2689">
        <f t="shared" si="166"/>
        <v>0</v>
      </c>
      <c r="R2689" s="7" t="e">
        <f t="shared" si="167"/>
        <v>#DIV/0!</v>
      </c>
      <c r="S2689" t="s">
        <v>8340</v>
      </c>
      <c r="T2689" t="s">
        <v>8341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ref="J2690:J2753" si="168">(((I2690/60)/60)/24)+DATE(1970,1,1)</f>
        <v>42059.125</v>
      </c>
      <c r="K2690">
        <v>1422067870</v>
      </c>
      <c r="L2690" s="11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8283</v>
      </c>
      <c r="Q2690">
        <f t="shared" ref="Q2690:Q2753" si="170">ROUND(E2690/D2690*100,0)</f>
        <v>0</v>
      </c>
      <c r="R2690" s="7">
        <f t="shared" ref="R2690:R2753" si="171">E2690/N2690</f>
        <v>5.2857142857142856</v>
      </c>
      <c r="S2690" t="s">
        <v>8340</v>
      </c>
      <c r="T2690" t="s">
        <v>8341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si="168"/>
        <v>42581.961689814809</v>
      </c>
      <c r="K2691">
        <v>1467327890</v>
      </c>
      <c r="L2691" s="11">
        <f t="shared" si="169"/>
        <v>42551.961689814809</v>
      </c>
      <c r="M2691" t="b">
        <v>0</v>
      </c>
      <c r="N2691">
        <v>1</v>
      </c>
      <c r="O2691" t="b">
        <v>0</v>
      </c>
      <c r="P2691" t="s">
        <v>8283</v>
      </c>
      <c r="Q2691">
        <f t="shared" si="170"/>
        <v>0</v>
      </c>
      <c r="R2691" s="7">
        <f t="shared" si="171"/>
        <v>1</v>
      </c>
      <c r="S2691" t="s">
        <v>8340</v>
      </c>
      <c r="T2691" t="s">
        <v>8341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>
        <v>1429410676</v>
      </c>
      <c r="L2692" s="11">
        <f t="shared" si="169"/>
        <v>42113.105046296296</v>
      </c>
      <c r="M2692" t="b">
        <v>0</v>
      </c>
      <c r="N2692">
        <v>118</v>
      </c>
      <c r="O2692" t="b">
        <v>0</v>
      </c>
      <c r="P2692" t="s">
        <v>8283</v>
      </c>
      <c r="Q2692">
        <f t="shared" si="170"/>
        <v>11</v>
      </c>
      <c r="R2692" s="7">
        <f t="shared" si="171"/>
        <v>72.762711864406782</v>
      </c>
      <c r="S2692" t="s">
        <v>8340</v>
      </c>
      <c r="T2692" t="s">
        <v>8341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>
        <v>1427390557</v>
      </c>
      <c r="L2693" s="11">
        <f t="shared" si="169"/>
        <v>42089.724039351851</v>
      </c>
      <c r="M2693" t="b">
        <v>0</v>
      </c>
      <c r="N2693">
        <v>2</v>
      </c>
      <c r="O2693" t="b">
        <v>0</v>
      </c>
      <c r="P2693" t="s">
        <v>8283</v>
      </c>
      <c r="Q2693">
        <f t="shared" si="170"/>
        <v>0</v>
      </c>
      <c r="R2693" s="7">
        <f t="shared" si="171"/>
        <v>17.5</v>
      </c>
      <c r="S2693" t="s">
        <v>8340</v>
      </c>
      <c r="T2693" t="s">
        <v>8341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>
        <v>1424678460</v>
      </c>
      <c r="L2694" s="11">
        <f t="shared" si="169"/>
        <v>42058.334027777775</v>
      </c>
      <c r="M2694" t="b">
        <v>0</v>
      </c>
      <c r="N2694">
        <v>1</v>
      </c>
      <c r="O2694" t="b">
        <v>0</v>
      </c>
      <c r="P2694" t="s">
        <v>8283</v>
      </c>
      <c r="Q2694">
        <f t="shared" si="170"/>
        <v>1</v>
      </c>
      <c r="R2694" s="7">
        <f t="shared" si="171"/>
        <v>25</v>
      </c>
      <c r="S2694" t="s">
        <v>8340</v>
      </c>
      <c r="T2694" t="s">
        <v>8341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>
        <v>1405307966</v>
      </c>
      <c r="L2695" s="11">
        <f t="shared" si="169"/>
        <v>41834.138495370367</v>
      </c>
      <c r="M2695" t="b">
        <v>0</v>
      </c>
      <c r="N2695">
        <v>3</v>
      </c>
      <c r="O2695" t="b">
        <v>0</v>
      </c>
      <c r="P2695" t="s">
        <v>8283</v>
      </c>
      <c r="Q2695">
        <f t="shared" si="170"/>
        <v>1</v>
      </c>
      <c r="R2695" s="7">
        <f t="shared" si="171"/>
        <v>13.333333333333334</v>
      </c>
      <c r="S2695" t="s">
        <v>8340</v>
      </c>
      <c r="T2695" t="s">
        <v>8341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>
        <v>1409109739</v>
      </c>
      <c r="L2696" s="11">
        <f t="shared" si="169"/>
        <v>41878.140497685185</v>
      </c>
      <c r="M2696" t="b">
        <v>0</v>
      </c>
      <c r="N2696">
        <v>1</v>
      </c>
      <c r="O2696" t="b">
        <v>0</v>
      </c>
      <c r="P2696" t="s">
        <v>8283</v>
      </c>
      <c r="Q2696">
        <f t="shared" si="170"/>
        <v>0</v>
      </c>
      <c r="R2696" s="7">
        <f t="shared" si="171"/>
        <v>1</v>
      </c>
      <c r="S2696" t="s">
        <v>8340</v>
      </c>
      <c r="T2696" t="s">
        <v>8341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>
        <v>1423801318</v>
      </c>
      <c r="L2697" s="11">
        <f t="shared" si="169"/>
        <v>42048.181921296295</v>
      </c>
      <c r="M2697" t="b">
        <v>0</v>
      </c>
      <c r="N2697">
        <v>3</v>
      </c>
      <c r="O2697" t="b">
        <v>0</v>
      </c>
      <c r="P2697" t="s">
        <v>8283</v>
      </c>
      <c r="Q2697">
        <f t="shared" si="170"/>
        <v>0</v>
      </c>
      <c r="R2697" s="7">
        <f t="shared" si="171"/>
        <v>23.666666666666668</v>
      </c>
      <c r="S2697" t="s">
        <v>8340</v>
      </c>
      <c r="T2697" t="s">
        <v>8341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>
        <v>1416600960</v>
      </c>
      <c r="L2698" s="11">
        <f t="shared" si="169"/>
        <v>41964.844444444447</v>
      </c>
      <c r="M2698" t="b">
        <v>0</v>
      </c>
      <c r="N2698">
        <v>38</v>
      </c>
      <c r="O2698" t="b">
        <v>0</v>
      </c>
      <c r="P2698" t="s">
        <v>8283</v>
      </c>
      <c r="Q2698">
        <f t="shared" si="170"/>
        <v>6</v>
      </c>
      <c r="R2698" s="7">
        <f t="shared" si="171"/>
        <v>89.21052631578948</v>
      </c>
      <c r="S2698" t="s">
        <v>8340</v>
      </c>
      <c r="T2698" t="s">
        <v>8341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>
        <v>1435876423</v>
      </c>
      <c r="L2699" s="11">
        <f t="shared" si="169"/>
        <v>42187.940081018518</v>
      </c>
      <c r="M2699" t="b">
        <v>0</v>
      </c>
      <c r="N2699">
        <v>52</v>
      </c>
      <c r="O2699" t="b">
        <v>0</v>
      </c>
      <c r="P2699" t="s">
        <v>8283</v>
      </c>
      <c r="Q2699">
        <f t="shared" si="170"/>
        <v>26</v>
      </c>
      <c r="R2699" s="7">
        <f t="shared" si="171"/>
        <v>116.55769230769231</v>
      </c>
      <c r="S2699" t="s">
        <v>8340</v>
      </c>
      <c r="T2699" t="s">
        <v>8341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>
        <v>1401312808</v>
      </c>
      <c r="L2700" s="11">
        <f t="shared" si="169"/>
        <v>41787.898240740738</v>
      </c>
      <c r="M2700" t="b">
        <v>0</v>
      </c>
      <c r="N2700">
        <v>2</v>
      </c>
      <c r="O2700" t="b">
        <v>0</v>
      </c>
      <c r="P2700" t="s">
        <v>8283</v>
      </c>
      <c r="Q2700">
        <f t="shared" si="170"/>
        <v>0</v>
      </c>
      <c r="R2700" s="7">
        <f t="shared" si="171"/>
        <v>13.005000000000001</v>
      </c>
      <c r="S2700" t="s">
        <v>8340</v>
      </c>
      <c r="T2700" t="s">
        <v>8341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>
        <v>1404941463</v>
      </c>
      <c r="L2701" s="11">
        <f t="shared" si="169"/>
        <v>41829.896562499998</v>
      </c>
      <c r="M2701" t="b">
        <v>0</v>
      </c>
      <c r="N2701">
        <v>0</v>
      </c>
      <c r="O2701" t="b">
        <v>0</v>
      </c>
      <c r="P2701" t="s">
        <v>8283</v>
      </c>
      <c r="Q2701">
        <f t="shared" si="170"/>
        <v>0</v>
      </c>
      <c r="R2701" s="7" t="e">
        <f t="shared" si="171"/>
        <v>#DIV/0!</v>
      </c>
      <c r="S2701" t="s">
        <v>8340</v>
      </c>
      <c r="T2701" t="s">
        <v>8341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>
        <v>1408481972</v>
      </c>
      <c r="L2702" s="11">
        <f t="shared" si="169"/>
        <v>41870.87467592593</v>
      </c>
      <c r="M2702" t="b">
        <v>0</v>
      </c>
      <c r="N2702">
        <v>4</v>
      </c>
      <c r="O2702" t="b">
        <v>0</v>
      </c>
      <c r="P2702" t="s">
        <v>8283</v>
      </c>
      <c r="Q2702">
        <f t="shared" si="170"/>
        <v>1</v>
      </c>
      <c r="R2702" s="7">
        <f t="shared" si="171"/>
        <v>17.5</v>
      </c>
      <c r="S2702" t="s">
        <v>8340</v>
      </c>
      <c r="T2702" t="s">
        <v>8341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>
        <v>1488911734</v>
      </c>
      <c r="L2703" s="11">
        <f t="shared" si="169"/>
        <v>42801.774699074071</v>
      </c>
      <c r="M2703" t="b">
        <v>0</v>
      </c>
      <c r="N2703">
        <v>46</v>
      </c>
      <c r="O2703" t="b">
        <v>0</v>
      </c>
      <c r="P2703" t="s">
        <v>8302</v>
      </c>
      <c r="Q2703">
        <f t="shared" si="170"/>
        <v>46</v>
      </c>
      <c r="R2703" s="7">
        <f t="shared" si="171"/>
        <v>34.130434782608695</v>
      </c>
      <c r="S2703" t="s">
        <v>8321</v>
      </c>
      <c r="T2703" t="s">
        <v>8361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>
        <v>1488827677</v>
      </c>
      <c r="L2704" s="11">
        <f t="shared" si="169"/>
        <v>42800.801817129628</v>
      </c>
      <c r="M2704" t="b">
        <v>1</v>
      </c>
      <c r="N2704">
        <v>26</v>
      </c>
      <c r="O2704" t="b">
        <v>0</v>
      </c>
      <c r="P2704" t="s">
        <v>8302</v>
      </c>
      <c r="Q2704">
        <f t="shared" si="170"/>
        <v>34</v>
      </c>
      <c r="R2704" s="7">
        <f t="shared" si="171"/>
        <v>132.34615384615384</v>
      </c>
      <c r="S2704" t="s">
        <v>8321</v>
      </c>
      <c r="T2704" t="s">
        <v>8361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>
        <v>1485016430</v>
      </c>
      <c r="L2705" s="11">
        <f t="shared" si="169"/>
        <v>42756.690162037034</v>
      </c>
      <c r="M2705" t="b">
        <v>0</v>
      </c>
      <c r="N2705">
        <v>45</v>
      </c>
      <c r="O2705" t="b">
        <v>0</v>
      </c>
      <c r="P2705" t="s">
        <v>8302</v>
      </c>
      <c r="Q2705">
        <f t="shared" si="170"/>
        <v>104</v>
      </c>
      <c r="R2705" s="7">
        <f t="shared" si="171"/>
        <v>922.22222222222217</v>
      </c>
      <c r="S2705" t="s">
        <v>8321</v>
      </c>
      <c r="T2705" t="s">
        <v>8361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>
        <v>1487709714</v>
      </c>
      <c r="L2706" s="11">
        <f t="shared" si="169"/>
        <v>42787.862430555557</v>
      </c>
      <c r="M2706" t="b">
        <v>0</v>
      </c>
      <c r="N2706">
        <v>7</v>
      </c>
      <c r="O2706" t="b">
        <v>0</v>
      </c>
      <c r="P2706" t="s">
        <v>8302</v>
      </c>
      <c r="Q2706">
        <f t="shared" si="170"/>
        <v>6</v>
      </c>
      <c r="R2706" s="7">
        <f t="shared" si="171"/>
        <v>163.57142857142858</v>
      </c>
      <c r="S2706" t="s">
        <v>8321</v>
      </c>
      <c r="T2706" t="s">
        <v>8361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>
        <v>1486504758</v>
      </c>
      <c r="L2707" s="11">
        <f t="shared" si="169"/>
        <v>42773.916180555556</v>
      </c>
      <c r="M2707" t="b">
        <v>0</v>
      </c>
      <c r="N2707">
        <v>8</v>
      </c>
      <c r="O2707" t="b">
        <v>0</v>
      </c>
      <c r="P2707" t="s">
        <v>8302</v>
      </c>
      <c r="Q2707">
        <f t="shared" si="170"/>
        <v>11</v>
      </c>
      <c r="R2707" s="7">
        <f t="shared" si="171"/>
        <v>217.375</v>
      </c>
      <c r="S2707" t="s">
        <v>8321</v>
      </c>
      <c r="T2707" t="s">
        <v>8361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>
        <v>1410937483</v>
      </c>
      <c r="L2708" s="11">
        <f t="shared" si="169"/>
        <v>41899.294942129629</v>
      </c>
      <c r="M2708" t="b">
        <v>1</v>
      </c>
      <c r="N2708">
        <v>263</v>
      </c>
      <c r="O2708" t="b">
        <v>1</v>
      </c>
      <c r="P2708" t="s">
        <v>8302</v>
      </c>
      <c r="Q2708">
        <f t="shared" si="170"/>
        <v>112</v>
      </c>
      <c r="R2708" s="7">
        <f t="shared" si="171"/>
        <v>149.44486692015209</v>
      </c>
      <c r="S2708" t="s">
        <v>8321</v>
      </c>
      <c r="T2708" t="s">
        <v>8361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>
        <v>1367088443</v>
      </c>
      <c r="L2709" s="11">
        <f t="shared" si="169"/>
        <v>41391.782905092594</v>
      </c>
      <c r="M2709" t="b">
        <v>1</v>
      </c>
      <c r="N2709">
        <v>394</v>
      </c>
      <c r="O2709" t="b">
        <v>1</v>
      </c>
      <c r="P2709" t="s">
        <v>8302</v>
      </c>
      <c r="Q2709">
        <f t="shared" si="170"/>
        <v>351</v>
      </c>
      <c r="R2709" s="7">
        <f t="shared" si="171"/>
        <v>71.237487309644663</v>
      </c>
      <c r="S2709" t="s">
        <v>8321</v>
      </c>
      <c r="T2709" t="s">
        <v>8361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>
        <v>1463935526</v>
      </c>
      <c r="L2710" s="11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8302</v>
      </c>
      <c r="Q2710">
        <f t="shared" si="170"/>
        <v>233</v>
      </c>
      <c r="R2710" s="7">
        <f t="shared" si="171"/>
        <v>44.464318398474738</v>
      </c>
      <c r="S2710" t="s">
        <v>8321</v>
      </c>
      <c r="T2710" t="s">
        <v>8361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>
        <v>1472528141</v>
      </c>
      <c r="L2711" s="11">
        <f t="shared" si="169"/>
        <v>42612.149780092594</v>
      </c>
      <c r="M2711" t="b">
        <v>1</v>
      </c>
      <c r="N2711">
        <v>308</v>
      </c>
      <c r="O2711" t="b">
        <v>1</v>
      </c>
      <c r="P2711" t="s">
        <v>8302</v>
      </c>
      <c r="Q2711">
        <f t="shared" si="170"/>
        <v>102</v>
      </c>
      <c r="R2711" s="7">
        <f t="shared" si="171"/>
        <v>164.94480519480518</v>
      </c>
      <c r="S2711" t="s">
        <v>8321</v>
      </c>
      <c r="T2711" t="s">
        <v>8361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>
        <v>1404797428</v>
      </c>
      <c r="L2712" s="11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8302</v>
      </c>
      <c r="Q2712">
        <f t="shared" si="170"/>
        <v>154</v>
      </c>
      <c r="R2712" s="7">
        <f t="shared" si="171"/>
        <v>84.871516544117654</v>
      </c>
      <c r="S2712" t="s">
        <v>8321</v>
      </c>
      <c r="T2712" t="s">
        <v>8361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>
        <v>1400694790</v>
      </c>
      <c r="L2713" s="11">
        <f t="shared" si="169"/>
        <v>41780.745254629634</v>
      </c>
      <c r="M2713" t="b">
        <v>1</v>
      </c>
      <c r="N2713">
        <v>73</v>
      </c>
      <c r="O2713" t="b">
        <v>1</v>
      </c>
      <c r="P2713" t="s">
        <v>8302</v>
      </c>
      <c r="Q2713">
        <f t="shared" si="170"/>
        <v>101</v>
      </c>
      <c r="R2713" s="7">
        <f t="shared" si="171"/>
        <v>53.945205479452056</v>
      </c>
      <c r="S2713" t="s">
        <v>8321</v>
      </c>
      <c r="T2713" t="s">
        <v>8361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>
        <v>1370568560</v>
      </c>
      <c r="L2714" s="11">
        <f t="shared" si="169"/>
        <v>41432.062037037038</v>
      </c>
      <c r="M2714" t="b">
        <v>1</v>
      </c>
      <c r="N2714">
        <v>143</v>
      </c>
      <c r="O2714" t="b">
        <v>1</v>
      </c>
      <c r="P2714" t="s">
        <v>8302</v>
      </c>
      <c r="Q2714">
        <f t="shared" si="170"/>
        <v>131</v>
      </c>
      <c r="R2714" s="7">
        <f t="shared" si="171"/>
        <v>50.531468531468533</v>
      </c>
      <c r="S2714" t="s">
        <v>8321</v>
      </c>
      <c r="T2714" t="s">
        <v>8361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>
        <v>1447515684</v>
      </c>
      <c r="L2715" s="11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8302</v>
      </c>
      <c r="Q2715">
        <f t="shared" si="170"/>
        <v>102</v>
      </c>
      <c r="R2715" s="7">
        <f t="shared" si="171"/>
        <v>108.00140845070422</v>
      </c>
      <c r="S2715" t="s">
        <v>8321</v>
      </c>
      <c r="T2715" t="s">
        <v>8361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>
        <v>1474040596</v>
      </c>
      <c r="L2716" s="11">
        <f t="shared" si="169"/>
        <v>42629.655046296291</v>
      </c>
      <c r="M2716" t="b">
        <v>1</v>
      </c>
      <c r="N2716">
        <v>305</v>
      </c>
      <c r="O2716" t="b">
        <v>1</v>
      </c>
      <c r="P2716" t="s">
        <v>8302</v>
      </c>
      <c r="Q2716">
        <f t="shared" si="170"/>
        <v>116</v>
      </c>
      <c r="R2716" s="7">
        <f t="shared" si="171"/>
        <v>95.373770491803285</v>
      </c>
      <c r="S2716" t="s">
        <v>8321</v>
      </c>
      <c r="T2716" t="s">
        <v>8361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>
        <v>1453109628</v>
      </c>
      <c r="L2717" s="11">
        <f t="shared" si="169"/>
        <v>42387.398472222223</v>
      </c>
      <c r="M2717" t="b">
        <v>1</v>
      </c>
      <c r="N2717">
        <v>551</v>
      </c>
      <c r="O2717" t="b">
        <v>1</v>
      </c>
      <c r="P2717" t="s">
        <v>8302</v>
      </c>
      <c r="Q2717">
        <f t="shared" si="170"/>
        <v>265</v>
      </c>
      <c r="R2717" s="7">
        <f t="shared" si="171"/>
        <v>57.631016333938291</v>
      </c>
      <c r="S2717" t="s">
        <v>8321</v>
      </c>
      <c r="T2717" t="s">
        <v>8361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>
        <v>1441699193</v>
      </c>
      <c r="L2718" s="11">
        <f t="shared" si="169"/>
        <v>42255.333252314813</v>
      </c>
      <c r="M2718" t="b">
        <v>1</v>
      </c>
      <c r="N2718">
        <v>187</v>
      </c>
      <c r="O2718" t="b">
        <v>1</v>
      </c>
      <c r="P2718" t="s">
        <v>8302</v>
      </c>
      <c r="Q2718">
        <f t="shared" si="170"/>
        <v>120</v>
      </c>
      <c r="R2718" s="7">
        <f t="shared" si="171"/>
        <v>64.160481283422456</v>
      </c>
      <c r="S2718" t="s">
        <v>8321</v>
      </c>
      <c r="T2718" t="s">
        <v>8361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>
        <v>1414015049</v>
      </c>
      <c r="L2719" s="11">
        <f t="shared" si="169"/>
        <v>41934.914918981485</v>
      </c>
      <c r="M2719" t="b">
        <v>1</v>
      </c>
      <c r="N2719">
        <v>325</v>
      </c>
      <c r="O2719" t="b">
        <v>1</v>
      </c>
      <c r="P2719" t="s">
        <v>8302</v>
      </c>
      <c r="Q2719">
        <f t="shared" si="170"/>
        <v>120</v>
      </c>
      <c r="R2719" s="7">
        <f t="shared" si="171"/>
        <v>92.387692307692305</v>
      </c>
      <c r="S2719" t="s">
        <v>8321</v>
      </c>
      <c r="T2719" t="s">
        <v>8361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>
        <v>1459865945</v>
      </c>
      <c r="L2720" s="11">
        <f t="shared" si="169"/>
        <v>42465.596585648149</v>
      </c>
      <c r="M2720" t="b">
        <v>1</v>
      </c>
      <c r="N2720">
        <v>148</v>
      </c>
      <c r="O2720" t="b">
        <v>1</v>
      </c>
      <c r="P2720" t="s">
        <v>8302</v>
      </c>
      <c r="Q2720">
        <f t="shared" si="170"/>
        <v>104</v>
      </c>
      <c r="R2720" s="7">
        <f t="shared" si="171"/>
        <v>125.97972972972973</v>
      </c>
      <c r="S2720" t="s">
        <v>8321</v>
      </c>
      <c r="T2720" t="s">
        <v>8361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>
        <v>1455756294</v>
      </c>
      <c r="L2721" s="11">
        <f t="shared" si="169"/>
        <v>42418.031180555554</v>
      </c>
      <c r="M2721" t="b">
        <v>0</v>
      </c>
      <c r="N2721">
        <v>69</v>
      </c>
      <c r="O2721" t="b">
        <v>1</v>
      </c>
      <c r="P2721" t="s">
        <v>8302</v>
      </c>
      <c r="Q2721">
        <f t="shared" si="170"/>
        <v>109</v>
      </c>
      <c r="R2721" s="7">
        <f t="shared" si="171"/>
        <v>94.637681159420296</v>
      </c>
      <c r="S2721" t="s">
        <v>8321</v>
      </c>
      <c r="T2721" t="s">
        <v>8361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>
        <v>1476270653</v>
      </c>
      <c r="L2722" s="11">
        <f t="shared" si="169"/>
        <v>42655.465891203698</v>
      </c>
      <c r="M2722" t="b">
        <v>0</v>
      </c>
      <c r="N2722">
        <v>173</v>
      </c>
      <c r="O2722" t="b">
        <v>1</v>
      </c>
      <c r="P2722" t="s">
        <v>8302</v>
      </c>
      <c r="Q2722">
        <f t="shared" si="170"/>
        <v>118</v>
      </c>
      <c r="R2722" s="7">
        <f t="shared" si="171"/>
        <v>170.69942196531792</v>
      </c>
      <c r="S2722" t="s">
        <v>8321</v>
      </c>
      <c r="T2722" t="s">
        <v>8361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>
        <v>1375880598</v>
      </c>
      <c r="L2723" s="11">
        <f t="shared" si="169"/>
        <v>41493.543958333335</v>
      </c>
      <c r="M2723" t="b">
        <v>0</v>
      </c>
      <c r="N2723">
        <v>269</v>
      </c>
      <c r="O2723" t="b">
        <v>1</v>
      </c>
      <c r="P2723" t="s">
        <v>8294</v>
      </c>
      <c r="Q2723">
        <f t="shared" si="170"/>
        <v>1462</v>
      </c>
      <c r="R2723" s="7">
        <f t="shared" si="171"/>
        <v>40.762081784386616</v>
      </c>
      <c r="S2723" t="s">
        <v>8323</v>
      </c>
      <c r="T2723" t="s">
        <v>8353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>
        <v>1480538053</v>
      </c>
      <c r="L2724" s="11">
        <f t="shared" si="169"/>
        <v>42704.857094907406</v>
      </c>
      <c r="M2724" t="b">
        <v>0</v>
      </c>
      <c r="N2724">
        <v>185</v>
      </c>
      <c r="O2724" t="b">
        <v>1</v>
      </c>
      <c r="P2724" t="s">
        <v>8294</v>
      </c>
      <c r="Q2724">
        <f t="shared" si="170"/>
        <v>253</v>
      </c>
      <c r="R2724" s="7">
        <f t="shared" si="171"/>
        <v>68.254054054054052</v>
      </c>
      <c r="S2724" t="s">
        <v>8323</v>
      </c>
      <c r="T2724" t="s">
        <v>8353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>
        <v>1414872488</v>
      </c>
      <c r="L2725" s="11">
        <f t="shared" si="169"/>
        <v>41944.83898148148</v>
      </c>
      <c r="M2725" t="b">
        <v>0</v>
      </c>
      <c r="N2725">
        <v>176</v>
      </c>
      <c r="O2725" t="b">
        <v>1</v>
      </c>
      <c r="P2725" t="s">
        <v>8294</v>
      </c>
      <c r="Q2725">
        <f t="shared" si="170"/>
        <v>140</v>
      </c>
      <c r="R2725" s="7">
        <f t="shared" si="171"/>
        <v>95.48863636363636</v>
      </c>
      <c r="S2725" t="s">
        <v>8323</v>
      </c>
      <c r="T2725" t="s">
        <v>8353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>
        <v>1436860259</v>
      </c>
      <c r="L2726" s="11">
        <f t="shared" si="169"/>
        <v>42199.32707175926</v>
      </c>
      <c r="M2726" t="b">
        <v>0</v>
      </c>
      <c r="N2726">
        <v>1019</v>
      </c>
      <c r="O2726" t="b">
        <v>1</v>
      </c>
      <c r="P2726" t="s">
        <v>8294</v>
      </c>
      <c r="Q2726">
        <f t="shared" si="170"/>
        <v>297</v>
      </c>
      <c r="R2726" s="7">
        <f t="shared" si="171"/>
        <v>7.1902649656526005</v>
      </c>
      <c r="S2726" t="s">
        <v>8323</v>
      </c>
      <c r="T2726" t="s">
        <v>8353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>
        <v>1484070735</v>
      </c>
      <c r="L2727" s="11">
        <f t="shared" si="169"/>
        <v>42745.744618055556</v>
      </c>
      <c r="M2727" t="b">
        <v>0</v>
      </c>
      <c r="N2727">
        <v>113</v>
      </c>
      <c r="O2727" t="b">
        <v>1</v>
      </c>
      <c r="P2727" t="s">
        <v>8294</v>
      </c>
      <c r="Q2727">
        <f t="shared" si="170"/>
        <v>145</v>
      </c>
      <c r="R2727" s="7">
        <f t="shared" si="171"/>
        <v>511.65486725663715</v>
      </c>
      <c r="S2727" t="s">
        <v>8323</v>
      </c>
      <c r="T2727" t="s">
        <v>8353</v>
      </c>
    </row>
    <row r="2728" spans="1:20" ht="15.75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>
        <v>1458741311</v>
      </c>
      <c r="L2728" s="11">
        <f t="shared" si="169"/>
        <v>42452.579988425925</v>
      </c>
      <c r="M2728" t="b">
        <v>0</v>
      </c>
      <c r="N2728">
        <v>404</v>
      </c>
      <c r="O2728" t="b">
        <v>1</v>
      </c>
      <c r="P2728" t="s">
        <v>8294</v>
      </c>
      <c r="Q2728">
        <f t="shared" si="170"/>
        <v>106</v>
      </c>
      <c r="R2728" s="7">
        <f t="shared" si="171"/>
        <v>261.74504950495049</v>
      </c>
      <c r="S2728" t="s">
        <v>8323</v>
      </c>
      <c r="T2728" t="s">
        <v>8353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>
        <v>1436804063</v>
      </c>
      <c r="L2729" s="11">
        <f t="shared" si="169"/>
        <v>42198.676655092597</v>
      </c>
      <c r="M2729" t="b">
        <v>0</v>
      </c>
      <c r="N2729">
        <v>707</v>
      </c>
      <c r="O2729" t="b">
        <v>1</v>
      </c>
      <c r="P2729" t="s">
        <v>8294</v>
      </c>
      <c r="Q2729">
        <f t="shared" si="170"/>
        <v>493</v>
      </c>
      <c r="R2729" s="7">
        <f t="shared" si="171"/>
        <v>69.760961810466767</v>
      </c>
      <c r="S2729" t="s">
        <v>8323</v>
      </c>
      <c r="T2729" t="s">
        <v>8353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>
        <v>1448461434</v>
      </c>
      <c r="L2730" s="11">
        <f t="shared" si="169"/>
        <v>42333.59993055556</v>
      </c>
      <c r="M2730" t="b">
        <v>0</v>
      </c>
      <c r="N2730">
        <v>392</v>
      </c>
      <c r="O2730" t="b">
        <v>1</v>
      </c>
      <c r="P2730" t="s">
        <v>8294</v>
      </c>
      <c r="Q2730">
        <f t="shared" si="170"/>
        <v>202</v>
      </c>
      <c r="R2730" s="7">
        <f t="shared" si="171"/>
        <v>77.229591836734699</v>
      </c>
      <c r="S2730" t="s">
        <v>8323</v>
      </c>
      <c r="T2730" t="s">
        <v>8353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>
        <v>1427867197</v>
      </c>
      <c r="L2731" s="11">
        <f t="shared" si="169"/>
        <v>42095.240706018521</v>
      </c>
      <c r="M2731" t="b">
        <v>0</v>
      </c>
      <c r="N2731">
        <v>23</v>
      </c>
      <c r="O2731" t="b">
        <v>1</v>
      </c>
      <c r="P2731" t="s">
        <v>8294</v>
      </c>
      <c r="Q2731">
        <f t="shared" si="170"/>
        <v>104</v>
      </c>
      <c r="R2731" s="7">
        <f t="shared" si="171"/>
        <v>340.56521739130437</v>
      </c>
      <c r="S2731" t="s">
        <v>8323</v>
      </c>
      <c r="T2731" t="s">
        <v>8353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>
        <v>1363611575</v>
      </c>
      <c r="L2732" s="11">
        <f t="shared" si="169"/>
        <v>41351.541377314818</v>
      </c>
      <c r="M2732" t="b">
        <v>0</v>
      </c>
      <c r="N2732">
        <v>682</v>
      </c>
      <c r="O2732" t="b">
        <v>1</v>
      </c>
      <c r="P2732" t="s">
        <v>8294</v>
      </c>
      <c r="Q2732">
        <f t="shared" si="170"/>
        <v>170</v>
      </c>
      <c r="R2732" s="7">
        <f t="shared" si="171"/>
        <v>67.417903225806455</v>
      </c>
      <c r="S2732" t="s">
        <v>8323</v>
      </c>
      <c r="T2732" t="s">
        <v>8353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>
        <v>1408624622</v>
      </c>
      <c r="L2733" s="11">
        <f t="shared" si="169"/>
        <v>41872.525717592594</v>
      </c>
      <c r="M2733" t="b">
        <v>0</v>
      </c>
      <c r="N2733">
        <v>37</v>
      </c>
      <c r="O2733" t="b">
        <v>1</v>
      </c>
      <c r="P2733" t="s">
        <v>8294</v>
      </c>
      <c r="Q2733">
        <f t="shared" si="170"/>
        <v>104</v>
      </c>
      <c r="R2733" s="7">
        <f t="shared" si="171"/>
        <v>845.70270270270271</v>
      </c>
      <c r="S2733" t="s">
        <v>8323</v>
      </c>
      <c r="T2733" t="s">
        <v>8353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>
        <v>1366917828</v>
      </c>
      <c r="L2734" s="11">
        <f t="shared" si="169"/>
        <v>41389.808194444442</v>
      </c>
      <c r="M2734" t="b">
        <v>0</v>
      </c>
      <c r="N2734">
        <v>146</v>
      </c>
      <c r="O2734" t="b">
        <v>1</v>
      </c>
      <c r="P2734" t="s">
        <v>8294</v>
      </c>
      <c r="Q2734">
        <f t="shared" si="170"/>
        <v>118</v>
      </c>
      <c r="R2734" s="7">
        <f t="shared" si="171"/>
        <v>97.191780821917803</v>
      </c>
      <c r="S2734" t="s">
        <v>8323</v>
      </c>
      <c r="T2734" t="s">
        <v>8353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>
        <v>1423463574</v>
      </c>
      <c r="L2735" s="11">
        <f t="shared" si="169"/>
        <v>42044.272847222222</v>
      </c>
      <c r="M2735" t="b">
        <v>0</v>
      </c>
      <c r="N2735">
        <v>119</v>
      </c>
      <c r="O2735" t="b">
        <v>1</v>
      </c>
      <c r="P2735" t="s">
        <v>8294</v>
      </c>
      <c r="Q2735">
        <f t="shared" si="170"/>
        <v>108</v>
      </c>
      <c r="R2735" s="7">
        <f t="shared" si="171"/>
        <v>451.84033613445376</v>
      </c>
      <c r="S2735" t="s">
        <v>8323</v>
      </c>
      <c r="T2735" t="s">
        <v>8353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>
        <v>1473782592</v>
      </c>
      <c r="L2736" s="11">
        <f t="shared" si="169"/>
        <v>42626.668888888889</v>
      </c>
      <c r="M2736" t="b">
        <v>0</v>
      </c>
      <c r="N2736">
        <v>163</v>
      </c>
      <c r="O2736" t="b">
        <v>1</v>
      </c>
      <c r="P2736" t="s">
        <v>8294</v>
      </c>
      <c r="Q2736">
        <f t="shared" si="170"/>
        <v>2260300</v>
      </c>
      <c r="R2736" s="7">
        <f t="shared" si="171"/>
        <v>138.66871165644173</v>
      </c>
      <c r="S2736" t="s">
        <v>8323</v>
      </c>
      <c r="T2736" t="s">
        <v>8353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>
        <v>1360551250</v>
      </c>
      <c r="L2737" s="11">
        <f t="shared" si="169"/>
        <v>41316.120949074073</v>
      </c>
      <c r="M2737" t="b">
        <v>0</v>
      </c>
      <c r="N2737">
        <v>339</v>
      </c>
      <c r="O2737" t="b">
        <v>1</v>
      </c>
      <c r="P2737" t="s">
        <v>8294</v>
      </c>
      <c r="Q2737">
        <f t="shared" si="170"/>
        <v>978</v>
      </c>
      <c r="R2737" s="7">
        <f t="shared" si="171"/>
        <v>21.640147492625371</v>
      </c>
      <c r="S2737" t="s">
        <v>8323</v>
      </c>
      <c r="T2737" t="s">
        <v>8353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>
        <v>1395676773</v>
      </c>
      <c r="L2738" s="11">
        <f t="shared" si="169"/>
        <v>41722.666354166664</v>
      </c>
      <c r="M2738" t="b">
        <v>0</v>
      </c>
      <c r="N2738">
        <v>58</v>
      </c>
      <c r="O2738" t="b">
        <v>1</v>
      </c>
      <c r="P2738" t="s">
        <v>8294</v>
      </c>
      <c r="Q2738">
        <f t="shared" si="170"/>
        <v>123</v>
      </c>
      <c r="R2738" s="7">
        <f t="shared" si="171"/>
        <v>169.51724137931035</v>
      </c>
      <c r="S2738" t="s">
        <v>8323</v>
      </c>
      <c r="T2738" t="s">
        <v>8353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>
        <v>1386108087</v>
      </c>
      <c r="L2739" s="11">
        <f t="shared" si="169"/>
        <v>41611.917673611111</v>
      </c>
      <c r="M2739" t="b">
        <v>0</v>
      </c>
      <c r="N2739">
        <v>456</v>
      </c>
      <c r="O2739" t="b">
        <v>1</v>
      </c>
      <c r="P2739" t="s">
        <v>8294</v>
      </c>
      <c r="Q2739">
        <f t="shared" si="170"/>
        <v>246</v>
      </c>
      <c r="R2739" s="7">
        <f t="shared" si="171"/>
        <v>161.88210526315791</v>
      </c>
      <c r="S2739" t="s">
        <v>8323</v>
      </c>
      <c r="T2739" t="s">
        <v>8353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>
        <v>1473218804</v>
      </c>
      <c r="L2740" s="11">
        <f t="shared" si="169"/>
        <v>42620.143564814818</v>
      </c>
      <c r="M2740" t="b">
        <v>0</v>
      </c>
      <c r="N2740">
        <v>15</v>
      </c>
      <c r="O2740" t="b">
        <v>1</v>
      </c>
      <c r="P2740" t="s">
        <v>8294</v>
      </c>
      <c r="Q2740">
        <f t="shared" si="170"/>
        <v>148</v>
      </c>
      <c r="R2740" s="7">
        <f t="shared" si="171"/>
        <v>493.13333333333333</v>
      </c>
      <c r="S2740" t="s">
        <v>8323</v>
      </c>
      <c r="T2740" t="s">
        <v>8353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>
        <v>1395436717</v>
      </c>
      <c r="L2741" s="11">
        <f t="shared" si="169"/>
        <v>41719.887928240743</v>
      </c>
      <c r="M2741" t="b">
        <v>0</v>
      </c>
      <c r="N2741">
        <v>191</v>
      </c>
      <c r="O2741" t="b">
        <v>1</v>
      </c>
      <c r="P2741" t="s">
        <v>8294</v>
      </c>
      <c r="Q2741">
        <f t="shared" si="170"/>
        <v>384</v>
      </c>
      <c r="R2741" s="7">
        <f t="shared" si="171"/>
        <v>22.120418848167539</v>
      </c>
      <c r="S2741" t="s">
        <v>8323</v>
      </c>
      <c r="T2741" t="s">
        <v>8353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>
        <v>1423529152</v>
      </c>
      <c r="L2742" s="11">
        <f t="shared" si="169"/>
        <v>42045.031851851847</v>
      </c>
      <c r="M2742" t="b">
        <v>0</v>
      </c>
      <c r="N2742">
        <v>17</v>
      </c>
      <c r="O2742" t="b">
        <v>1</v>
      </c>
      <c r="P2742" t="s">
        <v>8294</v>
      </c>
      <c r="Q2742">
        <f t="shared" si="170"/>
        <v>103</v>
      </c>
      <c r="R2742" s="7">
        <f t="shared" si="171"/>
        <v>18.235294117647058</v>
      </c>
      <c r="S2742" t="s">
        <v>8323</v>
      </c>
      <c r="T2742" t="s">
        <v>8353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>
        <v>1412005602</v>
      </c>
      <c r="L2743" s="11">
        <f t="shared" si="169"/>
        <v>41911.657430555555</v>
      </c>
      <c r="M2743" t="b">
        <v>0</v>
      </c>
      <c r="N2743">
        <v>4</v>
      </c>
      <c r="O2743" t="b">
        <v>0</v>
      </c>
      <c r="P2743" t="s">
        <v>8303</v>
      </c>
      <c r="Q2743">
        <f t="shared" si="170"/>
        <v>0</v>
      </c>
      <c r="R2743" s="7">
        <f t="shared" si="171"/>
        <v>8.75</v>
      </c>
      <c r="S2743" t="s">
        <v>8326</v>
      </c>
      <c r="T2743" t="s">
        <v>8362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>
        <v>1335892587</v>
      </c>
      <c r="L2744" s="11">
        <f t="shared" si="169"/>
        <v>41030.719756944447</v>
      </c>
      <c r="M2744" t="b">
        <v>0</v>
      </c>
      <c r="N2744">
        <v>18</v>
      </c>
      <c r="O2744" t="b">
        <v>0</v>
      </c>
      <c r="P2744" t="s">
        <v>8303</v>
      </c>
      <c r="Q2744">
        <f t="shared" si="170"/>
        <v>29</v>
      </c>
      <c r="R2744" s="7">
        <f t="shared" si="171"/>
        <v>40.611111111111114</v>
      </c>
      <c r="S2744" t="s">
        <v>8326</v>
      </c>
      <c r="T2744" t="s">
        <v>8362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>
        <v>1474271607</v>
      </c>
      <c r="L2745" s="11">
        <f t="shared" si="169"/>
        <v>42632.328784722224</v>
      </c>
      <c r="M2745" t="b">
        <v>0</v>
      </c>
      <c r="N2745">
        <v>0</v>
      </c>
      <c r="O2745" t="b">
        <v>0</v>
      </c>
      <c r="P2745" t="s">
        <v>8303</v>
      </c>
      <c r="Q2745">
        <f t="shared" si="170"/>
        <v>0</v>
      </c>
      <c r="R2745" s="7" t="e">
        <f t="shared" si="171"/>
        <v>#DIV/0!</v>
      </c>
      <c r="S2745" t="s">
        <v>8326</v>
      </c>
      <c r="T2745" t="s">
        <v>8362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>
        <v>1327886998</v>
      </c>
      <c r="L2746" s="11">
        <f t="shared" si="169"/>
        <v>40938.062476851854</v>
      </c>
      <c r="M2746" t="b">
        <v>0</v>
      </c>
      <c r="N2746">
        <v>22</v>
      </c>
      <c r="O2746" t="b">
        <v>0</v>
      </c>
      <c r="P2746" t="s">
        <v>8303</v>
      </c>
      <c r="Q2746">
        <f t="shared" si="170"/>
        <v>5</v>
      </c>
      <c r="R2746" s="7">
        <f t="shared" si="171"/>
        <v>37.954545454545453</v>
      </c>
      <c r="S2746" t="s">
        <v>8326</v>
      </c>
      <c r="T2746" t="s">
        <v>8362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>
        <v>1337125368</v>
      </c>
      <c r="L2747" s="11">
        <f t="shared" si="169"/>
        <v>41044.988055555557</v>
      </c>
      <c r="M2747" t="b">
        <v>0</v>
      </c>
      <c r="N2747">
        <v>49</v>
      </c>
      <c r="O2747" t="b">
        <v>0</v>
      </c>
      <c r="P2747" t="s">
        <v>8303</v>
      </c>
      <c r="Q2747">
        <f t="shared" si="170"/>
        <v>22</v>
      </c>
      <c r="R2747" s="7">
        <f t="shared" si="171"/>
        <v>35.734693877551024</v>
      </c>
      <c r="S2747" t="s">
        <v>8326</v>
      </c>
      <c r="T2747" t="s">
        <v>8362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>
        <v>1406745911</v>
      </c>
      <c r="L2748" s="11">
        <f t="shared" si="169"/>
        <v>41850.781377314815</v>
      </c>
      <c r="M2748" t="b">
        <v>0</v>
      </c>
      <c r="N2748">
        <v>19</v>
      </c>
      <c r="O2748" t="b">
        <v>0</v>
      </c>
      <c r="P2748" t="s">
        <v>8303</v>
      </c>
      <c r="Q2748">
        <f t="shared" si="170"/>
        <v>27</v>
      </c>
      <c r="R2748" s="7">
        <f t="shared" si="171"/>
        <v>42.157894736842103</v>
      </c>
      <c r="S2748" t="s">
        <v>8326</v>
      </c>
      <c r="T2748" t="s">
        <v>8362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>
        <v>1337095997</v>
      </c>
      <c r="L2749" s="11">
        <f t="shared" si="169"/>
        <v>41044.64811342593</v>
      </c>
      <c r="M2749" t="b">
        <v>0</v>
      </c>
      <c r="N2749">
        <v>4</v>
      </c>
      <c r="O2749" t="b">
        <v>0</v>
      </c>
      <c r="P2749" t="s">
        <v>8303</v>
      </c>
      <c r="Q2749">
        <f t="shared" si="170"/>
        <v>28</v>
      </c>
      <c r="R2749" s="7">
        <f t="shared" si="171"/>
        <v>35</v>
      </c>
      <c r="S2749" t="s">
        <v>8326</v>
      </c>
      <c r="T2749" t="s">
        <v>8362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>
        <v>1470243802</v>
      </c>
      <c r="L2750" s="11">
        <f t="shared" si="169"/>
        <v>42585.7106712963</v>
      </c>
      <c r="M2750" t="b">
        <v>0</v>
      </c>
      <c r="N2750">
        <v>4</v>
      </c>
      <c r="O2750" t="b">
        <v>0</v>
      </c>
      <c r="P2750" t="s">
        <v>8303</v>
      </c>
      <c r="Q2750">
        <f t="shared" si="170"/>
        <v>1</v>
      </c>
      <c r="R2750" s="7">
        <f t="shared" si="171"/>
        <v>13.25</v>
      </c>
      <c r="S2750" t="s">
        <v>8326</v>
      </c>
      <c r="T2750" t="s">
        <v>8362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>
        <v>1425582637</v>
      </c>
      <c r="L2751" s="11">
        <f t="shared" si="169"/>
        <v>42068.799039351856</v>
      </c>
      <c r="M2751" t="b">
        <v>0</v>
      </c>
      <c r="N2751">
        <v>2</v>
      </c>
      <c r="O2751" t="b">
        <v>0</v>
      </c>
      <c r="P2751" t="s">
        <v>8303</v>
      </c>
      <c r="Q2751">
        <f t="shared" si="170"/>
        <v>1</v>
      </c>
      <c r="R2751" s="7">
        <f t="shared" si="171"/>
        <v>55</v>
      </c>
      <c r="S2751" t="s">
        <v>8326</v>
      </c>
      <c r="T2751" t="s">
        <v>8362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>
        <v>1340055345</v>
      </c>
      <c r="L2752" s="11">
        <f t="shared" si="169"/>
        <v>41078.899826388886</v>
      </c>
      <c r="M2752" t="b">
        <v>0</v>
      </c>
      <c r="N2752">
        <v>0</v>
      </c>
      <c r="O2752" t="b">
        <v>0</v>
      </c>
      <c r="P2752" t="s">
        <v>8303</v>
      </c>
      <c r="Q2752">
        <f t="shared" si="170"/>
        <v>0</v>
      </c>
      <c r="R2752" s="7" t="e">
        <f t="shared" si="171"/>
        <v>#DIV/0!</v>
      </c>
      <c r="S2752" t="s">
        <v>8326</v>
      </c>
      <c r="T2752" t="s">
        <v>8362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>
        <v>1397855842</v>
      </c>
      <c r="L2753" s="11">
        <f t="shared" si="169"/>
        <v>41747.887060185189</v>
      </c>
      <c r="M2753" t="b">
        <v>0</v>
      </c>
      <c r="N2753">
        <v>0</v>
      </c>
      <c r="O2753" t="b">
        <v>0</v>
      </c>
      <c r="P2753" t="s">
        <v>8303</v>
      </c>
      <c r="Q2753">
        <f t="shared" si="170"/>
        <v>0</v>
      </c>
      <c r="R2753" s="7" t="e">
        <f t="shared" si="171"/>
        <v>#DIV/0!</v>
      </c>
      <c r="S2753" t="s">
        <v>8326</v>
      </c>
      <c r="T2753" t="s">
        <v>8362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ref="J2754:J2817" si="172">(((I2754/60)/60)/24)+DATE(1970,1,1)</f>
        <v>40895.765092592592</v>
      </c>
      <c r="K2754">
        <v>1320776504</v>
      </c>
      <c r="L2754" s="11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8303</v>
      </c>
      <c r="Q2754">
        <f t="shared" ref="Q2754:Q2817" si="174">ROUND(E2754/D2754*100,0)</f>
        <v>11</v>
      </c>
      <c r="R2754" s="7">
        <f t="shared" ref="R2754:R2817" si="175">E2754/N2754</f>
        <v>39.285714285714285</v>
      </c>
      <c r="S2754" t="s">
        <v>8326</v>
      </c>
      <c r="T2754" t="s">
        <v>8362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si="172"/>
        <v>41147.900729166664</v>
      </c>
      <c r="K2755">
        <v>1343425023</v>
      </c>
      <c r="L2755" s="11">
        <f t="shared" si="173"/>
        <v>41117.900729166664</v>
      </c>
      <c r="M2755" t="b">
        <v>0</v>
      </c>
      <c r="N2755">
        <v>8</v>
      </c>
      <c r="O2755" t="b">
        <v>0</v>
      </c>
      <c r="P2755" t="s">
        <v>8303</v>
      </c>
      <c r="Q2755">
        <f t="shared" si="174"/>
        <v>19</v>
      </c>
      <c r="R2755" s="7">
        <f t="shared" si="175"/>
        <v>47.5</v>
      </c>
      <c r="S2755" t="s">
        <v>8326</v>
      </c>
      <c r="T2755" t="s">
        <v>8362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>
        <v>1407856551</v>
      </c>
      <c r="L2756" s="11">
        <f t="shared" si="173"/>
        <v>41863.636006944449</v>
      </c>
      <c r="M2756" t="b">
        <v>0</v>
      </c>
      <c r="N2756">
        <v>0</v>
      </c>
      <c r="O2756" t="b">
        <v>0</v>
      </c>
      <c r="P2756" t="s">
        <v>8303</v>
      </c>
      <c r="Q2756">
        <f t="shared" si="174"/>
        <v>0</v>
      </c>
      <c r="R2756" s="7" t="e">
        <f t="shared" si="175"/>
        <v>#DIV/0!</v>
      </c>
      <c r="S2756" t="s">
        <v>8326</v>
      </c>
      <c r="T2756" t="s">
        <v>8362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>
        <v>1425927527</v>
      </c>
      <c r="L2757" s="11">
        <f t="shared" si="173"/>
        <v>42072.790821759263</v>
      </c>
      <c r="M2757" t="b">
        <v>0</v>
      </c>
      <c r="N2757">
        <v>15</v>
      </c>
      <c r="O2757" t="b">
        <v>0</v>
      </c>
      <c r="P2757" t="s">
        <v>8303</v>
      </c>
      <c r="Q2757">
        <f t="shared" si="174"/>
        <v>52</v>
      </c>
      <c r="R2757" s="7">
        <f t="shared" si="175"/>
        <v>17.333333333333332</v>
      </c>
      <c r="S2757" t="s">
        <v>8326</v>
      </c>
      <c r="T2757" t="s">
        <v>8362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>
        <v>1386884201</v>
      </c>
      <c r="L2758" s="11">
        <f t="shared" si="173"/>
        <v>41620.90047453704</v>
      </c>
      <c r="M2758" t="b">
        <v>0</v>
      </c>
      <c r="N2758">
        <v>33</v>
      </c>
      <c r="O2758" t="b">
        <v>0</v>
      </c>
      <c r="P2758" t="s">
        <v>8303</v>
      </c>
      <c r="Q2758">
        <f t="shared" si="174"/>
        <v>10</v>
      </c>
      <c r="R2758" s="7">
        <f t="shared" si="175"/>
        <v>31.757575757575758</v>
      </c>
      <c r="S2758" t="s">
        <v>8326</v>
      </c>
      <c r="T2758" t="s">
        <v>8362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>
        <v>1469202332</v>
      </c>
      <c r="L2759" s="11">
        <f t="shared" si="173"/>
        <v>42573.65662037037</v>
      </c>
      <c r="M2759" t="b">
        <v>0</v>
      </c>
      <c r="N2759">
        <v>2</v>
      </c>
      <c r="O2759" t="b">
        <v>0</v>
      </c>
      <c r="P2759" t="s">
        <v>8303</v>
      </c>
      <c r="Q2759">
        <f t="shared" si="174"/>
        <v>1</v>
      </c>
      <c r="R2759" s="7">
        <f t="shared" si="175"/>
        <v>5</v>
      </c>
      <c r="S2759" t="s">
        <v>8326</v>
      </c>
      <c r="T2759" t="s">
        <v>8362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>
        <v>1474886183</v>
      </c>
      <c r="L2760" s="11">
        <f t="shared" si="173"/>
        <v>42639.441932870366</v>
      </c>
      <c r="M2760" t="b">
        <v>0</v>
      </c>
      <c r="N2760">
        <v>6</v>
      </c>
      <c r="O2760" t="b">
        <v>0</v>
      </c>
      <c r="P2760" t="s">
        <v>8303</v>
      </c>
      <c r="Q2760">
        <f t="shared" si="174"/>
        <v>12</v>
      </c>
      <c r="R2760" s="7">
        <f t="shared" si="175"/>
        <v>39</v>
      </c>
      <c r="S2760" t="s">
        <v>8326</v>
      </c>
      <c r="T2760" t="s">
        <v>8362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>
        <v>1464943666</v>
      </c>
      <c r="L2761" s="11">
        <f t="shared" si="173"/>
        <v>42524.36650462963</v>
      </c>
      <c r="M2761" t="b">
        <v>0</v>
      </c>
      <c r="N2761">
        <v>2</v>
      </c>
      <c r="O2761" t="b">
        <v>0</v>
      </c>
      <c r="P2761" t="s">
        <v>8303</v>
      </c>
      <c r="Q2761">
        <f t="shared" si="174"/>
        <v>11</v>
      </c>
      <c r="R2761" s="7">
        <f t="shared" si="175"/>
        <v>52.5</v>
      </c>
      <c r="S2761" t="s">
        <v>8326</v>
      </c>
      <c r="T2761" t="s">
        <v>8362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>
        <v>1369134258</v>
      </c>
      <c r="L2762" s="11">
        <f t="shared" si="173"/>
        <v>41415.461319444446</v>
      </c>
      <c r="M2762" t="b">
        <v>0</v>
      </c>
      <c r="N2762">
        <v>0</v>
      </c>
      <c r="O2762" t="b">
        <v>0</v>
      </c>
      <c r="P2762" t="s">
        <v>8303</v>
      </c>
      <c r="Q2762">
        <f t="shared" si="174"/>
        <v>0</v>
      </c>
      <c r="R2762" s="7" t="e">
        <f t="shared" si="175"/>
        <v>#DIV/0!</v>
      </c>
      <c r="S2762" t="s">
        <v>8326</v>
      </c>
      <c r="T2762" t="s">
        <v>8362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>
        <v>1354584693</v>
      </c>
      <c r="L2763" s="11">
        <f t="shared" si="173"/>
        <v>41247.063576388886</v>
      </c>
      <c r="M2763" t="b">
        <v>0</v>
      </c>
      <c r="N2763">
        <v>4</v>
      </c>
      <c r="O2763" t="b">
        <v>0</v>
      </c>
      <c r="P2763" t="s">
        <v>8303</v>
      </c>
      <c r="Q2763">
        <f t="shared" si="174"/>
        <v>1</v>
      </c>
      <c r="R2763" s="7">
        <f t="shared" si="175"/>
        <v>9</v>
      </c>
      <c r="S2763" t="s">
        <v>8326</v>
      </c>
      <c r="T2763" t="s">
        <v>8362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>
        <v>1326934395</v>
      </c>
      <c r="L2764" s="11">
        <f t="shared" si="173"/>
        <v>40927.036979166667</v>
      </c>
      <c r="M2764" t="b">
        <v>0</v>
      </c>
      <c r="N2764">
        <v>1</v>
      </c>
      <c r="O2764" t="b">
        <v>0</v>
      </c>
      <c r="P2764" t="s">
        <v>8303</v>
      </c>
      <c r="Q2764">
        <f t="shared" si="174"/>
        <v>1</v>
      </c>
      <c r="R2764" s="7">
        <f t="shared" si="175"/>
        <v>25</v>
      </c>
      <c r="S2764" t="s">
        <v>8326</v>
      </c>
      <c r="T2764" t="s">
        <v>8362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>
        <v>1365515684</v>
      </c>
      <c r="L2765" s="11">
        <f t="shared" si="173"/>
        <v>41373.579675925925</v>
      </c>
      <c r="M2765" t="b">
        <v>0</v>
      </c>
      <c r="N2765">
        <v>3</v>
      </c>
      <c r="O2765" t="b">
        <v>0</v>
      </c>
      <c r="P2765" t="s">
        <v>8303</v>
      </c>
      <c r="Q2765">
        <f t="shared" si="174"/>
        <v>0</v>
      </c>
      <c r="R2765" s="7">
        <f t="shared" si="175"/>
        <v>30</v>
      </c>
      <c r="S2765" t="s">
        <v>8326</v>
      </c>
      <c r="T2765" t="s">
        <v>8362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>
        <v>1335855631</v>
      </c>
      <c r="L2766" s="11">
        <f t="shared" si="173"/>
        <v>41030.292025462964</v>
      </c>
      <c r="M2766" t="b">
        <v>0</v>
      </c>
      <c r="N2766">
        <v>4</v>
      </c>
      <c r="O2766" t="b">
        <v>0</v>
      </c>
      <c r="P2766" t="s">
        <v>8303</v>
      </c>
      <c r="Q2766">
        <f t="shared" si="174"/>
        <v>1</v>
      </c>
      <c r="R2766" s="7">
        <f t="shared" si="175"/>
        <v>11.25</v>
      </c>
      <c r="S2766" t="s">
        <v>8326</v>
      </c>
      <c r="T2766" t="s">
        <v>8362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>
        <v>1350050028</v>
      </c>
      <c r="L2767" s="11">
        <f t="shared" si="173"/>
        <v>41194.579027777778</v>
      </c>
      <c r="M2767" t="b">
        <v>0</v>
      </c>
      <c r="N2767">
        <v>0</v>
      </c>
      <c r="O2767" t="b">
        <v>0</v>
      </c>
      <c r="P2767" t="s">
        <v>8303</v>
      </c>
      <c r="Q2767">
        <f t="shared" si="174"/>
        <v>0</v>
      </c>
      <c r="R2767" s="7" t="e">
        <f t="shared" si="175"/>
        <v>#DIV/0!</v>
      </c>
      <c r="S2767" t="s">
        <v>8326</v>
      </c>
      <c r="T2767" t="s">
        <v>8362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>
        <v>1310486518</v>
      </c>
      <c r="L2768" s="11">
        <f t="shared" si="173"/>
        <v>40736.668032407404</v>
      </c>
      <c r="M2768" t="b">
        <v>0</v>
      </c>
      <c r="N2768">
        <v>4</v>
      </c>
      <c r="O2768" t="b">
        <v>0</v>
      </c>
      <c r="P2768" t="s">
        <v>8303</v>
      </c>
      <c r="Q2768">
        <f t="shared" si="174"/>
        <v>2</v>
      </c>
      <c r="R2768" s="7">
        <f t="shared" si="175"/>
        <v>25</v>
      </c>
      <c r="S2768" t="s">
        <v>8326</v>
      </c>
      <c r="T2768" t="s">
        <v>8362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>
        <v>1434582050</v>
      </c>
      <c r="L2769" s="11">
        <f t="shared" si="173"/>
        <v>42172.958912037036</v>
      </c>
      <c r="M2769" t="b">
        <v>0</v>
      </c>
      <c r="N2769">
        <v>3</v>
      </c>
      <c r="O2769" t="b">
        <v>0</v>
      </c>
      <c r="P2769" t="s">
        <v>8303</v>
      </c>
      <c r="Q2769">
        <f t="shared" si="174"/>
        <v>1</v>
      </c>
      <c r="R2769" s="7">
        <f t="shared" si="175"/>
        <v>11.333333333333334</v>
      </c>
      <c r="S2769" t="s">
        <v>8326</v>
      </c>
      <c r="T2769" t="s">
        <v>8362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>
        <v>1330440323</v>
      </c>
      <c r="L2770" s="11">
        <f t="shared" si="173"/>
        <v>40967.614849537036</v>
      </c>
      <c r="M2770" t="b">
        <v>0</v>
      </c>
      <c r="N2770">
        <v>34</v>
      </c>
      <c r="O2770" t="b">
        <v>0</v>
      </c>
      <c r="P2770" t="s">
        <v>8303</v>
      </c>
      <c r="Q2770">
        <f t="shared" si="174"/>
        <v>14</v>
      </c>
      <c r="R2770" s="7">
        <f t="shared" si="175"/>
        <v>29.470588235294116</v>
      </c>
      <c r="S2770" t="s">
        <v>8326</v>
      </c>
      <c r="T2770" t="s">
        <v>8362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>
        <v>1397677790</v>
      </c>
      <c r="L2771" s="11">
        <f t="shared" si="173"/>
        <v>41745.826273148145</v>
      </c>
      <c r="M2771" t="b">
        <v>0</v>
      </c>
      <c r="N2771">
        <v>2</v>
      </c>
      <c r="O2771" t="b">
        <v>0</v>
      </c>
      <c r="P2771" t="s">
        <v>8303</v>
      </c>
      <c r="Q2771">
        <f t="shared" si="174"/>
        <v>0</v>
      </c>
      <c r="R2771" s="7">
        <f t="shared" si="175"/>
        <v>1</v>
      </c>
      <c r="S2771" t="s">
        <v>8326</v>
      </c>
      <c r="T2771" t="s">
        <v>8362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>
        <v>1392569730</v>
      </c>
      <c r="L2772" s="11">
        <f t="shared" si="173"/>
        <v>41686.705208333333</v>
      </c>
      <c r="M2772" t="b">
        <v>0</v>
      </c>
      <c r="N2772">
        <v>33</v>
      </c>
      <c r="O2772" t="b">
        <v>0</v>
      </c>
      <c r="P2772" t="s">
        <v>8303</v>
      </c>
      <c r="Q2772">
        <f t="shared" si="174"/>
        <v>10</v>
      </c>
      <c r="R2772" s="7">
        <f t="shared" si="175"/>
        <v>63.098484848484851</v>
      </c>
      <c r="S2772" t="s">
        <v>8326</v>
      </c>
      <c r="T2772" t="s">
        <v>8362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>
        <v>1355489140</v>
      </c>
      <c r="L2773" s="11">
        <f t="shared" si="173"/>
        <v>41257.531712962962</v>
      </c>
      <c r="M2773" t="b">
        <v>0</v>
      </c>
      <c r="N2773">
        <v>0</v>
      </c>
      <c r="O2773" t="b">
        <v>0</v>
      </c>
      <c r="P2773" t="s">
        <v>8303</v>
      </c>
      <c r="Q2773">
        <f t="shared" si="174"/>
        <v>0</v>
      </c>
      <c r="R2773" s="7" t="e">
        <f t="shared" si="175"/>
        <v>#DIV/0!</v>
      </c>
      <c r="S2773" t="s">
        <v>8326</v>
      </c>
      <c r="T2773" t="s">
        <v>8362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>
        <v>1379710294</v>
      </c>
      <c r="L2774" s="11">
        <f t="shared" si="173"/>
        <v>41537.869143518517</v>
      </c>
      <c r="M2774" t="b">
        <v>0</v>
      </c>
      <c r="N2774">
        <v>0</v>
      </c>
      <c r="O2774" t="b">
        <v>0</v>
      </c>
      <c r="P2774" t="s">
        <v>8303</v>
      </c>
      <c r="Q2774">
        <f t="shared" si="174"/>
        <v>0</v>
      </c>
      <c r="R2774" s="7" t="e">
        <f t="shared" si="175"/>
        <v>#DIV/0!</v>
      </c>
      <c r="S2774" t="s">
        <v>8326</v>
      </c>
      <c r="T2774" t="s">
        <v>8362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>
        <v>1460666721</v>
      </c>
      <c r="L2775" s="11">
        <f t="shared" si="173"/>
        <v>42474.86482638889</v>
      </c>
      <c r="M2775" t="b">
        <v>0</v>
      </c>
      <c r="N2775">
        <v>1</v>
      </c>
      <c r="O2775" t="b">
        <v>0</v>
      </c>
      <c r="P2775" t="s">
        <v>8303</v>
      </c>
      <c r="Q2775">
        <f t="shared" si="174"/>
        <v>0</v>
      </c>
      <c r="R2775" s="7">
        <f t="shared" si="175"/>
        <v>1</v>
      </c>
      <c r="S2775" t="s">
        <v>8326</v>
      </c>
      <c r="T2775" t="s">
        <v>8362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>
        <v>1360119728</v>
      </c>
      <c r="L2776" s="11">
        <f t="shared" si="173"/>
        <v>41311.126481481479</v>
      </c>
      <c r="M2776" t="b">
        <v>0</v>
      </c>
      <c r="N2776">
        <v>13</v>
      </c>
      <c r="O2776" t="b">
        <v>0</v>
      </c>
      <c r="P2776" t="s">
        <v>8303</v>
      </c>
      <c r="Q2776">
        <f t="shared" si="174"/>
        <v>14</v>
      </c>
      <c r="R2776" s="7">
        <f t="shared" si="175"/>
        <v>43.846153846153847</v>
      </c>
      <c r="S2776" t="s">
        <v>8326</v>
      </c>
      <c r="T2776" t="s">
        <v>8362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>
        <v>1321402754</v>
      </c>
      <c r="L2777" s="11">
        <f t="shared" si="173"/>
        <v>40863.013356481482</v>
      </c>
      <c r="M2777" t="b">
        <v>0</v>
      </c>
      <c r="N2777">
        <v>2</v>
      </c>
      <c r="O2777" t="b">
        <v>0</v>
      </c>
      <c r="P2777" t="s">
        <v>8303</v>
      </c>
      <c r="Q2777">
        <f t="shared" si="174"/>
        <v>3</v>
      </c>
      <c r="R2777" s="7">
        <f t="shared" si="175"/>
        <v>75</v>
      </c>
      <c r="S2777" t="s">
        <v>8326</v>
      </c>
      <c r="T2777" t="s">
        <v>8362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>
        <v>1431414476</v>
      </c>
      <c r="L2778" s="11">
        <f t="shared" si="173"/>
        <v>42136.297175925924</v>
      </c>
      <c r="M2778" t="b">
        <v>0</v>
      </c>
      <c r="N2778">
        <v>36</v>
      </c>
      <c r="O2778" t="b">
        <v>0</v>
      </c>
      <c r="P2778" t="s">
        <v>8303</v>
      </c>
      <c r="Q2778">
        <f t="shared" si="174"/>
        <v>8</v>
      </c>
      <c r="R2778" s="7">
        <f t="shared" si="175"/>
        <v>45.972222222222221</v>
      </c>
      <c r="S2778" t="s">
        <v>8326</v>
      </c>
      <c r="T2778" t="s">
        <v>8362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>
        <v>1434557004</v>
      </c>
      <c r="L2779" s="11">
        <f t="shared" si="173"/>
        <v>42172.669027777782</v>
      </c>
      <c r="M2779" t="b">
        <v>0</v>
      </c>
      <c r="N2779">
        <v>1</v>
      </c>
      <c r="O2779" t="b">
        <v>0</v>
      </c>
      <c r="P2779" t="s">
        <v>8303</v>
      </c>
      <c r="Q2779">
        <f t="shared" si="174"/>
        <v>0</v>
      </c>
      <c r="R2779" s="7">
        <f t="shared" si="175"/>
        <v>10</v>
      </c>
      <c r="S2779" t="s">
        <v>8326</v>
      </c>
      <c r="T2779" t="s">
        <v>8362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>
        <v>1406417306</v>
      </c>
      <c r="L2780" s="11">
        <f t="shared" si="173"/>
        <v>41846.978078703702</v>
      </c>
      <c r="M2780" t="b">
        <v>0</v>
      </c>
      <c r="N2780">
        <v>15</v>
      </c>
      <c r="O2780" t="b">
        <v>0</v>
      </c>
      <c r="P2780" t="s">
        <v>8303</v>
      </c>
      <c r="Q2780">
        <f t="shared" si="174"/>
        <v>26</v>
      </c>
      <c r="R2780" s="7">
        <f t="shared" si="175"/>
        <v>93.666666666666671</v>
      </c>
      <c r="S2780" t="s">
        <v>8326</v>
      </c>
      <c r="T2780" t="s">
        <v>8362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>
        <v>1445609021</v>
      </c>
      <c r="L2781" s="11">
        <f t="shared" si="173"/>
        <v>42300.585891203707</v>
      </c>
      <c r="M2781" t="b">
        <v>0</v>
      </c>
      <c r="N2781">
        <v>1</v>
      </c>
      <c r="O2781" t="b">
        <v>0</v>
      </c>
      <c r="P2781" t="s">
        <v>8303</v>
      </c>
      <c r="Q2781">
        <f t="shared" si="174"/>
        <v>2</v>
      </c>
      <c r="R2781" s="7">
        <f t="shared" si="175"/>
        <v>53</v>
      </c>
      <c r="S2781" t="s">
        <v>8326</v>
      </c>
      <c r="T2781" t="s">
        <v>8362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>
        <v>1486550688</v>
      </c>
      <c r="L2782" s="11">
        <f t="shared" si="173"/>
        <v>42774.447777777779</v>
      </c>
      <c r="M2782" t="b">
        <v>0</v>
      </c>
      <c r="N2782">
        <v>0</v>
      </c>
      <c r="O2782" t="b">
        <v>0</v>
      </c>
      <c r="P2782" t="s">
        <v>8303</v>
      </c>
      <c r="Q2782">
        <f t="shared" si="174"/>
        <v>0</v>
      </c>
      <c r="R2782" s="7" t="e">
        <f t="shared" si="175"/>
        <v>#DIV/0!</v>
      </c>
      <c r="S2782" t="s">
        <v>8326</v>
      </c>
      <c r="T2782" t="s">
        <v>8362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>
        <v>1421274954</v>
      </c>
      <c r="L2783" s="11">
        <f t="shared" si="173"/>
        <v>42018.94159722222</v>
      </c>
      <c r="M2783" t="b">
        <v>0</v>
      </c>
      <c r="N2783">
        <v>28</v>
      </c>
      <c r="O2783" t="b">
        <v>1</v>
      </c>
      <c r="P2783" t="s">
        <v>8270</v>
      </c>
      <c r="Q2783">
        <f t="shared" si="174"/>
        <v>105</v>
      </c>
      <c r="R2783" s="7">
        <f t="shared" si="175"/>
        <v>47</v>
      </c>
      <c r="S2783" t="s">
        <v>8321</v>
      </c>
      <c r="T2783" t="s">
        <v>8322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>
        <v>1421964718</v>
      </c>
      <c r="L2784" s="11">
        <f t="shared" si="173"/>
        <v>42026.924976851849</v>
      </c>
      <c r="M2784" t="b">
        <v>0</v>
      </c>
      <c r="N2784">
        <v>18</v>
      </c>
      <c r="O2784" t="b">
        <v>1</v>
      </c>
      <c r="P2784" t="s">
        <v>8270</v>
      </c>
      <c r="Q2784">
        <f t="shared" si="174"/>
        <v>120</v>
      </c>
      <c r="R2784" s="7">
        <f t="shared" si="175"/>
        <v>66.666666666666671</v>
      </c>
      <c r="S2784" t="s">
        <v>8321</v>
      </c>
      <c r="T2784" t="s">
        <v>8322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>
        <v>1428583846</v>
      </c>
      <c r="L2785" s="11">
        <f t="shared" si="173"/>
        <v>42103.535254629634</v>
      </c>
      <c r="M2785" t="b">
        <v>0</v>
      </c>
      <c r="N2785">
        <v>61</v>
      </c>
      <c r="O2785" t="b">
        <v>1</v>
      </c>
      <c r="P2785" t="s">
        <v>8270</v>
      </c>
      <c r="Q2785">
        <f t="shared" si="174"/>
        <v>115</v>
      </c>
      <c r="R2785" s="7">
        <f t="shared" si="175"/>
        <v>18.770491803278688</v>
      </c>
      <c r="S2785" t="s">
        <v>8321</v>
      </c>
      <c r="T2785" t="s">
        <v>8322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>
        <v>1412794443</v>
      </c>
      <c r="L2786" s="11">
        <f t="shared" si="173"/>
        <v>41920.787534722222</v>
      </c>
      <c r="M2786" t="b">
        <v>0</v>
      </c>
      <c r="N2786">
        <v>108</v>
      </c>
      <c r="O2786" t="b">
        <v>1</v>
      </c>
      <c r="P2786" t="s">
        <v>8270</v>
      </c>
      <c r="Q2786">
        <f t="shared" si="174"/>
        <v>119</v>
      </c>
      <c r="R2786" s="7">
        <f t="shared" si="175"/>
        <v>66.111111111111114</v>
      </c>
      <c r="S2786" t="s">
        <v>8321</v>
      </c>
      <c r="T2786" t="s">
        <v>8322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>
        <v>1467865967</v>
      </c>
      <c r="L2787" s="11">
        <f t="shared" si="173"/>
        <v>42558.189432870371</v>
      </c>
      <c r="M2787" t="b">
        <v>0</v>
      </c>
      <c r="N2787">
        <v>142</v>
      </c>
      <c r="O2787" t="b">
        <v>1</v>
      </c>
      <c r="P2787" t="s">
        <v>8270</v>
      </c>
      <c r="Q2787">
        <f t="shared" si="174"/>
        <v>105</v>
      </c>
      <c r="R2787" s="7">
        <f t="shared" si="175"/>
        <v>36.859154929577464</v>
      </c>
      <c r="S2787" t="s">
        <v>8321</v>
      </c>
      <c r="T2787" t="s">
        <v>8322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>
        <v>1403703580</v>
      </c>
      <c r="L2788" s="11">
        <f t="shared" si="173"/>
        <v>41815.569212962961</v>
      </c>
      <c r="M2788" t="b">
        <v>0</v>
      </c>
      <c r="N2788">
        <v>74</v>
      </c>
      <c r="O2788" t="b">
        <v>1</v>
      </c>
      <c r="P2788" t="s">
        <v>8270</v>
      </c>
      <c r="Q2788">
        <f t="shared" si="174"/>
        <v>118</v>
      </c>
      <c r="R2788" s="7">
        <f t="shared" si="175"/>
        <v>39.810810810810814</v>
      </c>
      <c r="S2788" t="s">
        <v>8321</v>
      </c>
      <c r="T2788" t="s">
        <v>8322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>
        <v>1403066752</v>
      </c>
      <c r="L2789" s="11">
        <f t="shared" si="173"/>
        <v>41808.198518518519</v>
      </c>
      <c r="M2789" t="b">
        <v>0</v>
      </c>
      <c r="N2789">
        <v>38</v>
      </c>
      <c r="O2789" t="b">
        <v>1</v>
      </c>
      <c r="P2789" t="s">
        <v>8270</v>
      </c>
      <c r="Q2789">
        <f t="shared" si="174"/>
        <v>120</v>
      </c>
      <c r="R2789" s="7">
        <f t="shared" si="175"/>
        <v>31.5</v>
      </c>
      <c r="S2789" t="s">
        <v>8321</v>
      </c>
      <c r="T2789" t="s">
        <v>8322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>
        <v>1467219043</v>
      </c>
      <c r="L2790" s="11">
        <f t="shared" si="173"/>
        <v>42550.701886574068</v>
      </c>
      <c r="M2790" t="b">
        <v>0</v>
      </c>
      <c r="N2790">
        <v>20</v>
      </c>
      <c r="O2790" t="b">
        <v>1</v>
      </c>
      <c r="P2790" t="s">
        <v>8270</v>
      </c>
      <c r="Q2790">
        <f t="shared" si="174"/>
        <v>103</v>
      </c>
      <c r="R2790" s="7">
        <f t="shared" si="175"/>
        <v>102.5</v>
      </c>
      <c r="S2790" t="s">
        <v>8321</v>
      </c>
      <c r="T2790" t="s">
        <v>8322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>
        <v>1424477934</v>
      </c>
      <c r="L2791" s="11">
        <f t="shared" si="173"/>
        <v>42056.013124999998</v>
      </c>
      <c r="M2791" t="b">
        <v>0</v>
      </c>
      <c r="N2791">
        <v>24</v>
      </c>
      <c r="O2791" t="b">
        <v>1</v>
      </c>
      <c r="P2791" t="s">
        <v>8270</v>
      </c>
      <c r="Q2791">
        <f t="shared" si="174"/>
        <v>101</v>
      </c>
      <c r="R2791" s="7">
        <f t="shared" si="175"/>
        <v>126.45833333333333</v>
      </c>
      <c r="S2791" t="s">
        <v>8321</v>
      </c>
      <c r="T2791" t="s">
        <v>8322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>
        <v>1421101903</v>
      </c>
      <c r="L2792" s="11">
        <f t="shared" si="173"/>
        <v>42016.938692129625</v>
      </c>
      <c r="M2792" t="b">
        <v>0</v>
      </c>
      <c r="N2792">
        <v>66</v>
      </c>
      <c r="O2792" t="b">
        <v>1</v>
      </c>
      <c r="P2792" t="s">
        <v>8270</v>
      </c>
      <c r="Q2792">
        <f t="shared" si="174"/>
        <v>105</v>
      </c>
      <c r="R2792" s="7">
        <f t="shared" si="175"/>
        <v>47.878787878787875</v>
      </c>
      <c r="S2792" t="s">
        <v>8321</v>
      </c>
      <c r="T2792" t="s">
        <v>8322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>
        <v>1470778559</v>
      </c>
      <c r="L2793" s="11">
        <f t="shared" si="173"/>
        <v>42591.899988425925</v>
      </c>
      <c r="M2793" t="b">
        <v>0</v>
      </c>
      <c r="N2793">
        <v>28</v>
      </c>
      <c r="O2793" t="b">
        <v>1</v>
      </c>
      <c r="P2793" t="s">
        <v>8270</v>
      </c>
      <c r="Q2793">
        <f t="shared" si="174"/>
        <v>103</v>
      </c>
      <c r="R2793" s="7">
        <f t="shared" si="175"/>
        <v>73.214285714285708</v>
      </c>
      <c r="S2793" t="s">
        <v>8321</v>
      </c>
      <c r="T2793" t="s">
        <v>8322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>
        <v>1435469559</v>
      </c>
      <c r="L2794" s="11">
        <f t="shared" si="173"/>
        <v>42183.231006944443</v>
      </c>
      <c r="M2794" t="b">
        <v>0</v>
      </c>
      <c r="N2794">
        <v>24</v>
      </c>
      <c r="O2794" t="b">
        <v>1</v>
      </c>
      <c r="P2794" t="s">
        <v>8270</v>
      </c>
      <c r="Q2794">
        <f t="shared" si="174"/>
        <v>108</v>
      </c>
      <c r="R2794" s="7">
        <f t="shared" si="175"/>
        <v>89.666666666666671</v>
      </c>
      <c r="S2794" t="s">
        <v>8321</v>
      </c>
      <c r="T2794" t="s">
        <v>8322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>
        <v>1434881005</v>
      </c>
      <c r="L2795" s="11">
        <f t="shared" si="173"/>
        <v>42176.419039351851</v>
      </c>
      <c r="M2795" t="b">
        <v>0</v>
      </c>
      <c r="N2795">
        <v>73</v>
      </c>
      <c r="O2795" t="b">
        <v>1</v>
      </c>
      <c r="P2795" t="s">
        <v>8270</v>
      </c>
      <c r="Q2795">
        <f t="shared" si="174"/>
        <v>111</v>
      </c>
      <c r="R2795" s="7">
        <f t="shared" si="175"/>
        <v>151.4623287671233</v>
      </c>
      <c r="S2795" t="s">
        <v>8321</v>
      </c>
      <c r="T2795" t="s">
        <v>8322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>
        <v>1455640559</v>
      </c>
      <c r="L2796" s="11">
        <f t="shared" si="173"/>
        <v>42416.691655092596</v>
      </c>
      <c r="M2796" t="b">
        <v>0</v>
      </c>
      <c r="N2796">
        <v>3</v>
      </c>
      <c r="O2796" t="b">
        <v>1</v>
      </c>
      <c r="P2796" t="s">
        <v>8270</v>
      </c>
      <c r="Q2796">
        <f t="shared" si="174"/>
        <v>150</v>
      </c>
      <c r="R2796" s="7">
        <f t="shared" si="175"/>
        <v>25</v>
      </c>
      <c r="S2796" t="s">
        <v>8321</v>
      </c>
      <c r="T2796" t="s">
        <v>8322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>
        <v>1400675841</v>
      </c>
      <c r="L2797" s="11">
        <f t="shared" si="173"/>
        <v>41780.525937500002</v>
      </c>
      <c r="M2797" t="b">
        <v>0</v>
      </c>
      <c r="N2797">
        <v>20</v>
      </c>
      <c r="O2797" t="b">
        <v>1</v>
      </c>
      <c r="P2797" t="s">
        <v>8270</v>
      </c>
      <c r="Q2797">
        <f t="shared" si="174"/>
        <v>104</v>
      </c>
      <c r="R2797" s="7">
        <f t="shared" si="175"/>
        <v>36.5</v>
      </c>
      <c r="S2797" t="s">
        <v>8321</v>
      </c>
      <c r="T2797" t="s">
        <v>8322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>
        <v>1401972028</v>
      </c>
      <c r="L2798" s="11">
        <f t="shared" si="173"/>
        <v>41795.528101851851</v>
      </c>
      <c r="M2798" t="b">
        <v>0</v>
      </c>
      <c r="N2798">
        <v>21</v>
      </c>
      <c r="O2798" t="b">
        <v>1</v>
      </c>
      <c r="P2798" t="s">
        <v>8270</v>
      </c>
      <c r="Q2798">
        <f t="shared" si="174"/>
        <v>116</v>
      </c>
      <c r="R2798" s="7">
        <f t="shared" si="175"/>
        <v>44</v>
      </c>
      <c r="S2798" t="s">
        <v>8321</v>
      </c>
      <c r="T2798" t="s">
        <v>8322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>
        <v>1402266840</v>
      </c>
      <c r="L2799" s="11">
        <f t="shared" si="173"/>
        <v>41798.94027777778</v>
      </c>
      <c r="M2799" t="b">
        <v>0</v>
      </c>
      <c r="N2799">
        <v>94</v>
      </c>
      <c r="O2799" t="b">
        <v>1</v>
      </c>
      <c r="P2799" t="s">
        <v>8270</v>
      </c>
      <c r="Q2799">
        <f t="shared" si="174"/>
        <v>103</v>
      </c>
      <c r="R2799" s="7">
        <f t="shared" si="175"/>
        <v>87.357553191489373</v>
      </c>
      <c r="S2799" t="s">
        <v>8321</v>
      </c>
      <c r="T2799" t="s">
        <v>8322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>
        <v>1437063121</v>
      </c>
      <c r="L2800" s="11">
        <f t="shared" si="173"/>
        <v>42201.675011574072</v>
      </c>
      <c r="M2800" t="b">
        <v>0</v>
      </c>
      <c r="N2800">
        <v>139</v>
      </c>
      <c r="O2800" t="b">
        <v>1</v>
      </c>
      <c r="P2800" t="s">
        <v>8270</v>
      </c>
      <c r="Q2800">
        <f t="shared" si="174"/>
        <v>101</v>
      </c>
      <c r="R2800" s="7">
        <f t="shared" si="175"/>
        <v>36.474820143884891</v>
      </c>
      <c r="S2800" t="s">
        <v>8321</v>
      </c>
      <c r="T2800" t="s">
        <v>8322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>
        <v>1463466070</v>
      </c>
      <c r="L2801" s="11">
        <f t="shared" si="173"/>
        <v>42507.264699074076</v>
      </c>
      <c r="M2801" t="b">
        <v>0</v>
      </c>
      <c r="N2801">
        <v>130</v>
      </c>
      <c r="O2801" t="b">
        <v>1</v>
      </c>
      <c r="P2801" t="s">
        <v>8270</v>
      </c>
      <c r="Q2801">
        <f t="shared" si="174"/>
        <v>117</v>
      </c>
      <c r="R2801" s="7">
        <f t="shared" si="175"/>
        <v>44.859538461538463</v>
      </c>
      <c r="S2801" t="s">
        <v>8321</v>
      </c>
      <c r="T2801" t="s">
        <v>8322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>
        <v>1415193366</v>
      </c>
      <c r="L2802" s="11">
        <f t="shared" si="173"/>
        <v>41948.552847222221</v>
      </c>
      <c r="M2802" t="b">
        <v>0</v>
      </c>
      <c r="N2802">
        <v>31</v>
      </c>
      <c r="O2802" t="b">
        <v>1</v>
      </c>
      <c r="P2802" t="s">
        <v>8270</v>
      </c>
      <c r="Q2802">
        <f t="shared" si="174"/>
        <v>133</v>
      </c>
      <c r="R2802" s="7">
        <f t="shared" si="175"/>
        <v>42.903225806451616</v>
      </c>
      <c r="S2802" t="s">
        <v>8321</v>
      </c>
      <c r="T2802" t="s">
        <v>8322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>
        <v>1411019409</v>
      </c>
      <c r="L2803" s="11">
        <f t="shared" si="173"/>
        <v>41900.243159722224</v>
      </c>
      <c r="M2803" t="b">
        <v>0</v>
      </c>
      <c r="N2803">
        <v>13</v>
      </c>
      <c r="O2803" t="b">
        <v>1</v>
      </c>
      <c r="P2803" t="s">
        <v>8270</v>
      </c>
      <c r="Q2803">
        <f t="shared" si="174"/>
        <v>133</v>
      </c>
      <c r="R2803" s="7">
        <f t="shared" si="175"/>
        <v>51.230769230769234</v>
      </c>
      <c r="S2803" t="s">
        <v>8321</v>
      </c>
      <c r="T2803" t="s">
        <v>8322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>
        <v>1436283107</v>
      </c>
      <c r="L2804" s="11">
        <f t="shared" si="173"/>
        <v>42192.64707175926</v>
      </c>
      <c r="M2804" t="b">
        <v>0</v>
      </c>
      <c r="N2804">
        <v>90</v>
      </c>
      <c r="O2804" t="b">
        <v>1</v>
      </c>
      <c r="P2804" t="s">
        <v>8270</v>
      </c>
      <c r="Q2804">
        <f t="shared" si="174"/>
        <v>102</v>
      </c>
      <c r="R2804" s="7">
        <f t="shared" si="175"/>
        <v>33.944444444444443</v>
      </c>
      <c r="S2804" t="s">
        <v>8321</v>
      </c>
      <c r="T2804" t="s">
        <v>8322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>
        <v>1433295276</v>
      </c>
      <c r="L2805" s="11">
        <f t="shared" si="173"/>
        <v>42158.065694444449</v>
      </c>
      <c r="M2805" t="b">
        <v>0</v>
      </c>
      <c r="N2805">
        <v>141</v>
      </c>
      <c r="O2805" t="b">
        <v>1</v>
      </c>
      <c r="P2805" t="s">
        <v>8270</v>
      </c>
      <c r="Q2805">
        <f t="shared" si="174"/>
        <v>128</v>
      </c>
      <c r="R2805" s="7">
        <f t="shared" si="175"/>
        <v>90.744680851063833</v>
      </c>
      <c r="S2805" t="s">
        <v>8321</v>
      </c>
      <c r="T2805" t="s">
        <v>8322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>
        <v>1409395990</v>
      </c>
      <c r="L2806" s="11">
        <f t="shared" si="173"/>
        <v>41881.453587962962</v>
      </c>
      <c r="M2806" t="b">
        <v>0</v>
      </c>
      <c r="N2806">
        <v>23</v>
      </c>
      <c r="O2806" t="b">
        <v>1</v>
      </c>
      <c r="P2806" t="s">
        <v>8270</v>
      </c>
      <c r="Q2806">
        <f t="shared" si="174"/>
        <v>115</v>
      </c>
      <c r="R2806" s="7">
        <f t="shared" si="175"/>
        <v>50</v>
      </c>
      <c r="S2806" t="s">
        <v>8321</v>
      </c>
      <c r="T2806" t="s">
        <v>8322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>
        <v>1438085273</v>
      </c>
      <c r="L2807" s="11">
        <f t="shared" si="173"/>
        <v>42213.505474537036</v>
      </c>
      <c r="M2807" t="b">
        <v>0</v>
      </c>
      <c r="N2807">
        <v>18</v>
      </c>
      <c r="O2807" t="b">
        <v>1</v>
      </c>
      <c r="P2807" t="s">
        <v>8270</v>
      </c>
      <c r="Q2807">
        <f t="shared" si="174"/>
        <v>110</v>
      </c>
      <c r="R2807" s="7">
        <f t="shared" si="175"/>
        <v>24.444444444444443</v>
      </c>
      <c r="S2807" t="s">
        <v>8321</v>
      </c>
      <c r="T2807" t="s">
        <v>8322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>
        <v>1435645490</v>
      </c>
      <c r="L2808" s="11">
        <f t="shared" si="173"/>
        <v>42185.267245370371</v>
      </c>
      <c r="M2808" t="b">
        <v>0</v>
      </c>
      <c r="N2808">
        <v>76</v>
      </c>
      <c r="O2808" t="b">
        <v>1</v>
      </c>
      <c r="P2808" t="s">
        <v>8270</v>
      </c>
      <c r="Q2808">
        <f t="shared" si="174"/>
        <v>112</v>
      </c>
      <c r="R2808" s="7">
        <f t="shared" si="175"/>
        <v>44.25</v>
      </c>
      <c r="S2808" t="s">
        <v>8321</v>
      </c>
      <c r="T2808" t="s">
        <v>8322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>
        <v>1433019438</v>
      </c>
      <c r="L2809" s="11">
        <f t="shared" si="173"/>
        <v>42154.873124999998</v>
      </c>
      <c r="M2809" t="b">
        <v>0</v>
      </c>
      <c r="N2809">
        <v>93</v>
      </c>
      <c r="O2809" t="b">
        <v>1</v>
      </c>
      <c r="P2809" t="s">
        <v>8270</v>
      </c>
      <c r="Q2809">
        <f t="shared" si="174"/>
        <v>126</v>
      </c>
      <c r="R2809" s="7">
        <f t="shared" si="175"/>
        <v>67.741935483870961</v>
      </c>
      <c r="S2809" t="s">
        <v>8321</v>
      </c>
      <c r="T2809" t="s">
        <v>8322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>
        <v>1437682735</v>
      </c>
      <c r="L2810" s="11">
        <f t="shared" si="173"/>
        <v>42208.84646990741</v>
      </c>
      <c r="M2810" t="b">
        <v>0</v>
      </c>
      <c r="N2810">
        <v>69</v>
      </c>
      <c r="O2810" t="b">
        <v>1</v>
      </c>
      <c r="P2810" t="s">
        <v>8270</v>
      </c>
      <c r="Q2810">
        <f t="shared" si="174"/>
        <v>100</v>
      </c>
      <c r="R2810" s="7">
        <f t="shared" si="175"/>
        <v>65.376811594202906</v>
      </c>
      <c r="S2810" t="s">
        <v>8321</v>
      </c>
      <c r="T2810" t="s">
        <v>8322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>
        <v>1458647725</v>
      </c>
      <c r="L2811" s="11">
        <f t="shared" si="173"/>
        <v>42451.496817129635</v>
      </c>
      <c r="M2811" t="b">
        <v>0</v>
      </c>
      <c r="N2811">
        <v>21</v>
      </c>
      <c r="O2811" t="b">
        <v>1</v>
      </c>
      <c r="P2811" t="s">
        <v>8270</v>
      </c>
      <c r="Q2811">
        <f t="shared" si="174"/>
        <v>102</v>
      </c>
      <c r="R2811" s="7">
        <f t="shared" si="175"/>
        <v>121.9047619047619</v>
      </c>
      <c r="S2811" t="s">
        <v>8321</v>
      </c>
      <c r="T2811" t="s">
        <v>8322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>
        <v>1398828064</v>
      </c>
      <c r="L2812" s="11">
        <f t="shared" si="173"/>
        <v>41759.13962962963</v>
      </c>
      <c r="M2812" t="b">
        <v>0</v>
      </c>
      <c r="N2812">
        <v>57</v>
      </c>
      <c r="O2812" t="b">
        <v>1</v>
      </c>
      <c r="P2812" t="s">
        <v>8270</v>
      </c>
      <c r="Q2812">
        <f t="shared" si="174"/>
        <v>108</v>
      </c>
      <c r="R2812" s="7">
        <f t="shared" si="175"/>
        <v>47.456140350877192</v>
      </c>
      <c r="S2812" t="s">
        <v>8321</v>
      </c>
      <c r="T2812" t="s">
        <v>8322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>
        <v>1422100503</v>
      </c>
      <c r="L2813" s="11">
        <f t="shared" si="173"/>
        <v>42028.496562500004</v>
      </c>
      <c r="M2813" t="b">
        <v>0</v>
      </c>
      <c r="N2813">
        <v>108</v>
      </c>
      <c r="O2813" t="b">
        <v>1</v>
      </c>
      <c r="P2813" t="s">
        <v>8270</v>
      </c>
      <c r="Q2813">
        <f t="shared" si="174"/>
        <v>100</v>
      </c>
      <c r="R2813" s="7">
        <f t="shared" si="175"/>
        <v>92.842592592592595</v>
      </c>
      <c r="S2813" t="s">
        <v>8321</v>
      </c>
      <c r="T2813" t="s">
        <v>8322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>
        <v>1424368298</v>
      </c>
      <c r="L2814" s="11">
        <f t="shared" si="173"/>
        <v>42054.74418981481</v>
      </c>
      <c r="M2814" t="b">
        <v>0</v>
      </c>
      <c r="N2814">
        <v>83</v>
      </c>
      <c r="O2814" t="b">
        <v>1</v>
      </c>
      <c r="P2814" t="s">
        <v>8270</v>
      </c>
      <c r="Q2814">
        <f t="shared" si="174"/>
        <v>113</v>
      </c>
      <c r="R2814" s="7">
        <f t="shared" si="175"/>
        <v>68.253012048192772</v>
      </c>
      <c r="S2814" t="s">
        <v>8321</v>
      </c>
      <c r="T2814" t="s">
        <v>8322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>
        <v>1479577761</v>
      </c>
      <c r="L2815" s="11">
        <f t="shared" si="173"/>
        <v>42693.742604166662</v>
      </c>
      <c r="M2815" t="b">
        <v>0</v>
      </c>
      <c r="N2815">
        <v>96</v>
      </c>
      <c r="O2815" t="b">
        <v>1</v>
      </c>
      <c r="P2815" t="s">
        <v>8270</v>
      </c>
      <c r="Q2815">
        <f t="shared" si="174"/>
        <v>128</v>
      </c>
      <c r="R2815" s="7">
        <f t="shared" si="175"/>
        <v>37.209583333333335</v>
      </c>
      <c r="S2815" t="s">
        <v>8321</v>
      </c>
      <c r="T2815" t="s">
        <v>8322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>
        <v>1428572115</v>
      </c>
      <c r="L2816" s="11">
        <f t="shared" si="173"/>
        <v>42103.399479166663</v>
      </c>
      <c r="M2816" t="b">
        <v>0</v>
      </c>
      <c r="N2816">
        <v>64</v>
      </c>
      <c r="O2816" t="b">
        <v>1</v>
      </c>
      <c r="P2816" t="s">
        <v>8270</v>
      </c>
      <c r="Q2816">
        <f t="shared" si="174"/>
        <v>108</v>
      </c>
      <c r="R2816" s="7">
        <f t="shared" si="175"/>
        <v>25.25</v>
      </c>
      <c r="S2816" t="s">
        <v>8321</v>
      </c>
      <c r="T2816" t="s">
        <v>8322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>
        <v>1468003109</v>
      </c>
      <c r="L2817" s="11">
        <f t="shared" si="173"/>
        <v>42559.776724537034</v>
      </c>
      <c r="M2817" t="b">
        <v>0</v>
      </c>
      <c r="N2817">
        <v>14</v>
      </c>
      <c r="O2817" t="b">
        <v>1</v>
      </c>
      <c r="P2817" t="s">
        <v>8270</v>
      </c>
      <c r="Q2817">
        <f t="shared" si="174"/>
        <v>242</v>
      </c>
      <c r="R2817" s="7">
        <f t="shared" si="175"/>
        <v>43.214285714285715</v>
      </c>
      <c r="S2817" t="s">
        <v>8321</v>
      </c>
      <c r="T2817" t="s">
        <v>8322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ref="J2818:J2881" si="176">(((I2818/60)/60)/24)+DATE(1970,1,1)</f>
        <v>42218.666666666672</v>
      </c>
      <c r="K2818">
        <v>1435921992</v>
      </c>
      <c r="L2818" s="11">
        <f t="shared" ref="L2818:L2881" si="177">(((K2818/60)/60)/24)+DATE(1970,1,1)</f>
        <v>42188.467499999999</v>
      </c>
      <c r="M2818" t="b">
        <v>0</v>
      </c>
      <c r="N2818">
        <v>169</v>
      </c>
      <c r="O2818" t="b">
        <v>1</v>
      </c>
      <c r="P2818" t="s">
        <v>8270</v>
      </c>
      <c r="Q2818">
        <f t="shared" ref="Q2818:Q2881" si="178">ROUND(E2818/D2818*100,0)</f>
        <v>142</v>
      </c>
      <c r="R2818" s="7">
        <f t="shared" ref="R2818:R2881" si="179">E2818/N2818</f>
        <v>25.130177514792898</v>
      </c>
      <c r="S2818" t="s">
        <v>8321</v>
      </c>
      <c r="T2818" t="s">
        <v>8322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si="176"/>
        <v>42063.634976851856</v>
      </c>
      <c r="K2819">
        <v>1421680462</v>
      </c>
      <c r="L2819" s="11">
        <f t="shared" si="177"/>
        <v>42023.634976851856</v>
      </c>
      <c r="M2819" t="b">
        <v>0</v>
      </c>
      <c r="N2819">
        <v>33</v>
      </c>
      <c r="O2819" t="b">
        <v>1</v>
      </c>
      <c r="P2819" t="s">
        <v>8270</v>
      </c>
      <c r="Q2819">
        <f t="shared" si="178"/>
        <v>130</v>
      </c>
      <c r="R2819" s="7">
        <f t="shared" si="179"/>
        <v>23.636363636363637</v>
      </c>
      <c r="S2819" t="s">
        <v>8321</v>
      </c>
      <c r="T2819" t="s">
        <v>8322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>
        <v>1441290086</v>
      </c>
      <c r="L2820" s="11">
        <f t="shared" si="177"/>
        <v>42250.598217592589</v>
      </c>
      <c r="M2820" t="b">
        <v>0</v>
      </c>
      <c r="N2820">
        <v>102</v>
      </c>
      <c r="O2820" t="b">
        <v>1</v>
      </c>
      <c r="P2820" t="s">
        <v>8270</v>
      </c>
      <c r="Q2820">
        <f t="shared" si="178"/>
        <v>106</v>
      </c>
      <c r="R2820" s="7">
        <f t="shared" si="179"/>
        <v>103.95098039215686</v>
      </c>
      <c r="S2820" t="s">
        <v>8321</v>
      </c>
      <c r="T2820" t="s">
        <v>8322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>
        <v>1431693409</v>
      </c>
      <c r="L2821" s="11">
        <f t="shared" si="177"/>
        <v>42139.525567129633</v>
      </c>
      <c r="M2821" t="b">
        <v>0</v>
      </c>
      <c r="N2821">
        <v>104</v>
      </c>
      <c r="O2821" t="b">
        <v>1</v>
      </c>
      <c r="P2821" t="s">
        <v>8270</v>
      </c>
      <c r="Q2821">
        <f t="shared" si="178"/>
        <v>105</v>
      </c>
      <c r="R2821" s="7">
        <f t="shared" si="179"/>
        <v>50.384615384615387</v>
      </c>
      <c r="S2821" t="s">
        <v>8321</v>
      </c>
      <c r="T2821" t="s">
        <v>8322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>
        <v>1454337589</v>
      </c>
      <c r="L2822" s="11">
        <f t="shared" si="177"/>
        <v>42401.610983796301</v>
      </c>
      <c r="M2822" t="b">
        <v>0</v>
      </c>
      <c r="N2822">
        <v>20</v>
      </c>
      <c r="O2822" t="b">
        <v>1</v>
      </c>
      <c r="P2822" t="s">
        <v>8270</v>
      </c>
      <c r="Q2822">
        <f t="shared" si="178"/>
        <v>136</v>
      </c>
      <c r="R2822" s="7">
        <f t="shared" si="179"/>
        <v>13.6</v>
      </c>
      <c r="S2822" t="s">
        <v>8321</v>
      </c>
      <c r="T2822" t="s">
        <v>8322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>
        <v>1408918135</v>
      </c>
      <c r="L2823" s="11">
        <f t="shared" si="177"/>
        <v>41875.922858796301</v>
      </c>
      <c r="M2823" t="b">
        <v>0</v>
      </c>
      <c r="N2823">
        <v>35</v>
      </c>
      <c r="O2823" t="b">
        <v>1</v>
      </c>
      <c r="P2823" t="s">
        <v>8270</v>
      </c>
      <c r="Q2823">
        <f t="shared" si="178"/>
        <v>100</v>
      </c>
      <c r="R2823" s="7">
        <f t="shared" si="179"/>
        <v>28.571428571428573</v>
      </c>
      <c r="S2823" t="s">
        <v>8321</v>
      </c>
      <c r="T2823" t="s">
        <v>8322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>
        <v>1424881492</v>
      </c>
      <c r="L2824" s="11">
        <f t="shared" si="177"/>
        <v>42060.683935185181</v>
      </c>
      <c r="M2824" t="b">
        <v>0</v>
      </c>
      <c r="N2824">
        <v>94</v>
      </c>
      <c r="O2824" t="b">
        <v>1</v>
      </c>
      <c r="P2824" t="s">
        <v>8270</v>
      </c>
      <c r="Q2824">
        <f t="shared" si="178"/>
        <v>100</v>
      </c>
      <c r="R2824" s="7">
        <f t="shared" si="179"/>
        <v>63.829787234042556</v>
      </c>
      <c r="S2824" t="s">
        <v>8321</v>
      </c>
      <c r="T2824" t="s">
        <v>8322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>
        <v>1425428206</v>
      </c>
      <c r="L2825" s="11">
        <f t="shared" si="177"/>
        <v>42067.011643518519</v>
      </c>
      <c r="M2825" t="b">
        <v>0</v>
      </c>
      <c r="N2825">
        <v>14</v>
      </c>
      <c r="O2825" t="b">
        <v>1</v>
      </c>
      <c r="P2825" t="s">
        <v>8270</v>
      </c>
      <c r="Q2825">
        <f t="shared" si="178"/>
        <v>124</v>
      </c>
      <c r="R2825" s="7">
        <f t="shared" si="179"/>
        <v>8.8571428571428577</v>
      </c>
      <c r="S2825" t="s">
        <v>8321</v>
      </c>
      <c r="T2825" t="s">
        <v>8322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>
        <v>1431412196</v>
      </c>
      <c r="L2826" s="11">
        <f t="shared" si="177"/>
        <v>42136.270787037036</v>
      </c>
      <c r="M2826" t="b">
        <v>0</v>
      </c>
      <c r="N2826">
        <v>15</v>
      </c>
      <c r="O2826" t="b">
        <v>1</v>
      </c>
      <c r="P2826" t="s">
        <v>8270</v>
      </c>
      <c r="Q2826">
        <f t="shared" si="178"/>
        <v>117</v>
      </c>
      <c r="R2826" s="7">
        <f t="shared" si="179"/>
        <v>50.666666666666664</v>
      </c>
      <c r="S2826" t="s">
        <v>8321</v>
      </c>
      <c r="T2826" t="s">
        <v>8322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>
        <v>1446663686</v>
      </c>
      <c r="L2827" s="11">
        <f t="shared" si="177"/>
        <v>42312.792662037042</v>
      </c>
      <c r="M2827" t="b">
        <v>0</v>
      </c>
      <c r="N2827">
        <v>51</v>
      </c>
      <c r="O2827" t="b">
        <v>1</v>
      </c>
      <c r="P2827" t="s">
        <v>8270</v>
      </c>
      <c r="Q2827">
        <f t="shared" si="178"/>
        <v>103</v>
      </c>
      <c r="R2827" s="7">
        <f t="shared" si="179"/>
        <v>60.784313725490193</v>
      </c>
      <c r="S2827" t="s">
        <v>8321</v>
      </c>
      <c r="T2827" t="s">
        <v>8322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>
        <v>1434415812</v>
      </c>
      <c r="L2828" s="11">
        <f t="shared" si="177"/>
        <v>42171.034861111111</v>
      </c>
      <c r="M2828" t="b">
        <v>0</v>
      </c>
      <c r="N2828">
        <v>19</v>
      </c>
      <c r="O2828" t="b">
        <v>1</v>
      </c>
      <c r="P2828" t="s">
        <v>8270</v>
      </c>
      <c r="Q2828">
        <f t="shared" si="178"/>
        <v>108</v>
      </c>
      <c r="R2828" s="7">
        <f t="shared" si="179"/>
        <v>113.42105263157895</v>
      </c>
      <c r="S2828" t="s">
        <v>8321</v>
      </c>
      <c r="T2828" t="s">
        <v>8322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>
        <v>1462379066</v>
      </c>
      <c r="L2829" s="11">
        <f t="shared" si="177"/>
        <v>42494.683634259258</v>
      </c>
      <c r="M2829" t="b">
        <v>0</v>
      </c>
      <c r="N2829">
        <v>23</v>
      </c>
      <c r="O2829" t="b">
        <v>1</v>
      </c>
      <c r="P2829" t="s">
        <v>8270</v>
      </c>
      <c r="Q2829">
        <f t="shared" si="178"/>
        <v>120</v>
      </c>
      <c r="R2829" s="7">
        <f t="shared" si="179"/>
        <v>104.56521739130434</v>
      </c>
      <c r="S2829" t="s">
        <v>8321</v>
      </c>
      <c r="T2829" t="s">
        <v>8322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>
        <v>1441606869</v>
      </c>
      <c r="L2830" s="11">
        <f t="shared" si="177"/>
        <v>42254.264687499999</v>
      </c>
      <c r="M2830" t="b">
        <v>0</v>
      </c>
      <c r="N2830">
        <v>97</v>
      </c>
      <c r="O2830" t="b">
        <v>1</v>
      </c>
      <c r="P2830" t="s">
        <v>8270</v>
      </c>
      <c r="Q2830">
        <f t="shared" si="178"/>
        <v>100</v>
      </c>
      <c r="R2830" s="7">
        <f t="shared" si="179"/>
        <v>98.30927835051547</v>
      </c>
      <c r="S2830" t="s">
        <v>8321</v>
      </c>
      <c r="T2830" t="s">
        <v>8322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>
        <v>1462443918</v>
      </c>
      <c r="L2831" s="11">
        <f t="shared" si="177"/>
        <v>42495.434236111112</v>
      </c>
      <c r="M2831" t="b">
        <v>0</v>
      </c>
      <c r="N2831">
        <v>76</v>
      </c>
      <c r="O2831" t="b">
        <v>1</v>
      </c>
      <c r="P2831" t="s">
        <v>8270</v>
      </c>
      <c r="Q2831">
        <f t="shared" si="178"/>
        <v>107</v>
      </c>
      <c r="R2831" s="7">
        <f t="shared" si="179"/>
        <v>35.039473684210527</v>
      </c>
      <c r="S2831" t="s">
        <v>8321</v>
      </c>
      <c r="T2831" t="s">
        <v>8322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>
        <v>1398802148</v>
      </c>
      <c r="L2832" s="11">
        <f t="shared" si="177"/>
        <v>41758.839675925927</v>
      </c>
      <c r="M2832" t="b">
        <v>0</v>
      </c>
      <c r="N2832">
        <v>11</v>
      </c>
      <c r="O2832" t="b">
        <v>1</v>
      </c>
      <c r="P2832" t="s">
        <v>8270</v>
      </c>
      <c r="Q2832">
        <f t="shared" si="178"/>
        <v>100</v>
      </c>
      <c r="R2832" s="7">
        <f t="shared" si="179"/>
        <v>272.72727272727275</v>
      </c>
      <c r="S2832" t="s">
        <v>8321</v>
      </c>
      <c r="T2832" t="s">
        <v>8322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>
        <v>1434484070</v>
      </c>
      <c r="L2833" s="11">
        <f t="shared" si="177"/>
        <v>42171.824884259258</v>
      </c>
      <c r="M2833" t="b">
        <v>0</v>
      </c>
      <c r="N2833">
        <v>52</v>
      </c>
      <c r="O2833" t="b">
        <v>1</v>
      </c>
      <c r="P2833" t="s">
        <v>8270</v>
      </c>
      <c r="Q2833">
        <f t="shared" si="178"/>
        <v>111</v>
      </c>
      <c r="R2833" s="7">
        <f t="shared" si="179"/>
        <v>63.846153846153847</v>
      </c>
      <c r="S2833" t="s">
        <v>8321</v>
      </c>
      <c r="T2833" t="s">
        <v>8322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>
        <v>1414342894</v>
      </c>
      <c r="L2834" s="11">
        <f t="shared" si="177"/>
        <v>41938.709421296298</v>
      </c>
      <c r="M2834" t="b">
        <v>0</v>
      </c>
      <c r="N2834">
        <v>95</v>
      </c>
      <c r="O2834" t="b">
        <v>1</v>
      </c>
      <c r="P2834" t="s">
        <v>8270</v>
      </c>
      <c r="Q2834">
        <f t="shared" si="178"/>
        <v>115</v>
      </c>
      <c r="R2834" s="7">
        <f t="shared" si="179"/>
        <v>30.189368421052631</v>
      </c>
      <c r="S2834" t="s">
        <v>8321</v>
      </c>
      <c r="T2834" t="s">
        <v>8322</v>
      </c>
    </row>
    <row r="2835" spans="1:20" ht="15.75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>
        <v>1442804633</v>
      </c>
      <c r="L2835" s="11">
        <f t="shared" si="177"/>
        <v>42268.127696759257</v>
      </c>
      <c r="M2835" t="b">
        <v>0</v>
      </c>
      <c r="N2835">
        <v>35</v>
      </c>
      <c r="O2835" t="b">
        <v>1</v>
      </c>
      <c r="P2835" t="s">
        <v>8270</v>
      </c>
      <c r="Q2835">
        <f t="shared" si="178"/>
        <v>108</v>
      </c>
      <c r="R2835" s="7">
        <f t="shared" si="179"/>
        <v>83.51428571428572</v>
      </c>
      <c r="S2835" t="s">
        <v>8321</v>
      </c>
      <c r="T2835" t="s">
        <v>8322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>
        <v>1421362930</v>
      </c>
      <c r="L2836" s="11">
        <f t="shared" si="177"/>
        <v>42019.959837962961</v>
      </c>
      <c r="M2836" t="b">
        <v>0</v>
      </c>
      <c r="N2836">
        <v>21</v>
      </c>
      <c r="O2836" t="b">
        <v>1</v>
      </c>
      <c r="P2836" t="s">
        <v>8270</v>
      </c>
      <c r="Q2836">
        <f t="shared" si="178"/>
        <v>170</v>
      </c>
      <c r="R2836" s="7">
        <f t="shared" si="179"/>
        <v>64.761904761904759</v>
      </c>
      <c r="S2836" t="s">
        <v>8321</v>
      </c>
      <c r="T2836" t="s">
        <v>8322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>
        <v>1446742417</v>
      </c>
      <c r="L2837" s="11">
        <f t="shared" si="177"/>
        <v>42313.703900462962</v>
      </c>
      <c r="M2837" t="b">
        <v>0</v>
      </c>
      <c r="N2837">
        <v>93</v>
      </c>
      <c r="O2837" t="b">
        <v>1</v>
      </c>
      <c r="P2837" t="s">
        <v>8270</v>
      </c>
      <c r="Q2837">
        <f t="shared" si="178"/>
        <v>187</v>
      </c>
      <c r="R2837" s="7">
        <f t="shared" si="179"/>
        <v>20.118172043010752</v>
      </c>
      <c r="S2837" t="s">
        <v>8321</v>
      </c>
      <c r="T2837" t="s">
        <v>8322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>
        <v>1484115418</v>
      </c>
      <c r="L2838" s="11">
        <f t="shared" si="177"/>
        <v>42746.261782407411</v>
      </c>
      <c r="M2838" t="b">
        <v>0</v>
      </c>
      <c r="N2838">
        <v>11</v>
      </c>
      <c r="O2838" t="b">
        <v>1</v>
      </c>
      <c r="P2838" t="s">
        <v>8270</v>
      </c>
      <c r="Q2838">
        <f t="shared" si="178"/>
        <v>108</v>
      </c>
      <c r="R2838" s="7">
        <f t="shared" si="179"/>
        <v>44.090909090909093</v>
      </c>
      <c r="S2838" t="s">
        <v>8321</v>
      </c>
      <c r="T2838" t="s">
        <v>8322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>
        <v>1446241684</v>
      </c>
      <c r="L2839" s="11">
        <f t="shared" si="177"/>
        <v>42307.908379629633</v>
      </c>
      <c r="M2839" t="b">
        <v>0</v>
      </c>
      <c r="N2839">
        <v>21</v>
      </c>
      <c r="O2839" t="b">
        <v>1</v>
      </c>
      <c r="P2839" t="s">
        <v>8270</v>
      </c>
      <c r="Q2839">
        <f t="shared" si="178"/>
        <v>100</v>
      </c>
      <c r="R2839" s="7">
        <f t="shared" si="179"/>
        <v>40.476190476190474</v>
      </c>
      <c r="S2839" t="s">
        <v>8321</v>
      </c>
      <c r="T2839" t="s">
        <v>8322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>
        <v>1406039696</v>
      </c>
      <c r="L2840" s="11">
        <f t="shared" si="177"/>
        <v>41842.607592592591</v>
      </c>
      <c r="M2840" t="b">
        <v>0</v>
      </c>
      <c r="N2840">
        <v>54</v>
      </c>
      <c r="O2840" t="b">
        <v>1</v>
      </c>
      <c r="P2840" t="s">
        <v>8270</v>
      </c>
      <c r="Q2840">
        <f t="shared" si="178"/>
        <v>120</v>
      </c>
      <c r="R2840" s="7">
        <f t="shared" si="179"/>
        <v>44.537037037037038</v>
      </c>
      <c r="S2840" t="s">
        <v>8321</v>
      </c>
      <c r="T2840" t="s">
        <v>8322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>
        <v>1406958354</v>
      </c>
      <c r="L2841" s="11">
        <f t="shared" si="177"/>
        <v>41853.240208333329</v>
      </c>
      <c r="M2841" t="b">
        <v>0</v>
      </c>
      <c r="N2841">
        <v>31</v>
      </c>
      <c r="O2841" t="b">
        <v>1</v>
      </c>
      <c r="P2841" t="s">
        <v>8270</v>
      </c>
      <c r="Q2841">
        <f t="shared" si="178"/>
        <v>111</v>
      </c>
      <c r="R2841" s="7">
        <f t="shared" si="179"/>
        <v>125.80645161290323</v>
      </c>
      <c r="S2841" t="s">
        <v>8321</v>
      </c>
      <c r="T2841" t="s">
        <v>8322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>
        <v>1424825479</v>
      </c>
      <c r="L2842" s="11">
        <f t="shared" si="177"/>
        <v>42060.035636574074</v>
      </c>
      <c r="M2842" t="b">
        <v>0</v>
      </c>
      <c r="N2842">
        <v>132</v>
      </c>
      <c r="O2842" t="b">
        <v>1</v>
      </c>
      <c r="P2842" t="s">
        <v>8270</v>
      </c>
      <c r="Q2842">
        <f t="shared" si="178"/>
        <v>104</v>
      </c>
      <c r="R2842" s="7">
        <f t="shared" si="179"/>
        <v>19.696969696969695</v>
      </c>
      <c r="S2842" t="s">
        <v>8321</v>
      </c>
      <c r="T2842" t="s">
        <v>8322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>
        <v>1444844697</v>
      </c>
      <c r="L2843" s="11">
        <f t="shared" si="177"/>
        <v>42291.739548611105</v>
      </c>
      <c r="M2843" t="b">
        <v>0</v>
      </c>
      <c r="N2843">
        <v>1</v>
      </c>
      <c r="O2843" t="b">
        <v>0</v>
      </c>
      <c r="P2843" t="s">
        <v>8270</v>
      </c>
      <c r="Q2843">
        <f t="shared" si="178"/>
        <v>1</v>
      </c>
      <c r="R2843" s="7">
        <f t="shared" si="179"/>
        <v>10</v>
      </c>
      <c r="S2843" t="s">
        <v>8321</v>
      </c>
      <c r="T2843" t="s">
        <v>8322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>
        <v>1401058295</v>
      </c>
      <c r="L2844" s="11">
        <f t="shared" si="177"/>
        <v>41784.952488425923</v>
      </c>
      <c r="M2844" t="b">
        <v>0</v>
      </c>
      <c r="N2844">
        <v>0</v>
      </c>
      <c r="O2844" t="b">
        <v>0</v>
      </c>
      <c r="P2844" t="s">
        <v>8270</v>
      </c>
      <c r="Q2844">
        <f t="shared" si="178"/>
        <v>0</v>
      </c>
      <c r="R2844" s="7" t="e">
        <f t="shared" si="179"/>
        <v>#DIV/0!</v>
      </c>
      <c r="S2844" t="s">
        <v>8321</v>
      </c>
      <c r="T2844" t="s">
        <v>8322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>
        <v>1462210950</v>
      </c>
      <c r="L2845" s="11">
        <f t="shared" si="177"/>
        <v>42492.737847222219</v>
      </c>
      <c r="M2845" t="b">
        <v>0</v>
      </c>
      <c r="N2845">
        <v>0</v>
      </c>
      <c r="O2845" t="b">
        <v>0</v>
      </c>
      <c r="P2845" t="s">
        <v>8270</v>
      </c>
      <c r="Q2845">
        <f t="shared" si="178"/>
        <v>0</v>
      </c>
      <c r="R2845" s="7" t="e">
        <f t="shared" si="179"/>
        <v>#DIV/0!</v>
      </c>
      <c r="S2845" t="s">
        <v>8321</v>
      </c>
      <c r="T2845" t="s">
        <v>8322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>
        <v>1480943180</v>
      </c>
      <c r="L2846" s="11">
        <f t="shared" si="177"/>
        <v>42709.546064814815</v>
      </c>
      <c r="M2846" t="b">
        <v>0</v>
      </c>
      <c r="N2846">
        <v>1</v>
      </c>
      <c r="O2846" t="b">
        <v>0</v>
      </c>
      <c r="P2846" t="s">
        <v>8270</v>
      </c>
      <c r="Q2846">
        <f t="shared" si="178"/>
        <v>5</v>
      </c>
      <c r="R2846" s="7">
        <f t="shared" si="179"/>
        <v>30</v>
      </c>
      <c r="S2846" t="s">
        <v>8321</v>
      </c>
      <c r="T2846" t="s">
        <v>8322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>
        <v>1428539033</v>
      </c>
      <c r="L2847" s="11">
        <f t="shared" si="177"/>
        <v>42103.016585648147</v>
      </c>
      <c r="M2847" t="b">
        <v>0</v>
      </c>
      <c r="N2847">
        <v>39</v>
      </c>
      <c r="O2847" t="b">
        <v>0</v>
      </c>
      <c r="P2847" t="s">
        <v>8270</v>
      </c>
      <c r="Q2847">
        <f t="shared" si="178"/>
        <v>32</v>
      </c>
      <c r="R2847" s="7">
        <f t="shared" si="179"/>
        <v>60.666666666666664</v>
      </c>
      <c r="S2847" t="s">
        <v>8321</v>
      </c>
      <c r="T2847" t="s">
        <v>8322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>
        <v>1429029394</v>
      </c>
      <c r="L2848" s="11">
        <f t="shared" si="177"/>
        <v>42108.692060185189</v>
      </c>
      <c r="M2848" t="b">
        <v>0</v>
      </c>
      <c r="N2848">
        <v>0</v>
      </c>
      <c r="O2848" t="b">
        <v>0</v>
      </c>
      <c r="P2848" t="s">
        <v>8270</v>
      </c>
      <c r="Q2848">
        <f t="shared" si="178"/>
        <v>0</v>
      </c>
      <c r="R2848" s="7" t="e">
        <f t="shared" si="179"/>
        <v>#DIV/0!</v>
      </c>
      <c r="S2848" t="s">
        <v>8321</v>
      </c>
      <c r="T2848" t="s">
        <v>8322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>
        <v>1458847265</v>
      </c>
      <c r="L2849" s="11">
        <f t="shared" si="177"/>
        <v>42453.806307870371</v>
      </c>
      <c r="M2849" t="b">
        <v>0</v>
      </c>
      <c r="N2849">
        <v>0</v>
      </c>
      <c r="O2849" t="b">
        <v>0</v>
      </c>
      <c r="P2849" t="s">
        <v>8270</v>
      </c>
      <c r="Q2849">
        <f t="shared" si="178"/>
        <v>0</v>
      </c>
      <c r="R2849" s="7" t="e">
        <f t="shared" si="179"/>
        <v>#DIV/0!</v>
      </c>
      <c r="S2849" t="s">
        <v>8321</v>
      </c>
      <c r="T2849" t="s">
        <v>8322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>
        <v>1430321659</v>
      </c>
      <c r="L2850" s="11">
        <f t="shared" si="177"/>
        <v>42123.648831018523</v>
      </c>
      <c r="M2850" t="b">
        <v>0</v>
      </c>
      <c r="N2850">
        <v>3</v>
      </c>
      <c r="O2850" t="b">
        <v>0</v>
      </c>
      <c r="P2850" t="s">
        <v>8270</v>
      </c>
      <c r="Q2850">
        <f t="shared" si="178"/>
        <v>0</v>
      </c>
      <c r="R2850" s="7">
        <f t="shared" si="179"/>
        <v>23.333333333333332</v>
      </c>
      <c r="S2850" t="s">
        <v>8321</v>
      </c>
      <c r="T2850" t="s">
        <v>8322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>
        <v>1458814600</v>
      </c>
      <c r="L2851" s="11">
        <f t="shared" si="177"/>
        <v>42453.428240740745</v>
      </c>
      <c r="M2851" t="b">
        <v>0</v>
      </c>
      <c r="N2851">
        <v>1</v>
      </c>
      <c r="O2851" t="b">
        <v>0</v>
      </c>
      <c r="P2851" t="s">
        <v>8270</v>
      </c>
      <c r="Q2851">
        <f t="shared" si="178"/>
        <v>1</v>
      </c>
      <c r="R2851" s="7">
        <f t="shared" si="179"/>
        <v>5</v>
      </c>
      <c r="S2851" t="s">
        <v>8321</v>
      </c>
      <c r="T2851" t="s">
        <v>8322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>
        <v>1407370211</v>
      </c>
      <c r="L2852" s="11">
        <f t="shared" si="177"/>
        <v>41858.007071759261</v>
      </c>
      <c r="M2852" t="b">
        <v>0</v>
      </c>
      <c r="N2852">
        <v>13</v>
      </c>
      <c r="O2852" t="b">
        <v>0</v>
      </c>
      <c r="P2852" t="s">
        <v>8270</v>
      </c>
      <c r="Q2852">
        <f t="shared" si="178"/>
        <v>4</v>
      </c>
      <c r="R2852" s="7">
        <f t="shared" si="179"/>
        <v>23.923076923076923</v>
      </c>
      <c r="S2852" t="s">
        <v>8321</v>
      </c>
      <c r="T2852" t="s">
        <v>8322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>
        <v>1453334629</v>
      </c>
      <c r="L2853" s="11">
        <f t="shared" si="177"/>
        <v>42390.002650462964</v>
      </c>
      <c r="M2853" t="b">
        <v>0</v>
      </c>
      <c r="N2853">
        <v>0</v>
      </c>
      <c r="O2853" t="b">
        <v>0</v>
      </c>
      <c r="P2853" t="s">
        <v>8270</v>
      </c>
      <c r="Q2853">
        <f t="shared" si="178"/>
        <v>0</v>
      </c>
      <c r="R2853" s="7" t="e">
        <f t="shared" si="179"/>
        <v>#DIV/0!</v>
      </c>
      <c r="S2853" t="s">
        <v>8321</v>
      </c>
      <c r="T2853" t="s">
        <v>8322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>
        <v>1400720703</v>
      </c>
      <c r="L2854" s="11">
        <f t="shared" si="177"/>
        <v>41781.045173611114</v>
      </c>
      <c r="M2854" t="b">
        <v>0</v>
      </c>
      <c r="N2854">
        <v>6</v>
      </c>
      <c r="O2854" t="b">
        <v>0</v>
      </c>
      <c r="P2854" t="s">
        <v>8270</v>
      </c>
      <c r="Q2854">
        <f t="shared" si="178"/>
        <v>2</v>
      </c>
      <c r="R2854" s="7">
        <f t="shared" si="179"/>
        <v>15.833333333333334</v>
      </c>
      <c r="S2854" t="s">
        <v>8321</v>
      </c>
      <c r="T2854" t="s">
        <v>8322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>
        <v>1405485297</v>
      </c>
      <c r="L2855" s="11">
        <f t="shared" si="177"/>
        <v>41836.190937499996</v>
      </c>
      <c r="M2855" t="b">
        <v>0</v>
      </c>
      <c r="N2855">
        <v>0</v>
      </c>
      <c r="O2855" t="b">
        <v>0</v>
      </c>
      <c r="P2855" t="s">
        <v>8270</v>
      </c>
      <c r="Q2855">
        <f t="shared" si="178"/>
        <v>0</v>
      </c>
      <c r="R2855" s="7" t="e">
        <f t="shared" si="179"/>
        <v>#DIV/0!</v>
      </c>
      <c r="S2855" t="s">
        <v>8321</v>
      </c>
      <c r="T2855" t="s">
        <v>8322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>
        <v>1429290719</v>
      </c>
      <c r="L2856" s="11">
        <f t="shared" si="177"/>
        <v>42111.71665509259</v>
      </c>
      <c r="M2856" t="b">
        <v>0</v>
      </c>
      <c r="N2856">
        <v>14</v>
      </c>
      <c r="O2856" t="b">
        <v>0</v>
      </c>
      <c r="P2856" t="s">
        <v>8270</v>
      </c>
      <c r="Q2856">
        <f t="shared" si="178"/>
        <v>42</v>
      </c>
      <c r="R2856" s="7">
        <f t="shared" si="179"/>
        <v>29.785714285714285</v>
      </c>
      <c r="S2856" t="s">
        <v>8321</v>
      </c>
      <c r="T2856" t="s">
        <v>8322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>
        <v>1451607071</v>
      </c>
      <c r="L2857" s="11">
        <f t="shared" si="177"/>
        <v>42370.007766203707</v>
      </c>
      <c r="M2857" t="b">
        <v>0</v>
      </c>
      <c r="N2857">
        <v>5</v>
      </c>
      <c r="O2857" t="b">
        <v>0</v>
      </c>
      <c r="P2857" t="s">
        <v>8270</v>
      </c>
      <c r="Q2857">
        <f t="shared" si="178"/>
        <v>50</v>
      </c>
      <c r="R2857" s="7">
        <f t="shared" si="179"/>
        <v>60</v>
      </c>
      <c r="S2857" t="s">
        <v>8321</v>
      </c>
      <c r="T2857" t="s">
        <v>8322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>
        <v>1433897647</v>
      </c>
      <c r="L2858" s="11">
        <f t="shared" si="177"/>
        <v>42165.037581018521</v>
      </c>
      <c r="M2858" t="b">
        <v>0</v>
      </c>
      <c r="N2858">
        <v>6</v>
      </c>
      <c r="O2858" t="b">
        <v>0</v>
      </c>
      <c r="P2858" t="s">
        <v>8270</v>
      </c>
      <c r="Q2858">
        <f t="shared" si="178"/>
        <v>5</v>
      </c>
      <c r="R2858" s="7">
        <f t="shared" si="179"/>
        <v>24.333333333333332</v>
      </c>
      <c r="S2858" t="s">
        <v>8321</v>
      </c>
      <c r="T2858" t="s">
        <v>8322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>
        <v>1482444295</v>
      </c>
      <c r="L2859" s="11">
        <f t="shared" si="177"/>
        <v>42726.920081018514</v>
      </c>
      <c r="M2859" t="b">
        <v>0</v>
      </c>
      <c r="N2859">
        <v>15</v>
      </c>
      <c r="O2859" t="b">
        <v>0</v>
      </c>
      <c r="P2859" t="s">
        <v>8270</v>
      </c>
      <c r="Q2859">
        <f t="shared" si="178"/>
        <v>20</v>
      </c>
      <c r="R2859" s="7">
        <f t="shared" si="179"/>
        <v>500</v>
      </c>
      <c r="S2859" t="s">
        <v>8321</v>
      </c>
      <c r="T2859" t="s">
        <v>8322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>
        <v>1415711095</v>
      </c>
      <c r="L2860" s="11">
        <f t="shared" si="177"/>
        <v>41954.545081018514</v>
      </c>
      <c r="M2860" t="b">
        <v>0</v>
      </c>
      <c r="N2860">
        <v>0</v>
      </c>
      <c r="O2860" t="b">
        <v>0</v>
      </c>
      <c r="P2860" t="s">
        <v>8270</v>
      </c>
      <c r="Q2860">
        <f t="shared" si="178"/>
        <v>0</v>
      </c>
      <c r="R2860" s="7" t="e">
        <f t="shared" si="179"/>
        <v>#DIV/0!</v>
      </c>
      <c r="S2860" t="s">
        <v>8321</v>
      </c>
      <c r="T2860" t="s">
        <v>8322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>
        <v>1439800904</v>
      </c>
      <c r="L2861" s="11">
        <f t="shared" si="177"/>
        <v>42233.362314814818</v>
      </c>
      <c r="M2861" t="b">
        <v>0</v>
      </c>
      <c r="N2861">
        <v>1</v>
      </c>
      <c r="O2861" t="b">
        <v>0</v>
      </c>
      <c r="P2861" t="s">
        <v>8270</v>
      </c>
      <c r="Q2861">
        <f t="shared" si="178"/>
        <v>2</v>
      </c>
      <c r="R2861" s="7">
        <f t="shared" si="179"/>
        <v>35</v>
      </c>
      <c r="S2861" t="s">
        <v>8321</v>
      </c>
      <c r="T2861" t="s">
        <v>8322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>
        <v>1461179576</v>
      </c>
      <c r="L2862" s="11">
        <f t="shared" si="177"/>
        <v>42480.800648148142</v>
      </c>
      <c r="M2862" t="b">
        <v>0</v>
      </c>
      <c r="N2862">
        <v>9</v>
      </c>
      <c r="O2862" t="b">
        <v>0</v>
      </c>
      <c r="P2862" t="s">
        <v>8270</v>
      </c>
      <c r="Q2862">
        <f t="shared" si="178"/>
        <v>7</v>
      </c>
      <c r="R2862" s="7">
        <f t="shared" si="179"/>
        <v>29.555555555555557</v>
      </c>
      <c r="S2862" t="s">
        <v>8321</v>
      </c>
      <c r="T2862" t="s">
        <v>8322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>
        <v>1441894248</v>
      </c>
      <c r="L2863" s="11">
        <f t="shared" si="177"/>
        <v>42257.590833333335</v>
      </c>
      <c r="M2863" t="b">
        <v>0</v>
      </c>
      <c r="N2863">
        <v>3</v>
      </c>
      <c r="O2863" t="b">
        <v>0</v>
      </c>
      <c r="P2863" t="s">
        <v>8270</v>
      </c>
      <c r="Q2863">
        <f t="shared" si="178"/>
        <v>32</v>
      </c>
      <c r="R2863" s="7">
        <f t="shared" si="179"/>
        <v>26.666666666666668</v>
      </c>
      <c r="S2863" t="s">
        <v>8321</v>
      </c>
      <c r="T2863" t="s">
        <v>8322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>
        <v>1401044229</v>
      </c>
      <c r="L2864" s="11">
        <f t="shared" si="177"/>
        <v>41784.789687500001</v>
      </c>
      <c r="M2864" t="b">
        <v>0</v>
      </c>
      <c r="N2864">
        <v>3</v>
      </c>
      <c r="O2864" t="b">
        <v>0</v>
      </c>
      <c r="P2864" t="s">
        <v>8270</v>
      </c>
      <c r="Q2864">
        <f t="shared" si="178"/>
        <v>0</v>
      </c>
      <c r="R2864" s="7">
        <f t="shared" si="179"/>
        <v>18.333333333333332</v>
      </c>
      <c r="S2864" t="s">
        <v>8321</v>
      </c>
      <c r="T2864" t="s">
        <v>8322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>
        <v>1405095123</v>
      </c>
      <c r="L2865" s="11">
        <f t="shared" si="177"/>
        <v>41831.675034722226</v>
      </c>
      <c r="M2865" t="b">
        <v>0</v>
      </c>
      <c r="N2865">
        <v>1</v>
      </c>
      <c r="O2865" t="b">
        <v>0</v>
      </c>
      <c r="P2865" t="s">
        <v>8270</v>
      </c>
      <c r="Q2865">
        <f t="shared" si="178"/>
        <v>0</v>
      </c>
      <c r="R2865" s="7">
        <f t="shared" si="179"/>
        <v>20</v>
      </c>
      <c r="S2865" t="s">
        <v>8321</v>
      </c>
      <c r="T2865" t="s">
        <v>8322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>
        <v>1434552207</v>
      </c>
      <c r="L2866" s="11">
        <f t="shared" si="177"/>
        <v>42172.613506944443</v>
      </c>
      <c r="M2866" t="b">
        <v>0</v>
      </c>
      <c r="N2866">
        <v>3</v>
      </c>
      <c r="O2866" t="b">
        <v>0</v>
      </c>
      <c r="P2866" t="s">
        <v>8270</v>
      </c>
      <c r="Q2866">
        <f t="shared" si="178"/>
        <v>2</v>
      </c>
      <c r="R2866" s="7">
        <f t="shared" si="179"/>
        <v>13.333333333333334</v>
      </c>
      <c r="S2866" t="s">
        <v>8321</v>
      </c>
      <c r="T2866" t="s">
        <v>8322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>
        <v>1415328259</v>
      </c>
      <c r="L2867" s="11">
        <f t="shared" si="177"/>
        <v>41950.114108796297</v>
      </c>
      <c r="M2867" t="b">
        <v>0</v>
      </c>
      <c r="N2867">
        <v>0</v>
      </c>
      <c r="O2867" t="b">
        <v>0</v>
      </c>
      <c r="P2867" t="s">
        <v>8270</v>
      </c>
      <c r="Q2867">
        <f t="shared" si="178"/>
        <v>0</v>
      </c>
      <c r="R2867" s="7" t="e">
        <f t="shared" si="179"/>
        <v>#DIV/0!</v>
      </c>
      <c r="S2867" t="s">
        <v>8321</v>
      </c>
      <c r="T2867" t="s">
        <v>8322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>
        <v>1473893721</v>
      </c>
      <c r="L2868" s="11">
        <f t="shared" si="177"/>
        <v>42627.955104166671</v>
      </c>
      <c r="M2868" t="b">
        <v>0</v>
      </c>
      <c r="N2868">
        <v>2</v>
      </c>
      <c r="O2868" t="b">
        <v>0</v>
      </c>
      <c r="P2868" t="s">
        <v>8270</v>
      </c>
      <c r="Q2868">
        <f t="shared" si="178"/>
        <v>1</v>
      </c>
      <c r="R2868" s="7">
        <f t="shared" si="179"/>
        <v>22.5</v>
      </c>
      <c r="S2868" t="s">
        <v>8321</v>
      </c>
      <c r="T2868" t="s">
        <v>8322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>
        <v>1465533672</v>
      </c>
      <c r="L2869" s="11">
        <f t="shared" si="177"/>
        <v>42531.195277777777</v>
      </c>
      <c r="M2869" t="b">
        <v>0</v>
      </c>
      <c r="N2869">
        <v>10</v>
      </c>
      <c r="O2869" t="b">
        <v>0</v>
      </c>
      <c r="P2869" t="s">
        <v>8270</v>
      </c>
      <c r="Q2869">
        <f t="shared" si="178"/>
        <v>20</v>
      </c>
      <c r="R2869" s="7">
        <f t="shared" si="179"/>
        <v>50.4</v>
      </c>
      <c r="S2869" t="s">
        <v>8321</v>
      </c>
      <c r="T2869" t="s">
        <v>8322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>
        <v>1473105054</v>
      </c>
      <c r="L2870" s="11">
        <f t="shared" si="177"/>
        <v>42618.827013888891</v>
      </c>
      <c r="M2870" t="b">
        <v>0</v>
      </c>
      <c r="N2870">
        <v>60</v>
      </c>
      <c r="O2870" t="b">
        <v>0</v>
      </c>
      <c r="P2870" t="s">
        <v>8270</v>
      </c>
      <c r="Q2870">
        <f t="shared" si="178"/>
        <v>42</v>
      </c>
      <c r="R2870" s="7">
        <f t="shared" si="179"/>
        <v>105.02933333333334</v>
      </c>
      <c r="S2870" t="s">
        <v>8321</v>
      </c>
      <c r="T2870" t="s">
        <v>8322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>
        <v>1466345681</v>
      </c>
      <c r="L2871" s="11">
        <f t="shared" si="177"/>
        <v>42540.593530092592</v>
      </c>
      <c r="M2871" t="b">
        <v>0</v>
      </c>
      <c r="N2871">
        <v>5</v>
      </c>
      <c r="O2871" t="b">
        <v>0</v>
      </c>
      <c r="P2871" t="s">
        <v>8270</v>
      </c>
      <c r="Q2871">
        <f t="shared" si="178"/>
        <v>1</v>
      </c>
      <c r="R2871" s="7">
        <f t="shared" si="179"/>
        <v>35.4</v>
      </c>
      <c r="S2871" t="s">
        <v>8321</v>
      </c>
      <c r="T2871" t="s">
        <v>8322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>
        <v>1397709165</v>
      </c>
      <c r="L2872" s="11">
        <f t="shared" si="177"/>
        <v>41746.189409722225</v>
      </c>
      <c r="M2872" t="b">
        <v>0</v>
      </c>
      <c r="N2872">
        <v>9</v>
      </c>
      <c r="O2872" t="b">
        <v>0</v>
      </c>
      <c r="P2872" t="s">
        <v>8270</v>
      </c>
      <c r="Q2872">
        <f t="shared" si="178"/>
        <v>15</v>
      </c>
      <c r="R2872" s="7">
        <f t="shared" si="179"/>
        <v>83.333333333333329</v>
      </c>
      <c r="S2872" t="s">
        <v>8321</v>
      </c>
      <c r="T2872" t="s">
        <v>8322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>
        <v>1417455813</v>
      </c>
      <c r="L2873" s="11">
        <f t="shared" si="177"/>
        <v>41974.738576388889</v>
      </c>
      <c r="M2873" t="b">
        <v>0</v>
      </c>
      <c r="N2873">
        <v>13</v>
      </c>
      <c r="O2873" t="b">
        <v>0</v>
      </c>
      <c r="P2873" t="s">
        <v>8270</v>
      </c>
      <c r="Q2873">
        <f t="shared" si="178"/>
        <v>5</v>
      </c>
      <c r="R2873" s="7">
        <f t="shared" si="179"/>
        <v>35.92307692307692</v>
      </c>
      <c r="S2873" t="s">
        <v>8321</v>
      </c>
      <c r="T2873" t="s">
        <v>8322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>
        <v>1429584438</v>
      </c>
      <c r="L2874" s="11">
        <f t="shared" si="177"/>
        <v>42115.11618055556</v>
      </c>
      <c r="M2874" t="b">
        <v>0</v>
      </c>
      <c r="N2874">
        <v>0</v>
      </c>
      <c r="O2874" t="b">
        <v>0</v>
      </c>
      <c r="P2874" t="s">
        <v>8270</v>
      </c>
      <c r="Q2874">
        <f t="shared" si="178"/>
        <v>0</v>
      </c>
      <c r="R2874" s="7" t="e">
        <f t="shared" si="179"/>
        <v>#DIV/0!</v>
      </c>
      <c r="S2874" t="s">
        <v>8321</v>
      </c>
      <c r="T2874" t="s">
        <v>8322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>
        <v>1419881831</v>
      </c>
      <c r="L2875" s="11">
        <f t="shared" si="177"/>
        <v>42002.817488425921</v>
      </c>
      <c r="M2875" t="b">
        <v>0</v>
      </c>
      <c r="N2875">
        <v>8</v>
      </c>
      <c r="O2875" t="b">
        <v>0</v>
      </c>
      <c r="P2875" t="s">
        <v>8270</v>
      </c>
      <c r="Q2875">
        <f t="shared" si="178"/>
        <v>38</v>
      </c>
      <c r="R2875" s="7">
        <f t="shared" si="179"/>
        <v>119.125</v>
      </c>
      <c r="S2875" t="s">
        <v>8321</v>
      </c>
      <c r="T2875" t="s">
        <v>8322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>
        <v>1482092186</v>
      </c>
      <c r="L2876" s="11">
        <f t="shared" si="177"/>
        <v>42722.84474537037</v>
      </c>
      <c r="M2876" t="b">
        <v>0</v>
      </c>
      <c r="N2876">
        <v>3</v>
      </c>
      <c r="O2876" t="b">
        <v>0</v>
      </c>
      <c r="P2876" t="s">
        <v>8270</v>
      </c>
      <c r="Q2876">
        <f t="shared" si="178"/>
        <v>5</v>
      </c>
      <c r="R2876" s="7">
        <f t="shared" si="179"/>
        <v>90.333333333333329</v>
      </c>
      <c r="S2876" t="s">
        <v>8321</v>
      </c>
      <c r="T2876" t="s">
        <v>8322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>
        <v>1459825493</v>
      </c>
      <c r="L2877" s="11">
        <f t="shared" si="177"/>
        <v>42465.128391203703</v>
      </c>
      <c r="M2877" t="b">
        <v>0</v>
      </c>
      <c r="N2877">
        <v>3</v>
      </c>
      <c r="O2877" t="b">
        <v>0</v>
      </c>
      <c r="P2877" t="s">
        <v>8270</v>
      </c>
      <c r="Q2877">
        <f t="shared" si="178"/>
        <v>0</v>
      </c>
      <c r="R2877" s="7">
        <f t="shared" si="179"/>
        <v>2.3333333333333335</v>
      </c>
      <c r="S2877" t="s">
        <v>8321</v>
      </c>
      <c r="T2877" t="s">
        <v>8322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>
        <v>1434477079</v>
      </c>
      <c r="L2878" s="11">
        <f t="shared" si="177"/>
        <v>42171.743969907402</v>
      </c>
      <c r="M2878" t="b">
        <v>0</v>
      </c>
      <c r="N2878">
        <v>0</v>
      </c>
      <c r="O2878" t="b">
        <v>0</v>
      </c>
      <c r="P2878" t="s">
        <v>8270</v>
      </c>
      <c r="Q2878">
        <f t="shared" si="178"/>
        <v>0</v>
      </c>
      <c r="R2878" s="7" t="e">
        <f t="shared" si="179"/>
        <v>#DIV/0!</v>
      </c>
      <c r="S2878" t="s">
        <v>8321</v>
      </c>
      <c r="T2878" t="s">
        <v>8322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>
        <v>1477781724</v>
      </c>
      <c r="L2879" s="11">
        <f t="shared" si="177"/>
        <v>42672.955138888887</v>
      </c>
      <c r="M2879" t="b">
        <v>0</v>
      </c>
      <c r="N2879">
        <v>6</v>
      </c>
      <c r="O2879" t="b">
        <v>0</v>
      </c>
      <c r="P2879" t="s">
        <v>8270</v>
      </c>
      <c r="Q2879">
        <f t="shared" si="178"/>
        <v>11</v>
      </c>
      <c r="R2879" s="7">
        <f t="shared" si="179"/>
        <v>108.33333333333333</v>
      </c>
      <c r="S2879" t="s">
        <v>8321</v>
      </c>
      <c r="T2879" t="s">
        <v>8322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>
        <v>1430750795</v>
      </c>
      <c r="L2880" s="11">
        <f t="shared" si="177"/>
        <v>42128.615682870368</v>
      </c>
      <c r="M2880" t="b">
        <v>0</v>
      </c>
      <c r="N2880">
        <v>4</v>
      </c>
      <c r="O2880" t="b">
        <v>0</v>
      </c>
      <c r="P2880" t="s">
        <v>8270</v>
      </c>
      <c r="Q2880">
        <f t="shared" si="178"/>
        <v>2</v>
      </c>
      <c r="R2880" s="7">
        <f t="shared" si="179"/>
        <v>15.75</v>
      </c>
      <c r="S2880" t="s">
        <v>8321</v>
      </c>
      <c r="T2880" t="s">
        <v>8322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>
        <v>1450718661</v>
      </c>
      <c r="L2881" s="11">
        <f t="shared" si="177"/>
        <v>42359.725243055553</v>
      </c>
      <c r="M2881" t="b">
        <v>0</v>
      </c>
      <c r="N2881">
        <v>1</v>
      </c>
      <c r="O2881" t="b">
        <v>0</v>
      </c>
      <c r="P2881" t="s">
        <v>8270</v>
      </c>
      <c r="Q2881">
        <f t="shared" si="178"/>
        <v>0</v>
      </c>
      <c r="R2881" s="7">
        <f t="shared" si="179"/>
        <v>29</v>
      </c>
      <c r="S2881" t="s">
        <v>8321</v>
      </c>
      <c r="T2881" t="s">
        <v>8322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ref="J2882:J2945" si="180">(((I2882/60)/60)/24)+DATE(1970,1,1)</f>
        <v>42236.711805555555</v>
      </c>
      <c r="K2882">
        <v>1436305452</v>
      </c>
      <c r="L2882" s="11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8270</v>
      </c>
      <c r="Q2882">
        <f t="shared" ref="Q2882:Q2945" si="182">ROUND(E2882/D2882*100,0)</f>
        <v>23</v>
      </c>
      <c r="R2882" s="7">
        <f t="shared" ref="R2882:R2945" si="183">E2882/N2882</f>
        <v>96.551724137931032</v>
      </c>
      <c r="S2882" t="s">
        <v>8321</v>
      </c>
      <c r="T2882" t="s">
        <v>8322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si="180"/>
        <v>41976.639305555553</v>
      </c>
      <c r="K2883">
        <v>1412432436</v>
      </c>
      <c r="L2883" s="11">
        <f t="shared" si="181"/>
        <v>41916.597638888888</v>
      </c>
      <c r="M2883" t="b">
        <v>0</v>
      </c>
      <c r="N2883">
        <v>0</v>
      </c>
      <c r="O2883" t="b">
        <v>0</v>
      </c>
      <c r="P2883" t="s">
        <v>8270</v>
      </c>
      <c r="Q2883">
        <f t="shared" si="182"/>
        <v>0</v>
      </c>
      <c r="R2883" s="7" t="e">
        <f t="shared" si="183"/>
        <v>#DIV/0!</v>
      </c>
      <c r="S2883" t="s">
        <v>8321</v>
      </c>
      <c r="T2883" t="s">
        <v>8322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>
        <v>1459520318</v>
      </c>
      <c r="L2884" s="11">
        <f t="shared" si="181"/>
        <v>42461.596273148149</v>
      </c>
      <c r="M2884" t="b">
        <v>0</v>
      </c>
      <c r="N2884">
        <v>4</v>
      </c>
      <c r="O2884" t="b">
        <v>0</v>
      </c>
      <c r="P2884" t="s">
        <v>8270</v>
      </c>
      <c r="Q2884">
        <f t="shared" si="182"/>
        <v>34</v>
      </c>
      <c r="R2884" s="7">
        <f t="shared" si="183"/>
        <v>63</v>
      </c>
      <c r="S2884" t="s">
        <v>8321</v>
      </c>
      <c r="T2884" t="s">
        <v>8322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>
        <v>1451684437</v>
      </c>
      <c r="L2885" s="11">
        <f t="shared" si="181"/>
        <v>42370.90320601852</v>
      </c>
      <c r="M2885" t="b">
        <v>0</v>
      </c>
      <c r="N2885">
        <v>5</v>
      </c>
      <c r="O2885" t="b">
        <v>0</v>
      </c>
      <c r="P2885" t="s">
        <v>8270</v>
      </c>
      <c r="Q2885">
        <f t="shared" si="182"/>
        <v>19</v>
      </c>
      <c r="R2885" s="7">
        <f t="shared" si="183"/>
        <v>381.6</v>
      </c>
      <c r="S2885" t="s">
        <v>8321</v>
      </c>
      <c r="T2885" t="s">
        <v>8322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>
        <v>1415208435</v>
      </c>
      <c r="L2886" s="11">
        <f t="shared" si="181"/>
        <v>41948.727256944447</v>
      </c>
      <c r="M2886" t="b">
        <v>0</v>
      </c>
      <c r="N2886">
        <v>4</v>
      </c>
      <c r="O2886" t="b">
        <v>0</v>
      </c>
      <c r="P2886" t="s">
        <v>8270</v>
      </c>
      <c r="Q2886">
        <f t="shared" si="182"/>
        <v>0</v>
      </c>
      <c r="R2886" s="7">
        <f t="shared" si="183"/>
        <v>46.25</v>
      </c>
      <c r="S2886" t="s">
        <v>8321</v>
      </c>
      <c r="T2886" t="s">
        <v>8322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>
        <v>1423705801</v>
      </c>
      <c r="L2887" s="11">
        <f t="shared" si="181"/>
        <v>42047.07640046296</v>
      </c>
      <c r="M2887" t="b">
        <v>0</v>
      </c>
      <c r="N2887">
        <v>5</v>
      </c>
      <c r="O2887" t="b">
        <v>0</v>
      </c>
      <c r="P2887" t="s">
        <v>8270</v>
      </c>
      <c r="Q2887">
        <f t="shared" si="182"/>
        <v>33</v>
      </c>
      <c r="R2887" s="7">
        <f t="shared" si="183"/>
        <v>26</v>
      </c>
      <c r="S2887" t="s">
        <v>8321</v>
      </c>
      <c r="T2887" t="s">
        <v>8322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>
        <v>1442243484</v>
      </c>
      <c r="L2888" s="11">
        <f t="shared" si="181"/>
        <v>42261.632916666669</v>
      </c>
      <c r="M2888" t="b">
        <v>0</v>
      </c>
      <c r="N2888">
        <v>1</v>
      </c>
      <c r="O2888" t="b">
        <v>0</v>
      </c>
      <c r="P2888" t="s">
        <v>8270</v>
      </c>
      <c r="Q2888">
        <f t="shared" si="182"/>
        <v>5</v>
      </c>
      <c r="R2888" s="7">
        <f t="shared" si="183"/>
        <v>10</v>
      </c>
      <c r="S2888" t="s">
        <v>8321</v>
      </c>
      <c r="T2888" t="s">
        <v>8322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>
        <v>1418379324</v>
      </c>
      <c r="L2889" s="11">
        <f t="shared" si="181"/>
        <v>41985.427361111113</v>
      </c>
      <c r="M2889" t="b">
        <v>0</v>
      </c>
      <c r="N2889">
        <v>1</v>
      </c>
      <c r="O2889" t="b">
        <v>0</v>
      </c>
      <c r="P2889" t="s">
        <v>8270</v>
      </c>
      <c r="Q2889">
        <f t="shared" si="182"/>
        <v>0</v>
      </c>
      <c r="R2889" s="7">
        <f t="shared" si="183"/>
        <v>5</v>
      </c>
      <c r="S2889" t="s">
        <v>8321</v>
      </c>
      <c r="T2889" t="s">
        <v>8322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>
        <v>1412945440</v>
      </c>
      <c r="L2890" s="11">
        <f t="shared" si="181"/>
        <v>41922.535185185188</v>
      </c>
      <c r="M2890" t="b">
        <v>0</v>
      </c>
      <c r="N2890">
        <v>0</v>
      </c>
      <c r="O2890" t="b">
        <v>0</v>
      </c>
      <c r="P2890" t="s">
        <v>8270</v>
      </c>
      <c r="Q2890">
        <f t="shared" si="182"/>
        <v>0</v>
      </c>
      <c r="R2890" s="7" t="e">
        <f t="shared" si="183"/>
        <v>#DIV/0!</v>
      </c>
      <c r="S2890" t="s">
        <v>8321</v>
      </c>
      <c r="T2890" t="s">
        <v>8322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>
        <v>1406752985</v>
      </c>
      <c r="L2891" s="11">
        <f t="shared" si="181"/>
        <v>41850.863252314812</v>
      </c>
      <c r="M2891" t="b">
        <v>0</v>
      </c>
      <c r="N2891">
        <v>14</v>
      </c>
      <c r="O2891" t="b">
        <v>0</v>
      </c>
      <c r="P2891" t="s">
        <v>8270</v>
      </c>
      <c r="Q2891">
        <f t="shared" si="182"/>
        <v>38</v>
      </c>
      <c r="R2891" s="7">
        <f t="shared" si="183"/>
        <v>81.571428571428569</v>
      </c>
      <c r="S2891" t="s">
        <v>8321</v>
      </c>
      <c r="T2891" t="s">
        <v>8322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>
        <v>1405100992</v>
      </c>
      <c r="L2892" s="11">
        <f t="shared" si="181"/>
        <v>41831.742962962962</v>
      </c>
      <c r="M2892" t="b">
        <v>0</v>
      </c>
      <c r="N2892">
        <v>3</v>
      </c>
      <c r="O2892" t="b">
        <v>0</v>
      </c>
      <c r="P2892" t="s">
        <v>8270</v>
      </c>
      <c r="Q2892">
        <f t="shared" si="182"/>
        <v>1</v>
      </c>
      <c r="R2892" s="7">
        <f t="shared" si="183"/>
        <v>7</v>
      </c>
      <c r="S2892" t="s">
        <v>8321</v>
      </c>
      <c r="T2892" t="s">
        <v>8322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>
        <v>1455570728</v>
      </c>
      <c r="L2893" s="11">
        <f t="shared" si="181"/>
        <v>42415.883425925931</v>
      </c>
      <c r="M2893" t="b">
        <v>0</v>
      </c>
      <c r="N2893">
        <v>10</v>
      </c>
      <c r="O2893" t="b">
        <v>0</v>
      </c>
      <c r="P2893" t="s">
        <v>8270</v>
      </c>
      <c r="Q2893">
        <f t="shared" si="182"/>
        <v>3</v>
      </c>
      <c r="R2893" s="7">
        <f t="shared" si="183"/>
        <v>27.3</v>
      </c>
      <c r="S2893" t="s">
        <v>8321</v>
      </c>
      <c r="T2893" t="s">
        <v>8322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>
        <v>1408381704</v>
      </c>
      <c r="L2894" s="11">
        <f t="shared" si="181"/>
        <v>41869.714166666665</v>
      </c>
      <c r="M2894" t="b">
        <v>0</v>
      </c>
      <c r="N2894">
        <v>17</v>
      </c>
      <c r="O2894" t="b">
        <v>0</v>
      </c>
      <c r="P2894" t="s">
        <v>8270</v>
      </c>
      <c r="Q2894">
        <f t="shared" si="182"/>
        <v>9</v>
      </c>
      <c r="R2894" s="7">
        <f t="shared" si="183"/>
        <v>29.411764705882351</v>
      </c>
      <c r="S2894" t="s">
        <v>8321</v>
      </c>
      <c r="T2894" t="s">
        <v>8322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>
        <v>1415644395</v>
      </c>
      <c r="L2895" s="11">
        <f t="shared" si="181"/>
        <v>41953.773090277777</v>
      </c>
      <c r="M2895" t="b">
        <v>0</v>
      </c>
      <c r="N2895">
        <v>2</v>
      </c>
      <c r="O2895" t="b">
        <v>0</v>
      </c>
      <c r="P2895" t="s">
        <v>8270</v>
      </c>
      <c r="Q2895">
        <f t="shared" si="182"/>
        <v>1</v>
      </c>
      <c r="R2895" s="7">
        <f t="shared" si="183"/>
        <v>12.5</v>
      </c>
      <c r="S2895" t="s">
        <v>8321</v>
      </c>
      <c r="T2895" t="s">
        <v>8322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>
        <v>1422920415</v>
      </c>
      <c r="L2896" s="11">
        <f t="shared" si="181"/>
        <v>42037.986284722225</v>
      </c>
      <c r="M2896" t="b">
        <v>0</v>
      </c>
      <c r="N2896">
        <v>0</v>
      </c>
      <c r="O2896" t="b">
        <v>0</v>
      </c>
      <c r="P2896" t="s">
        <v>8270</v>
      </c>
      <c r="Q2896">
        <f t="shared" si="182"/>
        <v>0</v>
      </c>
      <c r="R2896" s="7" t="e">
        <f t="shared" si="183"/>
        <v>#DIV/0!</v>
      </c>
      <c r="S2896" t="s">
        <v>8321</v>
      </c>
      <c r="T2896" t="s">
        <v>8322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>
        <v>1403356792</v>
      </c>
      <c r="L2897" s="11">
        <f t="shared" si="181"/>
        <v>41811.555462962962</v>
      </c>
      <c r="M2897" t="b">
        <v>0</v>
      </c>
      <c r="N2897">
        <v>4</v>
      </c>
      <c r="O2897" t="b">
        <v>0</v>
      </c>
      <c r="P2897" t="s">
        <v>8270</v>
      </c>
      <c r="Q2897">
        <f t="shared" si="182"/>
        <v>5</v>
      </c>
      <c r="R2897" s="7">
        <f t="shared" si="183"/>
        <v>5.75</v>
      </c>
      <c r="S2897" t="s">
        <v>8321</v>
      </c>
      <c r="T2897" t="s">
        <v>8322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>
        <v>1480283321</v>
      </c>
      <c r="L2898" s="11">
        <f t="shared" si="181"/>
        <v>42701.908807870372</v>
      </c>
      <c r="M2898" t="b">
        <v>0</v>
      </c>
      <c r="N2898">
        <v>12</v>
      </c>
      <c r="O2898" t="b">
        <v>0</v>
      </c>
      <c r="P2898" t="s">
        <v>8270</v>
      </c>
      <c r="Q2898">
        <f t="shared" si="182"/>
        <v>21</v>
      </c>
      <c r="R2898" s="7">
        <f t="shared" si="183"/>
        <v>52.083333333333336</v>
      </c>
      <c r="S2898" t="s">
        <v>8321</v>
      </c>
      <c r="T2898" t="s">
        <v>8322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>
        <v>1441985458</v>
      </c>
      <c r="L2899" s="11">
        <f t="shared" si="181"/>
        <v>42258.646504629629</v>
      </c>
      <c r="M2899" t="b">
        <v>0</v>
      </c>
      <c r="N2899">
        <v>3</v>
      </c>
      <c r="O2899" t="b">
        <v>0</v>
      </c>
      <c r="P2899" t="s">
        <v>8270</v>
      </c>
      <c r="Q2899">
        <f t="shared" si="182"/>
        <v>5</v>
      </c>
      <c r="R2899" s="7">
        <f t="shared" si="183"/>
        <v>183.33333333333334</v>
      </c>
      <c r="S2899" t="s">
        <v>8321</v>
      </c>
      <c r="T2899" t="s">
        <v>8322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>
        <v>1443715053</v>
      </c>
      <c r="L2900" s="11">
        <f t="shared" si="181"/>
        <v>42278.664965277778</v>
      </c>
      <c r="M2900" t="b">
        <v>0</v>
      </c>
      <c r="N2900">
        <v>12</v>
      </c>
      <c r="O2900" t="b">
        <v>0</v>
      </c>
      <c r="P2900" t="s">
        <v>8270</v>
      </c>
      <c r="Q2900">
        <f t="shared" si="182"/>
        <v>4</v>
      </c>
      <c r="R2900" s="7">
        <f t="shared" si="183"/>
        <v>26.333333333333332</v>
      </c>
      <c r="S2900" t="s">
        <v>8321</v>
      </c>
      <c r="T2900" t="s">
        <v>8322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>
        <v>1464141158</v>
      </c>
      <c r="L2901" s="11">
        <f t="shared" si="181"/>
        <v>42515.078217592592</v>
      </c>
      <c r="M2901" t="b">
        <v>0</v>
      </c>
      <c r="N2901">
        <v>0</v>
      </c>
      <c r="O2901" t="b">
        <v>0</v>
      </c>
      <c r="P2901" t="s">
        <v>8270</v>
      </c>
      <c r="Q2901">
        <f t="shared" si="182"/>
        <v>0</v>
      </c>
      <c r="R2901" s="7" t="e">
        <f t="shared" si="183"/>
        <v>#DIV/0!</v>
      </c>
      <c r="S2901" t="s">
        <v>8321</v>
      </c>
      <c r="T2901" t="s">
        <v>8322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>
        <v>1404970632</v>
      </c>
      <c r="L2902" s="11">
        <f t="shared" si="181"/>
        <v>41830.234166666669</v>
      </c>
      <c r="M2902" t="b">
        <v>0</v>
      </c>
      <c r="N2902">
        <v>7</v>
      </c>
      <c r="O2902" t="b">
        <v>0</v>
      </c>
      <c r="P2902" t="s">
        <v>8270</v>
      </c>
      <c r="Q2902">
        <f t="shared" si="182"/>
        <v>62</v>
      </c>
      <c r="R2902" s="7">
        <f t="shared" si="183"/>
        <v>486.42857142857144</v>
      </c>
      <c r="S2902" t="s">
        <v>8321</v>
      </c>
      <c r="T2902" t="s">
        <v>8322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>
        <v>1418161339</v>
      </c>
      <c r="L2903" s="11">
        <f t="shared" si="181"/>
        <v>41982.904386574075</v>
      </c>
      <c r="M2903" t="b">
        <v>0</v>
      </c>
      <c r="N2903">
        <v>2</v>
      </c>
      <c r="O2903" t="b">
        <v>0</v>
      </c>
      <c r="P2903" t="s">
        <v>8270</v>
      </c>
      <c r="Q2903">
        <f t="shared" si="182"/>
        <v>1</v>
      </c>
      <c r="R2903" s="7">
        <f t="shared" si="183"/>
        <v>3</v>
      </c>
      <c r="S2903" t="s">
        <v>8321</v>
      </c>
      <c r="T2903" t="s">
        <v>8322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>
        <v>1437820396</v>
      </c>
      <c r="L2904" s="11">
        <f t="shared" si="181"/>
        <v>42210.439768518518</v>
      </c>
      <c r="M2904" t="b">
        <v>0</v>
      </c>
      <c r="N2904">
        <v>1</v>
      </c>
      <c r="O2904" t="b">
        <v>0</v>
      </c>
      <c r="P2904" t="s">
        <v>8270</v>
      </c>
      <c r="Q2904">
        <f t="shared" si="182"/>
        <v>0</v>
      </c>
      <c r="R2904" s="7">
        <f t="shared" si="183"/>
        <v>25</v>
      </c>
      <c r="S2904" t="s">
        <v>8321</v>
      </c>
      <c r="T2904" t="s">
        <v>8322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>
        <v>1436587218</v>
      </c>
      <c r="L2905" s="11">
        <f t="shared" si="181"/>
        <v>42196.166874999995</v>
      </c>
      <c r="M2905" t="b">
        <v>0</v>
      </c>
      <c r="N2905">
        <v>4</v>
      </c>
      <c r="O2905" t="b">
        <v>0</v>
      </c>
      <c r="P2905" t="s">
        <v>8270</v>
      </c>
      <c r="Q2905">
        <f t="shared" si="182"/>
        <v>1</v>
      </c>
      <c r="R2905" s="7">
        <f t="shared" si="183"/>
        <v>9.75</v>
      </c>
      <c r="S2905" t="s">
        <v>8321</v>
      </c>
      <c r="T2905" t="s">
        <v>8322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>
        <v>1414538031</v>
      </c>
      <c r="L2906" s="11">
        <f t="shared" si="181"/>
        <v>41940.967951388891</v>
      </c>
      <c r="M2906" t="b">
        <v>0</v>
      </c>
      <c r="N2906">
        <v>4</v>
      </c>
      <c r="O2906" t="b">
        <v>0</v>
      </c>
      <c r="P2906" t="s">
        <v>8270</v>
      </c>
      <c r="Q2906">
        <f t="shared" si="182"/>
        <v>5</v>
      </c>
      <c r="R2906" s="7">
        <f t="shared" si="183"/>
        <v>18.75</v>
      </c>
      <c r="S2906" t="s">
        <v>8321</v>
      </c>
      <c r="T2906" t="s">
        <v>8322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>
        <v>1472001713</v>
      </c>
      <c r="L2907" s="11">
        <f t="shared" si="181"/>
        <v>42606.056863425925</v>
      </c>
      <c r="M2907" t="b">
        <v>0</v>
      </c>
      <c r="N2907">
        <v>17</v>
      </c>
      <c r="O2907" t="b">
        <v>0</v>
      </c>
      <c r="P2907" t="s">
        <v>8270</v>
      </c>
      <c r="Q2907">
        <f t="shared" si="182"/>
        <v>18</v>
      </c>
      <c r="R2907" s="7">
        <f t="shared" si="183"/>
        <v>36.588235294117645</v>
      </c>
      <c r="S2907" t="s">
        <v>8321</v>
      </c>
      <c r="T2907" t="s">
        <v>8322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>
        <v>1436888066</v>
      </c>
      <c r="L2908" s="11">
        <f t="shared" si="181"/>
        <v>42199.648912037039</v>
      </c>
      <c r="M2908" t="b">
        <v>0</v>
      </c>
      <c r="N2908">
        <v>7</v>
      </c>
      <c r="O2908" t="b">
        <v>0</v>
      </c>
      <c r="P2908" t="s">
        <v>8270</v>
      </c>
      <c r="Q2908">
        <f t="shared" si="182"/>
        <v>9</v>
      </c>
      <c r="R2908" s="7">
        <f t="shared" si="183"/>
        <v>80.714285714285708</v>
      </c>
      <c r="S2908" t="s">
        <v>8321</v>
      </c>
      <c r="T2908" t="s">
        <v>8322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>
        <v>1458075837</v>
      </c>
      <c r="L2909" s="11">
        <f t="shared" si="181"/>
        <v>42444.877743055549</v>
      </c>
      <c r="M2909" t="b">
        <v>0</v>
      </c>
      <c r="N2909">
        <v>2</v>
      </c>
      <c r="O2909" t="b">
        <v>0</v>
      </c>
      <c r="P2909" t="s">
        <v>8270</v>
      </c>
      <c r="Q2909">
        <f t="shared" si="182"/>
        <v>0</v>
      </c>
      <c r="R2909" s="7">
        <f t="shared" si="183"/>
        <v>1</v>
      </c>
      <c r="S2909" t="s">
        <v>8321</v>
      </c>
      <c r="T2909" t="s">
        <v>8322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>
        <v>1462815219</v>
      </c>
      <c r="L2910" s="11">
        <f t="shared" si="181"/>
        <v>42499.731701388882</v>
      </c>
      <c r="M2910" t="b">
        <v>0</v>
      </c>
      <c r="N2910">
        <v>5</v>
      </c>
      <c r="O2910" t="b">
        <v>0</v>
      </c>
      <c r="P2910" t="s">
        <v>8270</v>
      </c>
      <c r="Q2910">
        <f t="shared" si="182"/>
        <v>3</v>
      </c>
      <c r="R2910" s="7">
        <f t="shared" si="183"/>
        <v>52.8</v>
      </c>
      <c r="S2910" t="s">
        <v>8321</v>
      </c>
      <c r="T2910" t="s">
        <v>8322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>
        <v>1413527001</v>
      </c>
      <c r="L2911" s="11">
        <f t="shared" si="181"/>
        <v>41929.266215277778</v>
      </c>
      <c r="M2911" t="b">
        <v>0</v>
      </c>
      <c r="N2911">
        <v>1</v>
      </c>
      <c r="O2911" t="b">
        <v>0</v>
      </c>
      <c r="P2911" t="s">
        <v>8270</v>
      </c>
      <c r="Q2911">
        <f t="shared" si="182"/>
        <v>0</v>
      </c>
      <c r="R2911" s="7">
        <f t="shared" si="183"/>
        <v>20</v>
      </c>
      <c r="S2911" t="s">
        <v>8321</v>
      </c>
      <c r="T2911" t="s">
        <v>8322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>
        <v>1428955887</v>
      </c>
      <c r="L2912" s="11">
        <f t="shared" si="181"/>
        <v>42107.841284722221</v>
      </c>
      <c r="M2912" t="b">
        <v>0</v>
      </c>
      <c r="N2912">
        <v>1</v>
      </c>
      <c r="O2912" t="b">
        <v>0</v>
      </c>
      <c r="P2912" t="s">
        <v>8270</v>
      </c>
      <c r="Q2912">
        <f t="shared" si="182"/>
        <v>0</v>
      </c>
      <c r="R2912" s="7">
        <f t="shared" si="183"/>
        <v>1</v>
      </c>
      <c r="S2912" t="s">
        <v>8321</v>
      </c>
      <c r="T2912" t="s">
        <v>8322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>
        <v>1431973626</v>
      </c>
      <c r="L2913" s="11">
        <f t="shared" si="181"/>
        <v>42142.768819444449</v>
      </c>
      <c r="M2913" t="b">
        <v>0</v>
      </c>
      <c r="N2913">
        <v>14</v>
      </c>
      <c r="O2913" t="b">
        <v>0</v>
      </c>
      <c r="P2913" t="s">
        <v>8270</v>
      </c>
      <c r="Q2913">
        <f t="shared" si="182"/>
        <v>37</v>
      </c>
      <c r="R2913" s="7">
        <f t="shared" si="183"/>
        <v>46.928571428571431</v>
      </c>
      <c r="S2913" t="s">
        <v>8321</v>
      </c>
      <c r="T2913" t="s">
        <v>8322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>
        <v>1450235374</v>
      </c>
      <c r="L2914" s="11">
        <f t="shared" si="181"/>
        <v>42354.131643518514</v>
      </c>
      <c r="M2914" t="b">
        <v>0</v>
      </c>
      <c r="N2914">
        <v>26</v>
      </c>
      <c r="O2914" t="b">
        <v>0</v>
      </c>
      <c r="P2914" t="s">
        <v>8270</v>
      </c>
      <c r="Q2914">
        <f t="shared" si="182"/>
        <v>14</v>
      </c>
      <c r="R2914" s="7">
        <f t="shared" si="183"/>
        <v>78.07692307692308</v>
      </c>
      <c r="S2914" t="s">
        <v>8321</v>
      </c>
      <c r="T2914" t="s">
        <v>8322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>
        <v>1404857339</v>
      </c>
      <c r="L2915" s="11">
        <f t="shared" si="181"/>
        <v>41828.922905092593</v>
      </c>
      <c r="M2915" t="b">
        <v>0</v>
      </c>
      <c r="N2915">
        <v>2</v>
      </c>
      <c r="O2915" t="b">
        <v>0</v>
      </c>
      <c r="P2915" t="s">
        <v>8270</v>
      </c>
      <c r="Q2915">
        <f t="shared" si="182"/>
        <v>0</v>
      </c>
      <c r="R2915" s="7">
        <f t="shared" si="183"/>
        <v>1</v>
      </c>
      <c r="S2915" t="s">
        <v>8321</v>
      </c>
      <c r="T2915" t="s">
        <v>8322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>
        <v>1421185594</v>
      </c>
      <c r="L2916" s="11">
        <f t="shared" si="181"/>
        <v>42017.907337962963</v>
      </c>
      <c r="M2916" t="b">
        <v>0</v>
      </c>
      <c r="N2916">
        <v>1</v>
      </c>
      <c r="O2916" t="b">
        <v>0</v>
      </c>
      <c r="P2916" t="s">
        <v>8270</v>
      </c>
      <c r="Q2916">
        <f t="shared" si="182"/>
        <v>0</v>
      </c>
      <c r="R2916" s="7">
        <f t="shared" si="183"/>
        <v>1</v>
      </c>
      <c r="S2916" t="s">
        <v>8321</v>
      </c>
      <c r="T2916" t="s">
        <v>8322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>
        <v>1455528790</v>
      </c>
      <c r="L2917" s="11">
        <f t="shared" si="181"/>
        <v>42415.398032407407</v>
      </c>
      <c r="M2917" t="b">
        <v>0</v>
      </c>
      <c r="N2917">
        <v>3</v>
      </c>
      <c r="O2917" t="b">
        <v>0</v>
      </c>
      <c r="P2917" t="s">
        <v>8270</v>
      </c>
      <c r="Q2917">
        <f t="shared" si="182"/>
        <v>61</v>
      </c>
      <c r="R2917" s="7">
        <f t="shared" si="183"/>
        <v>203.66666666666666</v>
      </c>
      <c r="S2917" t="s">
        <v>8321</v>
      </c>
      <c r="T2917" t="s">
        <v>8322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>
        <v>1398511589</v>
      </c>
      <c r="L2918" s="11">
        <f t="shared" si="181"/>
        <v>41755.476724537039</v>
      </c>
      <c r="M2918" t="b">
        <v>0</v>
      </c>
      <c r="N2918">
        <v>7</v>
      </c>
      <c r="O2918" t="b">
        <v>0</v>
      </c>
      <c r="P2918" t="s">
        <v>8270</v>
      </c>
      <c r="Q2918">
        <f t="shared" si="182"/>
        <v>8</v>
      </c>
      <c r="R2918" s="7">
        <f t="shared" si="183"/>
        <v>20.714285714285715</v>
      </c>
      <c r="S2918" t="s">
        <v>8321</v>
      </c>
      <c r="T2918" t="s">
        <v>8322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>
        <v>1440826647</v>
      </c>
      <c r="L2919" s="11">
        <f t="shared" si="181"/>
        <v>42245.234340277777</v>
      </c>
      <c r="M2919" t="b">
        <v>0</v>
      </c>
      <c r="N2919">
        <v>9</v>
      </c>
      <c r="O2919" t="b">
        <v>0</v>
      </c>
      <c r="P2919" t="s">
        <v>8270</v>
      </c>
      <c r="Q2919">
        <f t="shared" si="182"/>
        <v>22</v>
      </c>
      <c r="R2919" s="7">
        <f t="shared" si="183"/>
        <v>48.555555555555557</v>
      </c>
      <c r="S2919" t="s">
        <v>8321</v>
      </c>
      <c r="T2919" t="s">
        <v>8322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>
        <v>1443712007</v>
      </c>
      <c r="L2920" s="11">
        <f t="shared" si="181"/>
        <v>42278.629710648151</v>
      </c>
      <c r="M2920" t="b">
        <v>0</v>
      </c>
      <c r="N2920">
        <v>20</v>
      </c>
      <c r="O2920" t="b">
        <v>0</v>
      </c>
      <c r="P2920" t="s">
        <v>8270</v>
      </c>
      <c r="Q2920">
        <f t="shared" si="182"/>
        <v>27</v>
      </c>
      <c r="R2920" s="7">
        <f t="shared" si="183"/>
        <v>68.099999999999994</v>
      </c>
      <c r="S2920" t="s">
        <v>8321</v>
      </c>
      <c r="T2920" t="s">
        <v>8322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>
        <v>1404658329</v>
      </c>
      <c r="L2921" s="11">
        <f t="shared" si="181"/>
        <v>41826.61954861111</v>
      </c>
      <c r="M2921" t="b">
        <v>0</v>
      </c>
      <c r="N2921">
        <v>6</v>
      </c>
      <c r="O2921" t="b">
        <v>0</v>
      </c>
      <c r="P2921" t="s">
        <v>8270</v>
      </c>
      <c r="Q2921">
        <f t="shared" si="182"/>
        <v>9</v>
      </c>
      <c r="R2921" s="7">
        <f t="shared" si="183"/>
        <v>8.5</v>
      </c>
      <c r="S2921" t="s">
        <v>8321</v>
      </c>
      <c r="T2921" t="s">
        <v>8322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>
        <v>1424718070</v>
      </c>
      <c r="L2922" s="11">
        <f t="shared" si="181"/>
        <v>42058.792476851857</v>
      </c>
      <c r="M2922" t="b">
        <v>0</v>
      </c>
      <c r="N2922">
        <v>13</v>
      </c>
      <c r="O2922" t="b">
        <v>0</v>
      </c>
      <c r="P2922" t="s">
        <v>8270</v>
      </c>
      <c r="Q2922">
        <f t="shared" si="182"/>
        <v>27</v>
      </c>
      <c r="R2922" s="7">
        <f t="shared" si="183"/>
        <v>51.615384615384613</v>
      </c>
      <c r="S2922" t="s">
        <v>8321</v>
      </c>
      <c r="T2922" t="s">
        <v>8322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>
        <v>1409087804</v>
      </c>
      <c r="L2923" s="11">
        <f t="shared" si="181"/>
        <v>41877.886620370373</v>
      </c>
      <c r="M2923" t="b">
        <v>0</v>
      </c>
      <c r="N2923">
        <v>3</v>
      </c>
      <c r="O2923" t="b">
        <v>1</v>
      </c>
      <c r="P2923" t="s">
        <v>8304</v>
      </c>
      <c r="Q2923">
        <f t="shared" si="182"/>
        <v>129</v>
      </c>
      <c r="R2923" s="7">
        <f t="shared" si="183"/>
        <v>43</v>
      </c>
      <c r="S2923" t="s">
        <v>8321</v>
      </c>
      <c r="T2923" t="s">
        <v>8363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>
        <v>1428094727</v>
      </c>
      <c r="L2924" s="11">
        <f t="shared" si="181"/>
        <v>42097.874155092592</v>
      </c>
      <c r="M2924" t="b">
        <v>0</v>
      </c>
      <c r="N2924">
        <v>6</v>
      </c>
      <c r="O2924" t="b">
        <v>1</v>
      </c>
      <c r="P2924" t="s">
        <v>8304</v>
      </c>
      <c r="Q2924">
        <f t="shared" si="182"/>
        <v>100</v>
      </c>
      <c r="R2924" s="7">
        <f t="shared" si="183"/>
        <v>83.333333333333329</v>
      </c>
      <c r="S2924" t="s">
        <v>8321</v>
      </c>
      <c r="T2924" t="s">
        <v>8363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>
        <v>1420774779</v>
      </c>
      <c r="L2925" s="11">
        <f t="shared" si="181"/>
        <v>42013.15253472222</v>
      </c>
      <c r="M2925" t="b">
        <v>0</v>
      </c>
      <c r="N2925">
        <v>10</v>
      </c>
      <c r="O2925" t="b">
        <v>1</v>
      </c>
      <c r="P2925" t="s">
        <v>8304</v>
      </c>
      <c r="Q2925">
        <f t="shared" si="182"/>
        <v>100</v>
      </c>
      <c r="R2925" s="7">
        <f t="shared" si="183"/>
        <v>30</v>
      </c>
      <c r="S2925" t="s">
        <v>8321</v>
      </c>
      <c r="T2925" t="s">
        <v>8363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>
        <v>1428585710</v>
      </c>
      <c r="L2926" s="11">
        <f t="shared" si="181"/>
        <v>42103.556828703702</v>
      </c>
      <c r="M2926" t="b">
        <v>0</v>
      </c>
      <c r="N2926">
        <v>147</v>
      </c>
      <c r="O2926" t="b">
        <v>1</v>
      </c>
      <c r="P2926" t="s">
        <v>8304</v>
      </c>
      <c r="Q2926">
        <f t="shared" si="182"/>
        <v>103</v>
      </c>
      <c r="R2926" s="7">
        <f t="shared" si="183"/>
        <v>175.51020408163265</v>
      </c>
      <c r="S2926" t="s">
        <v>8321</v>
      </c>
      <c r="T2926" t="s">
        <v>8363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>
        <v>1407852068</v>
      </c>
      <c r="L2927" s="11">
        <f t="shared" si="181"/>
        <v>41863.584120370368</v>
      </c>
      <c r="M2927" t="b">
        <v>0</v>
      </c>
      <c r="N2927">
        <v>199</v>
      </c>
      <c r="O2927" t="b">
        <v>1</v>
      </c>
      <c r="P2927" t="s">
        <v>8304</v>
      </c>
      <c r="Q2927">
        <f t="shared" si="182"/>
        <v>102</v>
      </c>
      <c r="R2927" s="7">
        <f t="shared" si="183"/>
        <v>231.66175879396985</v>
      </c>
      <c r="S2927" t="s">
        <v>8321</v>
      </c>
      <c r="T2927" t="s">
        <v>8363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>
        <v>1423506179</v>
      </c>
      <c r="L2928" s="11">
        <f t="shared" si="181"/>
        <v>42044.765960648147</v>
      </c>
      <c r="M2928" t="b">
        <v>0</v>
      </c>
      <c r="N2928">
        <v>50</v>
      </c>
      <c r="O2928" t="b">
        <v>1</v>
      </c>
      <c r="P2928" t="s">
        <v>8304</v>
      </c>
      <c r="Q2928">
        <f t="shared" si="182"/>
        <v>125</v>
      </c>
      <c r="R2928" s="7">
        <f t="shared" si="183"/>
        <v>75</v>
      </c>
      <c r="S2928" t="s">
        <v>8321</v>
      </c>
      <c r="T2928" t="s">
        <v>8363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>
        <v>1402934629</v>
      </c>
      <c r="L2929" s="11">
        <f t="shared" si="181"/>
        <v>41806.669317129628</v>
      </c>
      <c r="M2929" t="b">
        <v>0</v>
      </c>
      <c r="N2929">
        <v>21</v>
      </c>
      <c r="O2929" t="b">
        <v>1</v>
      </c>
      <c r="P2929" t="s">
        <v>8304</v>
      </c>
      <c r="Q2929">
        <f t="shared" si="182"/>
        <v>131</v>
      </c>
      <c r="R2929" s="7">
        <f t="shared" si="183"/>
        <v>112.14285714285714</v>
      </c>
      <c r="S2929" t="s">
        <v>8321</v>
      </c>
      <c r="T2929" t="s">
        <v>8363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>
        <v>1454543846</v>
      </c>
      <c r="L2930" s="11">
        <f t="shared" si="181"/>
        <v>42403.998217592598</v>
      </c>
      <c r="M2930" t="b">
        <v>0</v>
      </c>
      <c r="N2930">
        <v>24</v>
      </c>
      <c r="O2930" t="b">
        <v>1</v>
      </c>
      <c r="P2930" t="s">
        <v>8304</v>
      </c>
      <c r="Q2930">
        <f t="shared" si="182"/>
        <v>100</v>
      </c>
      <c r="R2930" s="7">
        <f t="shared" si="183"/>
        <v>41.666666666666664</v>
      </c>
      <c r="S2930" t="s">
        <v>8321</v>
      </c>
      <c r="T2930" t="s">
        <v>8363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>
        <v>1398432758</v>
      </c>
      <c r="L2931" s="11">
        <f t="shared" si="181"/>
        <v>41754.564328703702</v>
      </c>
      <c r="M2931" t="b">
        <v>0</v>
      </c>
      <c r="N2931">
        <v>32</v>
      </c>
      <c r="O2931" t="b">
        <v>1</v>
      </c>
      <c r="P2931" t="s">
        <v>8304</v>
      </c>
      <c r="Q2931">
        <f t="shared" si="182"/>
        <v>102</v>
      </c>
      <c r="R2931" s="7">
        <f t="shared" si="183"/>
        <v>255.17343750000001</v>
      </c>
      <c r="S2931" t="s">
        <v>8321</v>
      </c>
      <c r="T2931" t="s">
        <v>8363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>
        <v>1428415264</v>
      </c>
      <c r="L2932" s="11">
        <f t="shared" si="181"/>
        <v>42101.584074074075</v>
      </c>
      <c r="M2932" t="b">
        <v>0</v>
      </c>
      <c r="N2932">
        <v>62</v>
      </c>
      <c r="O2932" t="b">
        <v>1</v>
      </c>
      <c r="P2932" t="s">
        <v>8304</v>
      </c>
      <c r="Q2932">
        <f t="shared" si="182"/>
        <v>101</v>
      </c>
      <c r="R2932" s="7">
        <f t="shared" si="183"/>
        <v>162.7741935483871</v>
      </c>
      <c r="S2932" t="s">
        <v>8321</v>
      </c>
      <c r="T2932" t="s">
        <v>8363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>
        <v>1408604363</v>
      </c>
      <c r="L2933" s="11">
        <f t="shared" si="181"/>
        <v>41872.291238425925</v>
      </c>
      <c r="M2933" t="b">
        <v>0</v>
      </c>
      <c r="N2933">
        <v>9</v>
      </c>
      <c r="O2933" t="b">
        <v>1</v>
      </c>
      <c r="P2933" t="s">
        <v>8304</v>
      </c>
      <c r="Q2933">
        <f t="shared" si="182"/>
        <v>106</v>
      </c>
      <c r="R2933" s="7">
        <f t="shared" si="183"/>
        <v>88.333333333333329</v>
      </c>
      <c r="S2933" t="s">
        <v>8321</v>
      </c>
      <c r="T2933" t="s">
        <v>8363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>
        <v>1421812637</v>
      </c>
      <c r="L2934" s="11">
        <f t="shared" si="181"/>
        <v>42025.164780092593</v>
      </c>
      <c r="M2934" t="b">
        <v>0</v>
      </c>
      <c r="N2934">
        <v>38</v>
      </c>
      <c r="O2934" t="b">
        <v>1</v>
      </c>
      <c r="P2934" t="s">
        <v>8304</v>
      </c>
      <c r="Q2934">
        <f t="shared" si="182"/>
        <v>105</v>
      </c>
      <c r="R2934" s="7">
        <f t="shared" si="183"/>
        <v>85.736842105263165</v>
      </c>
      <c r="S2934" t="s">
        <v>8321</v>
      </c>
      <c r="T2934" t="s">
        <v>8363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>
        <v>1462489053</v>
      </c>
      <c r="L2935" s="11">
        <f t="shared" si="181"/>
        <v>42495.956631944442</v>
      </c>
      <c r="M2935" t="b">
        <v>0</v>
      </c>
      <c r="N2935">
        <v>54</v>
      </c>
      <c r="O2935" t="b">
        <v>1</v>
      </c>
      <c r="P2935" t="s">
        <v>8304</v>
      </c>
      <c r="Q2935">
        <f t="shared" si="182"/>
        <v>103</v>
      </c>
      <c r="R2935" s="7">
        <f t="shared" si="183"/>
        <v>47.574074074074076</v>
      </c>
      <c r="S2935" t="s">
        <v>8321</v>
      </c>
      <c r="T2935" t="s">
        <v>8363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>
        <v>1400253364</v>
      </c>
      <c r="L2936" s="11">
        <f t="shared" si="181"/>
        <v>41775.636157407411</v>
      </c>
      <c r="M2936" t="b">
        <v>0</v>
      </c>
      <c r="N2936">
        <v>37</v>
      </c>
      <c r="O2936" t="b">
        <v>1</v>
      </c>
      <c r="P2936" t="s">
        <v>8304</v>
      </c>
      <c r="Q2936">
        <f t="shared" si="182"/>
        <v>108</v>
      </c>
      <c r="R2936" s="7">
        <f t="shared" si="183"/>
        <v>72.972972972972968</v>
      </c>
      <c r="S2936" t="s">
        <v>8321</v>
      </c>
      <c r="T2936" t="s">
        <v>8363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>
        <v>1467468008</v>
      </c>
      <c r="L2937" s="11">
        <f t="shared" si="181"/>
        <v>42553.583425925928</v>
      </c>
      <c r="M2937" t="b">
        <v>0</v>
      </c>
      <c r="N2937">
        <v>39</v>
      </c>
      <c r="O2937" t="b">
        <v>1</v>
      </c>
      <c r="P2937" t="s">
        <v>8304</v>
      </c>
      <c r="Q2937">
        <f t="shared" si="182"/>
        <v>101</v>
      </c>
      <c r="R2937" s="7">
        <f t="shared" si="183"/>
        <v>90.538461538461533</v>
      </c>
      <c r="S2937" t="s">
        <v>8321</v>
      </c>
      <c r="T2937" t="s">
        <v>8363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>
        <v>1412091423</v>
      </c>
      <c r="L2938" s="11">
        <f t="shared" si="181"/>
        <v>41912.650729166664</v>
      </c>
      <c r="M2938" t="b">
        <v>0</v>
      </c>
      <c r="N2938">
        <v>34</v>
      </c>
      <c r="O2938" t="b">
        <v>1</v>
      </c>
      <c r="P2938" t="s">
        <v>8304</v>
      </c>
      <c r="Q2938">
        <f t="shared" si="182"/>
        <v>128</v>
      </c>
      <c r="R2938" s="7">
        <f t="shared" si="183"/>
        <v>37.647058823529413</v>
      </c>
      <c r="S2938" t="s">
        <v>8321</v>
      </c>
      <c r="T2938" t="s">
        <v>8363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>
        <v>1402657113</v>
      </c>
      <c r="L2939" s="11">
        <f t="shared" si="181"/>
        <v>41803.457326388889</v>
      </c>
      <c r="M2939" t="b">
        <v>0</v>
      </c>
      <c r="N2939">
        <v>55</v>
      </c>
      <c r="O2939" t="b">
        <v>1</v>
      </c>
      <c r="P2939" t="s">
        <v>8304</v>
      </c>
      <c r="Q2939">
        <f t="shared" si="182"/>
        <v>133</v>
      </c>
      <c r="R2939" s="7">
        <f t="shared" si="183"/>
        <v>36.363636363636367</v>
      </c>
      <c r="S2939" t="s">
        <v>8321</v>
      </c>
      <c r="T2939" t="s">
        <v>8363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>
        <v>1420044814</v>
      </c>
      <c r="L2940" s="11">
        <f t="shared" si="181"/>
        <v>42004.703865740739</v>
      </c>
      <c r="M2940" t="b">
        <v>0</v>
      </c>
      <c r="N2940">
        <v>32</v>
      </c>
      <c r="O2940" t="b">
        <v>1</v>
      </c>
      <c r="P2940" t="s">
        <v>8304</v>
      </c>
      <c r="Q2940">
        <f t="shared" si="182"/>
        <v>101</v>
      </c>
      <c r="R2940" s="7">
        <f t="shared" si="183"/>
        <v>126.71875</v>
      </c>
      <c r="S2940" t="s">
        <v>8321</v>
      </c>
      <c r="T2940" t="s">
        <v>8363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>
        <v>1406316312</v>
      </c>
      <c r="L2941" s="11">
        <f t="shared" si="181"/>
        <v>41845.809166666666</v>
      </c>
      <c r="M2941" t="b">
        <v>0</v>
      </c>
      <c r="N2941">
        <v>25</v>
      </c>
      <c r="O2941" t="b">
        <v>1</v>
      </c>
      <c r="P2941" t="s">
        <v>8304</v>
      </c>
      <c r="Q2941">
        <f t="shared" si="182"/>
        <v>103</v>
      </c>
      <c r="R2941" s="7">
        <f t="shared" si="183"/>
        <v>329.2</v>
      </c>
      <c r="S2941" t="s">
        <v>8321</v>
      </c>
      <c r="T2941" t="s">
        <v>8363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>
        <v>1418150018</v>
      </c>
      <c r="L2942" s="11">
        <f t="shared" si="181"/>
        <v>41982.773356481484</v>
      </c>
      <c r="M2942" t="b">
        <v>0</v>
      </c>
      <c r="N2942">
        <v>33</v>
      </c>
      <c r="O2942" t="b">
        <v>1</v>
      </c>
      <c r="P2942" t="s">
        <v>8304</v>
      </c>
      <c r="Q2942">
        <f t="shared" si="182"/>
        <v>107</v>
      </c>
      <c r="R2942" s="7">
        <f t="shared" si="183"/>
        <v>81.242424242424249</v>
      </c>
      <c r="S2942" t="s">
        <v>8321</v>
      </c>
      <c r="T2942" t="s">
        <v>8363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>
        <v>1422658955</v>
      </c>
      <c r="L2943" s="11">
        <f t="shared" si="181"/>
        <v>42034.960127314815</v>
      </c>
      <c r="M2943" t="b">
        <v>0</v>
      </c>
      <c r="N2943">
        <v>1</v>
      </c>
      <c r="O2943" t="b">
        <v>0</v>
      </c>
      <c r="P2943" t="s">
        <v>8302</v>
      </c>
      <c r="Q2943">
        <f t="shared" si="182"/>
        <v>0</v>
      </c>
      <c r="R2943" s="7">
        <f t="shared" si="183"/>
        <v>1</v>
      </c>
      <c r="S2943" t="s">
        <v>8321</v>
      </c>
      <c r="T2943" t="s">
        <v>8361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>
        <v>1448565459</v>
      </c>
      <c r="L2944" s="11">
        <f t="shared" si="181"/>
        <v>42334.803923611107</v>
      </c>
      <c r="M2944" t="b">
        <v>0</v>
      </c>
      <c r="N2944">
        <v>202</v>
      </c>
      <c r="O2944" t="b">
        <v>0</v>
      </c>
      <c r="P2944" t="s">
        <v>8302</v>
      </c>
      <c r="Q2944">
        <f t="shared" si="182"/>
        <v>20</v>
      </c>
      <c r="R2944" s="7">
        <f t="shared" si="183"/>
        <v>202.22772277227722</v>
      </c>
      <c r="S2944" t="s">
        <v>8321</v>
      </c>
      <c r="T2944" t="s">
        <v>8361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>
        <v>1426302380</v>
      </c>
      <c r="L2945" s="11">
        <f t="shared" si="181"/>
        <v>42077.129398148143</v>
      </c>
      <c r="M2945" t="b">
        <v>0</v>
      </c>
      <c r="N2945">
        <v>0</v>
      </c>
      <c r="O2945" t="b">
        <v>0</v>
      </c>
      <c r="P2945" t="s">
        <v>8302</v>
      </c>
      <c r="Q2945">
        <f t="shared" si="182"/>
        <v>0</v>
      </c>
      <c r="R2945" s="7" t="e">
        <f t="shared" si="183"/>
        <v>#DIV/0!</v>
      </c>
      <c r="S2945" t="s">
        <v>8321</v>
      </c>
      <c r="T2945" t="s">
        <v>8361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ref="J2946:J3009" si="184">(((I2946/60)/60)/24)+DATE(1970,1,1)</f>
        <v>42162.9143287037</v>
      </c>
      <c r="K2946">
        <v>1431122198</v>
      </c>
      <c r="L2946" s="11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8302</v>
      </c>
      <c r="Q2946">
        <f t="shared" ref="Q2946:Q3009" si="186">ROUND(E2946/D2946*100,0)</f>
        <v>1</v>
      </c>
      <c r="R2946" s="7">
        <f t="shared" ref="R2946:R3009" si="187">E2946/N2946</f>
        <v>100</v>
      </c>
      <c r="S2946" t="s">
        <v>8321</v>
      </c>
      <c r="T2946" t="s">
        <v>8361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si="184"/>
        <v>42148.139583333337</v>
      </c>
      <c r="K2947">
        <v>1429845660</v>
      </c>
      <c r="L2947" s="11">
        <f t="shared" si="185"/>
        <v>42118.139583333337</v>
      </c>
      <c r="M2947" t="b">
        <v>0</v>
      </c>
      <c r="N2947">
        <v>0</v>
      </c>
      <c r="O2947" t="b">
        <v>0</v>
      </c>
      <c r="P2947" t="s">
        <v>8302</v>
      </c>
      <c r="Q2947">
        <f t="shared" si="186"/>
        <v>0</v>
      </c>
      <c r="R2947" s="7" t="e">
        <f t="shared" si="187"/>
        <v>#DIV/0!</v>
      </c>
      <c r="S2947" t="s">
        <v>8321</v>
      </c>
      <c r="T2947" t="s">
        <v>8361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>
        <v>1468673092</v>
      </c>
      <c r="L2948" s="11">
        <f t="shared" si="185"/>
        <v>42567.531157407408</v>
      </c>
      <c r="M2948" t="b">
        <v>0</v>
      </c>
      <c r="N2948">
        <v>2</v>
      </c>
      <c r="O2948" t="b">
        <v>0</v>
      </c>
      <c r="P2948" t="s">
        <v>8302</v>
      </c>
      <c r="Q2948">
        <f t="shared" si="186"/>
        <v>0</v>
      </c>
      <c r="R2948" s="7">
        <f t="shared" si="187"/>
        <v>1</v>
      </c>
      <c r="S2948" t="s">
        <v>8321</v>
      </c>
      <c r="T2948" t="s">
        <v>8361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>
        <v>1475760567</v>
      </c>
      <c r="L2949" s="11">
        <f t="shared" si="185"/>
        <v>42649.562118055561</v>
      </c>
      <c r="M2949" t="b">
        <v>0</v>
      </c>
      <c r="N2949">
        <v>13</v>
      </c>
      <c r="O2949" t="b">
        <v>0</v>
      </c>
      <c r="P2949" t="s">
        <v>8302</v>
      </c>
      <c r="Q2949">
        <f t="shared" si="186"/>
        <v>4</v>
      </c>
      <c r="R2949" s="7">
        <f t="shared" si="187"/>
        <v>82.461538461538467</v>
      </c>
      <c r="S2949" t="s">
        <v>8321</v>
      </c>
      <c r="T2949" t="s">
        <v>8361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>
        <v>1428075293</v>
      </c>
      <c r="L2950" s="11">
        <f t="shared" si="185"/>
        <v>42097.649224537032</v>
      </c>
      <c r="M2950" t="b">
        <v>0</v>
      </c>
      <c r="N2950">
        <v>9</v>
      </c>
      <c r="O2950" t="b">
        <v>0</v>
      </c>
      <c r="P2950" t="s">
        <v>8302</v>
      </c>
      <c r="Q2950">
        <f t="shared" si="186"/>
        <v>0</v>
      </c>
      <c r="R2950" s="7">
        <f t="shared" si="187"/>
        <v>2.6666666666666665</v>
      </c>
      <c r="S2950" t="s">
        <v>8321</v>
      </c>
      <c r="T2950" t="s">
        <v>8361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>
        <v>1445370317</v>
      </c>
      <c r="L2951" s="11">
        <f t="shared" si="185"/>
        <v>42297.823113425926</v>
      </c>
      <c r="M2951" t="b">
        <v>0</v>
      </c>
      <c r="N2951">
        <v>2</v>
      </c>
      <c r="O2951" t="b">
        <v>0</v>
      </c>
      <c r="P2951" t="s">
        <v>8302</v>
      </c>
      <c r="Q2951">
        <f t="shared" si="186"/>
        <v>3</v>
      </c>
      <c r="R2951" s="7">
        <f t="shared" si="187"/>
        <v>12.5</v>
      </c>
      <c r="S2951" t="s">
        <v>8321</v>
      </c>
      <c r="T2951" t="s">
        <v>8361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>
        <v>1450946752</v>
      </c>
      <c r="L2952" s="11">
        <f t="shared" si="185"/>
        <v>42362.36518518519</v>
      </c>
      <c r="M2952" t="b">
        <v>0</v>
      </c>
      <c r="N2952">
        <v>0</v>
      </c>
      <c r="O2952" t="b">
        <v>0</v>
      </c>
      <c r="P2952" t="s">
        <v>8302</v>
      </c>
      <c r="Q2952">
        <f t="shared" si="186"/>
        <v>0</v>
      </c>
      <c r="R2952" s="7" t="e">
        <f t="shared" si="187"/>
        <v>#DIV/0!</v>
      </c>
      <c r="S2952" t="s">
        <v>8321</v>
      </c>
      <c r="T2952" t="s">
        <v>8361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>
        <v>1408648573</v>
      </c>
      <c r="L2953" s="11">
        <f t="shared" si="185"/>
        <v>41872.802928240737</v>
      </c>
      <c r="M2953" t="b">
        <v>0</v>
      </c>
      <c r="N2953">
        <v>58</v>
      </c>
      <c r="O2953" t="b">
        <v>0</v>
      </c>
      <c r="P2953" t="s">
        <v>8302</v>
      </c>
      <c r="Q2953">
        <f t="shared" si="186"/>
        <v>2</v>
      </c>
      <c r="R2953" s="7">
        <f t="shared" si="187"/>
        <v>18.896551724137932</v>
      </c>
      <c r="S2953" t="s">
        <v>8321</v>
      </c>
      <c r="T2953" t="s">
        <v>8361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>
        <v>1473957239</v>
      </c>
      <c r="L2954" s="11">
        <f t="shared" si="185"/>
        <v>42628.690266203703</v>
      </c>
      <c r="M2954" t="b">
        <v>0</v>
      </c>
      <c r="N2954">
        <v>8</v>
      </c>
      <c r="O2954" t="b">
        <v>0</v>
      </c>
      <c r="P2954" t="s">
        <v>8302</v>
      </c>
      <c r="Q2954">
        <f t="shared" si="186"/>
        <v>8</v>
      </c>
      <c r="R2954" s="7">
        <f t="shared" si="187"/>
        <v>200.625</v>
      </c>
      <c r="S2954" t="s">
        <v>8321</v>
      </c>
      <c r="T2954" t="s">
        <v>8361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>
        <v>1441738821</v>
      </c>
      <c r="L2955" s="11">
        <f t="shared" si="185"/>
        <v>42255.791909722218</v>
      </c>
      <c r="M2955" t="b">
        <v>0</v>
      </c>
      <c r="N2955">
        <v>3</v>
      </c>
      <c r="O2955" t="b">
        <v>0</v>
      </c>
      <c r="P2955" t="s">
        <v>8302</v>
      </c>
      <c r="Q2955">
        <f t="shared" si="186"/>
        <v>0</v>
      </c>
      <c r="R2955" s="7">
        <f t="shared" si="187"/>
        <v>201.66666666666666</v>
      </c>
      <c r="S2955" t="s">
        <v>8321</v>
      </c>
      <c r="T2955" t="s">
        <v>8361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>
        <v>1487944803</v>
      </c>
      <c r="L2956" s="11">
        <f t="shared" si="185"/>
        <v>42790.583368055552</v>
      </c>
      <c r="M2956" t="b">
        <v>0</v>
      </c>
      <c r="N2956">
        <v>0</v>
      </c>
      <c r="O2956" t="b">
        <v>0</v>
      </c>
      <c r="P2956" t="s">
        <v>8302</v>
      </c>
      <c r="Q2956">
        <f t="shared" si="186"/>
        <v>0</v>
      </c>
      <c r="R2956" s="7" t="e">
        <f t="shared" si="187"/>
        <v>#DIV/0!</v>
      </c>
      <c r="S2956" t="s">
        <v>8321</v>
      </c>
      <c r="T2956" t="s">
        <v>8361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>
        <v>1431884849</v>
      </c>
      <c r="L2957" s="11">
        <f t="shared" si="185"/>
        <v>42141.741307870368</v>
      </c>
      <c r="M2957" t="b">
        <v>0</v>
      </c>
      <c r="N2957">
        <v>11</v>
      </c>
      <c r="O2957" t="b">
        <v>0</v>
      </c>
      <c r="P2957" t="s">
        <v>8302</v>
      </c>
      <c r="Q2957">
        <f t="shared" si="186"/>
        <v>60</v>
      </c>
      <c r="R2957" s="7">
        <f t="shared" si="187"/>
        <v>65</v>
      </c>
      <c r="S2957" t="s">
        <v>8321</v>
      </c>
      <c r="T2957" t="s">
        <v>8361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>
        <v>1459810850</v>
      </c>
      <c r="L2958" s="11">
        <f t="shared" si="185"/>
        <v>42464.958912037036</v>
      </c>
      <c r="M2958" t="b">
        <v>0</v>
      </c>
      <c r="N2958">
        <v>20</v>
      </c>
      <c r="O2958" t="b">
        <v>0</v>
      </c>
      <c r="P2958" t="s">
        <v>8302</v>
      </c>
      <c r="Q2958">
        <f t="shared" si="186"/>
        <v>17</v>
      </c>
      <c r="R2958" s="7">
        <f t="shared" si="187"/>
        <v>66.099999999999994</v>
      </c>
      <c r="S2958" t="s">
        <v>8321</v>
      </c>
      <c r="T2958" t="s">
        <v>8361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>
        <v>1422317772</v>
      </c>
      <c r="L2959" s="11">
        <f t="shared" si="185"/>
        <v>42031.011249999996</v>
      </c>
      <c r="M2959" t="b">
        <v>0</v>
      </c>
      <c r="N2959">
        <v>3</v>
      </c>
      <c r="O2959" t="b">
        <v>0</v>
      </c>
      <c r="P2959" t="s">
        <v>8302</v>
      </c>
      <c r="Q2959">
        <f t="shared" si="186"/>
        <v>2</v>
      </c>
      <c r="R2959" s="7">
        <f t="shared" si="187"/>
        <v>93.333333333333329</v>
      </c>
      <c r="S2959" t="s">
        <v>8321</v>
      </c>
      <c r="T2959" t="s">
        <v>8361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>
        <v>1457548917</v>
      </c>
      <c r="L2960" s="11">
        <f t="shared" si="185"/>
        <v>42438.779131944444</v>
      </c>
      <c r="M2960" t="b">
        <v>0</v>
      </c>
      <c r="N2960">
        <v>0</v>
      </c>
      <c r="O2960" t="b">
        <v>0</v>
      </c>
      <c r="P2960" t="s">
        <v>8302</v>
      </c>
      <c r="Q2960">
        <f t="shared" si="186"/>
        <v>0</v>
      </c>
      <c r="R2960" s="7" t="e">
        <f t="shared" si="187"/>
        <v>#DIV/0!</v>
      </c>
      <c r="S2960" t="s">
        <v>8321</v>
      </c>
      <c r="T2960" t="s">
        <v>8361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>
        <v>1462666325</v>
      </c>
      <c r="L2961" s="11">
        <f t="shared" si="185"/>
        <v>42498.008391203708</v>
      </c>
      <c r="M2961" t="b">
        <v>0</v>
      </c>
      <c r="N2961">
        <v>0</v>
      </c>
      <c r="O2961" t="b">
        <v>0</v>
      </c>
      <c r="P2961" t="s">
        <v>8302</v>
      </c>
      <c r="Q2961">
        <f t="shared" si="186"/>
        <v>0</v>
      </c>
      <c r="R2961" s="7" t="e">
        <f t="shared" si="187"/>
        <v>#DIV/0!</v>
      </c>
      <c r="S2961" t="s">
        <v>8321</v>
      </c>
      <c r="T2961" t="s">
        <v>8361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>
        <v>1407867023</v>
      </c>
      <c r="L2962" s="11">
        <f t="shared" si="185"/>
        <v>41863.757210648146</v>
      </c>
      <c r="M2962" t="b">
        <v>0</v>
      </c>
      <c r="N2962">
        <v>0</v>
      </c>
      <c r="O2962" t="b">
        <v>0</v>
      </c>
      <c r="P2962" t="s">
        <v>8302</v>
      </c>
      <c r="Q2962">
        <f t="shared" si="186"/>
        <v>0</v>
      </c>
      <c r="R2962" s="7" t="e">
        <f t="shared" si="187"/>
        <v>#DIV/0!</v>
      </c>
      <c r="S2962" t="s">
        <v>8321</v>
      </c>
      <c r="T2962" t="s">
        <v>8361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>
        <v>1424927159</v>
      </c>
      <c r="L2963" s="11">
        <f t="shared" si="185"/>
        <v>42061.212488425925</v>
      </c>
      <c r="M2963" t="b">
        <v>0</v>
      </c>
      <c r="N2963">
        <v>108</v>
      </c>
      <c r="O2963" t="b">
        <v>1</v>
      </c>
      <c r="P2963" t="s">
        <v>8270</v>
      </c>
      <c r="Q2963">
        <f t="shared" si="186"/>
        <v>110</v>
      </c>
      <c r="R2963" s="7">
        <f t="shared" si="187"/>
        <v>50.75</v>
      </c>
      <c r="S2963" t="s">
        <v>8321</v>
      </c>
      <c r="T2963" t="s">
        <v>8322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>
        <v>1422769906</v>
      </c>
      <c r="L2964" s="11">
        <f t="shared" si="185"/>
        <v>42036.24428240741</v>
      </c>
      <c r="M2964" t="b">
        <v>0</v>
      </c>
      <c r="N2964">
        <v>20</v>
      </c>
      <c r="O2964" t="b">
        <v>1</v>
      </c>
      <c r="P2964" t="s">
        <v>8270</v>
      </c>
      <c r="Q2964">
        <f t="shared" si="186"/>
        <v>122</v>
      </c>
      <c r="R2964" s="7">
        <f t="shared" si="187"/>
        <v>60.9</v>
      </c>
      <c r="S2964" t="s">
        <v>8321</v>
      </c>
      <c r="T2964" t="s">
        <v>8322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>
        <v>1433243824</v>
      </c>
      <c r="L2965" s="11">
        <f t="shared" si="185"/>
        <v>42157.470185185186</v>
      </c>
      <c r="M2965" t="b">
        <v>0</v>
      </c>
      <c r="N2965">
        <v>98</v>
      </c>
      <c r="O2965" t="b">
        <v>1</v>
      </c>
      <c r="P2965" t="s">
        <v>8270</v>
      </c>
      <c r="Q2965">
        <f t="shared" si="186"/>
        <v>107</v>
      </c>
      <c r="R2965" s="7">
        <f t="shared" si="187"/>
        <v>109.03061224489795</v>
      </c>
      <c r="S2965" t="s">
        <v>8321</v>
      </c>
      <c r="T2965" t="s">
        <v>8322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>
        <v>1404769819</v>
      </c>
      <c r="L2966" s="11">
        <f t="shared" si="185"/>
        <v>41827.909942129627</v>
      </c>
      <c r="M2966" t="b">
        <v>0</v>
      </c>
      <c r="N2966">
        <v>196</v>
      </c>
      <c r="O2966" t="b">
        <v>1</v>
      </c>
      <c r="P2966" t="s">
        <v>8270</v>
      </c>
      <c r="Q2966">
        <f t="shared" si="186"/>
        <v>101</v>
      </c>
      <c r="R2966" s="7">
        <f t="shared" si="187"/>
        <v>25.692295918367346</v>
      </c>
      <c r="S2966" t="s">
        <v>8321</v>
      </c>
      <c r="T2966" t="s">
        <v>8322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>
        <v>1433698233</v>
      </c>
      <c r="L2967" s="11">
        <f t="shared" si="185"/>
        <v>42162.729548611111</v>
      </c>
      <c r="M2967" t="b">
        <v>0</v>
      </c>
      <c r="N2967">
        <v>39</v>
      </c>
      <c r="O2967" t="b">
        <v>1</v>
      </c>
      <c r="P2967" t="s">
        <v>8270</v>
      </c>
      <c r="Q2967">
        <f t="shared" si="186"/>
        <v>109</v>
      </c>
      <c r="R2967" s="7">
        <f t="shared" si="187"/>
        <v>41.92307692307692</v>
      </c>
      <c r="S2967" t="s">
        <v>8321</v>
      </c>
      <c r="T2967" t="s">
        <v>8322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>
        <v>1439833412</v>
      </c>
      <c r="L2968" s="11">
        <f t="shared" si="185"/>
        <v>42233.738564814819</v>
      </c>
      <c r="M2968" t="b">
        <v>0</v>
      </c>
      <c r="N2968">
        <v>128</v>
      </c>
      <c r="O2968" t="b">
        <v>1</v>
      </c>
      <c r="P2968" t="s">
        <v>8270</v>
      </c>
      <c r="Q2968">
        <f t="shared" si="186"/>
        <v>114</v>
      </c>
      <c r="R2968" s="7">
        <f t="shared" si="187"/>
        <v>88.7734375</v>
      </c>
      <c r="S2968" t="s">
        <v>8321</v>
      </c>
      <c r="T2968" t="s">
        <v>8322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>
        <v>1423284292</v>
      </c>
      <c r="L2969" s="11">
        <f t="shared" si="185"/>
        <v>42042.197824074072</v>
      </c>
      <c r="M2969" t="b">
        <v>0</v>
      </c>
      <c r="N2969">
        <v>71</v>
      </c>
      <c r="O2969" t="b">
        <v>1</v>
      </c>
      <c r="P2969" t="s">
        <v>8270</v>
      </c>
      <c r="Q2969">
        <f t="shared" si="186"/>
        <v>114</v>
      </c>
      <c r="R2969" s="7">
        <f t="shared" si="187"/>
        <v>80.225352112676063</v>
      </c>
      <c r="S2969" t="s">
        <v>8321</v>
      </c>
      <c r="T2969" t="s">
        <v>8322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>
        <v>1470227660</v>
      </c>
      <c r="L2970" s="11">
        <f t="shared" si="185"/>
        <v>42585.523842592593</v>
      </c>
      <c r="M2970" t="b">
        <v>0</v>
      </c>
      <c r="N2970">
        <v>47</v>
      </c>
      <c r="O2970" t="b">
        <v>1</v>
      </c>
      <c r="P2970" t="s">
        <v>8270</v>
      </c>
      <c r="Q2970">
        <f t="shared" si="186"/>
        <v>106</v>
      </c>
      <c r="R2970" s="7">
        <f t="shared" si="187"/>
        <v>78.936170212765958</v>
      </c>
      <c r="S2970" t="s">
        <v>8321</v>
      </c>
      <c r="T2970" t="s">
        <v>8322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>
        <v>1428087153</v>
      </c>
      <c r="L2971" s="11">
        <f t="shared" si="185"/>
        <v>42097.786493055552</v>
      </c>
      <c r="M2971" t="b">
        <v>0</v>
      </c>
      <c r="N2971">
        <v>17</v>
      </c>
      <c r="O2971" t="b">
        <v>1</v>
      </c>
      <c r="P2971" t="s">
        <v>8270</v>
      </c>
      <c r="Q2971">
        <f t="shared" si="186"/>
        <v>163</v>
      </c>
      <c r="R2971" s="7">
        <f t="shared" si="187"/>
        <v>95.588235294117652</v>
      </c>
      <c r="S2971" t="s">
        <v>8321</v>
      </c>
      <c r="T2971" t="s">
        <v>8322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>
        <v>1403107451</v>
      </c>
      <c r="L2972" s="11">
        <f t="shared" si="185"/>
        <v>41808.669571759259</v>
      </c>
      <c r="M2972" t="b">
        <v>0</v>
      </c>
      <c r="N2972">
        <v>91</v>
      </c>
      <c r="O2972" t="b">
        <v>1</v>
      </c>
      <c r="P2972" t="s">
        <v>8270</v>
      </c>
      <c r="Q2972">
        <f t="shared" si="186"/>
        <v>106</v>
      </c>
      <c r="R2972" s="7">
        <f t="shared" si="187"/>
        <v>69.890109890109883</v>
      </c>
      <c r="S2972" t="s">
        <v>8321</v>
      </c>
      <c r="T2972" t="s">
        <v>8322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>
        <v>1406908078</v>
      </c>
      <c r="L2973" s="11">
        <f t="shared" si="185"/>
        <v>41852.658310185187</v>
      </c>
      <c r="M2973" t="b">
        <v>0</v>
      </c>
      <c r="N2973">
        <v>43</v>
      </c>
      <c r="O2973" t="b">
        <v>1</v>
      </c>
      <c r="P2973" t="s">
        <v>8270</v>
      </c>
      <c r="Q2973">
        <f t="shared" si="186"/>
        <v>100</v>
      </c>
      <c r="R2973" s="7">
        <f t="shared" si="187"/>
        <v>74.534883720930239</v>
      </c>
      <c r="S2973" t="s">
        <v>8321</v>
      </c>
      <c r="T2973" t="s">
        <v>8322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>
        <v>1479609520</v>
      </c>
      <c r="L2974" s="11">
        <f t="shared" si="185"/>
        <v>42694.110185185185</v>
      </c>
      <c r="M2974" t="b">
        <v>0</v>
      </c>
      <c r="N2974">
        <v>17</v>
      </c>
      <c r="O2974" t="b">
        <v>1</v>
      </c>
      <c r="P2974" t="s">
        <v>8270</v>
      </c>
      <c r="Q2974">
        <f t="shared" si="186"/>
        <v>105</v>
      </c>
      <c r="R2974" s="7">
        <f t="shared" si="187"/>
        <v>123.94117647058823</v>
      </c>
      <c r="S2974" t="s">
        <v>8321</v>
      </c>
      <c r="T2974" t="s">
        <v>8322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>
        <v>1449171508</v>
      </c>
      <c r="L2975" s="11">
        <f t="shared" si="185"/>
        <v>42341.818379629629</v>
      </c>
      <c r="M2975" t="b">
        <v>0</v>
      </c>
      <c r="N2975">
        <v>33</v>
      </c>
      <c r="O2975" t="b">
        <v>1</v>
      </c>
      <c r="P2975" t="s">
        <v>8270</v>
      </c>
      <c r="Q2975">
        <f t="shared" si="186"/>
        <v>175</v>
      </c>
      <c r="R2975" s="7">
        <f t="shared" si="187"/>
        <v>264.84848484848487</v>
      </c>
      <c r="S2975" t="s">
        <v>8321</v>
      </c>
      <c r="T2975" t="s">
        <v>8322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>
        <v>1409275671</v>
      </c>
      <c r="L2976" s="11">
        <f t="shared" si="185"/>
        <v>41880.061006944445</v>
      </c>
      <c r="M2976" t="b">
        <v>0</v>
      </c>
      <c r="N2976">
        <v>87</v>
      </c>
      <c r="O2976" t="b">
        <v>1</v>
      </c>
      <c r="P2976" t="s">
        <v>8270</v>
      </c>
      <c r="Q2976">
        <f t="shared" si="186"/>
        <v>102</v>
      </c>
      <c r="R2976" s="7">
        <f t="shared" si="187"/>
        <v>58.620689655172413</v>
      </c>
      <c r="S2976" t="s">
        <v>8321</v>
      </c>
      <c r="T2976" t="s">
        <v>8322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>
        <v>1414599886</v>
      </c>
      <c r="L2977" s="11">
        <f t="shared" si="185"/>
        <v>41941.683865740742</v>
      </c>
      <c r="M2977" t="b">
        <v>0</v>
      </c>
      <c r="N2977">
        <v>113</v>
      </c>
      <c r="O2977" t="b">
        <v>1</v>
      </c>
      <c r="P2977" t="s">
        <v>8270</v>
      </c>
      <c r="Q2977">
        <f t="shared" si="186"/>
        <v>100</v>
      </c>
      <c r="R2977" s="7">
        <f t="shared" si="187"/>
        <v>70.884955752212392</v>
      </c>
      <c r="S2977" t="s">
        <v>8321</v>
      </c>
      <c r="T2977" t="s">
        <v>8322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>
        <v>1456421530</v>
      </c>
      <c r="L2978" s="11">
        <f t="shared" si="185"/>
        <v>42425.730671296296</v>
      </c>
      <c r="M2978" t="b">
        <v>0</v>
      </c>
      <c r="N2978">
        <v>14</v>
      </c>
      <c r="O2978" t="b">
        <v>1</v>
      </c>
      <c r="P2978" t="s">
        <v>8270</v>
      </c>
      <c r="Q2978">
        <f t="shared" si="186"/>
        <v>171</v>
      </c>
      <c r="R2978" s="7">
        <f t="shared" si="187"/>
        <v>8.5714285714285712</v>
      </c>
      <c r="S2978" t="s">
        <v>8321</v>
      </c>
      <c r="T2978" t="s">
        <v>8322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>
        <v>1421960934</v>
      </c>
      <c r="L2979" s="11">
        <f t="shared" si="185"/>
        <v>42026.88118055556</v>
      </c>
      <c r="M2979" t="b">
        <v>0</v>
      </c>
      <c r="N2979">
        <v>30</v>
      </c>
      <c r="O2979" t="b">
        <v>1</v>
      </c>
      <c r="P2979" t="s">
        <v>8270</v>
      </c>
      <c r="Q2979">
        <f t="shared" si="186"/>
        <v>114</v>
      </c>
      <c r="R2979" s="7">
        <f t="shared" si="187"/>
        <v>113.56666666666666</v>
      </c>
      <c r="S2979" t="s">
        <v>8321</v>
      </c>
      <c r="T2979" t="s">
        <v>8322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>
        <v>1412954547</v>
      </c>
      <c r="L2980" s="11">
        <f t="shared" si="185"/>
        <v>41922.640590277777</v>
      </c>
      <c r="M2980" t="b">
        <v>0</v>
      </c>
      <c r="N2980">
        <v>16</v>
      </c>
      <c r="O2980" t="b">
        <v>1</v>
      </c>
      <c r="P2980" t="s">
        <v>8270</v>
      </c>
      <c r="Q2980">
        <f t="shared" si="186"/>
        <v>129</v>
      </c>
      <c r="R2980" s="7">
        <f t="shared" si="187"/>
        <v>60.6875</v>
      </c>
      <c r="S2980" t="s">
        <v>8321</v>
      </c>
      <c r="T2980" t="s">
        <v>8322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>
        <v>1419104823</v>
      </c>
      <c r="L2981" s="11">
        <f t="shared" si="185"/>
        <v>41993.824340277773</v>
      </c>
      <c r="M2981" t="b">
        <v>0</v>
      </c>
      <c r="N2981">
        <v>46</v>
      </c>
      <c r="O2981" t="b">
        <v>1</v>
      </c>
      <c r="P2981" t="s">
        <v>8270</v>
      </c>
      <c r="Q2981">
        <f t="shared" si="186"/>
        <v>101</v>
      </c>
      <c r="R2981" s="7">
        <f t="shared" si="187"/>
        <v>110.21739130434783</v>
      </c>
      <c r="S2981" t="s">
        <v>8321</v>
      </c>
      <c r="T2981" t="s">
        <v>8322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>
        <v>1438639130</v>
      </c>
      <c r="L2982" s="11">
        <f t="shared" si="185"/>
        <v>42219.915856481486</v>
      </c>
      <c r="M2982" t="b">
        <v>0</v>
      </c>
      <c r="N2982">
        <v>24</v>
      </c>
      <c r="O2982" t="b">
        <v>1</v>
      </c>
      <c r="P2982" t="s">
        <v>8270</v>
      </c>
      <c r="Q2982">
        <f t="shared" si="186"/>
        <v>109</v>
      </c>
      <c r="R2982" s="7">
        <f t="shared" si="187"/>
        <v>136.45833333333334</v>
      </c>
      <c r="S2982" t="s">
        <v>8321</v>
      </c>
      <c r="T2982" t="s">
        <v>8322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>
        <v>1439126756</v>
      </c>
      <c r="L2983" s="11">
        <f t="shared" si="185"/>
        <v>42225.559675925921</v>
      </c>
      <c r="M2983" t="b">
        <v>1</v>
      </c>
      <c r="N2983">
        <v>97</v>
      </c>
      <c r="O2983" t="b">
        <v>1</v>
      </c>
      <c r="P2983" t="s">
        <v>8302</v>
      </c>
      <c r="Q2983">
        <f t="shared" si="186"/>
        <v>129</v>
      </c>
      <c r="R2983" s="7">
        <f t="shared" si="187"/>
        <v>53.164948453608247</v>
      </c>
      <c r="S2983" t="s">
        <v>8321</v>
      </c>
      <c r="T2983" t="s">
        <v>8361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>
        <v>1452616143</v>
      </c>
      <c r="L2984" s="11">
        <f t="shared" si="185"/>
        <v>42381.686840277776</v>
      </c>
      <c r="M2984" t="b">
        <v>1</v>
      </c>
      <c r="N2984">
        <v>59</v>
      </c>
      <c r="O2984" t="b">
        <v>1</v>
      </c>
      <c r="P2984" t="s">
        <v>8302</v>
      </c>
      <c r="Q2984">
        <f t="shared" si="186"/>
        <v>102</v>
      </c>
      <c r="R2984" s="7">
        <f t="shared" si="187"/>
        <v>86.491525423728817</v>
      </c>
      <c r="S2984" t="s">
        <v>8321</v>
      </c>
      <c r="T2984" t="s">
        <v>8361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>
        <v>1410534636</v>
      </c>
      <c r="L2985" s="11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8302</v>
      </c>
      <c r="Q2985">
        <f t="shared" si="186"/>
        <v>147</v>
      </c>
      <c r="R2985" s="7">
        <f t="shared" si="187"/>
        <v>155.23827397260274</v>
      </c>
      <c r="S2985" t="s">
        <v>8321</v>
      </c>
      <c r="T2985" t="s">
        <v>8361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>
        <v>1469428881</v>
      </c>
      <c r="L2986" s="11">
        <f t="shared" si="185"/>
        <v>42576.278715277775</v>
      </c>
      <c r="M2986" t="b">
        <v>1</v>
      </c>
      <c r="N2986">
        <v>218</v>
      </c>
      <c r="O2986" t="b">
        <v>1</v>
      </c>
      <c r="P2986" t="s">
        <v>8302</v>
      </c>
      <c r="Q2986">
        <f t="shared" si="186"/>
        <v>100</v>
      </c>
      <c r="R2986" s="7">
        <f t="shared" si="187"/>
        <v>115.08256880733946</v>
      </c>
      <c r="S2986" t="s">
        <v>8321</v>
      </c>
      <c r="T2986" t="s">
        <v>8361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>
        <v>1476228128</v>
      </c>
      <c r="L2987" s="11">
        <f t="shared" si="185"/>
        <v>42654.973703703698</v>
      </c>
      <c r="M2987" t="b">
        <v>0</v>
      </c>
      <c r="N2987">
        <v>111</v>
      </c>
      <c r="O2987" t="b">
        <v>1</v>
      </c>
      <c r="P2987" t="s">
        <v>8302</v>
      </c>
      <c r="Q2987">
        <f t="shared" si="186"/>
        <v>122</v>
      </c>
      <c r="R2987" s="7">
        <f t="shared" si="187"/>
        <v>109.5945945945946</v>
      </c>
      <c r="S2987" t="s">
        <v>8321</v>
      </c>
      <c r="T2987" t="s">
        <v>8361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>
        <v>1456920006</v>
      </c>
      <c r="L2988" s="11">
        <f t="shared" si="185"/>
        <v>42431.500069444446</v>
      </c>
      <c r="M2988" t="b">
        <v>0</v>
      </c>
      <c r="N2988">
        <v>56</v>
      </c>
      <c r="O2988" t="b">
        <v>1</v>
      </c>
      <c r="P2988" t="s">
        <v>8302</v>
      </c>
      <c r="Q2988">
        <f t="shared" si="186"/>
        <v>106</v>
      </c>
      <c r="R2988" s="7">
        <f t="shared" si="187"/>
        <v>45.214285714285715</v>
      </c>
      <c r="S2988" t="s">
        <v>8321</v>
      </c>
      <c r="T2988" t="s">
        <v>8361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>
        <v>1473837751</v>
      </c>
      <c r="L2989" s="11">
        <f t="shared" si="185"/>
        <v>42627.307303240741</v>
      </c>
      <c r="M2989" t="b">
        <v>0</v>
      </c>
      <c r="N2989">
        <v>265</v>
      </c>
      <c r="O2989" t="b">
        <v>1</v>
      </c>
      <c r="P2989" t="s">
        <v>8302</v>
      </c>
      <c r="Q2989">
        <f t="shared" si="186"/>
        <v>110</v>
      </c>
      <c r="R2989" s="7">
        <f t="shared" si="187"/>
        <v>104.15169811320754</v>
      </c>
      <c r="S2989" t="s">
        <v>8321</v>
      </c>
      <c r="T2989" t="s">
        <v>8361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>
        <v>1463820081</v>
      </c>
      <c r="L2990" s="11">
        <f t="shared" si="185"/>
        <v>42511.362048611118</v>
      </c>
      <c r="M2990" t="b">
        <v>0</v>
      </c>
      <c r="N2990">
        <v>28</v>
      </c>
      <c r="O2990" t="b">
        <v>1</v>
      </c>
      <c r="P2990" t="s">
        <v>8302</v>
      </c>
      <c r="Q2990">
        <f t="shared" si="186"/>
        <v>100</v>
      </c>
      <c r="R2990" s="7">
        <f t="shared" si="187"/>
        <v>35.714285714285715</v>
      </c>
      <c r="S2990" t="s">
        <v>8321</v>
      </c>
      <c r="T2990" t="s">
        <v>8361</v>
      </c>
    </row>
    <row r="2991" spans="1:20" ht="15.75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>
        <v>1448756962</v>
      </c>
      <c r="L2991" s="11">
        <f t="shared" si="185"/>
        <v>42337.02039351852</v>
      </c>
      <c r="M2991" t="b">
        <v>0</v>
      </c>
      <c r="N2991">
        <v>364</v>
      </c>
      <c r="O2991" t="b">
        <v>1</v>
      </c>
      <c r="P2991" t="s">
        <v>8302</v>
      </c>
      <c r="Q2991">
        <f t="shared" si="186"/>
        <v>177</v>
      </c>
      <c r="R2991" s="7">
        <f t="shared" si="187"/>
        <v>96.997252747252745</v>
      </c>
      <c r="S2991" t="s">
        <v>8321</v>
      </c>
      <c r="T2991" t="s">
        <v>8361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>
        <v>1449150420</v>
      </c>
      <c r="L2992" s="11">
        <f t="shared" si="185"/>
        <v>42341.57430555555</v>
      </c>
      <c r="M2992" t="b">
        <v>0</v>
      </c>
      <c r="N2992">
        <v>27</v>
      </c>
      <c r="O2992" t="b">
        <v>1</v>
      </c>
      <c r="P2992" t="s">
        <v>8302</v>
      </c>
      <c r="Q2992">
        <f t="shared" si="186"/>
        <v>100</v>
      </c>
      <c r="R2992" s="7">
        <f t="shared" si="187"/>
        <v>370.37037037037038</v>
      </c>
      <c r="S2992" t="s">
        <v>8321</v>
      </c>
      <c r="T2992" t="s">
        <v>8361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>
        <v>1483646730</v>
      </c>
      <c r="L2993" s="11">
        <f t="shared" si="185"/>
        <v>42740.837152777778</v>
      </c>
      <c r="M2993" t="b">
        <v>0</v>
      </c>
      <c r="N2993">
        <v>93</v>
      </c>
      <c r="O2993" t="b">
        <v>1</v>
      </c>
      <c r="P2993" t="s">
        <v>8302</v>
      </c>
      <c r="Q2993">
        <f t="shared" si="186"/>
        <v>103</v>
      </c>
      <c r="R2993" s="7">
        <f t="shared" si="187"/>
        <v>94.408602150537632</v>
      </c>
      <c r="S2993" t="s">
        <v>8321</v>
      </c>
      <c r="T2993" t="s">
        <v>8361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>
        <v>1473445510</v>
      </c>
      <c r="L2994" s="11">
        <f t="shared" si="185"/>
        <v>42622.767476851848</v>
      </c>
      <c r="M2994" t="b">
        <v>0</v>
      </c>
      <c r="N2994">
        <v>64</v>
      </c>
      <c r="O2994" t="b">
        <v>1</v>
      </c>
      <c r="P2994" t="s">
        <v>8302</v>
      </c>
      <c r="Q2994">
        <f t="shared" si="186"/>
        <v>105</v>
      </c>
      <c r="R2994" s="7">
        <f t="shared" si="187"/>
        <v>48.984375</v>
      </c>
      <c r="S2994" t="s">
        <v>8321</v>
      </c>
      <c r="T2994" t="s">
        <v>8361</v>
      </c>
    </row>
    <row r="2995" spans="1:20" ht="15.75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>
        <v>1453406867</v>
      </c>
      <c r="L2995" s="11">
        <f t="shared" si="185"/>
        <v>42390.838738425926</v>
      </c>
      <c r="M2995" t="b">
        <v>0</v>
      </c>
      <c r="N2995">
        <v>22</v>
      </c>
      <c r="O2995" t="b">
        <v>1</v>
      </c>
      <c r="P2995" t="s">
        <v>8302</v>
      </c>
      <c r="Q2995">
        <f t="shared" si="186"/>
        <v>100</v>
      </c>
      <c r="R2995" s="7">
        <f t="shared" si="187"/>
        <v>45.590909090909093</v>
      </c>
      <c r="S2995" t="s">
        <v>8321</v>
      </c>
      <c r="T2995" t="s">
        <v>8361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>
        <v>1409743772</v>
      </c>
      <c r="L2996" s="11">
        <f t="shared" si="185"/>
        <v>41885.478842592594</v>
      </c>
      <c r="M2996" t="b">
        <v>0</v>
      </c>
      <c r="N2996">
        <v>59</v>
      </c>
      <c r="O2996" t="b">
        <v>1</v>
      </c>
      <c r="P2996" t="s">
        <v>8302</v>
      </c>
      <c r="Q2996">
        <f t="shared" si="186"/>
        <v>458</v>
      </c>
      <c r="R2996" s="7">
        <f t="shared" si="187"/>
        <v>23.275254237288134</v>
      </c>
      <c r="S2996" t="s">
        <v>8321</v>
      </c>
      <c r="T2996" t="s">
        <v>8361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>
        <v>1482249471</v>
      </c>
      <c r="L2997" s="11">
        <f t="shared" si="185"/>
        <v>42724.665173611109</v>
      </c>
      <c r="M2997" t="b">
        <v>0</v>
      </c>
      <c r="N2997">
        <v>249</v>
      </c>
      <c r="O2997" t="b">
        <v>1</v>
      </c>
      <c r="P2997" t="s">
        <v>8302</v>
      </c>
      <c r="Q2997">
        <f t="shared" si="186"/>
        <v>105</v>
      </c>
      <c r="R2997" s="7">
        <f t="shared" si="187"/>
        <v>63.2289156626506</v>
      </c>
      <c r="S2997" t="s">
        <v>8321</v>
      </c>
      <c r="T2997" t="s">
        <v>8361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>
        <v>1427493240</v>
      </c>
      <c r="L2998" s="11">
        <f t="shared" si="185"/>
        <v>42090.912500000006</v>
      </c>
      <c r="M2998" t="b">
        <v>0</v>
      </c>
      <c r="N2998">
        <v>392</v>
      </c>
      <c r="O2998" t="b">
        <v>1</v>
      </c>
      <c r="P2998" t="s">
        <v>8302</v>
      </c>
      <c r="Q2998">
        <f t="shared" si="186"/>
        <v>172</v>
      </c>
      <c r="R2998" s="7">
        <f t="shared" si="187"/>
        <v>153.5204081632653</v>
      </c>
      <c r="S2998" t="s">
        <v>8321</v>
      </c>
      <c r="T2998" t="s">
        <v>8361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>
        <v>1486661793</v>
      </c>
      <c r="L2999" s="11">
        <f t="shared" si="185"/>
        <v>42775.733715277776</v>
      </c>
      <c r="M2999" t="b">
        <v>0</v>
      </c>
      <c r="N2999">
        <v>115</v>
      </c>
      <c r="O2999" t="b">
        <v>1</v>
      </c>
      <c r="P2999" t="s">
        <v>8302</v>
      </c>
      <c r="Q2999">
        <f t="shared" si="186"/>
        <v>104</v>
      </c>
      <c r="R2999" s="7">
        <f t="shared" si="187"/>
        <v>90.2</v>
      </c>
      <c r="S2999" t="s">
        <v>8321</v>
      </c>
      <c r="T2999" t="s">
        <v>8361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>
        <v>1400474329</v>
      </c>
      <c r="L3000" s="11">
        <f t="shared" si="185"/>
        <v>41778.193622685183</v>
      </c>
      <c r="M3000" t="b">
        <v>0</v>
      </c>
      <c r="N3000">
        <v>433</v>
      </c>
      <c r="O3000" t="b">
        <v>1</v>
      </c>
      <c r="P3000" t="s">
        <v>8302</v>
      </c>
      <c r="Q3000">
        <f t="shared" si="186"/>
        <v>103</v>
      </c>
      <c r="R3000" s="7">
        <f t="shared" si="187"/>
        <v>118.97113163972287</v>
      </c>
      <c r="S3000" t="s">
        <v>8321</v>
      </c>
      <c r="T3000" t="s">
        <v>8361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>
        <v>1487094360</v>
      </c>
      <c r="L3001" s="11">
        <f t="shared" si="185"/>
        <v>42780.740277777775</v>
      </c>
      <c r="M3001" t="b">
        <v>0</v>
      </c>
      <c r="N3001">
        <v>20</v>
      </c>
      <c r="O3001" t="b">
        <v>1</v>
      </c>
      <c r="P3001" t="s">
        <v>8302</v>
      </c>
      <c r="Q3001">
        <f t="shared" si="186"/>
        <v>119</v>
      </c>
      <c r="R3001" s="7">
        <f t="shared" si="187"/>
        <v>80.25</v>
      </c>
      <c r="S3001" t="s">
        <v>8321</v>
      </c>
      <c r="T3001" t="s">
        <v>8361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>
        <v>1484682670</v>
      </c>
      <c r="L3002" s="11">
        <f t="shared" si="185"/>
        <v>42752.827199074076</v>
      </c>
      <c r="M3002" t="b">
        <v>0</v>
      </c>
      <c r="N3002">
        <v>8</v>
      </c>
      <c r="O3002" t="b">
        <v>1</v>
      </c>
      <c r="P3002" t="s">
        <v>8302</v>
      </c>
      <c r="Q3002">
        <f t="shared" si="186"/>
        <v>100</v>
      </c>
      <c r="R3002" s="7">
        <f t="shared" si="187"/>
        <v>62.5</v>
      </c>
      <c r="S3002" t="s">
        <v>8321</v>
      </c>
      <c r="T3002" t="s">
        <v>8361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>
        <v>1465853382</v>
      </c>
      <c r="L3003" s="11">
        <f t="shared" si="185"/>
        <v>42534.895625000005</v>
      </c>
      <c r="M3003" t="b">
        <v>0</v>
      </c>
      <c r="N3003">
        <v>175</v>
      </c>
      <c r="O3003" t="b">
        <v>1</v>
      </c>
      <c r="P3003" t="s">
        <v>8302</v>
      </c>
      <c r="Q3003">
        <f t="shared" si="186"/>
        <v>319</v>
      </c>
      <c r="R3003" s="7">
        <f t="shared" si="187"/>
        <v>131.37719999999999</v>
      </c>
      <c r="S3003" t="s">
        <v>8321</v>
      </c>
      <c r="T3003" t="s">
        <v>8361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>
        <v>1353960252</v>
      </c>
      <c r="L3004" s="11">
        <f t="shared" si="185"/>
        <v>41239.83625</v>
      </c>
      <c r="M3004" t="b">
        <v>0</v>
      </c>
      <c r="N3004">
        <v>104</v>
      </c>
      <c r="O3004" t="b">
        <v>1</v>
      </c>
      <c r="P3004" t="s">
        <v>8302</v>
      </c>
      <c r="Q3004">
        <f t="shared" si="186"/>
        <v>109</v>
      </c>
      <c r="R3004" s="7">
        <f t="shared" si="187"/>
        <v>73.032980769230775</v>
      </c>
      <c r="S3004" t="s">
        <v>8321</v>
      </c>
      <c r="T3004" t="s">
        <v>8361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>
        <v>1454098976</v>
      </c>
      <c r="L3005" s="11">
        <f t="shared" si="185"/>
        <v>42398.849259259259</v>
      </c>
      <c r="M3005" t="b">
        <v>0</v>
      </c>
      <c r="N3005">
        <v>17</v>
      </c>
      <c r="O3005" t="b">
        <v>1</v>
      </c>
      <c r="P3005" t="s">
        <v>8302</v>
      </c>
      <c r="Q3005">
        <f t="shared" si="186"/>
        <v>101</v>
      </c>
      <c r="R3005" s="7">
        <f t="shared" si="187"/>
        <v>178.52941176470588</v>
      </c>
      <c r="S3005" t="s">
        <v>8321</v>
      </c>
      <c r="T3005" t="s">
        <v>8361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>
        <v>1413493724</v>
      </c>
      <c r="L3006" s="11">
        <f t="shared" si="185"/>
        <v>41928.881064814814</v>
      </c>
      <c r="M3006" t="b">
        <v>0</v>
      </c>
      <c r="N3006">
        <v>277</v>
      </c>
      <c r="O3006" t="b">
        <v>1</v>
      </c>
      <c r="P3006" t="s">
        <v>8302</v>
      </c>
      <c r="Q3006">
        <f t="shared" si="186"/>
        <v>113</v>
      </c>
      <c r="R3006" s="7">
        <f t="shared" si="187"/>
        <v>162.90974729241879</v>
      </c>
      <c r="S3006" t="s">
        <v>8321</v>
      </c>
      <c r="T3006" t="s">
        <v>8361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>
        <v>1410019905</v>
      </c>
      <c r="L3007" s="11">
        <f t="shared" si="185"/>
        <v>41888.674826388888</v>
      </c>
      <c r="M3007" t="b">
        <v>0</v>
      </c>
      <c r="N3007">
        <v>118</v>
      </c>
      <c r="O3007" t="b">
        <v>1</v>
      </c>
      <c r="P3007" t="s">
        <v>8302</v>
      </c>
      <c r="Q3007">
        <f t="shared" si="186"/>
        <v>120</v>
      </c>
      <c r="R3007" s="7">
        <f t="shared" si="187"/>
        <v>108.24237288135593</v>
      </c>
      <c r="S3007" t="s">
        <v>8321</v>
      </c>
      <c r="T3007" t="s">
        <v>8361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>
        <v>1415988591</v>
      </c>
      <c r="L3008" s="11">
        <f t="shared" si="185"/>
        <v>41957.756840277783</v>
      </c>
      <c r="M3008" t="b">
        <v>0</v>
      </c>
      <c r="N3008">
        <v>97</v>
      </c>
      <c r="O3008" t="b">
        <v>1</v>
      </c>
      <c r="P3008" t="s">
        <v>8302</v>
      </c>
      <c r="Q3008">
        <f t="shared" si="186"/>
        <v>108</v>
      </c>
      <c r="R3008" s="7">
        <f t="shared" si="187"/>
        <v>88.865979381443296</v>
      </c>
      <c r="S3008" t="s">
        <v>8321</v>
      </c>
      <c r="T3008" t="s">
        <v>8361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>
        <v>1428124283</v>
      </c>
      <c r="L3009" s="11">
        <f t="shared" si="185"/>
        <v>42098.216238425928</v>
      </c>
      <c r="M3009" t="b">
        <v>0</v>
      </c>
      <c r="N3009">
        <v>20</v>
      </c>
      <c r="O3009" t="b">
        <v>1</v>
      </c>
      <c r="P3009" t="s">
        <v>8302</v>
      </c>
      <c r="Q3009">
        <f t="shared" si="186"/>
        <v>180</v>
      </c>
      <c r="R3009" s="7">
        <f t="shared" si="187"/>
        <v>54</v>
      </c>
      <c r="S3009" t="s">
        <v>8321</v>
      </c>
      <c r="T3009" t="s">
        <v>8361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ref="J3010:J3073" si="188">(((I3010/60)/60)/24)+DATE(1970,1,1)</f>
        <v>42390.212025462963</v>
      </c>
      <c r="K3010">
        <v>1450760719</v>
      </c>
      <c r="L3010" s="11">
        <f t="shared" ref="L3010:L3073" si="189">(((K3010/60)/60)/24)+DATE(1970,1,1)</f>
        <v>42360.212025462963</v>
      </c>
      <c r="M3010" t="b">
        <v>0</v>
      </c>
      <c r="N3010">
        <v>26</v>
      </c>
      <c r="O3010" t="b">
        <v>1</v>
      </c>
      <c r="P3010" t="s">
        <v>8302</v>
      </c>
      <c r="Q3010">
        <f t="shared" ref="Q3010:Q3073" si="190">ROUND(E3010/D3010*100,0)</f>
        <v>101</v>
      </c>
      <c r="R3010" s="7">
        <f t="shared" ref="R3010:R3073" si="191">E3010/N3010</f>
        <v>116.73076923076923</v>
      </c>
      <c r="S3010" t="s">
        <v>8321</v>
      </c>
      <c r="T3010" t="s">
        <v>8361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si="188"/>
        <v>41969.611574074079</v>
      </c>
      <c r="K3011">
        <v>1414417240</v>
      </c>
      <c r="L3011" s="11">
        <f t="shared" si="189"/>
        <v>41939.569907407407</v>
      </c>
      <c r="M3011" t="b">
        <v>0</v>
      </c>
      <c r="N3011">
        <v>128</v>
      </c>
      <c r="O3011" t="b">
        <v>1</v>
      </c>
      <c r="P3011" t="s">
        <v>8302</v>
      </c>
      <c r="Q3011">
        <f t="shared" si="190"/>
        <v>120</v>
      </c>
      <c r="R3011" s="7">
        <f t="shared" si="191"/>
        <v>233.8984375</v>
      </c>
      <c r="S3011" t="s">
        <v>8321</v>
      </c>
      <c r="T3011" t="s">
        <v>8361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>
        <v>1419364719</v>
      </c>
      <c r="L3012" s="11">
        <f t="shared" si="189"/>
        <v>41996.832395833335</v>
      </c>
      <c r="M3012" t="b">
        <v>0</v>
      </c>
      <c r="N3012">
        <v>15</v>
      </c>
      <c r="O3012" t="b">
        <v>1</v>
      </c>
      <c r="P3012" t="s">
        <v>8302</v>
      </c>
      <c r="Q3012">
        <f t="shared" si="190"/>
        <v>158</v>
      </c>
      <c r="R3012" s="7">
        <f t="shared" si="191"/>
        <v>158</v>
      </c>
      <c r="S3012" t="s">
        <v>8321</v>
      </c>
      <c r="T3012" t="s">
        <v>8361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>
        <v>1448536516</v>
      </c>
      <c r="L3013" s="11">
        <f t="shared" si="189"/>
        <v>42334.468935185185</v>
      </c>
      <c r="M3013" t="b">
        <v>0</v>
      </c>
      <c r="N3013">
        <v>25</v>
      </c>
      <c r="O3013" t="b">
        <v>1</v>
      </c>
      <c r="P3013" t="s">
        <v>8302</v>
      </c>
      <c r="Q3013">
        <f t="shared" si="190"/>
        <v>124</v>
      </c>
      <c r="R3013" s="7">
        <f t="shared" si="191"/>
        <v>14.84</v>
      </c>
      <c r="S3013" t="s">
        <v>8321</v>
      </c>
      <c r="T3013" t="s">
        <v>8361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>
        <v>1421772730</v>
      </c>
      <c r="L3014" s="11">
        <f t="shared" si="189"/>
        <v>42024.702893518523</v>
      </c>
      <c r="M3014" t="b">
        <v>0</v>
      </c>
      <c r="N3014">
        <v>55</v>
      </c>
      <c r="O3014" t="b">
        <v>1</v>
      </c>
      <c r="P3014" t="s">
        <v>8302</v>
      </c>
      <c r="Q3014">
        <f t="shared" si="190"/>
        <v>117</v>
      </c>
      <c r="R3014" s="7">
        <f t="shared" si="191"/>
        <v>85.181818181818187</v>
      </c>
      <c r="S3014" t="s">
        <v>8321</v>
      </c>
      <c r="T3014" t="s">
        <v>8361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>
        <v>1432325049</v>
      </c>
      <c r="L3015" s="11">
        <f t="shared" si="189"/>
        <v>42146.836215277777</v>
      </c>
      <c r="M3015" t="b">
        <v>0</v>
      </c>
      <c r="N3015">
        <v>107</v>
      </c>
      <c r="O3015" t="b">
        <v>1</v>
      </c>
      <c r="P3015" t="s">
        <v>8302</v>
      </c>
      <c r="Q3015">
        <f t="shared" si="190"/>
        <v>157</v>
      </c>
      <c r="R3015" s="7">
        <f t="shared" si="191"/>
        <v>146.69158878504672</v>
      </c>
      <c r="S3015" t="s">
        <v>8321</v>
      </c>
      <c r="T3015" t="s">
        <v>8361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>
        <v>1412737080</v>
      </c>
      <c r="L3016" s="11">
        <f t="shared" si="189"/>
        <v>41920.123611111114</v>
      </c>
      <c r="M3016" t="b">
        <v>0</v>
      </c>
      <c r="N3016">
        <v>557</v>
      </c>
      <c r="O3016" t="b">
        <v>1</v>
      </c>
      <c r="P3016" t="s">
        <v>8302</v>
      </c>
      <c r="Q3016">
        <f t="shared" si="190"/>
        <v>113</v>
      </c>
      <c r="R3016" s="7">
        <f t="shared" si="191"/>
        <v>50.764811490125673</v>
      </c>
      <c r="S3016" t="s">
        <v>8321</v>
      </c>
      <c r="T3016" t="s">
        <v>8361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>
        <v>1401125238</v>
      </c>
      <c r="L3017" s="11">
        <f t="shared" si="189"/>
        <v>41785.72729166667</v>
      </c>
      <c r="M3017" t="b">
        <v>0</v>
      </c>
      <c r="N3017">
        <v>40</v>
      </c>
      <c r="O3017" t="b">
        <v>1</v>
      </c>
      <c r="P3017" t="s">
        <v>8302</v>
      </c>
      <c r="Q3017">
        <f t="shared" si="190"/>
        <v>103</v>
      </c>
      <c r="R3017" s="7">
        <f t="shared" si="191"/>
        <v>87.7</v>
      </c>
      <c r="S3017" t="s">
        <v>8321</v>
      </c>
      <c r="T3017" t="s">
        <v>8361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>
        <v>1400504952</v>
      </c>
      <c r="L3018" s="11">
        <f t="shared" si="189"/>
        <v>41778.548055555555</v>
      </c>
      <c r="M3018" t="b">
        <v>0</v>
      </c>
      <c r="N3018">
        <v>36</v>
      </c>
      <c r="O3018" t="b">
        <v>1</v>
      </c>
      <c r="P3018" t="s">
        <v>8302</v>
      </c>
      <c r="Q3018">
        <f t="shared" si="190"/>
        <v>103</v>
      </c>
      <c r="R3018" s="7">
        <f t="shared" si="191"/>
        <v>242.27777777777777</v>
      </c>
      <c r="S3018" t="s">
        <v>8321</v>
      </c>
      <c r="T3018" t="s">
        <v>8361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>
        <v>1405974243</v>
      </c>
      <c r="L3019" s="11">
        <f t="shared" si="189"/>
        <v>41841.850034722222</v>
      </c>
      <c r="M3019" t="b">
        <v>0</v>
      </c>
      <c r="N3019">
        <v>159</v>
      </c>
      <c r="O3019" t="b">
        <v>1</v>
      </c>
      <c r="P3019" t="s">
        <v>8302</v>
      </c>
      <c r="Q3019">
        <f t="shared" si="190"/>
        <v>106</v>
      </c>
      <c r="R3019" s="7">
        <f t="shared" si="191"/>
        <v>146.44654088050314</v>
      </c>
      <c r="S3019" t="s">
        <v>8321</v>
      </c>
      <c r="T3019" t="s">
        <v>8361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>
        <v>1433747376</v>
      </c>
      <c r="L3020" s="11">
        <f t="shared" si="189"/>
        <v>42163.29833333334</v>
      </c>
      <c r="M3020" t="b">
        <v>0</v>
      </c>
      <c r="N3020">
        <v>41</v>
      </c>
      <c r="O3020" t="b">
        <v>1</v>
      </c>
      <c r="P3020" t="s">
        <v>8302</v>
      </c>
      <c r="Q3020">
        <f t="shared" si="190"/>
        <v>101</v>
      </c>
      <c r="R3020" s="7">
        <f t="shared" si="191"/>
        <v>103.17073170731707</v>
      </c>
      <c r="S3020" t="s">
        <v>8321</v>
      </c>
      <c r="T3020" t="s">
        <v>8361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>
        <v>1398801620</v>
      </c>
      <c r="L3021" s="11">
        <f t="shared" si="189"/>
        <v>41758.833564814813</v>
      </c>
      <c r="M3021" t="b">
        <v>0</v>
      </c>
      <c r="N3021">
        <v>226</v>
      </c>
      <c r="O3021" t="b">
        <v>1</v>
      </c>
      <c r="P3021" t="s">
        <v>8302</v>
      </c>
      <c r="Q3021">
        <f t="shared" si="190"/>
        <v>121</v>
      </c>
      <c r="R3021" s="7">
        <f t="shared" si="191"/>
        <v>80.464601769911511</v>
      </c>
      <c r="S3021" t="s">
        <v>8321</v>
      </c>
      <c r="T3021" t="s">
        <v>8361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>
        <v>1434399533</v>
      </c>
      <c r="L3022" s="11">
        <f t="shared" si="189"/>
        <v>42170.846446759257</v>
      </c>
      <c r="M3022" t="b">
        <v>0</v>
      </c>
      <c r="N3022">
        <v>30</v>
      </c>
      <c r="O3022" t="b">
        <v>1</v>
      </c>
      <c r="P3022" t="s">
        <v>8302</v>
      </c>
      <c r="Q3022">
        <f t="shared" si="190"/>
        <v>101</v>
      </c>
      <c r="R3022" s="7">
        <f t="shared" si="191"/>
        <v>234.66666666666666</v>
      </c>
      <c r="S3022" t="s">
        <v>8321</v>
      </c>
      <c r="T3022" t="s">
        <v>8361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>
        <v>1476715869</v>
      </c>
      <c r="L3023" s="11">
        <f t="shared" si="189"/>
        <v>42660.618854166663</v>
      </c>
      <c r="M3023" t="b">
        <v>0</v>
      </c>
      <c r="N3023">
        <v>103</v>
      </c>
      <c r="O3023" t="b">
        <v>1</v>
      </c>
      <c r="P3023" t="s">
        <v>8302</v>
      </c>
      <c r="Q3023">
        <f t="shared" si="190"/>
        <v>116</v>
      </c>
      <c r="R3023" s="7">
        <f t="shared" si="191"/>
        <v>50.689320388349515</v>
      </c>
      <c r="S3023" t="s">
        <v>8321</v>
      </c>
      <c r="T3023" t="s">
        <v>8361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>
        <v>1468450409</v>
      </c>
      <c r="L3024" s="11">
        <f t="shared" si="189"/>
        <v>42564.95380787037</v>
      </c>
      <c r="M3024" t="b">
        <v>0</v>
      </c>
      <c r="N3024">
        <v>62</v>
      </c>
      <c r="O3024" t="b">
        <v>1</v>
      </c>
      <c r="P3024" t="s">
        <v>8302</v>
      </c>
      <c r="Q3024">
        <f t="shared" si="190"/>
        <v>101</v>
      </c>
      <c r="R3024" s="7">
        <f t="shared" si="191"/>
        <v>162.70967741935485</v>
      </c>
      <c r="S3024" t="s">
        <v>8321</v>
      </c>
      <c r="T3024" t="s">
        <v>8361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>
        <v>1430151186</v>
      </c>
      <c r="L3025" s="11">
        <f t="shared" si="189"/>
        <v>42121.675763888896</v>
      </c>
      <c r="M3025" t="b">
        <v>0</v>
      </c>
      <c r="N3025">
        <v>6</v>
      </c>
      <c r="O3025" t="b">
        <v>1</v>
      </c>
      <c r="P3025" t="s">
        <v>8302</v>
      </c>
      <c r="Q3025">
        <f t="shared" si="190"/>
        <v>103</v>
      </c>
      <c r="R3025" s="7">
        <f t="shared" si="191"/>
        <v>120.16666666666667</v>
      </c>
      <c r="S3025" t="s">
        <v>8321</v>
      </c>
      <c r="T3025" t="s">
        <v>8361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>
        <v>1346975475</v>
      </c>
      <c r="L3026" s="11">
        <f t="shared" si="189"/>
        <v>41158.993923611109</v>
      </c>
      <c r="M3026" t="b">
        <v>0</v>
      </c>
      <c r="N3026">
        <v>182</v>
      </c>
      <c r="O3026" t="b">
        <v>1</v>
      </c>
      <c r="P3026" t="s">
        <v>8302</v>
      </c>
      <c r="Q3026">
        <f t="shared" si="190"/>
        <v>246</v>
      </c>
      <c r="R3026" s="7">
        <f t="shared" si="191"/>
        <v>67.697802197802204</v>
      </c>
      <c r="S3026" t="s">
        <v>8321</v>
      </c>
      <c r="T3026" t="s">
        <v>8361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>
        <v>1399032813</v>
      </c>
      <c r="L3027" s="11">
        <f t="shared" si="189"/>
        <v>41761.509409722225</v>
      </c>
      <c r="M3027" t="b">
        <v>0</v>
      </c>
      <c r="N3027">
        <v>145</v>
      </c>
      <c r="O3027" t="b">
        <v>1</v>
      </c>
      <c r="P3027" t="s">
        <v>8302</v>
      </c>
      <c r="Q3027">
        <f t="shared" si="190"/>
        <v>302</v>
      </c>
      <c r="R3027" s="7">
        <f t="shared" si="191"/>
        <v>52.103448275862071</v>
      </c>
      <c r="S3027" t="s">
        <v>8321</v>
      </c>
      <c r="T3027" t="s">
        <v>8361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>
        <v>1487329292</v>
      </c>
      <c r="L3028" s="11">
        <f t="shared" si="189"/>
        <v>42783.459398148145</v>
      </c>
      <c r="M3028" t="b">
        <v>0</v>
      </c>
      <c r="N3028">
        <v>25</v>
      </c>
      <c r="O3028" t="b">
        <v>1</v>
      </c>
      <c r="P3028" t="s">
        <v>8302</v>
      </c>
      <c r="Q3028">
        <f t="shared" si="190"/>
        <v>143</v>
      </c>
      <c r="R3028" s="7">
        <f t="shared" si="191"/>
        <v>51.6</v>
      </c>
      <c r="S3028" t="s">
        <v>8321</v>
      </c>
      <c r="T3028" t="s">
        <v>8361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>
        <v>1424278451</v>
      </c>
      <c r="L3029" s="11">
        <f t="shared" si="189"/>
        <v>42053.704293981486</v>
      </c>
      <c r="M3029" t="b">
        <v>0</v>
      </c>
      <c r="N3029">
        <v>320</v>
      </c>
      <c r="O3029" t="b">
        <v>1</v>
      </c>
      <c r="P3029" t="s">
        <v>8302</v>
      </c>
      <c r="Q3029">
        <f t="shared" si="190"/>
        <v>131</v>
      </c>
      <c r="R3029" s="7">
        <f t="shared" si="191"/>
        <v>164.3</v>
      </c>
      <c r="S3029" t="s">
        <v>8321</v>
      </c>
      <c r="T3029" t="s">
        <v>8361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>
        <v>1468650025</v>
      </c>
      <c r="L3030" s="11">
        <f t="shared" si="189"/>
        <v>42567.264178240745</v>
      </c>
      <c r="M3030" t="b">
        <v>0</v>
      </c>
      <c r="N3030">
        <v>99</v>
      </c>
      <c r="O3030" t="b">
        <v>1</v>
      </c>
      <c r="P3030" t="s">
        <v>8302</v>
      </c>
      <c r="Q3030">
        <f t="shared" si="190"/>
        <v>168</v>
      </c>
      <c r="R3030" s="7">
        <f t="shared" si="191"/>
        <v>84.858585858585855</v>
      </c>
      <c r="S3030" t="s">
        <v>8321</v>
      </c>
      <c r="T3030" t="s">
        <v>8361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>
        <v>1413824447</v>
      </c>
      <c r="L3031" s="11">
        <f t="shared" si="189"/>
        <v>41932.708877314813</v>
      </c>
      <c r="M3031" t="b">
        <v>0</v>
      </c>
      <c r="N3031">
        <v>348</v>
      </c>
      <c r="O3031" t="b">
        <v>1</v>
      </c>
      <c r="P3031" t="s">
        <v>8302</v>
      </c>
      <c r="Q3031">
        <f t="shared" si="190"/>
        <v>110</v>
      </c>
      <c r="R3031" s="7">
        <f t="shared" si="191"/>
        <v>94.548850574712645</v>
      </c>
      <c r="S3031" t="s">
        <v>8321</v>
      </c>
      <c r="T3031" t="s">
        <v>8361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>
        <v>1439834171</v>
      </c>
      <c r="L3032" s="11">
        <f t="shared" si="189"/>
        <v>42233.747349537036</v>
      </c>
      <c r="M3032" t="b">
        <v>0</v>
      </c>
      <c r="N3032">
        <v>41</v>
      </c>
      <c r="O3032" t="b">
        <v>1</v>
      </c>
      <c r="P3032" t="s">
        <v>8302</v>
      </c>
      <c r="Q3032">
        <f t="shared" si="190"/>
        <v>107</v>
      </c>
      <c r="R3032" s="7">
        <f t="shared" si="191"/>
        <v>45.536585365853661</v>
      </c>
      <c r="S3032" t="s">
        <v>8321</v>
      </c>
      <c r="T3032" t="s">
        <v>8361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>
        <v>1471295447</v>
      </c>
      <c r="L3033" s="11">
        <f t="shared" si="189"/>
        <v>42597.882488425923</v>
      </c>
      <c r="M3033" t="b">
        <v>0</v>
      </c>
      <c r="N3033">
        <v>29</v>
      </c>
      <c r="O3033" t="b">
        <v>1</v>
      </c>
      <c r="P3033" t="s">
        <v>8302</v>
      </c>
      <c r="Q3033">
        <f t="shared" si="190"/>
        <v>100</v>
      </c>
      <c r="R3033" s="7">
        <f t="shared" si="191"/>
        <v>51.724137931034484</v>
      </c>
      <c r="S3033" t="s">
        <v>8321</v>
      </c>
      <c r="T3033" t="s">
        <v>8361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>
        <v>1439341459</v>
      </c>
      <c r="L3034" s="11">
        <f t="shared" si="189"/>
        <v>42228.044664351852</v>
      </c>
      <c r="M3034" t="b">
        <v>0</v>
      </c>
      <c r="N3034">
        <v>25</v>
      </c>
      <c r="O3034" t="b">
        <v>1</v>
      </c>
      <c r="P3034" t="s">
        <v>8302</v>
      </c>
      <c r="Q3034">
        <f t="shared" si="190"/>
        <v>127</v>
      </c>
      <c r="R3034" s="7">
        <f t="shared" si="191"/>
        <v>50.88</v>
      </c>
      <c r="S3034" t="s">
        <v>8321</v>
      </c>
      <c r="T3034" t="s">
        <v>8361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>
        <v>1468895925</v>
      </c>
      <c r="L3035" s="11">
        <f t="shared" si="189"/>
        <v>42570.110243055555</v>
      </c>
      <c r="M3035" t="b">
        <v>0</v>
      </c>
      <c r="N3035">
        <v>23</v>
      </c>
      <c r="O3035" t="b">
        <v>1</v>
      </c>
      <c r="P3035" t="s">
        <v>8302</v>
      </c>
      <c r="Q3035">
        <f t="shared" si="190"/>
        <v>147</v>
      </c>
      <c r="R3035" s="7">
        <f t="shared" si="191"/>
        <v>191.13043478260869</v>
      </c>
      <c r="S3035" t="s">
        <v>8321</v>
      </c>
      <c r="T3035" t="s">
        <v>8361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>
        <v>1475326255</v>
      </c>
      <c r="L3036" s="11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8302</v>
      </c>
      <c r="Q3036">
        <f t="shared" si="190"/>
        <v>113</v>
      </c>
      <c r="R3036" s="7">
        <f t="shared" si="191"/>
        <v>89.314285714285717</v>
      </c>
      <c r="S3036" t="s">
        <v>8321</v>
      </c>
      <c r="T3036" t="s">
        <v>8361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>
        <v>1365082009</v>
      </c>
      <c r="L3037" s="11">
        <f t="shared" si="189"/>
        <v>41368.560289351852</v>
      </c>
      <c r="M3037" t="b">
        <v>0</v>
      </c>
      <c r="N3037">
        <v>307</v>
      </c>
      <c r="O3037" t="b">
        <v>1</v>
      </c>
      <c r="P3037" t="s">
        <v>8302</v>
      </c>
      <c r="Q3037">
        <f t="shared" si="190"/>
        <v>109</v>
      </c>
      <c r="R3037" s="7">
        <f t="shared" si="191"/>
        <v>88.588631921824103</v>
      </c>
      <c r="S3037" t="s">
        <v>8321</v>
      </c>
      <c r="T3037" t="s">
        <v>8361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>
        <v>1373568644</v>
      </c>
      <c r="L3038" s="11">
        <f t="shared" si="189"/>
        <v>41466.785231481481</v>
      </c>
      <c r="M3038" t="b">
        <v>0</v>
      </c>
      <c r="N3038">
        <v>329</v>
      </c>
      <c r="O3038" t="b">
        <v>1</v>
      </c>
      <c r="P3038" t="s">
        <v>8302</v>
      </c>
      <c r="Q3038">
        <f t="shared" si="190"/>
        <v>127</v>
      </c>
      <c r="R3038" s="7">
        <f t="shared" si="191"/>
        <v>96.300911854103347</v>
      </c>
      <c r="S3038" t="s">
        <v>8321</v>
      </c>
      <c r="T3038" t="s">
        <v>8361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>
        <v>1279574773</v>
      </c>
      <c r="L3039" s="11">
        <f t="shared" si="189"/>
        <v>40378.893206018518</v>
      </c>
      <c r="M3039" t="b">
        <v>0</v>
      </c>
      <c r="N3039">
        <v>32</v>
      </c>
      <c r="O3039" t="b">
        <v>1</v>
      </c>
      <c r="P3039" t="s">
        <v>8302</v>
      </c>
      <c r="Q3039">
        <f t="shared" si="190"/>
        <v>213</v>
      </c>
      <c r="R3039" s="7">
        <f t="shared" si="191"/>
        <v>33.3125</v>
      </c>
      <c r="S3039" t="s">
        <v>8321</v>
      </c>
      <c r="T3039" t="s">
        <v>8361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>
        <v>1451887397</v>
      </c>
      <c r="L3040" s="11">
        <f t="shared" si="189"/>
        <v>42373.252280092594</v>
      </c>
      <c r="M3040" t="b">
        <v>0</v>
      </c>
      <c r="N3040">
        <v>27</v>
      </c>
      <c r="O3040" t="b">
        <v>1</v>
      </c>
      <c r="P3040" t="s">
        <v>8302</v>
      </c>
      <c r="Q3040">
        <f t="shared" si="190"/>
        <v>101</v>
      </c>
      <c r="R3040" s="7">
        <f t="shared" si="191"/>
        <v>37.222222222222221</v>
      </c>
      <c r="S3040" t="s">
        <v>8321</v>
      </c>
      <c r="T3040" t="s">
        <v>8361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>
        <v>1386011038</v>
      </c>
      <c r="L3041" s="11">
        <f t="shared" si="189"/>
        <v>41610.794421296298</v>
      </c>
      <c r="M3041" t="b">
        <v>0</v>
      </c>
      <c r="N3041">
        <v>236</v>
      </c>
      <c r="O3041" t="b">
        <v>1</v>
      </c>
      <c r="P3041" t="s">
        <v>8302</v>
      </c>
      <c r="Q3041">
        <f t="shared" si="190"/>
        <v>109</v>
      </c>
      <c r="R3041" s="7">
        <f t="shared" si="191"/>
        <v>92.130423728813554</v>
      </c>
      <c r="S3041" t="s">
        <v>8321</v>
      </c>
      <c r="T3041" t="s">
        <v>8361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>
        <v>1434999621</v>
      </c>
      <c r="L3042" s="11">
        <f t="shared" si="189"/>
        <v>42177.791909722218</v>
      </c>
      <c r="M3042" t="b">
        <v>0</v>
      </c>
      <c r="N3042">
        <v>42</v>
      </c>
      <c r="O3042" t="b">
        <v>1</v>
      </c>
      <c r="P3042" t="s">
        <v>8302</v>
      </c>
      <c r="Q3042">
        <f t="shared" si="190"/>
        <v>108</v>
      </c>
      <c r="R3042" s="7">
        <f t="shared" si="191"/>
        <v>76.785714285714292</v>
      </c>
      <c r="S3042" t="s">
        <v>8321</v>
      </c>
      <c r="T3042" t="s">
        <v>8361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>
        <v>1450731048</v>
      </c>
      <c r="L3043" s="11">
        <f t="shared" si="189"/>
        <v>42359.868611111116</v>
      </c>
      <c r="M3043" t="b">
        <v>0</v>
      </c>
      <c r="N3043">
        <v>95</v>
      </c>
      <c r="O3043" t="b">
        <v>1</v>
      </c>
      <c r="P3043" t="s">
        <v>8302</v>
      </c>
      <c r="Q3043">
        <f t="shared" si="190"/>
        <v>110</v>
      </c>
      <c r="R3043" s="7">
        <f t="shared" si="191"/>
        <v>96.526315789473685</v>
      </c>
      <c r="S3043" t="s">
        <v>8321</v>
      </c>
      <c r="T3043" t="s">
        <v>8361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>
        <v>1441557047</v>
      </c>
      <c r="L3044" s="11">
        <f t="shared" si="189"/>
        <v>42253.688043981485</v>
      </c>
      <c r="M3044" t="b">
        <v>0</v>
      </c>
      <c r="N3044">
        <v>37</v>
      </c>
      <c r="O3044" t="b">
        <v>1</v>
      </c>
      <c r="P3044" t="s">
        <v>8302</v>
      </c>
      <c r="Q3044">
        <f t="shared" si="190"/>
        <v>128</v>
      </c>
      <c r="R3044" s="7">
        <f t="shared" si="191"/>
        <v>51.891891891891895</v>
      </c>
      <c r="S3044" t="s">
        <v>8321</v>
      </c>
      <c r="T3044" t="s">
        <v>8361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>
        <v>1426815699</v>
      </c>
      <c r="L3045" s="11">
        <f t="shared" si="189"/>
        <v>42083.070590277777</v>
      </c>
      <c r="M3045" t="b">
        <v>0</v>
      </c>
      <c r="N3045">
        <v>128</v>
      </c>
      <c r="O3045" t="b">
        <v>1</v>
      </c>
      <c r="P3045" t="s">
        <v>8302</v>
      </c>
      <c r="Q3045">
        <f t="shared" si="190"/>
        <v>110</v>
      </c>
      <c r="R3045" s="7">
        <f t="shared" si="191"/>
        <v>128.9140625</v>
      </c>
      <c r="S3045" t="s">
        <v>8321</v>
      </c>
      <c r="T3045" t="s">
        <v>8361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>
        <v>1453137998</v>
      </c>
      <c r="L3046" s="11">
        <f t="shared" si="189"/>
        <v>42387.7268287037</v>
      </c>
      <c r="M3046" t="b">
        <v>0</v>
      </c>
      <c r="N3046">
        <v>156</v>
      </c>
      <c r="O3046" t="b">
        <v>1</v>
      </c>
      <c r="P3046" t="s">
        <v>8302</v>
      </c>
      <c r="Q3046">
        <f t="shared" si="190"/>
        <v>109</v>
      </c>
      <c r="R3046" s="7">
        <f t="shared" si="191"/>
        <v>84.108974358974365</v>
      </c>
      <c r="S3046" t="s">
        <v>8321</v>
      </c>
      <c r="T3046" t="s">
        <v>8361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>
        <v>1406087055</v>
      </c>
      <c r="L3047" s="11">
        <f t="shared" si="189"/>
        <v>41843.155729166669</v>
      </c>
      <c r="M3047" t="b">
        <v>0</v>
      </c>
      <c r="N3047">
        <v>64</v>
      </c>
      <c r="O3047" t="b">
        <v>1</v>
      </c>
      <c r="P3047" t="s">
        <v>8302</v>
      </c>
      <c r="Q3047">
        <f t="shared" si="190"/>
        <v>133</v>
      </c>
      <c r="R3047" s="7">
        <f t="shared" si="191"/>
        <v>82.941562500000003</v>
      </c>
      <c r="S3047" t="s">
        <v>8321</v>
      </c>
      <c r="T3047" t="s">
        <v>8361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>
        <v>1407784586</v>
      </c>
      <c r="L3048" s="11">
        <f t="shared" si="189"/>
        <v>41862.803078703706</v>
      </c>
      <c r="M3048" t="b">
        <v>0</v>
      </c>
      <c r="N3048">
        <v>58</v>
      </c>
      <c r="O3048" t="b">
        <v>1</v>
      </c>
      <c r="P3048" t="s">
        <v>8302</v>
      </c>
      <c r="Q3048">
        <f t="shared" si="190"/>
        <v>191</v>
      </c>
      <c r="R3048" s="7">
        <f t="shared" si="191"/>
        <v>259.94827586206895</v>
      </c>
      <c r="S3048" t="s">
        <v>8321</v>
      </c>
      <c r="T3048" t="s">
        <v>8361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>
        <v>1457999054</v>
      </c>
      <c r="L3049" s="11">
        <f t="shared" si="189"/>
        <v>42443.989050925928</v>
      </c>
      <c r="M3049" t="b">
        <v>0</v>
      </c>
      <c r="N3049">
        <v>20</v>
      </c>
      <c r="O3049" t="b">
        <v>1</v>
      </c>
      <c r="P3049" t="s">
        <v>8302</v>
      </c>
      <c r="Q3049">
        <f t="shared" si="190"/>
        <v>149</v>
      </c>
      <c r="R3049" s="7">
        <f t="shared" si="191"/>
        <v>37.25</v>
      </c>
      <c r="S3049" t="s">
        <v>8321</v>
      </c>
      <c r="T3049" t="s">
        <v>8361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>
        <v>1417556262</v>
      </c>
      <c r="L3050" s="11">
        <f t="shared" si="189"/>
        <v>41975.901180555549</v>
      </c>
      <c r="M3050" t="b">
        <v>0</v>
      </c>
      <c r="N3050">
        <v>47</v>
      </c>
      <c r="O3050" t="b">
        <v>1</v>
      </c>
      <c r="P3050" t="s">
        <v>8302</v>
      </c>
      <c r="Q3050">
        <f t="shared" si="190"/>
        <v>166</v>
      </c>
      <c r="R3050" s="7">
        <f t="shared" si="191"/>
        <v>177.02127659574469</v>
      </c>
      <c r="S3050" t="s">
        <v>8321</v>
      </c>
      <c r="T3050" t="s">
        <v>8361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>
        <v>1431649255</v>
      </c>
      <c r="L3051" s="11">
        <f t="shared" si="189"/>
        <v>42139.014525462961</v>
      </c>
      <c r="M3051" t="b">
        <v>0</v>
      </c>
      <c r="N3051">
        <v>54</v>
      </c>
      <c r="O3051" t="b">
        <v>1</v>
      </c>
      <c r="P3051" t="s">
        <v>8302</v>
      </c>
      <c r="Q3051">
        <f t="shared" si="190"/>
        <v>107</v>
      </c>
      <c r="R3051" s="7">
        <f t="shared" si="191"/>
        <v>74.074074074074076</v>
      </c>
      <c r="S3051" t="s">
        <v>8321</v>
      </c>
      <c r="T3051" t="s">
        <v>8361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>
        <v>1459828960</v>
      </c>
      <c r="L3052" s="11">
        <f t="shared" si="189"/>
        <v>42465.16851851852</v>
      </c>
      <c r="M3052" t="b">
        <v>0</v>
      </c>
      <c r="N3052">
        <v>9</v>
      </c>
      <c r="O3052" t="b">
        <v>1</v>
      </c>
      <c r="P3052" t="s">
        <v>8302</v>
      </c>
      <c r="Q3052">
        <f t="shared" si="190"/>
        <v>106</v>
      </c>
      <c r="R3052" s="7">
        <f t="shared" si="191"/>
        <v>70.666666666666671</v>
      </c>
      <c r="S3052" t="s">
        <v>8321</v>
      </c>
      <c r="T3052" t="s">
        <v>8361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>
        <v>1483955945</v>
      </c>
      <c r="L3053" s="11">
        <f t="shared" si="189"/>
        <v>42744.416030092587</v>
      </c>
      <c r="M3053" t="b">
        <v>1</v>
      </c>
      <c r="N3053">
        <v>35</v>
      </c>
      <c r="O3053" t="b">
        <v>0</v>
      </c>
      <c r="P3053" t="s">
        <v>8302</v>
      </c>
      <c r="Q3053">
        <f t="shared" si="190"/>
        <v>24</v>
      </c>
      <c r="R3053" s="7">
        <f t="shared" si="191"/>
        <v>23.62857142857143</v>
      </c>
      <c r="S3053" t="s">
        <v>8321</v>
      </c>
      <c r="T3053" t="s">
        <v>8361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>
        <v>1430237094</v>
      </c>
      <c r="L3054" s="11">
        <f t="shared" si="189"/>
        <v>42122.670069444444</v>
      </c>
      <c r="M3054" t="b">
        <v>0</v>
      </c>
      <c r="N3054">
        <v>2</v>
      </c>
      <c r="O3054" t="b">
        <v>0</v>
      </c>
      <c r="P3054" t="s">
        <v>8302</v>
      </c>
      <c r="Q3054">
        <f t="shared" si="190"/>
        <v>0</v>
      </c>
      <c r="R3054" s="7">
        <f t="shared" si="191"/>
        <v>37.5</v>
      </c>
      <c r="S3054" t="s">
        <v>8321</v>
      </c>
      <c r="T3054" t="s">
        <v>8361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>
        <v>1407781013</v>
      </c>
      <c r="L3055" s="11">
        <f t="shared" si="189"/>
        <v>41862.761724537035</v>
      </c>
      <c r="M3055" t="b">
        <v>0</v>
      </c>
      <c r="N3055">
        <v>3</v>
      </c>
      <c r="O3055" t="b">
        <v>0</v>
      </c>
      <c r="P3055" t="s">
        <v>8302</v>
      </c>
      <c r="Q3055">
        <f t="shared" si="190"/>
        <v>0</v>
      </c>
      <c r="R3055" s="7">
        <f t="shared" si="191"/>
        <v>13.333333333333334</v>
      </c>
      <c r="S3055" t="s">
        <v>8321</v>
      </c>
      <c r="T3055" t="s">
        <v>8361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>
        <v>1422043154</v>
      </c>
      <c r="L3056" s="11">
        <f t="shared" si="189"/>
        <v>42027.832800925928</v>
      </c>
      <c r="M3056" t="b">
        <v>0</v>
      </c>
      <c r="N3056">
        <v>0</v>
      </c>
      <c r="O3056" t="b">
        <v>0</v>
      </c>
      <c r="P3056" t="s">
        <v>8302</v>
      </c>
      <c r="Q3056">
        <f t="shared" si="190"/>
        <v>0</v>
      </c>
      <c r="R3056" s="7" t="e">
        <f t="shared" si="191"/>
        <v>#DIV/0!</v>
      </c>
      <c r="S3056" t="s">
        <v>8321</v>
      </c>
      <c r="T3056" t="s">
        <v>8361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>
        <v>1415660390</v>
      </c>
      <c r="L3057" s="11">
        <f t="shared" si="189"/>
        <v>41953.95821759259</v>
      </c>
      <c r="M3057" t="b">
        <v>0</v>
      </c>
      <c r="N3057">
        <v>1</v>
      </c>
      <c r="O3057" t="b">
        <v>0</v>
      </c>
      <c r="P3057" t="s">
        <v>8302</v>
      </c>
      <c r="Q3057">
        <f t="shared" si="190"/>
        <v>0</v>
      </c>
      <c r="R3057" s="7">
        <f t="shared" si="191"/>
        <v>1</v>
      </c>
      <c r="S3057" t="s">
        <v>8321</v>
      </c>
      <c r="T3057" t="s">
        <v>8361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>
        <v>1406819784</v>
      </c>
      <c r="L3058" s="11">
        <f t="shared" si="189"/>
        <v>41851.636388888888</v>
      </c>
      <c r="M3058" t="b">
        <v>0</v>
      </c>
      <c r="N3058">
        <v>0</v>
      </c>
      <c r="O3058" t="b">
        <v>0</v>
      </c>
      <c r="P3058" t="s">
        <v>8302</v>
      </c>
      <c r="Q3058">
        <f t="shared" si="190"/>
        <v>0</v>
      </c>
      <c r="R3058" s="7" t="e">
        <f t="shared" si="191"/>
        <v>#DIV/0!</v>
      </c>
      <c r="S3058" t="s">
        <v>8321</v>
      </c>
      <c r="T3058" t="s">
        <v>8361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>
        <v>1457105811</v>
      </c>
      <c r="L3059" s="11">
        <f t="shared" si="189"/>
        <v>42433.650590277779</v>
      </c>
      <c r="M3059" t="b">
        <v>0</v>
      </c>
      <c r="N3059">
        <v>0</v>
      </c>
      <c r="O3059" t="b">
        <v>0</v>
      </c>
      <c r="P3059" t="s">
        <v>8302</v>
      </c>
      <c r="Q3059">
        <f t="shared" si="190"/>
        <v>0</v>
      </c>
      <c r="R3059" s="7" t="e">
        <f t="shared" si="191"/>
        <v>#DIV/0!</v>
      </c>
      <c r="S3059" t="s">
        <v>8321</v>
      </c>
      <c r="T3059" t="s">
        <v>8361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>
        <v>1459414740</v>
      </c>
      <c r="L3060" s="11">
        <f t="shared" si="189"/>
        <v>42460.374305555553</v>
      </c>
      <c r="M3060" t="b">
        <v>0</v>
      </c>
      <c r="N3060">
        <v>3</v>
      </c>
      <c r="O3060" t="b">
        <v>0</v>
      </c>
      <c r="P3060" t="s">
        <v>8302</v>
      </c>
      <c r="Q3060">
        <f t="shared" si="190"/>
        <v>0</v>
      </c>
      <c r="R3060" s="7">
        <f t="shared" si="191"/>
        <v>1</v>
      </c>
      <c r="S3060" t="s">
        <v>8321</v>
      </c>
      <c r="T3060" t="s">
        <v>8361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>
        <v>1404944846</v>
      </c>
      <c r="L3061" s="11">
        <f t="shared" si="189"/>
        <v>41829.935717592591</v>
      </c>
      <c r="M3061" t="b">
        <v>0</v>
      </c>
      <c r="N3061">
        <v>11</v>
      </c>
      <c r="O3061" t="b">
        <v>0</v>
      </c>
      <c r="P3061" t="s">
        <v>8302</v>
      </c>
      <c r="Q3061">
        <f t="shared" si="190"/>
        <v>3</v>
      </c>
      <c r="R3061" s="7">
        <f t="shared" si="191"/>
        <v>41</v>
      </c>
      <c r="S3061" t="s">
        <v>8321</v>
      </c>
      <c r="T3061" t="s">
        <v>8361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>
        <v>1440830134</v>
      </c>
      <c r="L3062" s="11">
        <f t="shared" si="189"/>
        <v>42245.274699074071</v>
      </c>
      <c r="M3062" t="b">
        <v>0</v>
      </c>
      <c r="N3062">
        <v>6</v>
      </c>
      <c r="O3062" t="b">
        <v>0</v>
      </c>
      <c r="P3062" t="s">
        <v>8302</v>
      </c>
      <c r="Q3062">
        <f t="shared" si="190"/>
        <v>0</v>
      </c>
      <c r="R3062" s="7">
        <f t="shared" si="191"/>
        <v>55.833333333333336</v>
      </c>
      <c r="S3062" t="s">
        <v>8321</v>
      </c>
      <c r="T3062" t="s">
        <v>8361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>
        <v>1405363748</v>
      </c>
      <c r="L3063" s="11">
        <f t="shared" si="189"/>
        <v>41834.784120370372</v>
      </c>
      <c r="M3063" t="b">
        <v>0</v>
      </c>
      <c r="N3063">
        <v>0</v>
      </c>
      <c r="O3063" t="b">
        <v>0</v>
      </c>
      <c r="P3063" t="s">
        <v>8302</v>
      </c>
      <c r="Q3063">
        <f t="shared" si="190"/>
        <v>0</v>
      </c>
      <c r="R3063" s="7" t="e">
        <f t="shared" si="191"/>
        <v>#DIV/0!</v>
      </c>
      <c r="S3063" t="s">
        <v>8321</v>
      </c>
      <c r="T3063" t="s">
        <v>8361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>
        <v>1441111892</v>
      </c>
      <c r="L3064" s="11">
        <f t="shared" si="189"/>
        <v>42248.535787037035</v>
      </c>
      <c r="M3064" t="b">
        <v>0</v>
      </c>
      <c r="N3064">
        <v>67</v>
      </c>
      <c r="O3064" t="b">
        <v>0</v>
      </c>
      <c r="P3064" t="s">
        <v>8302</v>
      </c>
      <c r="Q3064">
        <f t="shared" si="190"/>
        <v>67</v>
      </c>
      <c r="R3064" s="7">
        <f t="shared" si="191"/>
        <v>99.761194029850742</v>
      </c>
      <c r="S3064" t="s">
        <v>8321</v>
      </c>
      <c r="T3064" t="s">
        <v>8361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>
        <v>1474150138</v>
      </c>
      <c r="L3065" s="11">
        <f t="shared" si="189"/>
        <v>42630.922893518517</v>
      </c>
      <c r="M3065" t="b">
        <v>0</v>
      </c>
      <c r="N3065">
        <v>23</v>
      </c>
      <c r="O3065" t="b">
        <v>0</v>
      </c>
      <c r="P3065" t="s">
        <v>8302</v>
      </c>
      <c r="Q3065">
        <f t="shared" si="190"/>
        <v>20</v>
      </c>
      <c r="R3065" s="7">
        <f t="shared" si="191"/>
        <v>25.521739130434781</v>
      </c>
      <c r="S3065" t="s">
        <v>8321</v>
      </c>
      <c r="T3065" t="s">
        <v>8361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>
        <v>1445483246</v>
      </c>
      <c r="L3066" s="11">
        <f t="shared" si="189"/>
        <v>42299.130162037036</v>
      </c>
      <c r="M3066" t="b">
        <v>0</v>
      </c>
      <c r="N3066">
        <v>72</v>
      </c>
      <c r="O3066" t="b">
        <v>0</v>
      </c>
      <c r="P3066" t="s">
        <v>8302</v>
      </c>
      <c r="Q3066">
        <f t="shared" si="190"/>
        <v>11</v>
      </c>
      <c r="R3066" s="7">
        <f t="shared" si="191"/>
        <v>117.65277777777777</v>
      </c>
      <c r="S3066" t="s">
        <v>8321</v>
      </c>
      <c r="T3066" t="s">
        <v>8361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>
        <v>1404523172</v>
      </c>
      <c r="L3067" s="11">
        <f t="shared" si="189"/>
        <v>41825.055231481485</v>
      </c>
      <c r="M3067" t="b">
        <v>0</v>
      </c>
      <c r="N3067">
        <v>2</v>
      </c>
      <c r="O3067" t="b">
        <v>0</v>
      </c>
      <c r="P3067" t="s">
        <v>8302</v>
      </c>
      <c r="Q3067">
        <f t="shared" si="190"/>
        <v>0</v>
      </c>
      <c r="R3067" s="7">
        <f t="shared" si="191"/>
        <v>5</v>
      </c>
      <c r="S3067" t="s">
        <v>8321</v>
      </c>
      <c r="T3067" t="s">
        <v>8361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>
        <v>1465536537</v>
      </c>
      <c r="L3068" s="11">
        <f t="shared" si="189"/>
        <v>42531.228437500002</v>
      </c>
      <c r="M3068" t="b">
        <v>0</v>
      </c>
      <c r="N3068">
        <v>15</v>
      </c>
      <c r="O3068" t="b">
        <v>0</v>
      </c>
      <c r="P3068" t="s">
        <v>8302</v>
      </c>
      <c r="Q3068">
        <f t="shared" si="190"/>
        <v>12</v>
      </c>
      <c r="R3068" s="7">
        <f t="shared" si="191"/>
        <v>2796.6666666666665</v>
      </c>
      <c r="S3068" t="s">
        <v>8321</v>
      </c>
      <c r="T3068" t="s">
        <v>8361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>
        <v>1439245879</v>
      </c>
      <c r="L3069" s="11">
        <f t="shared" si="189"/>
        <v>42226.938414351855</v>
      </c>
      <c r="M3069" t="b">
        <v>0</v>
      </c>
      <c r="N3069">
        <v>1</v>
      </c>
      <c r="O3069" t="b">
        <v>0</v>
      </c>
      <c r="P3069" t="s">
        <v>8302</v>
      </c>
      <c r="Q3069">
        <f t="shared" si="190"/>
        <v>3</v>
      </c>
      <c r="R3069" s="7">
        <f t="shared" si="191"/>
        <v>200</v>
      </c>
      <c r="S3069" t="s">
        <v>8321</v>
      </c>
      <c r="T3069" t="s">
        <v>8361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>
        <v>1442421352</v>
      </c>
      <c r="L3070" s="11">
        <f t="shared" si="189"/>
        <v>42263.691574074073</v>
      </c>
      <c r="M3070" t="b">
        <v>0</v>
      </c>
      <c r="N3070">
        <v>2</v>
      </c>
      <c r="O3070" t="b">
        <v>0</v>
      </c>
      <c r="P3070" t="s">
        <v>8302</v>
      </c>
      <c r="Q3070">
        <f t="shared" si="190"/>
        <v>0</v>
      </c>
      <c r="R3070" s="7">
        <f t="shared" si="191"/>
        <v>87.5</v>
      </c>
      <c r="S3070" t="s">
        <v>8321</v>
      </c>
      <c r="T3070" t="s">
        <v>8361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>
        <v>1415995234</v>
      </c>
      <c r="L3071" s="11">
        <f t="shared" si="189"/>
        <v>41957.833726851852</v>
      </c>
      <c r="M3071" t="b">
        <v>0</v>
      </c>
      <c r="N3071">
        <v>7</v>
      </c>
      <c r="O3071" t="b">
        <v>0</v>
      </c>
      <c r="P3071" t="s">
        <v>8302</v>
      </c>
      <c r="Q3071">
        <f t="shared" si="190"/>
        <v>14</v>
      </c>
      <c r="R3071" s="7">
        <f t="shared" si="191"/>
        <v>20.142857142857142</v>
      </c>
      <c r="S3071" t="s">
        <v>8321</v>
      </c>
      <c r="T3071" t="s">
        <v>8361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>
        <v>1479317769</v>
      </c>
      <c r="L3072" s="11">
        <f t="shared" si="189"/>
        <v>42690.733437499999</v>
      </c>
      <c r="M3072" t="b">
        <v>0</v>
      </c>
      <c r="N3072">
        <v>16</v>
      </c>
      <c r="O3072" t="b">
        <v>0</v>
      </c>
      <c r="P3072" t="s">
        <v>8302</v>
      </c>
      <c r="Q3072">
        <f t="shared" si="190"/>
        <v>3</v>
      </c>
      <c r="R3072" s="7">
        <f t="shared" si="191"/>
        <v>20.875</v>
      </c>
      <c r="S3072" t="s">
        <v>8321</v>
      </c>
      <c r="T3072" t="s">
        <v>8361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>
        <v>1428082481</v>
      </c>
      <c r="L3073" s="11">
        <f t="shared" si="189"/>
        <v>42097.732418981483</v>
      </c>
      <c r="M3073" t="b">
        <v>0</v>
      </c>
      <c r="N3073">
        <v>117</v>
      </c>
      <c r="O3073" t="b">
        <v>0</v>
      </c>
      <c r="P3073" t="s">
        <v>8302</v>
      </c>
      <c r="Q3073">
        <f t="shared" si="190"/>
        <v>60</v>
      </c>
      <c r="R3073" s="7">
        <f t="shared" si="191"/>
        <v>61.307692307692307</v>
      </c>
      <c r="S3073" t="s">
        <v>8321</v>
      </c>
      <c r="T3073" t="s">
        <v>8361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ref="J3074:J3137" si="192">(((I3074/60)/60)/24)+DATE(1970,1,1)</f>
        <v>42673.073611111111</v>
      </c>
      <c r="K3074">
        <v>1476549262</v>
      </c>
      <c r="L3074" s="11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8302</v>
      </c>
      <c r="Q3074">
        <f t="shared" ref="Q3074:Q3137" si="194">ROUND(E3074/D3074*100,0)</f>
        <v>0</v>
      </c>
      <c r="R3074" s="7">
        <f t="shared" ref="R3074:R3137" si="195">E3074/N3074</f>
        <v>1</v>
      </c>
      <c r="S3074" t="s">
        <v>8321</v>
      </c>
      <c r="T3074" t="s">
        <v>8361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si="192"/>
        <v>42169.804861111115</v>
      </c>
      <c r="K3075">
        <v>1429287900</v>
      </c>
      <c r="L3075" s="11">
        <f t="shared" si="193"/>
        <v>42111.684027777781</v>
      </c>
      <c r="M3075" t="b">
        <v>0</v>
      </c>
      <c r="N3075">
        <v>7</v>
      </c>
      <c r="O3075" t="b">
        <v>0</v>
      </c>
      <c r="P3075" t="s">
        <v>8302</v>
      </c>
      <c r="Q3075">
        <f t="shared" si="194"/>
        <v>0</v>
      </c>
      <c r="R3075" s="7">
        <f t="shared" si="195"/>
        <v>92.142857142857139</v>
      </c>
      <c r="S3075" t="s">
        <v>8321</v>
      </c>
      <c r="T3075" t="s">
        <v>8361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>
        <v>1455025359</v>
      </c>
      <c r="L3076" s="11">
        <f t="shared" si="193"/>
        <v>42409.571284722217</v>
      </c>
      <c r="M3076" t="b">
        <v>0</v>
      </c>
      <c r="N3076">
        <v>3</v>
      </c>
      <c r="O3076" t="b">
        <v>0</v>
      </c>
      <c r="P3076" t="s">
        <v>8302</v>
      </c>
      <c r="Q3076">
        <f t="shared" si="194"/>
        <v>0</v>
      </c>
      <c r="R3076" s="7">
        <f t="shared" si="195"/>
        <v>7.333333333333333</v>
      </c>
      <c r="S3076" t="s">
        <v>8321</v>
      </c>
      <c r="T3076" t="s">
        <v>8361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>
        <v>1467253640</v>
      </c>
      <c r="L3077" s="11">
        <f t="shared" si="193"/>
        <v>42551.102314814809</v>
      </c>
      <c r="M3077" t="b">
        <v>0</v>
      </c>
      <c r="N3077">
        <v>20</v>
      </c>
      <c r="O3077" t="b">
        <v>0</v>
      </c>
      <c r="P3077" t="s">
        <v>8302</v>
      </c>
      <c r="Q3077">
        <f t="shared" si="194"/>
        <v>9</v>
      </c>
      <c r="R3077" s="7">
        <f t="shared" si="195"/>
        <v>64.8</v>
      </c>
      <c r="S3077" t="s">
        <v>8321</v>
      </c>
      <c r="T3077" t="s">
        <v>8361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>
        <v>1439221123</v>
      </c>
      <c r="L3078" s="11">
        <f t="shared" si="193"/>
        <v>42226.651886574073</v>
      </c>
      <c r="M3078" t="b">
        <v>0</v>
      </c>
      <c r="N3078">
        <v>50</v>
      </c>
      <c r="O3078" t="b">
        <v>0</v>
      </c>
      <c r="P3078" t="s">
        <v>8302</v>
      </c>
      <c r="Q3078">
        <f t="shared" si="194"/>
        <v>15</v>
      </c>
      <c r="R3078" s="7">
        <f t="shared" si="195"/>
        <v>30.12</v>
      </c>
      <c r="S3078" t="s">
        <v>8321</v>
      </c>
      <c r="T3078" t="s">
        <v>8361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>
        <v>1485903478</v>
      </c>
      <c r="L3079" s="11">
        <f t="shared" si="193"/>
        <v>42766.956921296296</v>
      </c>
      <c r="M3079" t="b">
        <v>0</v>
      </c>
      <c r="N3079">
        <v>2</v>
      </c>
      <c r="O3079" t="b">
        <v>0</v>
      </c>
      <c r="P3079" t="s">
        <v>8302</v>
      </c>
      <c r="Q3079">
        <f t="shared" si="194"/>
        <v>0</v>
      </c>
      <c r="R3079" s="7">
        <f t="shared" si="195"/>
        <v>52.5</v>
      </c>
      <c r="S3079" t="s">
        <v>8321</v>
      </c>
      <c r="T3079" t="s">
        <v>8361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>
        <v>1422328795</v>
      </c>
      <c r="L3080" s="11">
        <f t="shared" si="193"/>
        <v>42031.138831018514</v>
      </c>
      <c r="M3080" t="b">
        <v>0</v>
      </c>
      <c r="N3080">
        <v>3</v>
      </c>
      <c r="O3080" t="b">
        <v>0</v>
      </c>
      <c r="P3080" t="s">
        <v>8302</v>
      </c>
      <c r="Q3080">
        <f t="shared" si="194"/>
        <v>0</v>
      </c>
      <c r="R3080" s="7">
        <f t="shared" si="195"/>
        <v>23.666666666666668</v>
      </c>
      <c r="S3080" t="s">
        <v>8321</v>
      </c>
      <c r="T3080" t="s">
        <v>8361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>
        <v>1424452035</v>
      </c>
      <c r="L3081" s="11">
        <f t="shared" si="193"/>
        <v>42055.713368055556</v>
      </c>
      <c r="M3081" t="b">
        <v>0</v>
      </c>
      <c r="N3081">
        <v>27</v>
      </c>
      <c r="O3081" t="b">
        <v>0</v>
      </c>
      <c r="P3081" t="s">
        <v>8302</v>
      </c>
      <c r="Q3081">
        <f t="shared" si="194"/>
        <v>1</v>
      </c>
      <c r="R3081" s="7">
        <f t="shared" si="195"/>
        <v>415.77777777777777</v>
      </c>
      <c r="S3081" t="s">
        <v>8321</v>
      </c>
      <c r="T3081" t="s">
        <v>8361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>
        <v>1414456844</v>
      </c>
      <c r="L3082" s="11">
        <f t="shared" si="193"/>
        <v>41940.028287037036</v>
      </c>
      <c r="M3082" t="b">
        <v>0</v>
      </c>
      <c r="N3082">
        <v>7</v>
      </c>
      <c r="O3082" t="b">
        <v>0</v>
      </c>
      <c r="P3082" t="s">
        <v>8302</v>
      </c>
      <c r="Q3082">
        <f t="shared" si="194"/>
        <v>0</v>
      </c>
      <c r="R3082" s="7">
        <f t="shared" si="195"/>
        <v>53.714285714285715</v>
      </c>
      <c r="S3082" t="s">
        <v>8321</v>
      </c>
      <c r="T3082" t="s">
        <v>8361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>
        <v>1440130891</v>
      </c>
      <c r="L3083" s="11">
        <f t="shared" si="193"/>
        <v>42237.181608796294</v>
      </c>
      <c r="M3083" t="b">
        <v>0</v>
      </c>
      <c r="N3083">
        <v>5</v>
      </c>
      <c r="O3083" t="b">
        <v>0</v>
      </c>
      <c r="P3083" t="s">
        <v>8302</v>
      </c>
      <c r="Q3083">
        <f t="shared" si="194"/>
        <v>0</v>
      </c>
      <c r="R3083" s="7">
        <f t="shared" si="195"/>
        <v>420.6</v>
      </c>
      <c r="S3083" t="s">
        <v>8321</v>
      </c>
      <c r="T3083" t="s">
        <v>8361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>
        <v>1445033346</v>
      </c>
      <c r="L3084" s="11">
        <f t="shared" si="193"/>
        <v>42293.922986111109</v>
      </c>
      <c r="M3084" t="b">
        <v>0</v>
      </c>
      <c r="N3084">
        <v>0</v>
      </c>
      <c r="O3084" t="b">
        <v>0</v>
      </c>
      <c r="P3084" t="s">
        <v>8302</v>
      </c>
      <c r="Q3084">
        <f t="shared" si="194"/>
        <v>0</v>
      </c>
      <c r="R3084" s="7" t="e">
        <f t="shared" si="195"/>
        <v>#DIV/0!</v>
      </c>
      <c r="S3084" t="s">
        <v>8321</v>
      </c>
      <c r="T3084" t="s">
        <v>8361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>
        <v>1406986278</v>
      </c>
      <c r="L3085" s="11">
        <f t="shared" si="193"/>
        <v>41853.563402777778</v>
      </c>
      <c r="M3085" t="b">
        <v>0</v>
      </c>
      <c r="N3085">
        <v>3</v>
      </c>
      <c r="O3085" t="b">
        <v>0</v>
      </c>
      <c r="P3085" t="s">
        <v>8302</v>
      </c>
      <c r="Q3085">
        <f t="shared" si="194"/>
        <v>0</v>
      </c>
      <c r="R3085" s="7">
        <f t="shared" si="195"/>
        <v>18.666666666666668</v>
      </c>
      <c r="S3085" t="s">
        <v>8321</v>
      </c>
      <c r="T3085" t="s">
        <v>8361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>
        <v>1428340931</v>
      </c>
      <c r="L3086" s="11">
        <f t="shared" si="193"/>
        <v>42100.723738425921</v>
      </c>
      <c r="M3086" t="b">
        <v>0</v>
      </c>
      <c r="N3086">
        <v>6</v>
      </c>
      <c r="O3086" t="b">
        <v>0</v>
      </c>
      <c r="P3086" t="s">
        <v>8302</v>
      </c>
      <c r="Q3086">
        <f t="shared" si="194"/>
        <v>12</v>
      </c>
      <c r="R3086" s="7">
        <f t="shared" si="195"/>
        <v>78.333333333333329</v>
      </c>
      <c r="S3086" t="s">
        <v>8321</v>
      </c>
      <c r="T3086" t="s">
        <v>8361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>
        <v>1440969159</v>
      </c>
      <c r="L3087" s="11">
        <f t="shared" si="193"/>
        <v>42246.883784722217</v>
      </c>
      <c r="M3087" t="b">
        <v>0</v>
      </c>
      <c r="N3087">
        <v>9</v>
      </c>
      <c r="O3087" t="b">
        <v>0</v>
      </c>
      <c r="P3087" t="s">
        <v>8302</v>
      </c>
      <c r="Q3087">
        <f t="shared" si="194"/>
        <v>2</v>
      </c>
      <c r="R3087" s="7">
        <f t="shared" si="195"/>
        <v>67.777777777777771</v>
      </c>
      <c r="S3087" t="s">
        <v>8321</v>
      </c>
      <c r="T3087" t="s">
        <v>8361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>
        <v>1434643559</v>
      </c>
      <c r="L3088" s="11">
        <f t="shared" si="193"/>
        <v>42173.67082175926</v>
      </c>
      <c r="M3088" t="b">
        <v>0</v>
      </c>
      <c r="N3088">
        <v>3</v>
      </c>
      <c r="O3088" t="b">
        <v>0</v>
      </c>
      <c r="P3088" t="s">
        <v>8302</v>
      </c>
      <c r="Q3088">
        <f t="shared" si="194"/>
        <v>0</v>
      </c>
      <c r="R3088" s="7">
        <f t="shared" si="195"/>
        <v>16.666666666666668</v>
      </c>
      <c r="S3088" t="s">
        <v>8321</v>
      </c>
      <c r="T3088" t="s">
        <v>8361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>
        <v>1477107390</v>
      </c>
      <c r="L3089" s="11">
        <f t="shared" si="193"/>
        <v>42665.150347222225</v>
      </c>
      <c r="M3089" t="b">
        <v>0</v>
      </c>
      <c r="N3089">
        <v>2</v>
      </c>
      <c r="O3089" t="b">
        <v>0</v>
      </c>
      <c r="P3089" t="s">
        <v>8302</v>
      </c>
      <c r="Q3089">
        <f t="shared" si="194"/>
        <v>1</v>
      </c>
      <c r="R3089" s="7">
        <f t="shared" si="195"/>
        <v>62.5</v>
      </c>
      <c r="S3089" t="s">
        <v>8321</v>
      </c>
      <c r="T3089" t="s">
        <v>8361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>
        <v>1418046247</v>
      </c>
      <c r="L3090" s="11">
        <f t="shared" si="193"/>
        <v>41981.57230324074</v>
      </c>
      <c r="M3090" t="b">
        <v>0</v>
      </c>
      <c r="N3090">
        <v>3</v>
      </c>
      <c r="O3090" t="b">
        <v>0</v>
      </c>
      <c r="P3090" t="s">
        <v>8302</v>
      </c>
      <c r="Q3090">
        <f t="shared" si="194"/>
        <v>0</v>
      </c>
      <c r="R3090" s="7">
        <f t="shared" si="195"/>
        <v>42</v>
      </c>
      <c r="S3090" t="s">
        <v>8321</v>
      </c>
      <c r="T3090" t="s">
        <v>8361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>
        <v>1465304483</v>
      </c>
      <c r="L3091" s="11">
        <f t="shared" si="193"/>
        <v>42528.542627314819</v>
      </c>
      <c r="M3091" t="b">
        <v>0</v>
      </c>
      <c r="N3091">
        <v>45</v>
      </c>
      <c r="O3091" t="b">
        <v>0</v>
      </c>
      <c r="P3091" t="s">
        <v>8302</v>
      </c>
      <c r="Q3091">
        <f t="shared" si="194"/>
        <v>23</v>
      </c>
      <c r="R3091" s="7">
        <f t="shared" si="195"/>
        <v>130.0888888888889</v>
      </c>
      <c r="S3091" t="s">
        <v>8321</v>
      </c>
      <c r="T3091" t="s">
        <v>8361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>
        <v>1425325145</v>
      </c>
      <c r="L3092" s="11">
        <f t="shared" si="193"/>
        <v>42065.818807870368</v>
      </c>
      <c r="M3092" t="b">
        <v>0</v>
      </c>
      <c r="N3092">
        <v>9</v>
      </c>
      <c r="O3092" t="b">
        <v>0</v>
      </c>
      <c r="P3092" t="s">
        <v>8302</v>
      </c>
      <c r="Q3092">
        <f t="shared" si="194"/>
        <v>5</v>
      </c>
      <c r="R3092" s="7">
        <f t="shared" si="195"/>
        <v>1270.2222222222222</v>
      </c>
      <c r="S3092" t="s">
        <v>8321</v>
      </c>
      <c r="T3092" t="s">
        <v>8361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>
        <v>1468622743</v>
      </c>
      <c r="L3093" s="11">
        <f t="shared" si="193"/>
        <v>42566.948414351849</v>
      </c>
      <c r="M3093" t="b">
        <v>0</v>
      </c>
      <c r="N3093">
        <v>9</v>
      </c>
      <c r="O3093" t="b">
        <v>0</v>
      </c>
      <c r="P3093" t="s">
        <v>8302</v>
      </c>
      <c r="Q3093">
        <f t="shared" si="194"/>
        <v>16</v>
      </c>
      <c r="R3093" s="7">
        <f t="shared" si="195"/>
        <v>88.444444444444443</v>
      </c>
      <c r="S3093" t="s">
        <v>8321</v>
      </c>
      <c r="T3093" t="s">
        <v>8361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>
        <v>1441723912</v>
      </c>
      <c r="L3094" s="11">
        <f t="shared" si="193"/>
        <v>42255.619351851856</v>
      </c>
      <c r="M3094" t="b">
        <v>0</v>
      </c>
      <c r="N3094">
        <v>21</v>
      </c>
      <c r="O3094" t="b">
        <v>0</v>
      </c>
      <c r="P3094" t="s">
        <v>8302</v>
      </c>
      <c r="Q3094">
        <f t="shared" si="194"/>
        <v>1</v>
      </c>
      <c r="R3094" s="7">
        <f t="shared" si="195"/>
        <v>56.342380952380957</v>
      </c>
      <c r="S3094" t="s">
        <v>8321</v>
      </c>
      <c r="T3094" t="s">
        <v>8361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>
        <v>1398980941</v>
      </c>
      <c r="L3095" s="11">
        <f t="shared" si="193"/>
        <v>41760.909039351849</v>
      </c>
      <c r="M3095" t="b">
        <v>0</v>
      </c>
      <c r="N3095">
        <v>17</v>
      </c>
      <c r="O3095" t="b">
        <v>0</v>
      </c>
      <c r="P3095" t="s">
        <v>8302</v>
      </c>
      <c r="Q3095">
        <f t="shared" si="194"/>
        <v>23</v>
      </c>
      <c r="R3095" s="7">
        <f t="shared" si="195"/>
        <v>53.529411764705884</v>
      </c>
      <c r="S3095" t="s">
        <v>8321</v>
      </c>
      <c r="T3095" t="s">
        <v>8361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>
        <v>1437591956</v>
      </c>
      <c r="L3096" s="11">
        <f t="shared" si="193"/>
        <v>42207.795787037037</v>
      </c>
      <c r="M3096" t="b">
        <v>0</v>
      </c>
      <c r="N3096">
        <v>1</v>
      </c>
      <c r="O3096" t="b">
        <v>0</v>
      </c>
      <c r="P3096" t="s">
        <v>8302</v>
      </c>
      <c r="Q3096">
        <f t="shared" si="194"/>
        <v>0</v>
      </c>
      <c r="R3096" s="7">
        <f t="shared" si="195"/>
        <v>25</v>
      </c>
      <c r="S3096" t="s">
        <v>8321</v>
      </c>
      <c r="T3096" t="s">
        <v>8361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>
        <v>1464827780</v>
      </c>
      <c r="L3097" s="11">
        <f t="shared" si="193"/>
        <v>42523.025231481486</v>
      </c>
      <c r="M3097" t="b">
        <v>0</v>
      </c>
      <c r="N3097">
        <v>1</v>
      </c>
      <c r="O3097" t="b">
        <v>0</v>
      </c>
      <c r="P3097" t="s">
        <v>8302</v>
      </c>
      <c r="Q3097">
        <f t="shared" si="194"/>
        <v>0</v>
      </c>
      <c r="R3097" s="7">
        <f t="shared" si="195"/>
        <v>50</v>
      </c>
      <c r="S3097" t="s">
        <v>8321</v>
      </c>
      <c r="T3097" t="s">
        <v>8361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>
        <v>1429559326</v>
      </c>
      <c r="L3098" s="11">
        <f t="shared" si="193"/>
        <v>42114.825532407413</v>
      </c>
      <c r="M3098" t="b">
        <v>0</v>
      </c>
      <c r="N3098">
        <v>14</v>
      </c>
      <c r="O3098" t="b">
        <v>0</v>
      </c>
      <c r="P3098" t="s">
        <v>8302</v>
      </c>
      <c r="Q3098">
        <f t="shared" si="194"/>
        <v>4</v>
      </c>
      <c r="R3098" s="7">
        <f t="shared" si="195"/>
        <v>56.785714285714285</v>
      </c>
      <c r="S3098" t="s">
        <v>8321</v>
      </c>
      <c r="T3098" t="s">
        <v>8361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>
        <v>1474027501</v>
      </c>
      <c r="L3099" s="11">
        <f t="shared" si="193"/>
        <v>42629.503483796296</v>
      </c>
      <c r="M3099" t="b">
        <v>0</v>
      </c>
      <c r="N3099">
        <v>42</v>
      </c>
      <c r="O3099" t="b">
        <v>0</v>
      </c>
      <c r="P3099" t="s">
        <v>8302</v>
      </c>
      <c r="Q3099">
        <f t="shared" si="194"/>
        <v>17</v>
      </c>
      <c r="R3099" s="7">
        <f t="shared" si="195"/>
        <v>40.833333333333336</v>
      </c>
      <c r="S3099" t="s">
        <v>8321</v>
      </c>
      <c r="T3099" t="s">
        <v>8361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>
        <v>1450724449</v>
      </c>
      <c r="L3100" s="11">
        <f t="shared" si="193"/>
        <v>42359.792233796295</v>
      </c>
      <c r="M3100" t="b">
        <v>0</v>
      </c>
      <c r="N3100">
        <v>27</v>
      </c>
      <c r="O3100" t="b">
        <v>0</v>
      </c>
      <c r="P3100" t="s">
        <v>8302</v>
      </c>
      <c r="Q3100">
        <f t="shared" si="194"/>
        <v>4</v>
      </c>
      <c r="R3100" s="7">
        <f t="shared" si="195"/>
        <v>65.111111111111114</v>
      </c>
      <c r="S3100" t="s">
        <v>8321</v>
      </c>
      <c r="T3100" t="s">
        <v>8361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>
        <v>1452659591</v>
      </c>
      <c r="L3101" s="11">
        <f t="shared" si="193"/>
        <v>42382.189710648148</v>
      </c>
      <c r="M3101" t="b">
        <v>0</v>
      </c>
      <c r="N3101">
        <v>5</v>
      </c>
      <c r="O3101" t="b">
        <v>0</v>
      </c>
      <c r="P3101" t="s">
        <v>8302</v>
      </c>
      <c r="Q3101">
        <f t="shared" si="194"/>
        <v>14</v>
      </c>
      <c r="R3101" s="7">
        <f t="shared" si="195"/>
        <v>55.6</v>
      </c>
      <c r="S3101" t="s">
        <v>8321</v>
      </c>
      <c r="T3101" t="s">
        <v>8361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>
        <v>1411224975</v>
      </c>
      <c r="L3102" s="11">
        <f t="shared" si="193"/>
        <v>41902.622395833336</v>
      </c>
      <c r="M3102" t="b">
        <v>0</v>
      </c>
      <c r="N3102">
        <v>13</v>
      </c>
      <c r="O3102" t="b">
        <v>0</v>
      </c>
      <c r="P3102" t="s">
        <v>8302</v>
      </c>
      <c r="Q3102">
        <f t="shared" si="194"/>
        <v>15</v>
      </c>
      <c r="R3102" s="7">
        <f t="shared" si="195"/>
        <v>140.53846153846155</v>
      </c>
      <c r="S3102" t="s">
        <v>8321</v>
      </c>
      <c r="T3102" t="s">
        <v>8361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>
        <v>1434445937</v>
      </c>
      <c r="L3103" s="11">
        <f t="shared" si="193"/>
        <v>42171.383530092593</v>
      </c>
      <c r="M3103" t="b">
        <v>0</v>
      </c>
      <c r="N3103">
        <v>12</v>
      </c>
      <c r="O3103" t="b">
        <v>0</v>
      </c>
      <c r="P3103" t="s">
        <v>8302</v>
      </c>
      <c r="Q3103">
        <f t="shared" si="194"/>
        <v>12</v>
      </c>
      <c r="R3103" s="7">
        <f t="shared" si="195"/>
        <v>25</v>
      </c>
      <c r="S3103" t="s">
        <v>8321</v>
      </c>
      <c r="T3103" t="s">
        <v>8361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>
        <v>1467619818</v>
      </c>
      <c r="L3104" s="11">
        <f t="shared" si="193"/>
        <v>42555.340486111112</v>
      </c>
      <c r="M3104" t="b">
        <v>0</v>
      </c>
      <c r="N3104">
        <v>90</v>
      </c>
      <c r="O3104" t="b">
        <v>0</v>
      </c>
      <c r="P3104" t="s">
        <v>8302</v>
      </c>
      <c r="Q3104">
        <f t="shared" si="194"/>
        <v>39</v>
      </c>
      <c r="R3104" s="7">
        <f t="shared" si="195"/>
        <v>69.533333333333331</v>
      </c>
      <c r="S3104" t="s">
        <v>8321</v>
      </c>
      <c r="T3104" t="s">
        <v>8361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>
        <v>1428896706</v>
      </c>
      <c r="L3105" s="11">
        <f t="shared" si="193"/>
        <v>42107.156319444446</v>
      </c>
      <c r="M3105" t="b">
        <v>0</v>
      </c>
      <c r="N3105">
        <v>2</v>
      </c>
      <c r="O3105" t="b">
        <v>0</v>
      </c>
      <c r="P3105" t="s">
        <v>8302</v>
      </c>
      <c r="Q3105">
        <f t="shared" si="194"/>
        <v>0</v>
      </c>
      <c r="R3105" s="7">
        <f t="shared" si="195"/>
        <v>5.5</v>
      </c>
      <c r="S3105" t="s">
        <v>8321</v>
      </c>
      <c r="T3105" t="s">
        <v>8361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>
        <v>1420235311</v>
      </c>
      <c r="L3106" s="11">
        <f t="shared" si="193"/>
        <v>42006.908692129626</v>
      </c>
      <c r="M3106" t="b">
        <v>0</v>
      </c>
      <c r="N3106">
        <v>5</v>
      </c>
      <c r="O3106" t="b">
        <v>0</v>
      </c>
      <c r="P3106" t="s">
        <v>8302</v>
      </c>
      <c r="Q3106">
        <f t="shared" si="194"/>
        <v>30</v>
      </c>
      <c r="R3106" s="7">
        <f t="shared" si="195"/>
        <v>237</v>
      </c>
      <c r="S3106" t="s">
        <v>8321</v>
      </c>
      <c r="T3106" t="s">
        <v>8361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>
        <v>1408986916</v>
      </c>
      <c r="L3107" s="11">
        <f t="shared" si="193"/>
        <v>41876.718935185185</v>
      </c>
      <c r="M3107" t="b">
        <v>0</v>
      </c>
      <c r="N3107">
        <v>31</v>
      </c>
      <c r="O3107" t="b">
        <v>0</v>
      </c>
      <c r="P3107" t="s">
        <v>8302</v>
      </c>
      <c r="Q3107">
        <f t="shared" si="194"/>
        <v>42</v>
      </c>
      <c r="R3107" s="7">
        <f t="shared" si="195"/>
        <v>79.870967741935488</v>
      </c>
      <c r="S3107" t="s">
        <v>8321</v>
      </c>
      <c r="T3107" t="s">
        <v>8361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>
        <v>1440497876</v>
      </c>
      <c r="L3108" s="11">
        <f t="shared" si="193"/>
        <v>42241.429120370376</v>
      </c>
      <c r="M3108" t="b">
        <v>0</v>
      </c>
      <c r="N3108">
        <v>4</v>
      </c>
      <c r="O3108" t="b">
        <v>0</v>
      </c>
      <c r="P3108" t="s">
        <v>8302</v>
      </c>
      <c r="Q3108">
        <f t="shared" si="194"/>
        <v>4</v>
      </c>
      <c r="R3108" s="7">
        <f t="shared" si="195"/>
        <v>10.25</v>
      </c>
      <c r="S3108" t="s">
        <v>8321</v>
      </c>
      <c r="T3108" t="s">
        <v>8361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>
        <v>1430767951</v>
      </c>
      <c r="L3109" s="11">
        <f t="shared" si="193"/>
        <v>42128.814247685179</v>
      </c>
      <c r="M3109" t="b">
        <v>0</v>
      </c>
      <c r="N3109">
        <v>29</v>
      </c>
      <c r="O3109" t="b">
        <v>0</v>
      </c>
      <c r="P3109" t="s">
        <v>8302</v>
      </c>
      <c r="Q3109">
        <f t="shared" si="194"/>
        <v>20</v>
      </c>
      <c r="R3109" s="7">
        <f t="shared" si="195"/>
        <v>272.58620689655174</v>
      </c>
      <c r="S3109" t="s">
        <v>8321</v>
      </c>
      <c r="T3109" t="s">
        <v>8361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>
        <v>1425053994</v>
      </c>
      <c r="L3110" s="11">
        <f t="shared" si="193"/>
        <v>42062.680486111116</v>
      </c>
      <c r="M3110" t="b">
        <v>0</v>
      </c>
      <c r="N3110">
        <v>2</v>
      </c>
      <c r="O3110" t="b">
        <v>0</v>
      </c>
      <c r="P3110" t="s">
        <v>8302</v>
      </c>
      <c r="Q3110">
        <f t="shared" si="194"/>
        <v>0</v>
      </c>
      <c r="R3110" s="7">
        <f t="shared" si="195"/>
        <v>13</v>
      </c>
      <c r="S3110" t="s">
        <v>8321</v>
      </c>
      <c r="T3110" t="s">
        <v>8361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>
        <v>1406170810</v>
      </c>
      <c r="L3111" s="11">
        <f t="shared" si="193"/>
        <v>41844.125115740739</v>
      </c>
      <c r="M3111" t="b">
        <v>0</v>
      </c>
      <c r="N3111">
        <v>114</v>
      </c>
      <c r="O3111" t="b">
        <v>0</v>
      </c>
      <c r="P3111" t="s">
        <v>8302</v>
      </c>
      <c r="Q3111">
        <f t="shared" si="194"/>
        <v>25</v>
      </c>
      <c r="R3111" s="7">
        <f t="shared" si="195"/>
        <v>58.184210526315788</v>
      </c>
      <c r="S3111" t="s">
        <v>8321</v>
      </c>
      <c r="T3111" t="s">
        <v>8361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>
        <v>1484009119</v>
      </c>
      <c r="L3112" s="11">
        <f t="shared" si="193"/>
        <v>42745.031469907408</v>
      </c>
      <c r="M3112" t="b">
        <v>0</v>
      </c>
      <c r="N3112">
        <v>1</v>
      </c>
      <c r="O3112" t="b">
        <v>0</v>
      </c>
      <c r="P3112" t="s">
        <v>8302</v>
      </c>
      <c r="Q3112">
        <f t="shared" si="194"/>
        <v>0</v>
      </c>
      <c r="R3112" s="7">
        <f t="shared" si="195"/>
        <v>10</v>
      </c>
      <c r="S3112" t="s">
        <v>8321</v>
      </c>
      <c r="T3112" t="s">
        <v>8361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>
        <v>1409753820</v>
      </c>
      <c r="L3113" s="11">
        <f t="shared" si="193"/>
        <v>41885.595138888886</v>
      </c>
      <c r="M3113" t="b">
        <v>0</v>
      </c>
      <c r="N3113">
        <v>76</v>
      </c>
      <c r="O3113" t="b">
        <v>0</v>
      </c>
      <c r="P3113" t="s">
        <v>8302</v>
      </c>
      <c r="Q3113">
        <f t="shared" si="194"/>
        <v>27</v>
      </c>
      <c r="R3113" s="7">
        <f t="shared" si="195"/>
        <v>70.10526315789474</v>
      </c>
      <c r="S3113" t="s">
        <v>8321</v>
      </c>
      <c r="T3113" t="s">
        <v>8361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>
        <v>1472784934</v>
      </c>
      <c r="L3114" s="11">
        <f t="shared" si="193"/>
        <v>42615.121921296297</v>
      </c>
      <c r="M3114" t="b">
        <v>0</v>
      </c>
      <c r="N3114">
        <v>9</v>
      </c>
      <c r="O3114" t="b">
        <v>0</v>
      </c>
      <c r="P3114" t="s">
        <v>8302</v>
      </c>
      <c r="Q3114">
        <f t="shared" si="194"/>
        <v>5</v>
      </c>
      <c r="R3114" s="7">
        <f t="shared" si="195"/>
        <v>57.888888888888886</v>
      </c>
      <c r="S3114" t="s">
        <v>8321</v>
      </c>
      <c r="T3114" t="s">
        <v>8361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>
        <v>1426699982</v>
      </c>
      <c r="L3115" s="11">
        <f t="shared" si="193"/>
        <v>42081.731273148151</v>
      </c>
      <c r="M3115" t="b">
        <v>0</v>
      </c>
      <c r="N3115">
        <v>37</v>
      </c>
      <c r="O3115" t="b">
        <v>0</v>
      </c>
      <c r="P3115" t="s">
        <v>8302</v>
      </c>
      <c r="Q3115">
        <f t="shared" si="194"/>
        <v>4</v>
      </c>
      <c r="R3115" s="7">
        <f t="shared" si="195"/>
        <v>125.27027027027027</v>
      </c>
      <c r="S3115" t="s">
        <v>8321</v>
      </c>
      <c r="T3115" t="s">
        <v>8361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>
        <v>1406128250</v>
      </c>
      <c r="L3116" s="11">
        <f t="shared" si="193"/>
        <v>41843.632523148146</v>
      </c>
      <c r="M3116" t="b">
        <v>0</v>
      </c>
      <c r="N3116">
        <v>0</v>
      </c>
      <c r="O3116" t="b">
        <v>0</v>
      </c>
      <c r="P3116" t="s">
        <v>8302</v>
      </c>
      <c r="Q3116">
        <f t="shared" si="194"/>
        <v>0</v>
      </c>
      <c r="R3116" s="7" t="e">
        <f t="shared" si="195"/>
        <v>#DIV/0!</v>
      </c>
      <c r="S3116" t="s">
        <v>8321</v>
      </c>
      <c r="T3116" t="s">
        <v>8361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>
        <v>1462531427</v>
      </c>
      <c r="L3117" s="11">
        <f t="shared" si="193"/>
        <v>42496.447071759263</v>
      </c>
      <c r="M3117" t="b">
        <v>0</v>
      </c>
      <c r="N3117">
        <v>1</v>
      </c>
      <c r="O3117" t="b">
        <v>0</v>
      </c>
      <c r="P3117" t="s">
        <v>8302</v>
      </c>
      <c r="Q3117">
        <f t="shared" si="194"/>
        <v>3</v>
      </c>
      <c r="R3117" s="7">
        <f t="shared" si="195"/>
        <v>300</v>
      </c>
      <c r="S3117" t="s">
        <v>8321</v>
      </c>
      <c r="T3117" t="s">
        <v>8361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>
        <v>1426681325</v>
      </c>
      <c r="L3118" s="11">
        <f t="shared" si="193"/>
        <v>42081.515335648146</v>
      </c>
      <c r="M3118" t="b">
        <v>0</v>
      </c>
      <c r="N3118">
        <v>10</v>
      </c>
      <c r="O3118" t="b">
        <v>0</v>
      </c>
      <c r="P3118" t="s">
        <v>8302</v>
      </c>
      <c r="Q3118">
        <f t="shared" si="194"/>
        <v>57</v>
      </c>
      <c r="R3118" s="7">
        <f t="shared" si="195"/>
        <v>43</v>
      </c>
      <c r="S3118" t="s">
        <v>8321</v>
      </c>
      <c r="T3118" t="s">
        <v>8361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>
        <v>1463648360</v>
      </c>
      <c r="L3119" s="11">
        <f t="shared" si="193"/>
        <v>42509.374537037031</v>
      </c>
      <c r="M3119" t="b">
        <v>0</v>
      </c>
      <c r="N3119">
        <v>1</v>
      </c>
      <c r="O3119" t="b">
        <v>0</v>
      </c>
      <c r="P3119" t="s">
        <v>8302</v>
      </c>
      <c r="Q3119">
        <f t="shared" si="194"/>
        <v>0</v>
      </c>
      <c r="R3119" s="7">
        <f t="shared" si="195"/>
        <v>1</v>
      </c>
      <c r="S3119" t="s">
        <v>8321</v>
      </c>
      <c r="T3119" t="s">
        <v>8361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>
        <v>1465832123</v>
      </c>
      <c r="L3120" s="11">
        <f t="shared" si="193"/>
        <v>42534.649571759262</v>
      </c>
      <c r="M3120" t="b">
        <v>0</v>
      </c>
      <c r="N3120">
        <v>2</v>
      </c>
      <c r="O3120" t="b">
        <v>0</v>
      </c>
      <c r="P3120" t="s">
        <v>8302</v>
      </c>
      <c r="Q3120">
        <f t="shared" si="194"/>
        <v>0</v>
      </c>
      <c r="R3120" s="7">
        <f t="shared" si="195"/>
        <v>775</v>
      </c>
      <c r="S3120" t="s">
        <v>8321</v>
      </c>
      <c r="T3120" t="s">
        <v>8361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>
        <v>1424826332</v>
      </c>
      <c r="L3121" s="11">
        <f t="shared" si="193"/>
        <v>42060.04550925926</v>
      </c>
      <c r="M3121" t="b">
        <v>0</v>
      </c>
      <c r="N3121">
        <v>1</v>
      </c>
      <c r="O3121" t="b">
        <v>0</v>
      </c>
      <c r="P3121" t="s">
        <v>8302</v>
      </c>
      <c r="Q3121">
        <f t="shared" si="194"/>
        <v>0</v>
      </c>
      <c r="R3121" s="7">
        <f t="shared" si="195"/>
        <v>5</v>
      </c>
      <c r="S3121" t="s">
        <v>8321</v>
      </c>
      <c r="T3121" t="s">
        <v>8361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>
        <v>1457303796</v>
      </c>
      <c r="L3122" s="11">
        <f t="shared" si="193"/>
        <v>42435.942083333335</v>
      </c>
      <c r="M3122" t="b">
        <v>0</v>
      </c>
      <c r="N3122">
        <v>10</v>
      </c>
      <c r="O3122" t="b">
        <v>0</v>
      </c>
      <c r="P3122" t="s">
        <v>8302</v>
      </c>
      <c r="Q3122">
        <f t="shared" si="194"/>
        <v>0</v>
      </c>
      <c r="R3122" s="7">
        <f t="shared" si="195"/>
        <v>12.8</v>
      </c>
      <c r="S3122" t="s">
        <v>8321</v>
      </c>
      <c r="T3122" t="s">
        <v>8361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>
        <v>1406564335</v>
      </c>
      <c r="L3123" s="11">
        <f t="shared" si="193"/>
        <v>41848.679803240739</v>
      </c>
      <c r="M3123" t="b">
        <v>0</v>
      </c>
      <c r="N3123">
        <v>1</v>
      </c>
      <c r="O3123" t="b">
        <v>0</v>
      </c>
      <c r="P3123" t="s">
        <v>8302</v>
      </c>
      <c r="Q3123">
        <f t="shared" si="194"/>
        <v>1</v>
      </c>
      <c r="R3123" s="7">
        <f t="shared" si="195"/>
        <v>10</v>
      </c>
      <c r="S3123" t="s">
        <v>8321</v>
      </c>
      <c r="T3123" t="s">
        <v>8361</v>
      </c>
    </row>
    <row r="3124" spans="1:20" ht="15.75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>
        <v>1478298132</v>
      </c>
      <c r="L3124" s="11">
        <f t="shared" si="193"/>
        <v>42678.932083333333</v>
      </c>
      <c r="M3124" t="b">
        <v>0</v>
      </c>
      <c r="N3124">
        <v>2</v>
      </c>
      <c r="O3124" t="b">
        <v>0</v>
      </c>
      <c r="P3124" t="s">
        <v>8302</v>
      </c>
      <c r="Q3124">
        <f t="shared" si="194"/>
        <v>58</v>
      </c>
      <c r="R3124" s="7">
        <f t="shared" si="195"/>
        <v>58</v>
      </c>
      <c r="S3124" t="s">
        <v>8321</v>
      </c>
      <c r="T3124" t="s">
        <v>8361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>
        <v>1465516198</v>
      </c>
      <c r="L3125" s="11">
        <f t="shared" si="193"/>
        <v>42530.993032407408</v>
      </c>
      <c r="M3125" t="b">
        <v>0</v>
      </c>
      <c r="N3125">
        <v>348</v>
      </c>
      <c r="O3125" t="b">
        <v>0</v>
      </c>
      <c r="P3125" t="s">
        <v>8302</v>
      </c>
      <c r="Q3125">
        <f t="shared" si="194"/>
        <v>68</v>
      </c>
      <c r="R3125" s="7">
        <f t="shared" si="195"/>
        <v>244.80459770114942</v>
      </c>
      <c r="S3125" t="s">
        <v>8321</v>
      </c>
      <c r="T3125" t="s">
        <v>8361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>
        <v>1417718601</v>
      </c>
      <c r="L3126" s="11">
        <f t="shared" si="193"/>
        <v>41977.780104166668</v>
      </c>
      <c r="M3126" t="b">
        <v>0</v>
      </c>
      <c r="N3126">
        <v>4</v>
      </c>
      <c r="O3126" t="b">
        <v>0</v>
      </c>
      <c r="P3126" t="s">
        <v>8302</v>
      </c>
      <c r="Q3126">
        <f t="shared" si="194"/>
        <v>0</v>
      </c>
      <c r="R3126" s="7">
        <f t="shared" si="195"/>
        <v>6.5</v>
      </c>
      <c r="S3126" t="s">
        <v>8321</v>
      </c>
      <c r="T3126" t="s">
        <v>8361</v>
      </c>
    </row>
    <row r="3127" spans="1:20" ht="15.75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>
        <v>1449550672</v>
      </c>
      <c r="L3127" s="11">
        <f t="shared" si="193"/>
        <v>42346.20685185185</v>
      </c>
      <c r="M3127" t="b">
        <v>0</v>
      </c>
      <c r="N3127">
        <v>0</v>
      </c>
      <c r="O3127" t="b">
        <v>0</v>
      </c>
      <c r="P3127" t="s">
        <v>8302</v>
      </c>
      <c r="Q3127">
        <f t="shared" si="194"/>
        <v>0</v>
      </c>
      <c r="R3127" s="7" t="e">
        <f t="shared" si="195"/>
        <v>#DIV/0!</v>
      </c>
      <c r="S3127" t="s">
        <v>8321</v>
      </c>
      <c r="T3127" t="s">
        <v>8361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>
        <v>1456532762</v>
      </c>
      <c r="L3128" s="11">
        <f t="shared" si="193"/>
        <v>42427.01807870371</v>
      </c>
      <c r="M3128" t="b">
        <v>0</v>
      </c>
      <c r="N3128">
        <v>17</v>
      </c>
      <c r="O3128" t="b">
        <v>0</v>
      </c>
      <c r="P3128" t="s">
        <v>8302</v>
      </c>
      <c r="Q3128">
        <f t="shared" si="194"/>
        <v>4</v>
      </c>
      <c r="R3128" s="7">
        <f t="shared" si="195"/>
        <v>61.176470588235297</v>
      </c>
      <c r="S3128" t="s">
        <v>8321</v>
      </c>
      <c r="T3128" t="s">
        <v>8361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>
        <v>1422650029</v>
      </c>
      <c r="L3129" s="11">
        <f t="shared" si="193"/>
        <v>42034.856817129628</v>
      </c>
      <c r="M3129" t="b">
        <v>0</v>
      </c>
      <c r="N3129">
        <v>0</v>
      </c>
      <c r="O3129" t="b">
        <v>0</v>
      </c>
      <c r="P3129" t="s">
        <v>8302</v>
      </c>
      <c r="Q3129">
        <f t="shared" si="194"/>
        <v>0</v>
      </c>
      <c r="R3129" s="7" t="e">
        <f t="shared" si="195"/>
        <v>#DIV/0!</v>
      </c>
      <c r="S3129" t="s">
        <v>8321</v>
      </c>
      <c r="T3129" t="s">
        <v>8361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>
        <v>1487101741</v>
      </c>
      <c r="L3130" s="11">
        <f t="shared" si="193"/>
        <v>42780.825706018513</v>
      </c>
      <c r="M3130" t="b">
        <v>0</v>
      </c>
      <c r="N3130">
        <v>117</v>
      </c>
      <c r="O3130" t="b">
        <v>0</v>
      </c>
      <c r="P3130" t="s">
        <v>8270</v>
      </c>
      <c r="Q3130">
        <f t="shared" si="194"/>
        <v>109</v>
      </c>
      <c r="R3130" s="7">
        <f t="shared" si="195"/>
        <v>139.23931623931625</v>
      </c>
      <c r="S3130" t="s">
        <v>8321</v>
      </c>
      <c r="T3130" t="s">
        <v>8322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>
        <v>1489090419</v>
      </c>
      <c r="L3131" s="11">
        <f t="shared" si="193"/>
        <v>42803.842812499999</v>
      </c>
      <c r="M3131" t="b">
        <v>0</v>
      </c>
      <c r="N3131">
        <v>1</v>
      </c>
      <c r="O3131" t="b">
        <v>0</v>
      </c>
      <c r="P3131" t="s">
        <v>8270</v>
      </c>
      <c r="Q3131">
        <f t="shared" si="194"/>
        <v>1</v>
      </c>
      <c r="R3131" s="7">
        <f t="shared" si="195"/>
        <v>10</v>
      </c>
      <c r="S3131" t="s">
        <v>8321</v>
      </c>
      <c r="T3131" t="s">
        <v>8322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>
        <v>1489504916</v>
      </c>
      <c r="L3132" s="11">
        <f t="shared" si="193"/>
        <v>42808.640231481477</v>
      </c>
      <c r="M3132" t="b">
        <v>0</v>
      </c>
      <c r="N3132">
        <v>4</v>
      </c>
      <c r="O3132" t="b">
        <v>0</v>
      </c>
      <c r="P3132" t="s">
        <v>8270</v>
      </c>
      <c r="Q3132">
        <f t="shared" si="194"/>
        <v>4</v>
      </c>
      <c r="R3132" s="7">
        <f t="shared" si="195"/>
        <v>93.75</v>
      </c>
      <c r="S3132" t="s">
        <v>8321</v>
      </c>
      <c r="T3132" t="s">
        <v>8322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>
        <v>1489067645</v>
      </c>
      <c r="L3133" s="11">
        <f t="shared" si="193"/>
        <v>42803.579224537039</v>
      </c>
      <c r="M3133" t="b">
        <v>0</v>
      </c>
      <c r="N3133">
        <v>12</v>
      </c>
      <c r="O3133" t="b">
        <v>0</v>
      </c>
      <c r="P3133" t="s">
        <v>8270</v>
      </c>
      <c r="Q3133">
        <f t="shared" si="194"/>
        <v>16</v>
      </c>
      <c r="R3133" s="7">
        <f t="shared" si="195"/>
        <v>53.75</v>
      </c>
      <c r="S3133" t="s">
        <v>8321</v>
      </c>
      <c r="T3133" t="s">
        <v>8322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>
        <v>1487579060</v>
      </c>
      <c r="L3134" s="11">
        <f t="shared" si="193"/>
        <v>42786.350231481483</v>
      </c>
      <c r="M3134" t="b">
        <v>0</v>
      </c>
      <c r="N3134">
        <v>1</v>
      </c>
      <c r="O3134" t="b">
        <v>0</v>
      </c>
      <c r="P3134" t="s">
        <v>8270</v>
      </c>
      <c r="Q3134">
        <f t="shared" si="194"/>
        <v>0</v>
      </c>
      <c r="R3134" s="7">
        <f t="shared" si="195"/>
        <v>10</v>
      </c>
      <c r="S3134" t="s">
        <v>8321</v>
      </c>
      <c r="T3134" t="s">
        <v>8322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>
        <v>1487770434</v>
      </c>
      <c r="L3135" s="11">
        <f t="shared" si="193"/>
        <v>42788.565208333333</v>
      </c>
      <c r="M3135" t="b">
        <v>0</v>
      </c>
      <c r="N3135">
        <v>16</v>
      </c>
      <c r="O3135" t="b">
        <v>0</v>
      </c>
      <c r="P3135" t="s">
        <v>8270</v>
      </c>
      <c r="Q3135">
        <f t="shared" si="194"/>
        <v>108</v>
      </c>
      <c r="R3135" s="7">
        <f t="shared" si="195"/>
        <v>33.75</v>
      </c>
      <c r="S3135" t="s">
        <v>8321</v>
      </c>
      <c r="T3135" t="s">
        <v>8322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>
        <v>1488820619</v>
      </c>
      <c r="L3136" s="11">
        <f t="shared" si="193"/>
        <v>42800.720127314817</v>
      </c>
      <c r="M3136" t="b">
        <v>0</v>
      </c>
      <c r="N3136">
        <v>12</v>
      </c>
      <c r="O3136" t="b">
        <v>0</v>
      </c>
      <c r="P3136" t="s">
        <v>8270</v>
      </c>
      <c r="Q3136">
        <f t="shared" si="194"/>
        <v>23</v>
      </c>
      <c r="R3136" s="7">
        <f t="shared" si="195"/>
        <v>18.75</v>
      </c>
      <c r="S3136" t="s">
        <v>8321</v>
      </c>
      <c r="T3136" t="s">
        <v>8322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>
        <v>1489376321</v>
      </c>
      <c r="L3137" s="11">
        <f t="shared" si="193"/>
        <v>42807.151863425926</v>
      </c>
      <c r="M3137" t="b">
        <v>0</v>
      </c>
      <c r="N3137">
        <v>7</v>
      </c>
      <c r="O3137" t="b">
        <v>0</v>
      </c>
      <c r="P3137" t="s">
        <v>8270</v>
      </c>
      <c r="Q3137">
        <f t="shared" si="194"/>
        <v>21</v>
      </c>
      <c r="R3137" s="7">
        <f t="shared" si="195"/>
        <v>23.142857142857142</v>
      </c>
      <c r="S3137" t="s">
        <v>8321</v>
      </c>
      <c r="T3137" t="s">
        <v>8322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ref="J3138:J3201" si="196">(((I3138/60)/60)/24)+DATE(1970,1,1)</f>
        <v>42825.957638888889</v>
      </c>
      <c r="K3138">
        <v>1487847954</v>
      </c>
      <c r="L3138" s="11">
        <f t="shared" ref="L3138:L3201" si="197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8270</v>
      </c>
      <c r="Q3138">
        <f t="shared" ref="Q3138:Q3201" si="198">ROUND(E3138/D3138*100,0)</f>
        <v>128</v>
      </c>
      <c r="R3138" s="7">
        <f t="shared" ref="R3138:R3201" si="199">E3138/N3138</f>
        <v>29.045454545454547</v>
      </c>
      <c r="S3138" t="s">
        <v>8321</v>
      </c>
      <c r="T3138" t="s">
        <v>8322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si="196"/>
        <v>42858.8</v>
      </c>
      <c r="K3139">
        <v>1489439669</v>
      </c>
      <c r="L3139" s="11">
        <f t="shared" si="197"/>
        <v>42807.885057870371</v>
      </c>
      <c r="M3139" t="b">
        <v>0</v>
      </c>
      <c r="N3139">
        <v>1</v>
      </c>
      <c r="O3139" t="b">
        <v>0</v>
      </c>
      <c r="P3139" t="s">
        <v>8270</v>
      </c>
      <c r="Q3139">
        <f t="shared" si="198"/>
        <v>3</v>
      </c>
      <c r="R3139" s="7">
        <f t="shared" si="199"/>
        <v>50</v>
      </c>
      <c r="S3139" t="s">
        <v>8321</v>
      </c>
      <c r="T3139" t="s">
        <v>8322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>
        <v>1489591807</v>
      </c>
      <c r="L3140" s="11">
        <f t="shared" si="197"/>
        <v>42809.645914351851</v>
      </c>
      <c r="M3140" t="b">
        <v>0</v>
      </c>
      <c r="N3140">
        <v>0</v>
      </c>
      <c r="O3140" t="b">
        <v>0</v>
      </c>
      <c r="P3140" t="s">
        <v>8270</v>
      </c>
      <c r="Q3140">
        <f t="shared" si="198"/>
        <v>0</v>
      </c>
      <c r="R3140" s="7" t="e">
        <f t="shared" si="199"/>
        <v>#DIV/0!</v>
      </c>
      <c r="S3140" t="s">
        <v>8321</v>
      </c>
      <c r="T3140" t="s">
        <v>8322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>
        <v>1487485760</v>
      </c>
      <c r="L3141" s="11">
        <f t="shared" si="197"/>
        <v>42785.270370370374</v>
      </c>
      <c r="M3141" t="b">
        <v>0</v>
      </c>
      <c r="N3141">
        <v>6</v>
      </c>
      <c r="O3141" t="b">
        <v>0</v>
      </c>
      <c r="P3141" t="s">
        <v>8270</v>
      </c>
      <c r="Q3141">
        <f t="shared" si="198"/>
        <v>5</v>
      </c>
      <c r="R3141" s="7">
        <f t="shared" si="199"/>
        <v>450</v>
      </c>
      <c r="S3141" t="s">
        <v>8321</v>
      </c>
      <c r="T3141" t="s">
        <v>8322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>
        <v>1488993303</v>
      </c>
      <c r="L3142" s="11">
        <f t="shared" si="197"/>
        <v>42802.718784722223</v>
      </c>
      <c r="M3142" t="b">
        <v>0</v>
      </c>
      <c r="N3142">
        <v>4</v>
      </c>
      <c r="O3142" t="b">
        <v>0</v>
      </c>
      <c r="P3142" t="s">
        <v>8270</v>
      </c>
      <c r="Q3142">
        <f t="shared" si="198"/>
        <v>1</v>
      </c>
      <c r="R3142" s="7">
        <f t="shared" si="199"/>
        <v>24</v>
      </c>
      <c r="S3142" t="s">
        <v>8321</v>
      </c>
      <c r="T3142" t="s">
        <v>8322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>
        <v>1488823488</v>
      </c>
      <c r="L3143" s="11">
        <f t="shared" si="197"/>
        <v>42800.753333333334</v>
      </c>
      <c r="M3143" t="b">
        <v>0</v>
      </c>
      <c r="N3143">
        <v>8</v>
      </c>
      <c r="O3143" t="b">
        <v>0</v>
      </c>
      <c r="P3143" t="s">
        <v>8270</v>
      </c>
      <c r="Q3143">
        <f t="shared" si="198"/>
        <v>52</v>
      </c>
      <c r="R3143" s="7">
        <f t="shared" si="199"/>
        <v>32.25</v>
      </c>
      <c r="S3143" t="s">
        <v>8321</v>
      </c>
      <c r="T3143" t="s">
        <v>8322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>
        <v>1487333939</v>
      </c>
      <c r="L3144" s="11">
        <f t="shared" si="197"/>
        <v>42783.513182870374</v>
      </c>
      <c r="M3144" t="b">
        <v>0</v>
      </c>
      <c r="N3144">
        <v>3</v>
      </c>
      <c r="O3144" t="b">
        <v>0</v>
      </c>
      <c r="P3144" t="s">
        <v>8270</v>
      </c>
      <c r="Q3144">
        <f t="shared" si="198"/>
        <v>2</v>
      </c>
      <c r="R3144" s="7">
        <f t="shared" si="199"/>
        <v>15</v>
      </c>
      <c r="S3144" t="s">
        <v>8321</v>
      </c>
      <c r="T3144" t="s">
        <v>8322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>
        <v>1489480556</v>
      </c>
      <c r="L3145" s="11">
        <f t="shared" si="197"/>
        <v>42808.358287037037</v>
      </c>
      <c r="M3145" t="b">
        <v>0</v>
      </c>
      <c r="N3145">
        <v>0</v>
      </c>
      <c r="O3145" t="b">
        <v>0</v>
      </c>
      <c r="P3145" t="s">
        <v>8270</v>
      </c>
      <c r="Q3145">
        <f t="shared" si="198"/>
        <v>0</v>
      </c>
      <c r="R3145" s="7" t="e">
        <f t="shared" si="199"/>
        <v>#DIV/0!</v>
      </c>
      <c r="S3145" t="s">
        <v>8321</v>
      </c>
      <c r="T3145" t="s">
        <v>8322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>
        <v>1488459307</v>
      </c>
      <c r="L3146" s="11">
        <f t="shared" si="197"/>
        <v>42796.538275462968</v>
      </c>
      <c r="M3146" t="b">
        <v>0</v>
      </c>
      <c r="N3146">
        <v>30</v>
      </c>
      <c r="O3146" t="b">
        <v>0</v>
      </c>
      <c r="P3146" t="s">
        <v>8270</v>
      </c>
      <c r="Q3146">
        <f t="shared" si="198"/>
        <v>75</v>
      </c>
      <c r="R3146" s="7">
        <f t="shared" si="199"/>
        <v>251.33333333333334</v>
      </c>
      <c r="S3146" t="s">
        <v>8321</v>
      </c>
      <c r="T3146" t="s">
        <v>8322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>
        <v>1485478734</v>
      </c>
      <c r="L3147" s="11">
        <f t="shared" si="197"/>
        <v>42762.040902777779</v>
      </c>
      <c r="M3147" t="b">
        <v>0</v>
      </c>
      <c r="N3147">
        <v>0</v>
      </c>
      <c r="O3147" t="b">
        <v>0</v>
      </c>
      <c r="P3147" t="s">
        <v>8270</v>
      </c>
      <c r="Q3147">
        <f t="shared" si="198"/>
        <v>0</v>
      </c>
      <c r="R3147" s="7" t="e">
        <f t="shared" si="199"/>
        <v>#DIV/0!</v>
      </c>
      <c r="S3147" t="s">
        <v>8321</v>
      </c>
      <c r="T3147" t="s">
        <v>8322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>
        <v>1488471766</v>
      </c>
      <c r="L3148" s="11">
        <f t="shared" si="197"/>
        <v>42796.682476851856</v>
      </c>
      <c r="M3148" t="b">
        <v>0</v>
      </c>
      <c r="N3148">
        <v>12</v>
      </c>
      <c r="O3148" t="b">
        <v>0</v>
      </c>
      <c r="P3148" t="s">
        <v>8270</v>
      </c>
      <c r="Q3148">
        <f t="shared" si="198"/>
        <v>11</v>
      </c>
      <c r="R3148" s="7">
        <f t="shared" si="199"/>
        <v>437.5</v>
      </c>
      <c r="S3148" t="s">
        <v>8321</v>
      </c>
      <c r="T3148" t="s">
        <v>8322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>
        <v>1411859755</v>
      </c>
      <c r="L3149" s="11">
        <f t="shared" si="197"/>
        <v>41909.969386574077</v>
      </c>
      <c r="M3149" t="b">
        <v>1</v>
      </c>
      <c r="N3149">
        <v>213</v>
      </c>
      <c r="O3149" t="b">
        <v>1</v>
      </c>
      <c r="P3149" t="s">
        <v>8270</v>
      </c>
      <c r="Q3149">
        <f t="shared" si="198"/>
        <v>118</v>
      </c>
      <c r="R3149" s="7">
        <f t="shared" si="199"/>
        <v>110.35211267605634</v>
      </c>
      <c r="S3149" t="s">
        <v>8321</v>
      </c>
      <c r="T3149" t="s">
        <v>8322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>
        <v>1410278284</v>
      </c>
      <c r="L3150" s="11">
        <f t="shared" si="197"/>
        <v>41891.665324074071</v>
      </c>
      <c r="M3150" t="b">
        <v>1</v>
      </c>
      <c r="N3150">
        <v>57</v>
      </c>
      <c r="O3150" t="b">
        <v>1</v>
      </c>
      <c r="P3150" t="s">
        <v>8270</v>
      </c>
      <c r="Q3150">
        <f t="shared" si="198"/>
        <v>131</v>
      </c>
      <c r="R3150" s="7">
        <f t="shared" si="199"/>
        <v>41.421052631578945</v>
      </c>
      <c r="S3150" t="s">
        <v>8321</v>
      </c>
      <c r="T3150" t="s">
        <v>8322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>
        <v>1352766300</v>
      </c>
      <c r="L3151" s="11">
        <f t="shared" si="197"/>
        <v>41226.017361111109</v>
      </c>
      <c r="M3151" t="b">
        <v>1</v>
      </c>
      <c r="N3151">
        <v>25</v>
      </c>
      <c r="O3151" t="b">
        <v>1</v>
      </c>
      <c r="P3151" t="s">
        <v>8270</v>
      </c>
      <c r="Q3151">
        <f t="shared" si="198"/>
        <v>104</v>
      </c>
      <c r="R3151" s="7">
        <f t="shared" si="199"/>
        <v>52</v>
      </c>
      <c r="S3151" t="s">
        <v>8321</v>
      </c>
      <c r="T3151" t="s">
        <v>8322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>
        <v>1288160403</v>
      </c>
      <c r="L3152" s="11">
        <f t="shared" si="197"/>
        <v>40478.263923611114</v>
      </c>
      <c r="M3152" t="b">
        <v>1</v>
      </c>
      <c r="N3152">
        <v>104</v>
      </c>
      <c r="O3152" t="b">
        <v>1</v>
      </c>
      <c r="P3152" t="s">
        <v>8270</v>
      </c>
      <c r="Q3152">
        <f t="shared" si="198"/>
        <v>101</v>
      </c>
      <c r="R3152" s="7">
        <f t="shared" si="199"/>
        <v>33.990384615384613</v>
      </c>
      <c r="S3152" t="s">
        <v>8321</v>
      </c>
      <c r="T3152" t="s">
        <v>8322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>
        <v>1407787774</v>
      </c>
      <c r="L3153" s="11">
        <f t="shared" si="197"/>
        <v>41862.83997685185</v>
      </c>
      <c r="M3153" t="b">
        <v>1</v>
      </c>
      <c r="N3153">
        <v>34</v>
      </c>
      <c r="O3153" t="b">
        <v>1</v>
      </c>
      <c r="P3153" t="s">
        <v>8270</v>
      </c>
      <c r="Q3153">
        <f t="shared" si="198"/>
        <v>100</v>
      </c>
      <c r="R3153" s="7">
        <f t="shared" si="199"/>
        <v>103.35294117647059</v>
      </c>
      <c r="S3153" t="s">
        <v>8321</v>
      </c>
      <c r="T3153" t="s">
        <v>8322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>
        <v>1380833367</v>
      </c>
      <c r="L3154" s="11">
        <f t="shared" si="197"/>
        <v>41550.867673611108</v>
      </c>
      <c r="M3154" t="b">
        <v>1</v>
      </c>
      <c r="N3154">
        <v>67</v>
      </c>
      <c r="O3154" t="b">
        <v>1</v>
      </c>
      <c r="P3154" t="s">
        <v>8270</v>
      </c>
      <c r="Q3154">
        <f t="shared" si="198"/>
        <v>106</v>
      </c>
      <c r="R3154" s="7">
        <f t="shared" si="199"/>
        <v>34.791044776119406</v>
      </c>
      <c r="S3154" t="s">
        <v>8321</v>
      </c>
      <c r="T3154" t="s">
        <v>8322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>
        <v>1301542937</v>
      </c>
      <c r="L3155" s="11">
        <f t="shared" si="197"/>
        <v>40633.154363425929</v>
      </c>
      <c r="M3155" t="b">
        <v>1</v>
      </c>
      <c r="N3155">
        <v>241</v>
      </c>
      <c r="O3155" t="b">
        <v>1</v>
      </c>
      <c r="P3155" t="s">
        <v>8270</v>
      </c>
      <c r="Q3155">
        <f t="shared" si="198"/>
        <v>336</v>
      </c>
      <c r="R3155" s="7">
        <f t="shared" si="199"/>
        <v>41.773858921161825</v>
      </c>
      <c r="S3155" t="s">
        <v>8321</v>
      </c>
      <c r="T3155" t="s">
        <v>8322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>
        <v>1330722058</v>
      </c>
      <c r="L3156" s="11">
        <f t="shared" si="197"/>
        <v>40970.875671296293</v>
      </c>
      <c r="M3156" t="b">
        <v>1</v>
      </c>
      <c r="N3156">
        <v>123</v>
      </c>
      <c r="O3156" t="b">
        <v>1</v>
      </c>
      <c r="P3156" t="s">
        <v>8270</v>
      </c>
      <c r="Q3156">
        <f t="shared" si="198"/>
        <v>113</v>
      </c>
      <c r="R3156" s="7">
        <f t="shared" si="199"/>
        <v>64.268292682926827</v>
      </c>
      <c r="S3156" t="s">
        <v>8321</v>
      </c>
      <c r="T3156" t="s">
        <v>8322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>
        <v>1353412725</v>
      </c>
      <c r="L3157" s="11">
        <f t="shared" si="197"/>
        <v>41233.499131944445</v>
      </c>
      <c r="M3157" t="b">
        <v>1</v>
      </c>
      <c r="N3157">
        <v>302</v>
      </c>
      <c r="O3157" t="b">
        <v>1</v>
      </c>
      <c r="P3157" t="s">
        <v>8270</v>
      </c>
      <c r="Q3157">
        <f t="shared" si="198"/>
        <v>189</v>
      </c>
      <c r="R3157" s="7">
        <f t="shared" si="199"/>
        <v>31.209370860927152</v>
      </c>
      <c r="S3157" t="s">
        <v>8321</v>
      </c>
      <c r="T3157" t="s">
        <v>8322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>
        <v>1335567144</v>
      </c>
      <c r="L3158" s="11">
        <f t="shared" si="197"/>
        <v>41026.953055555554</v>
      </c>
      <c r="M3158" t="b">
        <v>1</v>
      </c>
      <c r="N3158">
        <v>89</v>
      </c>
      <c r="O3158" t="b">
        <v>1</v>
      </c>
      <c r="P3158" t="s">
        <v>8270</v>
      </c>
      <c r="Q3158">
        <f t="shared" si="198"/>
        <v>102</v>
      </c>
      <c r="R3158" s="7">
        <f t="shared" si="199"/>
        <v>62.921348314606739</v>
      </c>
      <c r="S3158" t="s">
        <v>8321</v>
      </c>
      <c r="T3158" t="s">
        <v>8322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>
        <v>1404932105</v>
      </c>
      <c r="L3159" s="11">
        <f t="shared" si="197"/>
        <v>41829.788252314815</v>
      </c>
      <c r="M3159" t="b">
        <v>1</v>
      </c>
      <c r="N3159">
        <v>41</v>
      </c>
      <c r="O3159" t="b">
        <v>1</v>
      </c>
      <c r="P3159" t="s">
        <v>8270</v>
      </c>
      <c r="Q3159">
        <f t="shared" si="198"/>
        <v>101</v>
      </c>
      <c r="R3159" s="7">
        <f t="shared" si="199"/>
        <v>98.536585365853654</v>
      </c>
      <c r="S3159" t="s">
        <v>8321</v>
      </c>
      <c r="T3159" t="s">
        <v>8322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>
        <v>1371931752</v>
      </c>
      <c r="L3160" s="11">
        <f t="shared" si="197"/>
        <v>41447.839722222219</v>
      </c>
      <c r="M3160" t="b">
        <v>1</v>
      </c>
      <c r="N3160">
        <v>69</v>
      </c>
      <c r="O3160" t="b">
        <v>1</v>
      </c>
      <c r="P3160" t="s">
        <v>8270</v>
      </c>
      <c r="Q3160">
        <f t="shared" si="198"/>
        <v>114</v>
      </c>
      <c r="R3160" s="7">
        <f t="shared" si="199"/>
        <v>82.608695652173907</v>
      </c>
      <c r="S3160" t="s">
        <v>8321</v>
      </c>
      <c r="T3160" t="s">
        <v>8322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>
        <v>1323221761</v>
      </c>
      <c r="L3161" s="11">
        <f t="shared" si="197"/>
        <v>40884.066678240742</v>
      </c>
      <c r="M3161" t="b">
        <v>1</v>
      </c>
      <c r="N3161">
        <v>52</v>
      </c>
      <c r="O3161" t="b">
        <v>1</v>
      </c>
      <c r="P3161" t="s">
        <v>8270</v>
      </c>
      <c r="Q3161">
        <f t="shared" si="198"/>
        <v>133</v>
      </c>
      <c r="R3161" s="7">
        <f t="shared" si="199"/>
        <v>38.504230769230773</v>
      </c>
      <c r="S3161" t="s">
        <v>8321</v>
      </c>
      <c r="T3161" t="s">
        <v>8322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>
        <v>1405923687</v>
      </c>
      <c r="L3162" s="11">
        <f t="shared" si="197"/>
        <v>41841.26489583333</v>
      </c>
      <c r="M3162" t="b">
        <v>1</v>
      </c>
      <c r="N3162">
        <v>57</v>
      </c>
      <c r="O3162" t="b">
        <v>1</v>
      </c>
      <c r="P3162" t="s">
        <v>8270</v>
      </c>
      <c r="Q3162">
        <f t="shared" si="198"/>
        <v>102</v>
      </c>
      <c r="R3162" s="7">
        <f t="shared" si="199"/>
        <v>80.15789473684211</v>
      </c>
      <c r="S3162" t="s">
        <v>8321</v>
      </c>
      <c r="T3162" t="s">
        <v>8322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>
        <v>1410785522</v>
      </c>
      <c r="L3163" s="11">
        <f t="shared" si="197"/>
        <v>41897.536134259259</v>
      </c>
      <c r="M3163" t="b">
        <v>1</v>
      </c>
      <c r="N3163">
        <v>74</v>
      </c>
      <c r="O3163" t="b">
        <v>1</v>
      </c>
      <c r="P3163" t="s">
        <v>8270</v>
      </c>
      <c r="Q3163">
        <f t="shared" si="198"/>
        <v>105</v>
      </c>
      <c r="R3163" s="7">
        <f t="shared" si="199"/>
        <v>28.405405405405407</v>
      </c>
      <c r="S3163" t="s">
        <v>8321</v>
      </c>
      <c r="T3163" t="s">
        <v>8322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>
        <v>1402331262</v>
      </c>
      <c r="L3164" s="11">
        <f t="shared" si="197"/>
        <v>41799.685902777775</v>
      </c>
      <c r="M3164" t="b">
        <v>1</v>
      </c>
      <c r="N3164">
        <v>63</v>
      </c>
      <c r="O3164" t="b">
        <v>1</v>
      </c>
      <c r="P3164" t="s">
        <v>8270</v>
      </c>
      <c r="Q3164">
        <f t="shared" si="198"/>
        <v>127</v>
      </c>
      <c r="R3164" s="7">
        <f t="shared" si="199"/>
        <v>80.730158730158735</v>
      </c>
      <c r="S3164" t="s">
        <v>8321</v>
      </c>
      <c r="T3164" t="s">
        <v>8322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>
        <v>1400263525</v>
      </c>
      <c r="L3165" s="11">
        <f t="shared" si="197"/>
        <v>41775.753761574073</v>
      </c>
      <c r="M3165" t="b">
        <v>1</v>
      </c>
      <c r="N3165">
        <v>72</v>
      </c>
      <c r="O3165" t="b">
        <v>1</v>
      </c>
      <c r="P3165" t="s">
        <v>8270</v>
      </c>
      <c r="Q3165">
        <f t="shared" si="198"/>
        <v>111</v>
      </c>
      <c r="R3165" s="7">
        <f t="shared" si="199"/>
        <v>200.69444444444446</v>
      </c>
      <c r="S3165" t="s">
        <v>8321</v>
      </c>
      <c r="T3165" t="s">
        <v>8322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>
        <v>1399490415</v>
      </c>
      <c r="L3166" s="11">
        <f t="shared" si="197"/>
        <v>41766.80572916667</v>
      </c>
      <c r="M3166" t="b">
        <v>1</v>
      </c>
      <c r="N3166">
        <v>71</v>
      </c>
      <c r="O3166" t="b">
        <v>1</v>
      </c>
      <c r="P3166" t="s">
        <v>8270</v>
      </c>
      <c r="Q3166">
        <f t="shared" si="198"/>
        <v>107</v>
      </c>
      <c r="R3166" s="7">
        <f t="shared" si="199"/>
        <v>37.591549295774648</v>
      </c>
      <c r="S3166" t="s">
        <v>8321</v>
      </c>
      <c r="T3166" t="s">
        <v>8322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>
        <v>1302493760</v>
      </c>
      <c r="L3167" s="11">
        <f t="shared" si="197"/>
        <v>40644.159259259257</v>
      </c>
      <c r="M3167" t="b">
        <v>1</v>
      </c>
      <c r="N3167">
        <v>21</v>
      </c>
      <c r="O3167" t="b">
        <v>1</v>
      </c>
      <c r="P3167" t="s">
        <v>8270</v>
      </c>
      <c r="Q3167">
        <f t="shared" si="198"/>
        <v>163</v>
      </c>
      <c r="R3167" s="7">
        <f t="shared" si="199"/>
        <v>58.095238095238095</v>
      </c>
      <c r="S3167" t="s">
        <v>8321</v>
      </c>
      <c r="T3167" t="s">
        <v>8322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>
        <v>1414514153</v>
      </c>
      <c r="L3168" s="11">
        <f t="shared" si="197"/>
        <v>41940.69158564815</v>
      </c>
      <c r="M3168" t="b">
        <v>1</v>
      </c>
      <c r="N3168">
        <v>930</v>
      </c>
      <c r="O3168" t="b">
        <v>1</v>
      </c>
      <c r="P3168" t="s">
        <v>8270</v>
      </c>
      <c r="Q3168">
        <f t="shared" si="198"/>
        <v>160</v>
      </c>
      <c r="R3168" s="7">
        <f t="shared" si="199"/>
        <v>60.300892473118282</v>
      </c>
      <c r="S3168" t="s">
        <v>8321</v>
      </c>
      <c r="T3168" t="s">
        <v>8322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>
        <v>1405743181</v>
      </c>
      <c r="L3169" s="11">
        <f t="shared" si="197"/>
        <v>41839.175706018519</v>
      </c>
      <c r="M3169" t="b">
        <v>1</v>
      </c>
      <c r="N3169">
        <v>55</v>
      </c>
      <c r="O3169" t="b">
        <v>1</v>
      </c>
      <c r="P3169" t="s">
        <v>8270</v>
      </c>
      <c r="Q3169">
        <f t="shared" si="198"/>
        <v>116</v>
      </c>
      <c r="R3169" s="7">
        <f t="shared" si="199"/>
        <v>63.363636363636367</v>
      </c>
      <c r="S3169" t="s">
        <v>8321</v>
      </c>
      <c r="T3169" t="s">
        <v>8322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>
        <v>1399948353</v>
      </c>
      <c r="L3170" s="11">
        <f t="shared" si="197"/>
        <v>41772.105937500004</v>
      </c>
      <c r="M3170" t="b">
        <v>1</v>
      </c>
      <c r="N3170">
        <v>61</v>
      </c>
      <c r="O3170" t="b">
        <v>1</v>
      </c>
      <c r="P3170" t="s">
        <v>8270</v>
      </c>
      <c r="Q3170">
        <f t="shared" si="198"/>
        <v>124</v>
      </c>
      <c r="R3170" s="7">
        <f t="shared" si="199"/>
        <v>50.901639344262293</v>
      </c>
      <c r="S3170" t="s">
        <v>8321</v>
      </c>
      <c r="T3170" t="s">
        <v>8322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>
        <v>1384364561</v>
      </c>
      <c r="L3171" s="11">
        <f t="shared" si="197"/>
        <v>41591.737974537034</v>
      </c>
      <c r="M3171" t="b">
        <v>1</v>
      </c>
      <c r="N3171">
        <v>82</v>
      </c>
      <c r="O3171" t="b">
        <v>1</v>
      </c>
      <c r="P3171" t="s">
        <v>8270</v>
      </c>
      <c r="Q3171">
        <f t="shared" si="198"/>
        <v>103</v>
      </c>
      <c r="R3171" s="7">
        <f t="shared" si="199"/>
        <v>100.5</v>
      </c>
      <c r="S3171" t="s">
        <v>8321</v>
      </c>
      <c r="T3171" t="s">
        <v>8322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>
        <v>1401414944</v>
      </c>
      <c r="L3172" s="11">
        <f t="shared" si="197"/>
        <v>41789.080370370371</v>
      </c>
      <c r="M3172" t="b">
        <v>1</v>
      </c>
      <c r="N3172">
        <v>71</v>
      </c>
      <c r="O3172" t="b">
        <v>1</v>
      </c>
      <c r="P3172" t="s">
        <v>8270</v>
      </c>
      <c r="Q3172">
        <f t="shared" si="198"/>
        <v>112</v>
      </c>
      <c r="R3172" s="7">
        <f t="shared" si="199"/>
        <v>31.619718309859156</v>
      </c>
      <c r="S3172" t="s">
        <v>8321</v>
      </c>
      <c r="T3172" t="s">
        <v>8322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>
        <v>1459953358</v>
      </c>
      <c r="L3173" s="11">
        <f t="shared" si="197"/>
        <v>42466.608310185184</v>
      </c>
      <c r="M3173" t="b">
        <v>1</v>
      </c>
      <c r="N3173">
        <v>117</v>
      </c>
      <c r="O3173" t="b">
        <v>1</v>
      </c>
      <c r="P3173" t="s">
        <v>8270</v>
      </c>
      <c r="Q3173">
        <f t="shared" si="198"/>
        <v>109</v>
      </c>
      <c r="R3173" s="7">
        <f t="shared" si="199"/>
        <v>65.102564102564102</v>
      </c>
      <c r="S3173" t="s">
        <v>8321</v>
      </c>
      <c r="T3173" t="s">
        <v>8322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>
        <v>1326648668</v>
      </c>
      <c r="L3174" s="11">
        <f t="shared" si="197"/>
        <v>40923.729953703703</v>
      </c>
      <c r="M3174" t="b">
        <v>1</v>
      </c>
      <c r="N3174">
        <v>29</v>
      </c>
      <c r="O3174" t="b">
        <v>1</v>
      </c>
      <c r="P3174" t="s">
        <v>8270</v>
      </c>
      <c r="Q3174">
        <f t="shared" si="198"/>
        <v>115</v>
      </c>
      <c r="R3174" s="7">
        <f t="shared" si="199"/>
        <v>79.310344827586206</v>
      </c>
      <c r="S3174" t="s">
        <v>8321</v>
      </c>
      <c r="T3174" t="s">
        <v>8322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>
        <v>1409173492</v>
      </c>
      <c r="L3175" s="11">
        <f t="shared" si="197"/>
        <v>41878.878379629627</v>
      </c>
      <c r="M3175" t="b">
        <v>1</v>
      </c>
      <c r="N3175">
        <v>74</v>
      </c>
      <c r="O3175" t="b">
        <v>1</v>
      </c>
      <c r="P3175" t="s">
        <v>8270</v>
      </c>
      <c r="Q3175">
        <f t="shared" si="198"/>
        <v>103</v>
      </c>
      <c r="R3175" s="7">
        <f t="shared" si="199"/>
        <v>139.18918918918919</v>
      </c>
      <c r="S3175" t="s">
        <v>8321</v>
      </c>
      <c r="T3175" t="s">
        <v>8322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>
        <v>1407789908</v>
      </c>
      <c r="L3176" s="11">
        <f t="shared" si="197"/>
        <v>41862.864675925928</v>
      </c>
      <c r="M3176" t="b">
        <v>1</v>
      </c>
      <c r="N3176">
        <v>23</v>
      </c>
      <c r="O3176" t="b">
        <v>1</v>
      </c>
      <c r="P3176" t="s">
        <v>8270</v>
      </c>
      <c r="Q3176">
        <f t="shared" si="198"/>
        <v>101</v>
      </c>
      <c r="R3176" s="7">
        <f t="shared" si="199"/>
        <v>131.91304347826087</v>
      </c>
      <c r="S3176" t="s">
        <v>8321</v>
      </c>
      <c r="T3176" t="s">
        <v>8322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>
        <v>1292793427</v>
      </c>
      <c r="L3177" s="11">
        <f t="shared" si="197"/>
        <v>40531.886886574073</v>
      </c>
      <c r="M3177" t="b">
        <v>1</v>
      </c>
      <c r="N3177">
        <v>60</v>
      </c>
      <c r="O3177" t="b">
        <v>1</v>
      </c>
      <c r="P3177" t="s">
        <v>8270</v>
      </c>
      <c r="Q3177">
        <f t="shared" si="198"/>
        <v>110</v>
      </c>
      <c r="R3177" s="7">
        <f t="shared" si="199"/>
        <v>91.3</v>
      </c>
      <c r="S3177" t="s">
        <v>8321</v>
      </c>
      <c r="T3177" t="s">
        <v>8322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>
        <v>1374531631</v>
      </c>
      <c r="L3178" s="11">
        <f t="shared" si="197"/>
        <v>41477.930914351848</v>
      </c>
      <c r="M3178" t="b">
        <v>1</v>
      </c>
      <c r="N3178">
        <v>55</v>
      </c>
      <c r="O3178" t="b">
        <v>1</v>
      </c>
      <c r="P3178" t="s">
        <v>8270</v>
      </c>
      <c r="Q3178">
        <f t="shared" si="198"/>
        <v>115</v>
      </c>
      <c r="R3178" s="7">
        <f t="shared" si="199"/>
        <v>39.672727272727272</v>
      </c>
      <c r="S3178" t="s">
        <v>8321</v>
      </c>
      <c r="T3178" t="s">
        <v>8322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>
        <v>1400774409</v>
      </c>
      <c r="L3179" s="11">
        <f t="shared" si="197"/>
        <v>41781.666770833333</v>
      </c>
      <c r="M3179" t="b">
        <v>1</v>
      </c>
      <c r="N3179">
        <v>51</v>
      </c>
      <c r="O3179" t="b">
        <v>1</v>
      </c>
      <c r="P3179" t="s">
        <v>8270</v>
      </c>
      <c r="Q3179">
        <f t="shared" si="198"/>
        <v>117</v>
      </c>
      <c r="R3179" s="7">
        <f t="shared" si="199"/>
        <v>57.549019607843135</v>
      </c>
      <c r="S3179" t="s">
        <v>8321</v>
      </c>
      <c r="T3179" t="s">
        <v>8322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>
        <v>1402929075</v>
      </c>
      <c r="L3180" s="11">
        <f t="shared" si="197"/>
        <v>41806.605034722219</v>
      </c>
      <c r="M3180" t="b">
        <v>1</v>
      </c>
      <c r="N3180">
        <v>78</v>
      </c>
      <c r="O3180" t="b">
        <v>1</v>
      </c>
      <c r="P3180" t="s">
        <v>8270</v>
      </c>
      <c r="Q3180">
        <f t="shared" si="198"/>
        <v>172</v>
      </c>
      <c r="R3180" s="7">
        <f t="shared" si="199"/>
        <v>33.025641025641029</v>
      </c>
      <c r="S3180" t="s">
        <v>8321</v>
      </c>
      <c r="T3180" t="s">
        <v>8322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>
        <v>1365699071</v>
      </c>
      <c r="L3181" s="11">
        <f t="shared" si="197"/>
        <v>41375.702210648145</v>
      </c>
      <c r="M3181" t="b">
        <v>1</v>
      </c>
      <c r="N3181">
        <v>62</v>
      </c>
      <c r="O3181" t="b">
        <v>1</v>
      </c>
      <c r="P3181" t="s">
        <v>8270</v>
      </c>
      <c r="Q3181">
        <f t="shared" si="198"/>
        <v>114</v>
      </c>
      <c r="R3181" s="7">
        <f t="shared" si="199"/>
        <v>77.335806451612896</v>
      </c>
      <c r="S3181" t="s">
        <v>8321</v>
      </c>
      <c r="T3181" t="s">
        <v>8322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>
        <v>1400666049</v>
      </c>
      <c r="L3182" s="11">
        <f t="shared" si="197"/>
        <v>41780.412604166668</v>
      </c>
      <c r="M3182" t="b">
        <v>1</v>
      </c>
      <c r="N3182">
        <v>45</v>
      </c>
      <c r="O3182" t="b">
        <v>1</v>
      </c>
      <c r="P3182" t="s">
        <v>8270</v>
      </c>
      <c r="Q3182">
        <f t="shared" si="198"/>
        <v>120</v>
      </c>
      <c r="R3182" s="7">
        <f t="shared" si="199"/>
        <v>31.933333333333334</v>
      </c>
      <c r="S3182" t="s">
        <v>8321</v>
      </c>
      <c r="T3182" t="s">
        <v>8322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>
        <v>1400570787</v>
      </c>
      <c r="L3183" s="11">
        <f t="shared" si="197"/>
        <v>41779.310034722221</v>
      </c>
      <c r="M3183" t="b">
        <v>1</v>
      </c>
      <c r="N3183">
        <v>15</v>
      </c>
      <c r="O3183" t="b">
        <v>1</v>
      </c>
      <c r="P3183" t="s">
        <v>8270</v>
      </c>
      <c r="Q3183">
        <f t="shared" si="198"/>
        <v>109</v>
      </c>
      <c r="R3183" s="7">
        <f t="shared" si="199"/>
        <v>36.333333333333336</v>
      </c>
      <c r="S3183" t="s">
        <v>8321</v>
      </c>
      <c r="T3183" t="s">
        <v>8322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>
        <v>1323211621</v>
      </c>
      <c r="L3184" s="11">
        <f t="shared" si="197"/>
        <v>40883.949317129627</v>
      </c>
      <c r="M3184" t="b">
        <v>1</v>
      </c>
      <c r="N3184">
        <v>151</v>
      </c>
      <c r="O3184" t="b">
        <v>1</v>
      </c>
      <c r="P3184" t="s">
        <v>8270</v>
      </c>
      <c r="Q3184">
        <f t="shared" si="198"/>
        <v>101</v>
      </c>
      <c r="R3184" s="7">
        <f t="shared" si="199"/>
        <v>46.768211920529801</v>
      </c>
      <c r="S3184" t="s">
        <v>8321</v>
      </c>
      <c r="T3184" t="s">
        <v>8322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>
        <v>1375729469</v>
      </c>
      <c r="L3185" s="11">
        <f t="shared" si="197"/>
        <v>41491.79478009259</v>
      </c>
      <c r="M3185" t="b">
        <v>1</v>
      </c>
      <c r="N3185">
        <v>68</v>
      </c>
      <c r="O3185" t="b">
        <v>1</v>
      </c>
      <c r="P3185" t="s">
        <v>8270</v>
      </c>
      <c r="Q3185">
        <f t="shared" si="198"/>
        <v>109</v>
      </c>
      <c r="R3185" s="7">
        <f t="shared" si="199"/>
        <v>40.073529411764703</v>
      </c>
      <c r="S3185" t="s">
        <v>8321</v>
      </c>
      <c r="T3185" t="s">
        <v>8322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>
        <v>1401666631</v>
      </c>
      <c r="L3186" s="11">
        <f t="shared" si="197"/>
        <v>41791.993414351848</v>
      </c>
      <c r="M3186" t="b">
        <v>1</v>
      </c>
      <c r="N3186">
        <v>46</v>
      </c>
      <c r="O3186" t="b">
        <v>1</v>
      </c>
      <c r="P3186" t="s">
        <v>8270</v>
      </c>
      <c r="Q3186">
        <f t="shared" si="198"/>
        <v>107</v>
      </c>
      <c r="R3186" s="7">
        <f t="shared" si="199"/>
        <v>100.21739130434783</v>
      </c>
      <c r="S3186" t="s">
        <v>8321</v>
      </c>
      <c r="T3186" t="s">
        <v>8322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>
        <v>1404948441</v>
      </c>
      <c r="L3187" s="11">
        <f t="shared" si="197"/>
        <v>41829.977326388893</v>
      </c>
      <c r="M3187" t="b">
        <v>1</v>
      </c>
      <c r="N3187">
        <v>24</v>
      </c>
      <c r="O3187" t="b">
        <v>1</v>
      </c>
      <c r="P3187" t="s">
        <v>8270</v>
      </c>
      <c r="Q3187">
        <f t="shared" si="198"/>
        <v>100</v>
      </c>
      <c r="R3187" s="7">
        <f t="shared" si="199"/>
        <v>41.666666666666664</v>
      </c>
      <c r="S3187" t="s">
        <v>8321</v>
      </c>
      <c r="T3187" t="s">
        <v>8322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>
        <v>1408313438</v>
      </c>
      <c r="L3188" s="11">
        <f t="shared" si="197"/>
        <v>41868.924050925925</v>
      </c>
      <c r="M3188" t="b">
        <v>1</v>
      </c>
      <c r="N3188">
        <v>70</v>
      </c>
      <c r="O3188" t="b">
        <v>1</v>
      </c>
      <c r="P3188" t="s">
        <v>8270</v>
      </c>
      <c r="Q3188">
        <f t="shared" si="198"/>
        <v>102</v>
      </c>
      <c r="R3188" s="7">
        <f t="shared" si="199"/>
        <v>46.714285714285715</v>
      </c>
      <c r="S3188" t="s">
        <v>8321</v>
      </c>
      <c r="T3188" t="s">
        <v>8322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>
        <v>1405439973</v>
      </c>
      <c r="L3189" s="11">
        <f t="shared" si="197"/>
        <v>41835.666354166664</v>
      </c>
      <c r="M3189" t="b">
        <v>1</v>
      </c>
      <c r="N3189">
        <v>244</v>
      </c>
      <c r="O3189" t="b">
        <v>1</v>
      </c>
      <c r="P3189" t="s">
        <v>8270</v>
      </c>
      <c r="Q3189">
        <f t="shared" si="198"/>
        <v>116</v>
      </c>
      <c r="R3189" s="7">
        <f t="shared" si="199"/>
        <v>71.491803278688522</v>
      </c>
      <c r="S3189" t="s">
        <v>8321</v>
      </c>
      <c r="T3189" t="s">
        <v>8322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>
        <v>1432115902</v>
      </c>
      <c r="L3190" s="11">
        <f t="shared" si="197"/>
        <v>42144.415532407409</v>
      </c>
      <c r="M3190" t="b">
        <v>0</v>
      </c>
      <c r="N3190">
        <v>9</v>
      </c>
      <c r="O3190" t="b">
        <v>0</v>
      </c>
      <c r="P3190" t="s">
        <v>8304</v>
      </c>
      <c r="Q3190">
        <f t="shared" si="198"/>
        <v>65</v>
      </c>
      <c r="R3190" s="7">
        <f t="shared" si="199"/>
        <v>14.444444444444445</v>
      </c>
      <c r="S3190" t="s">
        <v>8321</v>
      </c>
      <c r="T3190" t="s">
        <v>8363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>
        <v>1429863532</v>
      </c>
      <c r="L3191" s="11">
        <f t="shared" si="197"/>
        <v>42118.346435185187</v>
      </c>
      <c r="M3191" t="b">
        <v>0</v>
      </c>
      <c r="N3191">
        <v>19</v>
      </c>
      <c r="O3191" t="b">
        <v>0</v>
      </c>
      <c r="P3191" t="s">
        <v>8304</v>
      </c>
      <c r="Q3191">
        <f t="shared" si="198"/>
        <v>12</v>
      </c>
      <c r="R3191" s="7">
        <f t="shared" si="199"/>
        <v>356.84210526315792</v>
      </c>
      <c r="S3191" t="s">
        <v>8321</v>
      </c>
      <c r="T3191" t="s">
        <v>8363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>
        <v>1478662675</v>
      </c>
      <c r="L3192" s="11">
        <f t="shared" si="197"/>
        <v>42683.151331018518</v>
      </c>
      <c r="M3192" t="b">
        <v>0</v>
      </c>
      <c r="N3192">
        <v>0</v>
      </c>
      <c r="O3192" t="b">
        <v>0</v>
      </c>
      <c r="P3192" t="s">
        <v>8304</v>
      </c>
      <c r="Q3192">
        <f t="shared" si="198"/>
        <v>0</v>
      </c>
      <c r="R3192" s="7" t="e">
        <f t="shared" si="199"/>
        <v>#DIV/0!</v>
      </c>
      <c r="S3192" t="s">
        <v>8321</v>
      </c>
      <c r="T3192" t="s">
        <v>8363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>
        <v>1466186869</v>
      </c>
      <c r="L3193" s="11">
        <f t="shared" si="197"/>
        <v>42538.755428240736</v>
      </c>
      <c r="M3193" t="b">
        <v>0</v>
      </c>
      <c r="N3193">
        <v>4</v>
      </c>
      <c r="O3193" t="b">
        <v>0</v>
      </c>
      <c r="P3193" t="s">
        <v>8304</v>
      </c>
      <c r="Q3193">
        <f t="shared" si="198"/>
        <v>4</v>
      </c>
      <c r="R3193" s="7">
        <f t="shared" si="199"/>
        <v>37.75</v>
      </c>
      <c r="S3193" t="s">
        <v>8321</v>
      </c>
      <c r="T3193" t="s">
        <v>8363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>
        <v>1421274859</v>
      </c>
      <c r="L3194" s="11">
        <f t="shared" si="197"/>
        <v>42018.94049768518</v>
      </c>
      <c r="M3194" t="b">
        <v>0</v>
      </c>
      <c r="N3194">
        <v>8</v>
      </c>
      <c r="O3194" t="b">
        <v>0</v>
      </c>
      <c r="P3194" t="s">
        <v>8304</v>
      </c>
      <c r="Q3194">
        <f t="shared" si="198"/>
        <v>1</v>
      </c>
      <c r="R3194" s="7">
        <f t="shared" si="199"/>
        <v>12.75</v>
      </c>
      <c r="S3194" t="s">
        <v>8321</v>
      </c>
      <c r="T3194" t="s">
        <v>8363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>
        <v>1420586056</v>
      </c>
      <c r="L3195" s="11">
        <f t="shared" si="197"/>
        <v>42010.968240740738</v>
      </c>
      <c r="M3195" t="b">
        <v>0</v>
      </c>
      <c r="N3195">
        <v>24</v>
      </c>
      <c r="O3195" t="b">
        <v>0</v>
      </c>
      <c r="P3195" t="s">
        <v>8304</v>
      </c>
      <c r="Q3195">
        <f t="shared" si="198"/>
        <v>12</v>
      </c>
      <c r="R3195" s="7">
        <f t="shared" si="199"/>
        <v>24.458333333333332</v>
      </c>
      <c r="S3195" t="s">
        <v>8321</v>
      </c>
      <c r="T3195" t="s">
        <v>8363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>
        <v>1435368598</v>
      </c>
      <c r="L3196" s="11">
        <f t="shared" si="197"/>
        <v>42182.062476851846</v>
      </c>
      <c r="M3196" t="b">
        <v>0</v>
      </c>
      <c r="N3196">
        <v>0</v>
      </c>
      <c r="O3196" t="b">
        <v>0</v>
      </c>
      <c r="P3196" t="s">
        <v>8304</v>
      </c>
      <c r="Q3196">
        <f t="shared" si="198"/>
        <v>0</v>
      </c>
      <c r="R3196" s="7" t="e">
        <f t="shared" si="199"/>
        <v>#DIV/0!</v>
      </c>
      <c r="S3196" t="s">
        <v>8321</v>
      </c>
      <c r="T3196" t="s">
        <v>8363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>
        <v>1421158542</v>
      </c>
      <c r="L3197" s="11">
        <f t="shared" si="197"/>
        <v>42017.594236111108</v>
      </c>
      <c r="M3197" t="b">
        <v>0</v>
      </c>
      <c r="N3197">
        <v>39</v>
      </c>
      <c r="O3197" t="b">
        <v>0</v>
      </c>
      <c r="P3197" t="s">
        <v>8304</v>
      </c>
      <c r="Q3197">
        <f t="shared" si="198"/>
        <v>59</v>
      </c>
      <c r="R3197" s="7">
        <f t="shared" si="199"/>
        <v>53.07692307692308</v>
      </c>
      <c r="S3197" t="s">
        <v>8321</v>
      </c>
      <c r="T3197" t="s">
        <v>8363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>
        <v>1433254875</v>
      </c>
      <c r="L3198" s="11">
        <f t="shared" si="197"/>
        <v>42157.598090277781</v>
      </c>
      <c r="M3198" t="b">
        <v>0</v>
      </c>
      <c r="N3198">
        <v>6</v>
      </c>
      <c r="O3198" t="b">
        <v>0</v>
      </c>
      <c r="P3198" t="s">
        <v>8304</v>
      </c>
      <c r="Q3198">
        <f t="shared" si="198"/>
        <v>0</v>
      </c>
      <c r="R3198" s="7">
        <f t="shared" si="199"/>
        <v>300</v>
      </c>
      <c r="S3198" t="s">
        <v>8321</v>
      </c>
      <c r="T3198" t="s">
        <v>8363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>
        <v>1420458618</v>
      </c>
      <c r="L3199" s="11">
        <f t="shared" si="197"/>
        <v>42009.493263888886</v>
      </c>
      <c r="M3199" t="b">
        <v>0</v>
      </c>
      <c r="N3199">
        <v>4</v>
      </c>
      <c r="O3199" t="b">
        <v>0</v>
      </c>
      <c r="P3199" t="s">
        <v>8304</v>
      </c>
      <c r="Q3199">
        <f t="shared" si="198"/>
        <v>11</v>
      </c>
      <c r="R3199" s="7">
        <f t="shared" si="199"/>
        <v>286.25</v>
      </c>
      <c r="S3199" t="s">
        <v>8321</v>
      </c>
      <c r="T3199" t="s">
        <v>8363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>
        <v>1420798277</v>
      </c>
      <c r="L3200" s="11">
        <f t="shared" si="197"/>
        <v>42013.424502314811</v>
      </c>
      <c r="M3200" t="b">
        <v>0</v>
      </c>
      <c r="N3200">
        <v>3</v>
      </c>
      <c r="O3200" t="b">
        <v>0</v>
      </c>
      <c r="P3200" t="s">
        <v>8304</v>
      </c>
      <c r="Q3200">
        <f t="shared" si="198"/>
        <v>0</v>
      </c>
      <c r="R3200" s="7">
        <f t="shared" si="199"/>
        <v>36.666666666666664</v>
      </c>
      <c r="S3200" t="s">
        <v>8321</v>
      </c>
      <c r="T3200" t="s">
        <v>8363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>
        <v>1407435418</v>
      </c>
      <c r="L3201" s="11">
        <f t="shared" si="197"/>
        <v>41858.761782407404</v>
      </c>
      <c r="M3201" t="b">
        <v>0</v>
      </c>
      <c r="N3201">
        <v>53</v>
      </c>
      <c r="O3201" t="b">
        <v>0</v>
      </c>
      <c r="P3201" t="s">
        <v>8304</v>
      </c>
      <c r="Q3201">
        <f t="shared" si="198"/>
        <v>52</v>
      </c>
      <c r="R3201" s="7">
        <f t="shared" si="199"/>
        <v>49.20754716981132</v>
      </c>
      <c r="S3201" t="s">
        <v>8321</v>
      </c>
      <c r="T3201" t="s">
        <v>8363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ref="J3202:J3265" si="200">(((I3202/60)/60)/24)+DATE(1970,1,1)</f>
        <v>42490.231944444444</v>
      </c>
      <c r="K3202">
        <v>1459410101</v>
      </c>
      <c r="L3202" s="11">
        <f t="shared" ref="L3202:L3265" si="2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8304</v>
      </c>
      <c r="Q3202">
        <f t="shared" ref="Q3202:Q3265" si="202">ROUND(E3202/D3202*100,0)</f>
        <v>0</v>
      </c>
      <c r="R3202" s="7">
        <f t="shared" ref="R3202:R3265" si="203">E3202/N3202</f>
        <v>1</v>
      </c>
      <c r="S3202" t="s">
        <v>8321</v>
      </c>
      <c r="T3202" t="s">
        <v>8363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si="200"/>
        <v>41882.767094907409</v>
      </c>
      <c r="K3203">
        <v>1407695077</v>
      </c>
      <c r="L3203" s="11">
        <f t="shared" si="201"/>
        <v>41861.767094907409</v>
      </c>
      <c r="M3203" t="b">
        <v>0</v>
      </c>
      <c r="N3203">
        <v>2</v>
      </c>
      <c r="O3203" t="b">
        <v>0</v>
      </c>
      <c r="P3203" t="s">
        <v>8304</v>
      </c>
      <c r="Q3203">
        <f t="shared" si="202"/>
        <v>1</v>
      </c>
      <c r="R3203" s="7">
        <f t="shared" si="203"/>
        <v>12.5</v>
      </c>
      <c r="S3203" t="s">
        <v>8321</v>
      </c>
      <c r="T3203" t="s">
        <v>8363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>
        <v>1445027346</v>
      </c>
      <c r="L3204" s="11">
        <f t="shared" si="201"/>
        <v>42293.853541666671</v>
      </c>
      <c r="M3204" t="b">
        <v>0</v>
      </c>
      <c r="N3204">
        <v>25</v>
      </c>
      <c r="O3204" t="b">
        <v>0</v>
      </c>
      <c r="P3204" t="s">
        <v>8304</v>
      </c>
      <c r="Q3204">
        <f t="shared" si="202"/>
        <v>55</v>
      </c>
      <c r="R3204" s="7">
        <f t="shared" si="203"/>
        <v>109.04</v>
      </c>
      <c r="S3204" t="s">
        <v>8321</v>
      </c>
      <c r="T3204" t="s">
        <v>8363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>
        <v>1440632622</v>
      </c>
      <c r="L3205" s="11">
        <f t="shared" si="201"/>
        <v>42242.988680555558</v>
      </c>
      <c r="M3205" t="b">
        <v>0</v>
      </c>
      <c r="N3205">
        <v>6</v>
      </c>
      <c r="O3205" t="b">
        <v>0</v>
      </c>
      <c r="P3205" t="s">
        <v>8304</v>
      </c>
      <c r="Q3205">
        <f t="shared" si="202"/>
        <v>25</v>
      </c>
      <c r="R3205" s="7">
        <f t="shared" si="203"/>
        <v>41.666666666666664</v>
      </c>
      <c r="S3205" t="s">
        <v>8321</v>
      </c>
      <c r="T3205" t="s">
        <v>8363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>
        <v>1434558479</v>
      </c>
      <c r="L3206" s="11">
        <f t="shared" si="201"/>
        <v>42172.686099537037</v>
      </c>
      <c r="M3206" t="b">
        <v>0</v>
      </c>
      <c r="N3206">
        <v>0</v>
      </c>
      <c r="O3206" t="b">
        <v>0</v>
      </c>
      <c r="P3206" t="s">
        <v>8304</v>
      </c>
      <c r="Q3206">
        <f t="shared" si="202"/>
        <v>0</v>
      </c>
      <c r="R3206" s="7" t="e">
        <f t="shared" si="203"/>
        <v>#DIV/0!</v>
      </c>
      <c r="S3206" t="s">
        <v>8321</v>
      </c>
      <c r="T3206" t="s">
        <v>8363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>
        <v>1427878772</v>
      </c>
      <c r="L3207" s="11">
        <f t="shared" si="201"/>
        <v>42095.374675925923</v>
      </c>
      <c r="M3207" t="b">
        <v>0</v>
      </c>
      <c r="N3207">
        <v>12</v>
      </c>
      <c r="O3207" t="b">
        <v>0</v>
      </c>
      <c r="P3207" t="s">
        <v>8304</v>
      </c>
      <c r="Q3207">
        <f t="shared" si="202"/>
        <v>3</v>
      </c>
      <c r="R3207" s="7">
        <f t="shared" si="203"/>
        <v>22.75</v>
      </c>
      <c r="S3207" t="s">
        <v>8321</v>
      </c>
      <c r="T3207" t="s">
        <v>8363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>
        <v>1440052651</v>
      </c>
      <c r="L3208" s="11">
        <f t="shared" si="201"/>
        <v>42236.276053240741</v>
      </c>
      <c r="M3208" t="b">
        <v>0</v>
      </c>
      <c r="N3208">
        <v>0</v>
      </c>
      <c r="O3208" t="b">
        <v>0</v>
      </c>
      <c r="P3208" t="s">
        <v>8304</v>
      </c>
      <c r="Q3208">
        <f t="shared" si="202"/>
        <v>0</v>
      </c>
      <c r="R3208" s="7" t="e">
        <f t="shared" si="203"/>
        <v>#DIV/0!</v>
      </c>
      <c r="S3208" t="s">
        <v>8321</v>
      </c>
      <c r="T3208" t="s">
        <v>8363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>
        <v>1424587207</v>
      </c>
      <c r="L3209" s="11">
        <f t="shared" si="201"/>
        <v>42057.277858796297</v>
      </c>
      <c r="M3209" t="b">
        <v>0</v>
      </c>
      <c r="N3209">
        <v>36</v>
      </c>
      <c r="O3209" t="b">
        <v>0</v>
      </c>
      <c r="P3209" t="s">
        <v>8304</v>
      </c>
      <c r="Q3209">
        <f t="shared" si="202"/>
        <v>46</v>
      </c>
      <c r="R3209" s="7">
        <f t="shared" si="203"/>
        <v>70.833333333333329</v>
      </c>
      <c r="S3209" t="s">
        <v>8321</v>
      </c>
      <c r="T3209" t="s">
        <v>8363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>
        <v>1404743477</v>
      </c>
      <c r="L3210" s="11">
        <f t="shared" si="201"/>
        <v>41827.605057870373</v>
      </c>
      <c r="M3210" t="b">
        <v>1</v>
      </c>
      <c r="N3210">
        <v>82</v>
      </c>
      <c r="O3210" t="b">
        <v>1</v>
      </c>
      <c r="P3210" t="s">
        <v>8270</v>
      </c>
      <c r="Q3210">
        <f t="shared" si="202"/>
        <v>104</v>
      </c>
      <c r="R3210" s="7">
        <f t="shared" si="203"/>
        <v>63.109756097560975</v>
      </c>
      <c r="S3210" t="s">
        <v>8321</v>
      </c>
      <c r="T3210" t="s">
        <v>8322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>
        <v>1400512658</v>
      </c>
      <c r="L3211" s="11">
        <f t="shared" si="201"/>
        <v>41778.637245370373</v>
      </c>
      <c r="M3211" t="b">
        <v>1</v>
      </c>
      <c r="N3211">
        <v>226</v>
      </c>
      <c r="O3211" t="b">
        <v>1</v>
      </c>
      <c r="P3211" t="s">
        <v>8270</v>
      </c>
      <c r="Q3211">
        <f t="shared" si="202"/>
        <v>119</v>
      </c>
      <c r="R3211" s="7">
        <f t="shared" si="203"/>
        <v>50.157964601769912</v>
      </c>
      <c r="S3211" t="s">
        <v>8321</v>
      </c>
      <c r="T3211" t="s">
        <v>8322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>
        <v>1334442519</v>
      </c>
      <c r="L3212" s="11">
        <f t="shared" si="201"/>
        <v>41013.936562499999</v>
      </c>
      <c r="M3212" t="b">
        <v>1</v>
      </c>
      <c r="N3212">
        <v>60</v>
      </c>
      <c r="O3212" t="b">
        <v>1</v>
      </c>
      <c r="P3212" t="s">
        <v>8270</v>
      </c>
      <c r="Q3212">
        <f t="shared" si="202"/>
        <v>126</v>
      </c>
      <c r="R3212" s="7">
        <f t="shared" si="203"/>
        <v>62.883333333333333</v>
      </c>
      <c r="S3212" t="s">
        <v>8321</v>
      </c>
      <c r="T3212" t="s">
        <v>8322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>
        <v>1405346680</v>
      </c>
      <c r="L3213" s="11">
        <f t="shared" si="201"/>
        <v>41834.586574074077</v>
      </c>
      <c r="M3213" t="b">
        <v>1</v>
      </c>
      <c r="N3213">
        <v>322</v>
      </c>
      <c r="O3213" t="b">
        <v>1</v>
      </c>
      <c r="P3213" t="s">
        <v>8270</v>
      </c>
      <c r="Q3213">
        <f t="shared" si="202"/>
        <v>120</v>
      </c>
      <c r="R3213" s="7">
        <f t="shared" si="203"/>
        <v>85.531055900621112</v>
      </c>
      <c r="S3213" t="s">
        <v>8321</v>
      </c>
      <c r="T3213" t="s">
        <v>8322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>
        <v>1404932751</v>
      </c>
      <c r="L3214" s="11">
        <f t="shared" si="201"/>
        <v>41829.795729166668</v>
      </c>
      <c r="M3214" t="b">
        <v>1</v>
      </c>
      <c r="N3214">
        <v>94</v>
      </c>
      <c r="O3214" t="b">
        <v>1</v>
      </c>
      <c r="P3214" t="s">
        <v>8270</v>
      </c>
      <c r="Q3214">
        <f t="shared" si="202"/>
        <v>126</v>
      </c>
      <c r="R3214" s="7">
        <f t="shared" si="203"/>
        <v>53.723404255319146</v>
      </c>
      <c r="S3214" t="s">
        <v>8321</v>
      </c>
      <c r="T3214" t="s">
        <v>8322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>
        <v>1434478759</v>
      </c>
      <c r="L3215" s="11">
        <f t="shared" si="201"/>
        <v>42171.763414351852</v>
      </c>
      <c r="M3215" t="b">
        <v>1</v>
      </c>
      <c r="N3215">
        <v>47</v>
      </c>
      <c r="O3215" t="b">
        <v>1</v>
      </c>
      <c r="P3215" t="s">
        <v>8270</v>
      </c>
      <c r="Q3215">
        <f t="shared" si="202"/>
        <v>100</v>
      </c>
      <c r="R3215" s="7">
        <f t="shared" si="203"/>
        <v>127.80851063829788</v>
      </c>
      <c r="S3215" t="s">
        <v>8321</v>
      </c>
      <c r="T3215" t="s">
        <v>8322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>
        <v>1448823673</v>
      </c>
      <c r="L3216" s="11">
        <f t="shared" si="201"/>
        <v>42337.792511574073</v>
      </c>
      <c r="M3216" t="b">
        <v>1</v>
      </c>
      <c r="N3216">
        <v>115</v>
      </c>
      <c r="O3216" t="b">
        <v>1</v>
      </c>
      <c r="P3216" t="s">
        <v>8270</v>
      </c>
      <c r="Q3216">
        <f t="shared" si="202"/>
        <v>102</v>
      </c>
      <c r="R3216" s="7">
        <f t="shared" si="203"/>
        <v>106.57391304347826</v>
      </c>
      <c r="S3216" t="s">
        <v>8321</v>
      </c>
      <c r="T3216" t="s">
        <v>8322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>
        <v>1438617471</v>
      </c>
      <c r="L3217" s="11">
        <f t="shared" si="201"/>
        <v>42219.665173611109</v>
      </c>
      <c r="M3217" t="b">
        <v>1</v>
      </c>
      <c r="N3217">
        <v>134</v>
      </c>
      <c r="O3217" t="b">
        <v>1</v>
      </c>
      <c r="P3217" t="s">
        <v>8270</v>
      </c>
      <c r="Q3217">
        <f t="shared" si="202"/>
        <v>100</v>
      </c>
      <c r="R3217" s="7">
        <f t="shared" si="203"/>
        <v>262.11194029850748</v>
      </c>
      <c r="S3217" t="s">
        <v>8321</v>
      </c>
      <c r="T3217" t="s">
        <v>8322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>
        <v>1433934371</v>
      </c>
      <c r="L3218" s="11">
        <f t="shared" si="201"/>
        <v>42165.462627314817</v>
      </c>
      <c r="M3218" t="b">
        <v>1</v>
      </c>
      <c r="N3218">
        <v>35</v>
      </c>
      <c r="O3218" t="b">
        <v>1</v>
      </c>
      <c r="P3218" t="s">
        <v>8270</v>
      </c>
      <c r="Q3218">
        <f t="shared" si="202"/>
        <v>100</v>
      </c>
      <c r="R3218" s="7">
        <f t="shared" si="203"/>
        <v>57.171428571428571</v>
      </c>
      <c r="S3218" t="s">
        <v>8321</v>
      </c>
      <c r="T3218" t="s">
        <v>8322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>
        <v>1475672784</v>
      </c>
      <c r="L3219" s="11">
        <f t="shared" si="201"/>
        <v>42648.546111111107</v>
      </c>
      <c r="M3219" t="b">
        <v>1</v>
      </c>
      <c r="N3219">
        <v>104</v>
      </c>
      <c r="O3219" t="b">
        <v>1</v>
      </c>
      <c r="P3219" t="s">
        <v>8270</v>
      </c>
      <c r="Q3219">
        <f t="shared" si="202"/>
        <v>116</v>
      </c>
      <c r="R3219" s="7">
        <f t="shared" si="203"/>
        <v>50.20192307692308</v>
      </c>
      <c r="S3219" t="s">
        <v>8321</v>
      </c>
      <c r="T3219" t="s">
        <v>8322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>
        <v>1417132986</v>
      </c>
      <c r="L3220" s="11">
        <f t="shared" si="201"/>
        <v>41971.002152777779</v>
      </c>
      <c r="M3220" t="b">
        <v>1</v>
      </c>
      <c r="N3220">
        <v>184</v>
      </c>
      <c r="O3220" t="b">
        <v>1</v>
      </c>
      <c r="P3220" t="s">
        <v>8270</v>
      </c>
      <c r="Q3220">
        <f t="shared" si="202"/>
        <v>102</v>
      </c>
      <c r="R3220" s="7">
        <f t="shared" si="203"/>
        <v>66.586956521739125</v>
      </c>
      <c r="S3220" t="s">
        <v>8321</v>
      </c>
      <c r="T3220" t="s">
        <v>8322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>
        <v>1424043347</v>
      </c>
      <c r="L3221" s="11">
        <f t="shared" si="201"/>
        <v>42050.983182870375</v>
      </c>
      <c r="M3221" t="b">
        <v>1</v>
      </c>
      <c r="N3221">
        <v>119</v>
      </c>
      <c r="O3221" t="b">
        <v>1</v>
      </c>
      <c r="P3221" t="s">
        <v>8270</v>
      </c>
      <c r="Q3221">
        <f t="shared" si="202"/>
        <v>100</v>
      </c>
      <c r="R3221" s="7">
        <f t="shared" si="203"/>
        <v>168.25210084033614</v>
      </c>
      <c r="S3221" t="s">
        <v>8321</v>
      </c>
      <c r="T3221" t="s">
        <v>8322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>
        <v>1486411204</v>
      </c>
      <c r="L3222" s="11">
        <f t="shared" si="201"/>
        <v>42772.833379629628</v>
      </c>
      <c r="M3222" t="b">
        <v>1</v>
      </c>
      <c r="N3222">
        <v>59</v>
      </c>
      <c r="O3222" t="b">
        <v>1</v>
      </c>
      <c r="P3222" t="s">
        <v>8270</v>
      </c>
      <c r="Q3222">
        <f t="shared" si="202"/>
        <v>101</v>
      </c>
      <c r="R3222" s="7">
        <f t="shared" si="203"/>
        <v>256.37288135593218</v>
      </c>
      <c r="S3222" t="s">
        <v>8321</v>
      </c>
      <c r="T3222" t="s">
        <v>8322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>
        <v>1433090603</v>
      </c>
      <c r="L3223" s="11">
        <f t="shared" si="201"/>
        <v>42155.696793981479</v>
      </c>
      <c r="M3223" t="b">
        <v>1</v>
      </c>
      <c r="N3223">
        <v>113</v>
      </c>
      <c r="O3223" t="b">
        <v>1</v>
      </c>
      <c r="P3223" t="s">
        <v>8270</v>
      </c>
      <c r="Q3223">
        <f t="shared" si="202"/>
        <v>103</v>
      </c>
      <c r="R3223" s="7">
        <f t="shared" si="203"/>
        <v>36.610619469026545</v>
      </c>
      <c r="S3223" t="s">
        <v>8321</v>
      </c>
      <c r="T3223" t="s">
        <v>8322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>
        <v>1443016697</v>
      </c>
      <c r="L3224" s="11">
        <f t="shared" si="201"/>
        <v>42270.582141203704</v>
      </c>
      <c r="M3224" t="b">
        <v>1</v>
      </c>
      <c r="N3224">
        <v>84</v>
      </c>
      <c r="O3224" t="b">
        <v>1</v>
      </c>
      <c r="P3224" t="s">
        <v>8270</v>
      </c>
      <c r="Q3224">
        <f t="shared" si="202"/>
        <v>125</v>
      </c>
      <c r="R3224" s="7">
        <f t="shared" si="203"/>
        <v>37.142857142857146</v>
      </c>
      <c r="S3224" t="s">
        <v>8321</v>
      </c>
      <c r="T3224" t="s">
        <v>8322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>
        <v>1437508976</v>
      </c>
      <c r="L3225" s="11">
        <f t="shared" si="201"/>
        <v>42206.835370370376</v>
      </c>
      <c r="M3225" t="b">
        <v>1</v>
      </c>
      <c r="N3225">
        <v>74</v>
      </c>
      <c r="O3225" t="b">
        <v>1</v>
      </c>
      <c r="P3225" t="s">
        <v>8270</v>
      </c>
      <c r="Q3225">
        <f t="shared" si="202"/>
        <v>110</v>
      </c>
      <c r="R3225" s="7">
        <f t="shared" si="203"/>
        <v>45.878378378378379</v>
      </c>
      <c r="S3225" t="s">
        <v>8321</v>
      </c>
      <c r="T3225" t="s">
        <v>8322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>
        <v>1479932713</v>
      </c>
      <c r="L3226" s="11">
        <f t="shared" si="201"/>
        <v>42697.850844907407</v>
      </c>
      <c r="M3226" t="b">
        <v>1</v>
      </c>
      <c r="N3226">
        <v>216</v>
      </c>
      <c r="O3226" t="b">
        <v>1</v>
      </c>
      <c r="P3226" t="s">
        <v>8270</v>
      </c>
      <c r="Q3226">
        <f t="shared" si="202"/>
        <v>102</v>
      </c>
      <c r="R3226" s="7">
        <f t="shared" si="203"/>
        <v>141.71296296296296</v>
      </c>
      <c r="S3226" t="s">
        <v>8321</v>
      </c>
      <c r="T3226" t="s">
        <v>8322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>
        <v>1463145938</v>
      </c>
      <c r="L3227" s="11">
        <f t="shared" si="201"/>
        <v>42503.559467592597</v>
      </c>
      <c r="M3227" t="b">
        <v>1</v>
      </c>
      <c r="N3227">
        <v>39</v>
      </c>
      <c r="O3227" t="b">
        <v>1</v>
      </c>
      <c r="P3227" t="s">
        <v>8270</v>
      </c>
      <c r="Q3227">
        <f t="shared" si="202"/>
        <v>102</v>
      </c>
      <c r="R3227" s="7">
        <f t="shared" si="203"/>
        <v>52.487179487179489</v>
      </c>
      <c r="S3227" t="s">
        <v>8321</v>
      </c>
      <c r="T3227" t="s">
        <v>8322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>
        <v>1443621612</v>
      </c>
      <c r="L3228" s="11">
        <f t="shared" si="201"/>
        <v>42277.583472222221</v>
      </c>
      <c r="M3228" t="b">
        <v>1</v>
      </c>
      <c r="N3228">
        <v>21</v>
      </c>
      <c r="O3228" t="b">
        <v>1</v>
      </c>
      <c r="P3228" t="s">
        <v>8270</v>
      </c>
      <c r="Q3228">
        <f t="shared" si="202"/>
        <v>104</v>
      </c>
      <c r="R3228" s="7">
        <f t="shared" si="203"/>
        <v>59.523809523809526</v>
      </c>
      <c r="S3228" t="s">
        <v>8321</v>
      </c>
      <c r="T3228" t="s">
        <v>8322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>
        <v>1482095436</v>
      </c>
      <c r="L3229" s="11">
        <f t="shared" si="201"/>
        <v>42722.882361111115</v>
      </c>
      <c r="M3229" t="b">
        <v>0</v>
      </c>
      <c r="N3229">
        <v>30</v>
      </c>
      <c r="O3229" t="b">
        <v>1</v>
      </c>
      <c r="P3229" t="s">
        <v>8270</v>
      </c>
      <c r="Q3229">
        <f t="shared" si="202"/>
        <v>125</v>
      </c>
      <c r="R3229" s="7">
        <f t="shared" si="203"/>
        <v>50</v>
      </c>
      <c r="S3229" t="s">
        <v>8321</v>
      </c>
      <c r="T3229" t="s">
        <v>8322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>
        <v>1447606884</v>
      </c>
      <c r="L3230" s="11">
        <f t="shared" si="201"/>
        <v>42323.70930555556</v>
      </c>
      <c r="M3230" t="b">
        <v>1</v>
      </c>
      <c r="N3230">
        <v>37</v>
      </c>
      <c r="O3230" t="b">
        <v>1</v>
      </c>
      <c r="P3230" t="s">
        <v>8270</v>
      </c>
      <c r="Q3230">
        <f t="shared" si="202"/>
        <v>102</v>
      </c>
      <c r="R3230" s="7">
        <f t="shared" si="203"/>
        <v>193.62162162162161</v>
      </c>
      <c r="S3230" t="s">
        <v>8321</v>
      </c>
      <c r="T3230" t="s">
        <v>8322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>
        <v>1413874798</v>
      </c>
      <c r="L3231" s="11">
        <f t="shared" si="201"/>
        <v>41933.291643518518</v>
      </c>
      <c r="M3231" t="b">
        <v>1</v>
      </c>
      <c r="N3231">
        <v>202</v>
      </c>
      <c r="O3231" t="b">
        <v>1</v>
      </c>
      <c r="P3231" t="s">
        <v>8270</v>
      </c>
      <c r="Q3231">
        <f t="shared" si="202"/>
        <v>108</v>
      </c>
      <c r="R3231" s="7">
        <f t="shared" si="203"/>
        <v>106.79702970297029</v>
      </c>
      <c r="S3231" t="s">
        <v>8321</v>
      </c>
      <c r="T3231" t="s">
        <v>8322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>
        <v>1410840126</v>
      </c>
      <c r="L3232" s="11">
        <f t="shared" si="201"/>
        <v>41898.168125000004</v>
      </c>
      <c r="M3232" t="b">
        <v>1</v>
      </c>
      <c r="N3232">
        <v>37</v>
      </c>
      <c r="O3232" t="b">
        <v>1</v>
      </c>
      <c r="P3232" t="s">
        <v>8270</v>
      </c>
      <c r="Q3232">
        <f t="shared" si="202"/>
        <v>110</v>
      </c>
      <c r="R3232" s="7">
        <f t="shared" si="203"/>
        <v>77.21621621621621</v>
      </c>
      <c r="S3232" t="s">
        <v>8321</v>
      </c>
      <c r="T3232" t="s">
        <v>8322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>
        <v>1458254347</v>
      </c>
      <c r="L3233" s="11">
        <f t="shared" si="201"/>
        <v>42446.943831018521</v>
      </c>
      <c r="M3233" t="b">
        <v>0</v>
      </c>
      <c r="N3233">
        <v>28</v>
      </c>
      <c r="O3233" t="b">
        <v>1</v>
      </c>
      <c r="P3233" t="s">
        <v>8270</v>
      </c>
      <c r="Q3233">
        <f t="shared" si="202"/>
        <v>161</v>
      </c>
      <c r="R3233" s="7">
        <f t="shared" si="203"/>
        <v>57.5</v>
      </c>
      <c r="S3233" t="s">
        <v>8321</v>
      </c>
      <c r="T3233" t="s">
        <v>8322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>
        <v>1459711917</v>
      </c>
      <c r="L3234" s="11">
        <f t="shared" si="201"/>
        <v>42463.81385416667</v>
      </c>
      <c r="M3234" t="b">
        <v>1</v>
      </c>
      <c r="N3234">
        <v>26</v>
      </c>
      <c r="O3234" t="b">
        <v>1</v>
      </c>
      <c r="P3234" t="s">
        <v>8270</v>
      </c>
      <c r="Q3234">
        <f t="shared" si="202"/>
        <v>131</v>
      </c>
      <c r="R3234" s="7">
        <f t="shared" si="203"/>
        <v>50.46153846153846</v>
      </c>
      <c r="S3234" t="s">
        <v>8321</v>
      </c>
      <c r="T3234" t="s">
        <v>8322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>
        <v>1485890355</v>
      </c>
      <c r="L3235" s="11">
        <f t="shared" si="201"/>
        <v>42766.805034722223</v>
      </c>
      <c r="M3235" t="b">
        <v>0</v>
      </c>
      <c r="N3235">
        <v>61</v>
      </c>
      <c r="O3235" t="b">
        <v>1</v>
      </c>
      <c r="P3235" t="s">
        <v>8270</v>
      </c>
      <c r="Q3235">
        <f t="shared" si="202"/>
        <v>119</v>
      </c>
      <c r="R3235" s="7">
        <f t="shared" si="203"/>
        <v>97.377049180327873</v>
      </c>
      <c r="S3235" t="s">
        <v>8321</v>
      </c>
      <c r="T3235" t="s">
        <v>8322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>
        <v>1483124208</v>
      </c>
      <c r="L3236" s="11">
        <f t="shared" si="201"/>
        <v>42734.789444444439</v>
      </c>
      <c r="M3236" t="b">
        <v>0</v>
      </c>
      <c r="N3236">
        <v>115</v>
      </c>
      <c r="O3236" t="b">
        <v>1</v>
      </c>
      <c r="P3236" t="s">
        <v>8270</v>
      </c>
      <c r="Q3236">
        <f t="shared" si="202"/>
        <v>100</v>
      </c>
      <c r="R3236" s="7">
        <f t="shared" si="203"/>
        <v>34.91921739130435</v>
      </c>
      <c r="S3236" t="s">
        <v>8321</v>
      </c>
      <c r="T3236" t="s">
        <v>8322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>
        <v>1464769251</v>
      </c>
      <c r="L3237" s="11">
        <f t="shared" si="201"/>
        <v>42522.347812499997</v>
      </c>
      <c r="M3237" t="b">
        <v>1</v>
      </c>
      <c r="N3237">
        <v>181</v>
      </c>
      <c r="O3237" t="b">
        <v>1</v>
      </c>
      <c r="P3237" t="s">
        <v>8270</v>
      </c>
      <c r="Q3237">
        <f t="shared" si="202"/>
        <v>103</v>
      </c>
      <c r="R3237" s="7">
        <f t="shared" si="203"/>
        <v>85.530386740331494</v>
      </c>
      <c r="S3237" t="s">
        <v>8321</v>
      </c>
      <c r="T3237" t="s">
        <v>8322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>
        <v>1480370433</v>
      </c>
      <c r="L3238" s="11">
        <f t="shared" si="201"/>
        <v>42702.917048611111</v>
      </c>
      <c r="M3238" t="b">
        <v>0</v>
      </c>
      <c r="N3238">
        <v>110</v>
      </c>
      <c r="O3238" t="b">
        <v>1</v>
      </c>
      <c r="P3238" t="s">
        <v>8270</v>
      </c>
      <c r="Q3238">
        <f t="shared" si="202"/>
        <v>101</v>
      </c>
      <c r="R3238" s="7">
        <f t="shared" si="203"/>
        <v>182.90909090909091</v>
      </c>
      <c r="S3238" t="s">
        <v>8321</v>
      </c>
      <c r="T3238" t="s">
        <v>8322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>
        <v>1441452184</v>
      </c>
      <c r="L3239" s="11">
        <f t="shared" si="201"/>
        <v>42252.474351851852</v>
      </c>
      <c r="M3239" t="b">
        <v>1</v>
      </c>
      <c r="N3239">
        <v>269</v>
      </c>
      <c r="O3239" t="b">
        <v>1</v>
      </c>
      <c r="P3239" t="s">
        <v>8270</v>
      </c>
      <c r="Q3239">
        <f t="shared" si="202"/>
        <v>101</v>
      </c>
      <c r="R3239" s="7">
        <f t="shared" si="203"/>
        <v>131.13620817843866</v>
      </c>
      <c r="S3239" t="s">
        <v>8321</v>
      </c>
      <c r="T3239" t="s">
        <v>8322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>
        <v>1433160898</v>
      </c>
      <c r="L3240" s="11">
        <f t="shared" si="201"/>
        <v>42156.510393518518</v>
      </c>
      <c r="M3240" t="b">
        <v>1</v>
      </c>
      <c r="N3240">
        <v>79</v>
      </c>
      <c r="O3240" t="b">
        <v>1</v>
      </c>
      <c r="P3240" t="s">
        <v>8270</v>
      </c>
      <c r="Q3240">
        <f t="shared" si="202"/>
        <v>112</v>
      </c>
      <c r="R3240" s="7">
        <f t="shared" si="203"/>
        <v>39.810126582278478</v>
      </c>
      <c r="S3240" t="s">
        <v>8321</v>
      </c>
      <c r="T3240" t="s">
        <v>8322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>
        <v>1443665293</v>
      </c>
      <c r="L3241" s="11">
        <f t="shared" si="201"/>
        <v>42278.089039351849</v>
      </c>
      <c r="M3241" t="b">
        <v>1</v>
      </c>
      <c r="N3241">
        <v>104</v>
      </c>
      <c r="O3241" t="b">
        <v>1</v>
      </c>
      <c r="P3241" t="s">
        <v>8270</v>
      </c>
      <c r="Q3241">
        <f t="shared" si="202"/>
        <v>106</v>
      </c>
      <c r="R3241" s="7">
        <f t="shared" si="203"/>
        <v>59.701730769230764</v>
      </c>
      <c r="S3241" t="s">
        <v>8321</v>
      </c>
      <c r="T3241" t="s">
        <v>8322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>
        <v>1484843948</v>
      </c>
      <c r="L3242" s="11">
        <f t="shared" si="201"/>
        <v>42754.693842592591</v>
      </c>
      <c r="M3242" t="b">
        <v>0</v>
      </c>
      <c r="N3242">
        <v>34</v>
      </c>
      <c r="O3242" t="b">
        <v>1</v>
      </c>
      <c r="P3242" t="s">
        <v>8270</v>
      </c>
      <c r="Q3242">
        <f t="shared" si="202"/>
        <v>101</v>
      </c>
      <c r="R3242" s="7">
        <f t="shared" si="203"/>
        <v>88.735294117647058</v>
      </c>
      <c r="S3242" t="s">
        <v>8321</v>
      </c>
      <c r="T3242" t="s">
        <v>8322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>
        <v>1410421670</v>
      </c>
      <c r="L3243" s="11">
        <f t="shared" si="201"/>
        <v>41893.324884259258</v>
      </c>
      <c r="M3243" t="b">
        <v>1</v>
      </c>
      <c r="N3243">
        <v>167</v>
      </c>
      <c r="O3243" t="b">
        <v>1</v>
      </c>
      <c r="P3243" t="s">
        <v>8270</v>
      </c>
      <c r="Q3243">
        <f t="shared" si="202"/>
        <v>115</v>
      </c>
      <c r="R3243" s="7">
        <f t="shared" si="203"/>
        <v>58.688622754491021</v>
      </c>
      <c r="S3243" t="s">
        <v>8321</v>
      </c>
      <c r="T3243" t="s">
        <v>8322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>
        <v>1408558092</v>
      </c>
      <c r="L3244" s="11">
        <f t="shared" si="201"/>
        <v>41871.755694444444</v>
      </c>
      <c r="M3244" t="b">
        <v>1</v>
      </c>
      <c r="N3244">
        <v>183</v>
      </c>
      <c r="O3244" t="b">
        <v>1</v>
      </c>
      <c r="P3244" t="s">
        <v>8270</v>
      </c>
      <c r="Q3244">
        <f t="shared" si="202"/>
        <v>127</v>
      </c>
      <c r="R3244" s="7">
        <f t="shared" si="203"/>
        <v>69.56513661202186</v>
      </c>
      <c r="S3244" t="s">
        <v>8321</v>
      </c>
      <c r="T3244" t="s">
        <v>8322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>
        <v>1442283562</v>
      </c>
      <c r="L3245" s="11">
        <f t="shared" si="201"/>
        <v>42262.096782407403</v>
      </c>
      <c r="M3245" t="b">
        <v>1</v>
      </c>
      <c r="N3245">
        <v>71</v>
      </c>
      <c r="O3245" t="b">
        <v>1</v>
      </c>
      <c r="P3245" t="s">
        <v>8270</v>
      </c>
      <c r="Q3245">
        <f t="shared" si="202"/>
        <v>103</v>
      </c>
      <c r="R3245" s="7">
        <f t="shared" si="203"/>
        <v>115.87323943661971</v>
      </c>
      <c r="S3245" t="s">
        <v>8321</v>
      </c>
      <c r="T3245" t="s">
        <v>8322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>
        <v>1478018382</v>
      </c>
      <c r="L3246" s="11">
        <f t="shared" si="201"/>
        <v>42675.694236111114</v>
      </c>
      <c r="M3246" t="b">
        <v>0</v>
      </c>
      <c r="N3246">
        <v>69</v>
      </c>
      <c r="O3246" t="b">
        <v>1</v>
      </c>
      <c r="P3246" t="s">
        <v>8270</v>
      </c>
      <c r="Q3246">
        <f t="shared" si="202"/>
        <v>103</v>
      </c>
      <c r="R3246" s="7">
        <f t="shared" si="203"/>
        <v>23.869565217391305</v>
      </c>
      <c r="S3246" t="s">
        <v>8321</v>
      </c>
      <c r="T3246" t="s">
        <v>8322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>
        <v>1431354258</v>
      </c>
      <c r="L3247" s="11">
        <f t="shared" si="201"/>
        <v>42135.60020833333</v>
      </c>
      <c r="M3247" t="b">
        <v>0</v>
      </c>
      <c r="N3247">
        <v>270</v>
      </c>
      <c r="O3247" t="b">
        <v>1</v>
      </c>
      <c r="P3247" t="s">
        <v>8270</v>
      </c>
      <c r="Q3247">
        <f t="shared" si="202"/>
        <v>104</v>
      </c>
      <c r="R3247" s="7">
        <f t="shared" si="203"/>
        <v>81.125925925925927</v>
      </c>
      <c r="S3247" t="s">
        <v>8321</v>
      </c>
      <c r="T3247" t="s">
        <v>8322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>
        <v>1439551200</v>
      </c>
      <c r="L3248" s="11">
        <f t="shared" si="201"/>
        <v>42230.472222222219</v>
      </c>
      <c r="M3248" t="b">
        <v>1</v>
      </c>
      <c r="N3248">
        <v>193</v>
      </c>
      <c r="O3248" t="b">
        <v>1</v>
      </c>
      <c r="P3248" t="s">
        <v>8270</v>
      </c>
      <c r="Q3248">
        <f t="shared" si="202"/>
        <v>111</v>
      </c>
      <c r="R3248" s="7">
        <f t="shared" si="203"/>
        <v>57.626943005181346</v>
      </c>
      <c r="S3248" t="s">
        <v>8321</v>
      </c>
      <c r="T3248" t="s">
        <v>8322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>
        <v>1434104712</v>
      </c>
      <c r="L3249" s="11">
        <f t="shared" si="201"/>
        <v>42167.434166666666</v>
      </c>
      <c r="M3249" t="b">
        <v>1</v>
      </c>
      <c r="N3249">
        <v>57</v>
      </c>
      <c r="O3249" t="b">
        <v>1</v>
      </c>
      <c r="P3249" t="s">
        <v>8270</v>
      </c>
      <c r="Q3249">
        <f t="shared" si="202"/>
        <v>106</v>
      </c>
      <c r="R3249" s="7">
        <f t="shared" si="203"/>
        <v>46.429824561403507</v>
      </c>
      <c r="S3249" t="s">
        <v>8321</v>
      </c>
      <c r="T3249" t="s">
        <v>8322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>
        <v>1425590357</v>
      </c>
      <c r="L3250" s="11">
        <f t="shared" si="201"/>
        <v>42068.888391203705</v>
      </c>
      <c r="M3250" t="b">
        <v>1</v>
      </c>
      <c r="N3250">
        <v>200</v>
      </c>
      <c r="O3250" t="b">
        <v>1</v>
      </c>
      <c r="P3250" t="s">
        <v>8270</v>
      </c>
      <c r="Q3250">
        <f t="shared" si="202"/>
        <v>101</v>
      </c>
      <c r="R3250" s="7">
        <f t="shared" si="203"/>
        <v>60.475000000000001</v>
      </c>
      <c r="S3250" t="s">
        <v>8321</v>
      </c>
      <c r="T3250" t="s">
        <v>8322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>
        <v>1432230914</v>
      </c>
      <c r="L3251" s="11">
        <f t="shared" si="201"/>
        <v>42145.746689814812</v>
      </c>
      <c r="M3251" t="b">
        <v>1</v>
      </c>
      <c r="N3251">
        <v>88</v>
      </c>
      <c r="O3251" t="b">
        <v>1</v>
      </c>
      <c r="P3251" t="s">
        <v>8270</v>
      </c>
      <c r="Q3251">
        <f t="shared" si="202"/>
        <v>105</v>
      </c>
      <c r="R3251" s="7">
        <f t="shared" si="203"/>
        <v>65.579545454545453</v>
      </c>
      <c r="S3251" t="s">
        <v>8321</v>
      </c>
      <c r="T3251" t="s">
        <v>8322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>
        <v>1412617724</v>
      </c>
      <c r="L3252" s="11">
        <f t="shared" si="201"/>
        <v>41918.742175925923</v>
      </c>
      <c r="M3252" t="b">
        <v>1</v>
      </c>
      <c r="N3252">
        <v>213</v>
      </c>
      <c r="O3252" t="b">
        <v>1</v>
      </c>
      <c r="P3252" t="s">
        <v>8270</v>
      </c>
      <c r="Q3252">
        <f t="shared" si="202"/>
        <v>102</v>
      </c>
      <c r="R3252" s="7">
        <f t="shared" si="203"/>
        <v>119.1924882629108</v>
      </c>
      <c r="S3252" t="s">
        <v>8321</v>
      </c>
      <c r="T3252" t="s">
        <v>8322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>
        <v>1432315966</v>
      </c>
      <c r="L3253" s="11">
        <f t="shared" si="201"/>
        <v>42146.731087962966</v>
      </c>
      <c r="M3253" t="b">
        <v>1</v>
      </c>
      <c r="N3253">
        <v>20</v>
      </c>
      <c r="O3253" t="b">
        <v>1</v>
      </c>
      <c r="P3253" t="s">
        <v>8270</v>
      </c>
      <c r="Q3253">
        <f t="shared" si="202"/>
        <v>111</v>
      </c>
      <c r="R3253" s="7">
        <f t="shared" si="203"/>
        <v>83.05</v>
      </c>
      <c r="S3253" t="s">
        <v>8321</v>
      </c>
      <c r="T3253" t="s">
        <v>8322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>
        <v>1470655240</v>
      </c>
      <c r="L3254" s="11">
        <f t="shared" si="201"/>
        <v>42590.472685185188</v>
      </c>
      <c r="M3254" t="b">
        <v>1</v>
      </c>
      <c r="N3254">
        <v>50</v>
      </c>
      <c r="O3254" t="b">
        <v>1</v>
      </c>
      <c r="P3254" t="s">
        <v>8270</v>
      </c>
      <c r="Q3254">
        <f t="shared" si="202"/>
        <v>128</v>
      </c>
      <c r="R3254" s="7">
        <f t="shared" si="203"/>
        <v>57.52</v>
      </c>
      <c r="S3254" t="s">
        <v>8321</v>
      </c>
      <c r="T3254" t="s">
        <v>8322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>
        <v>1471701028</v>
      </c>
      <c r="L3255" s="11">
        <f t="shared" si="201"/>
        <v>42602.576712962968</v>
      </c>
      <c r="M3255" t="b">
        <v>1</v>
      </c>
      <c r="N3255">
        <v>115</v>
      </c>
      <c r="O3255" t="b">
        <v>1</v>
      </c>
      <c r="P3255" t="s">
        <v>8270</v>
      </c>
      <c r="Q3255">
        <f t="shared" si="202"/>
        <v>102</v>
      </c>
      <c r="R3255" s="7">
        <f t="shared" si="203"/>
        <v>177.08695652173913</v>
      </c>
      <c r="S3255" t="s">
        <v>8321</v>
      </c>
      <c r="T3255" t="s">
        <v>8322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>
        <v>1424743409</v>
      </c>
      <c r="L3256" s="11">
        <f t="shared" si="201"/>
        <v>42059.085752314815</v>
      </c>
      <c r="M3256" t="b">
        <v>1</v>
      </c>
      <c r="N3256">
        <v>186</v>
      </c>
      <c r="O3256" t="b">
        <v>1</v>
      </c>
      <c r="P3256" t="s">
        <v>8270</v>
      </c>
      <c r="Q3256">
        <f t="shared" si="202"/>
        <v>101</v>
      </c>
      <c r="R3256" s="7">
        <f t="shared" si="203"/>
        <v>70.771505376344081</v>
      </c>
      <c r="S3256" t="s">
        <v>8321</v>
      </c>
      <c r="T3256" t="s">
        <v>8322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>
        <v>1410114375</v>
      </c>
      <c r="L3257" s="11">
        <f t="shared" si="201"/>
        <v>41889.768229166664</v>
      </c>
      <c r="M3257" t="b">
        <v>1</v>
      </c>
      <c r="N3257">
        <v>18</v>
      </c>
      <c r="O3257" t="b">
        <v>1</v>
      </c>
      <c r="P3257" t="s">
        <v>8270</v>
      </c>
      <c r="Q3257">
        <f t="shared" si="202"/>
        <v>175</v>
      </c>
      <c r="R3257" s="7">
        <f t="shared" si="203"/>
        <v>29.166666666666668</v>
      </c>
      <c r="S3257" t="s">
        <v>8321</v>
      </c>
      <c r="T3257" t="s">
        <v>8322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>
        <v>1432129577</v>
      </c>
      <c r="L3258" s="11">
        <f t="shared" si="201"/>
        <v>42144.573807870373</v>
      </c>
      <c r="M3258" t="b">
        <v>1</v>
      </c>
      <c r="N3258">
        <v>176</v>
      </c>
      <c r="O3258" t="b">
        <v>1</v>
      </c>
      <c r="P3258" t="s">
        <v>8270</v>
      </c>
      <c r="Q3258">
        <f t="shared" si="202"/>
        <v>128</v>
      </c>
      <c r="R3258" s="7">
        <f t="shared" si="203"/>
        <v>72.76136363636364</v>
      </c>
      <c r="S3258" t="s">
        <v>8321</v>
      </c>
      <c r="T3258" t="s">
        <v>8322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>
        <v>1485177952</v>
      </c>
      <c r="L3259" s="11">
        <f t="shared" si="201"/>
        <v>42758.559629629628</v>
      </c>
      <c r="M3259" t="b">
        <v>0</v>
      </c>
      <c r="N3259">
        <v>41</v>
      </c>
      <c r="O3259" t="b">
        <v>1</v>
      </c>
      <c r="P3259" t="s">
        <v>8270</v>
      </c>
      <c r="Q3259">
        <f t="shared" si="202"/>
        <v>106</v>
      </c>
      <c r="R3259" s="7">
        <f t="shared" si="203"/>
        <v>51.853414634146333</v>
      </c>
      <c r="S3259" t="s">
        <v>8321</v>
      </c>
      <c r="T3259" t="s">
        <v>8322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>
        <v>1418159861</v>
      </c>
      <c r="L3260" s="11">
        <f t="shared" si="201"/>
        <v>41982.887280092589</v>
      </c>
      <c r="M3260" t="b">
        <v>1</v>
      </c>
      <c r="N3260">
        <v>75</v>
      </c>
      <c r="O3260" t="b">
        <v>1</v>
      </c>
      <c r="P3260" t="s">
        <v>8270</v>
      </c>
      <c r="Q3260">
        <f t="shared" si="202"/>
        <v>105</v>
      </c>
      <c r="R3260" s="7">
        <f t="shared" si="203"/>
        <v>98.2</v>
      </c>
      <c r="S3260" t="s">
        <v>8321</v>
      </c>
      <c r="T3260" t="s">
        <v>8322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>
        <v>1472753745</v>
      </c>
      <c r="L3261" s="11">
        <f t="shared" si="201"/>
        <v>42614.760937500003</v>
      </c>
      <c r="M3261" t="b">
        <v>1</v>
      </c>
      <c r="N3261">
        <v>97</v>
      </c>
      <c r="O3261" t="b">
        <v>1</v>
      </c>
      <c r="P3261" t="s">
        <v>8270</v>
      </c>
      <c r="Q3261">
        <f t="shared" si="202"/>
        <v>106</v>
      </c>
      <c r="R3261" s="7">
        <f t="shared" si="203"/>
        <v>251.7381443298969</v>
      </c>
      <c r="S3261" t="s">
        <v>8321</v>
      </c>
      <c r="T3261" t="s">
        <v>8322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>
        <v>1445875718</v>
      </c>
      <c r="L3262" s="11">
        <f t="shared" si="201"/>
        <v>42303.672662037032</v>
      </c>
      <c r="M3262" t="b">
        <v>1</v>
      </c>
      <c r="N3262">
        <v>73</v>
      </c>
      <c r="O3262" t="b">
        <v>1</v>
      </c>
      <c r="P3262" t="s">
        <v>8270</v>
      </c>
      <c r="Q3262">
        <f t="shared" si="202"/>
        <v>109</v>
      </c>
      <c r="R3262" s="7">
        <f t="shared" si="203"/>
        <v>74.821917808219183</v>
      </c>
      <c r="S3262" t="s">
        <v>8321</v>
      </c>
      <c r="T3262" t="s">
        <v>8322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>
        <v>1434475476</v>
      </c>
      <c r="L3263" s="11">
        <f t="shared" si="201"/>
        <v>42171.725416666668</v>
      </c>
      <c r="M3263" t="b">
        <v>1</v>
      </c>
      <c r="N3263">
        <v>49</v>
      </c>
      <c r="O3263" t="b">
        <v>1</v>
      </c>
      <c r="P3263" t="s">
        <v>8270</v>
      </c>
      <c r="Q3263">
        <f t="shared" si="202"/>
        <v>100</v>
      </c>
      <c r="R3263" s="7">
        <f t="shared" si="203"/>
        <v>67.65306122448979</v>
      </c>
      <c r="S3263" t="s">
        <v>8321</v>
      </c>
      <c r="T3263" t="s">
        <v>8322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>
        <v>1416555262</v>
      </c>
      <c r="L3264" s="11">
        <f t="shared" si="201"/>
        <v>41964.315532407403</v>
      </c>
      <c r="M3264" t="b">
        <v>1</v>
      </c>
      <c r="N3264">
        <v>134</v>
      </c>
      <c r="O3264" t="b">
        <v>1</v>
      </c>
      <c r="P3264" t="s">
        <v>8270</v>
      </c>
      <c r="Q3264">
        <f t="shared" si="202"/>
        <v>103</v>
      </c>
      <c r="R3264" s="7">
        <f t="shared" si="203"/>
        <v>93.81343283582089</v>
      </c>
      <c r="S3264" t="s">
        <v>8321</v>
      </c>
      <c r="T3264" t="s">
        <v>8322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>
        <v>1444220588</v>
      </c>
      <c r="L3265" s="11">
        <f t="shared" si="201"/>
        <v>42284.516064814816</v>
      </c>
      <c r="M3265" t="b">
        <v>1</v>
      </c>
      <c r="N3265">
        <v>68</v>
      </c>
      <c r="O3265" t="b">
        <v>1</v>
      </c>
      <c r="P3265" t="s">
        <v>8270</v>
      </c>
      <c r="Q3265">
        <f t="shared" si="202"/>
        <v>112</v>
      </c>
      <c r="R3265" s="7">
        <f t="shared" si="203"/>
        <v>41.237647058823526</v>
      </c>
      <c r="S3265" t="s">
        <v>8321</v>
      </c>
      <c r="T3265" t="s">
        <v>8322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ref="J3266:J3329" si="204">(((I3266/60)/60)/24)+DATE(1970,1,1)</f>
        <v>42032.916666666672</v>
      </c>
      <c r="K3266">
        <v>1421089938</v>
      </c>
      <c r="L3266" s="11">
        <f t="shared" ref="L3266:L3329" si="205">(((K3266/60)/60)/24)+DATE(1970,1,1)</f>
        <v>42016.800208333334</v>
      </c>
      <c r="M3266" t="b">
        <v>1</v>
      </c>
      <c r="N3266">
        <v>49</v>
      </c>
      <c r="O3266" t="b">
        <v>1</v>
      </c>
      <c r="P3266" t="s">
        <v>8270</v>
      </c>
      <c r="Q3266">
        <f t="shared" ref="Q3266:Q3329" si="206">ROUND(E3266/D3266*100,0)</f>
        <v>103</v>
      </c>
      <c r="R3266" s="7">
        <f t="shared" ref="R3266:R3329" si="207">E3266/N3266</f>
        <v>52.551020408163268</v>
      </c>
      <c r="S3266" t="s">
        <v>8321</v>
      </c>
      <c r="T3266" t="s">
        <v>8322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si="204"/>
        <v>42341.708333333328</v>
      </c>
      <c r="K3267">
        <v>1446570315</v>
      </c>
      <c r="L3267" s="11">
        <f t="shared" si="205"/>
        <v>42311.711979166663</v>
      </c>
      <c r="M3267" t="b">
        <v>1</v>
      </c>
      <c r="N3267">
        <v>63</v>
      </c>
      <c r="O3267" t="b">
        <v>1</v>
      </c>
      <c r="P3267" t="s">
        <v>8270</v>
      </c>
      <c r="Q3267">
        <f t="shared" si="206"/>
        <v>164</v>
      </c>
      <c r="R3267" s="7">
        <f t="shared" si="207"/>
        <v>70.285714285714292</v>
      </c>
      <c r="S3267" t="s">
        <v>8321</v>
      </c>
      <c r="T3267" t="s">
        <v>8322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>
        <v>1431435122</v>
      </c>
      <c r="L3268" s="11">
        <f t="shared" si="205"/>
        <v>42136.536134259266</v>
      </c>
      <c r="M3268" t="b">
        <v>1</v>
      </c>
      <c r="N3268">
        <v>163</v>
      </c>
      <c r="O3268" t="b">
        <v>1</v>
      </c>
      <c r="P3268" t="s">
        <v>8270</v>
      </c>
      <c r="Q3268">
        <f t="shared" si="206"/>
        <v>131</v>
      </c>
      <c r="R3268" s="7">
        <f t="shared" si="207"/>
        <v>48.325153374233132</v>
      </c>
      <c r="S3268" t="s">
        <v>8321</v>
      </c>
      <c r="T3268" t="s">
        <v>8322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>
        <v>1434564660</v>
      </c>
      <c r="L3269" s="11">
        <f t="shared" si="205"/>
        <v>42172.757638888885</v>
      </c>
      <c r="M3269" t="b">
        <v>1</v>
      </c>
      <c r="N3269">
        <v>288</v>
      </c>
      <c r="O3269" t="b">
        <v>1</v>
      </c>
      <c r="P3269" t="s">
        <v>8270</v>
      </c>
      <c r="Q3269">
        <f t="shared" si="206"/>
        <v>102</v>
      </c>
      <c r="R3269" s="7">
        <f t="shared" si="207"/>
        <v>53.177083333333336</v>
      </c>
      <c r="S3269" t="s">
        <v>8321</v>
      </c>
      <c r="T3269" t="s">
        <v>8322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>
        <v>1470692528</v>
      </c>
      <c r="L3270" s="11">
        <f t="shared" si="205"/>
        <v>42590.90425925926</v>
      </c>
      <c r="M3270" t="b">
        <v>1</v>
      </c>
      <c r="N3270">
        <v>42</v>
      </c>
      <c r="O3270" t="b">
        <v>1</v>
      </c>
      <c r="P3270" t="s">
        <v>8270</v>
      </c>
      <c r="Q3270">
        <f t="shared" si="206"/>
        <v>128</v>
      </c>
      <c r="R3270" s="7">
        <f t="shared" si="207"/>
        <v>60.952380952380949</v>
      </c>
      <c r="S3270" t="s">
        <v>8321</v>
      </c>
      <c r="T3270" t="s">
        <v>8322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>
        <v>1431509397</v>
      </c>
      <c r="L3271" s="11">
        <f t="shared" si="205"/>
        <v>42137.395798611105</v>
      </c>
      <c r="M3271" t="b">
        <v>1</v>
      </c>
      <c r="N3271">
        <v>70</v>
      </c>
      <c r="O3271" t="b">
        <v>1</v>
      </c>
      <c r="P3271" t="s">
        <v>8270</v>
      </c>
      <c r="Q3271">
        <f t="shared" si="206"/>
        <v>102</v>
      </c>
      <c r="R3271" s="7">
        <f t="shared" si="207"/>
        <v>116</v>
      </c>
      <c r="S3271" t="s">
        <v>8321</v>
      </c>
      <c r="T3271" t="s">
        <v>8322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>
        <v>1434113265</v>
      </c>
      <c r="L3272" s="11">
        <f t="shared" si="205"/>
        <v>42167.533159722225</v>
      </c>
      <c r="M3272" t="b">
        <v>1</v>
      </c>
      <c r="N3272">
        <v>30</v>
      </c>
      <c r="O3272" t="b">
        <v>1</v>
      </c>
      <c r="P3272" t="s">
        <v>8270</v>
      </c>
      <c r="Q3272">
        <f t="shared" si="206"/>
        <v>102</v>
      </c>
      <c r="R3272" s="7">
        <f t="shared" si="207"/>
        <v>61</v>
      </c>
      <c r="S3272" t="s">
        <v>8321</v>
      </c>
      <c r="T3272" t="s">
        <v>8322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>
        <v>1412332175</v>
      </c>
      <c r="L3273" s="11">
        <f t="shared" si="205"/>
        <v>41915.437210648146</v>
      </c>
      <c r="M3273" t="b">
        <v>1</v>
      </c>
      <c r="N3273">
        <v>51</v>
      </c>
      <c r="O3273" t="b">
        <v>1</v>
      </c>
      <c r="P3273" t="s">
        <v>8270</v>
      </c>
      <c r="Q3273">
        <f t="shared" si="206"/>
        <v>130</v>
      </c>
      <c r="R3273" s="7">
        <f t="shared" si="207"/>
        <v>38.235294117647058</v>
      </c>
      <c r="S3273" t="s">
        <v>8321</v>
      </c>
      <c r="T3273" t="s">
        <v>8322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>
        <v>1444219209</v>
      </c>
      <c r="L3274" s="11">
        <f t="shared" si="205"/>
        <v>42284.500104166669</v>
      </c>
      <c r="M3274" t="b">
        <v>1</v>
      </c>
      <c r="N3274">
        <v>145</v>
      </c>
      <c r="O3274" t="b">
        <v>1</v>
      </c>
      <c r="P3274" t="s">
        <v>8270</v>
      </c>
      <c r="Q3274">
        <f t="shared" si="206"/>
        <v>154</v>
      </c>
      <c r="R3274" s="7">
        <f t="shared" si="207"/>
        <v>106.50344827586207</v>
      </c>
      <c r="S3274" t="s">
        <v>8321</v>
      </c>
      <c r="T3274" t="s">
        <v>8322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>
        <v>1472498042</v>
      </c>
      <c r="L3275" s="11">
        <f t="shared" si="205"/>
        <v>42611.801412037035</v>
      </c>
      <c r="M3275" t="b">
        <v>1</v>
      </c>
      <c r="N3275">
        <v>21</v>
      </c>
      <c r="O3275" t="b">
        <v>1</v>
      </c>
      <c r="P3275" t="s">
        <v>8270</v>
      </c>
      <c r="Q3275">
        <f t="shared" si="206"/>
        <v>107</v>
      </c>
      <c r="R3275" s="7">
        <f t="shared" si="207"/>
        <v>204.57142857142858</v>
      </c>
      <c r="S3275" t="s">
        <v>8321</v>
      </c>
      <c r="T3275" t="s">
        <v>8322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>
        <v>1454259272</v>
      </c>
      <c r="L3276" s="11">
        <f t="shared" si="205"/>
        <v>42400.704537037032</v>
      </c>
      <c r="M3276" t="b">
        <v>1</v>
      </c>
      <c r="N3276">
        <v>286</v>
      </c>
      <c r="O3276" t="b">
        <v>1</v>
      </c>
      <c r="P3276" t="s">
        <v>8270</v>
      </c>
      <c r="Q3276">
        <f t="shared" si="206"/>
        <v>101</v>
      </c>
      <c r="R3276" s="7">
        <f t="shared" si="207"/>
        <v>54.912587412587413</v>
      </c>
      <c r="S3276" t="s">
        <v>8321</v>
      </c>
      <c r="T3276" t="s">
        <v>8322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>
        <v>1421183271</v>
      </c>
      <c r="L3277" s="11">
        <f t="shared" si="205"/>
        <v>42017.88045138889</v>
      </c>
      <c r="M3277" t="b">
        <v>1</v>
      </c>
      <c r="N3277">
        <v>12</v>
      </c>
      <c r="O3277" t="b">
        <v>1</v>
      </c>
      <c r="P3277" t="s">
        <v>8270</v>
      </c>
      <c r="Q3277">
        <f t="shared" si="206"/>
        <v>100</v>
      </c>
      <c r="R3277" s="7">
        <f t="shared" si="207"/>
        <v>150.41666666666666</v>
      </c>
      <c r="S3277" t="s">
        <v>8321</v>
      </c>
      <c r="T3277" t="s">
        <v>8322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>
        <v>1456526879</v>
      </c>
      <c r="L3278" s="11">
        <f t="shared" si="205"/>
        <v>42426.949988425928</v>
      </c>
      <c r="M3278" t="b">
        <v>1</v>
      </c>
      <c r="N3278">
        <v>100</v>
      </c>
      <c r="O3278" t="b">
        <v>1</v>
      </c>
      <c r="P3278" t="s">
        <v>8270</v>
      </c>
      <c r="Q3278">
        <f t="shared" si="206"/>
        <v>117</v>
      </c>
      <c r="R3278" s="7">
        <f t="shared" si="207"/>
        <v>52.58</v>
      </c>
      <c r="S3278" t="s">
        <v>8321</v>
      </c>
      <c r="T3278" t="s">
        <v>8322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>
        <v>1413735806</v>
      </c>
      <c r="L3279" s="11">
        <f t="shared" si="205"/>
        <v>41931.682939814818</v>
      </c>
      <c r="M3279" t="b">
        <v>1</v>
      </c>
      <c r="N3279">
        <v>100</v>
      </c>
      <c r="O3279" t="b">
        <v>1</v>
      </c>
      <c r="P3279" t="s">
        <v>8270</v>
      </c>
      <c r="Q3279">
        <f t="shared" si="206"/>
        <v>109</v>
      </c>
      <c r="R3279" s="7">
        <f t="shared" si="207"/>
        <v>54.3</v>
      </c>
      <c r="S3279" t="s">
        <v>8321</v>
      </c>
      <c r="T3279" t="s">
        <v>8322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>
        <v>1430425303</v>
      </c>
      <c r="L3280" s="11">
        <f t="shared" si="205"/>
        <v>42124.848414351851</v>
      </c>
      <c r="M3280" t="b">
        <v>1</v>
      </c>
      <c r="N3280">
        <v>34</v>
      </c>
      <c r="O3280" t="b">
        <v>1</v>
      </c>
      <c r="P3280" t="s">
        <v>8270</v>
      </c>
      <c r="Q3280">
        <f t="shared" si="206"/>
        <v>103</v>
      </c>
      <c r="R3280" s="7">
        <f t="shared" si="207"/>
        <v>76.029411764705884</v>
      </c>
      <c r="S3280" t="s">
        <v>8321</v>
      </c>
      <c r="T3280" t="s">
        <v>8322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>
        <v>1456885659</v>
      </c>
      <c r="L3281" s="11">
        <f t="shared" si="205"/>
        <v>42431.102534722217</v>
      </c>
      <c r="M3281" t="b">
        <v>0</v>
      </c>
      <c r="N3281">
        <v>63</v>
      </c>
      <c r="O3281" t="b">
        <v>1</v>
      </c>
      <c r="P3281" t="s">
        <v>8270</v>
      </c>
      <c r="Q3281">
        <f t="shared" si="206"/>
        <v>114</v>
      </c>
      <c r="R3281" s="7">
        <f t="shared" si="207"/>
        <v>105.2063492063492</v>
      </c>
      <c r="S3281" t="s">
        <v>8321</v>
      </c>
      <c r="T3281" t="s">
        <v>8322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>
        <v>1430158198</v>
      </c>
      <c r="L3282" s="11">
        <f t="shared" si="205"/>
        <v>42121.756921296299</v>
      </c>
      <c r="M3282" t="b">
        <v>0</v>
      </c>
      <c r="N3282">
        <v>30</v>
      </c>
      <c r="O3282" t="b">
        <v>1</v>
      </c>
      <c r="P3282" t="s">
        <v>8270</v>
      </c>
      <c r="Q3282">
        <f t="shared" si="206"/>
        <v>103</v>
      </c>
      <c r="R3282" s="7">
        <f t="shared" si="207"/>
        <v>68.666666666666671</v>
      </c>
      <c r="S3282" t="s">
        <v>8321</v>
      </c>
      <c r="T3282" t="s">
        <v>8322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>
        <v>1438561705</v>
      </c>
      <c r="L3283" s="11">
        <f t="shared" si="205"/>
        <v>42219.019733796296</v>
      </c>
      <c r="M3283" t="b">
        <v>0</v>
      </c>
      <c r="N3283">
        <v>47</v>
      </c>
      <c r="O3283" t="b">
        <v>1</v>
      </c>
      <c r="P3283" t="s">
        <v>8270</v>
      </c>
      <c r="Q3283">
        <f t="shared" si="206"/>
        <v>122</v>
      </c>
      <c r="R3283" s="7">
        <f t="shared" si="207"/>
        <v>129.36170212765958</v>
      </c>
      <c r="S3283" t="s">
        <v>8321</v>
      </c>
      <c r="T3283" t="s">
        <v>8322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>
        <v>1458103188</v>
      </c>
      <c r="L3284" s="11">
        <f t="shared" si="205"/>
        <v>42445.19430555556</v>
      </c>
      <c r="M3284" t="b">
        <v>0</v>
      </c>
      <c r="N3284">
        <v>237</v>
      </c>
      <c r="O3284" t="b">
        <v>1</v>
      </c>
      <c r="P3284" t="s">
        <v>8270</v>
      </c>
      <c r="Q3284">
        <f t="shared" si="206"/>
        <v>103</v>
      </c>
      <c r="R3284" s="7">
        <f t="shared" si="207"/>
        <v>134.26371308016877</v>
      </c>
      <c r="S3284" t="s">
        <v>8321</v>
      </c>
      <c r="T3284" t="s">
        <v>8322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>
        <v>1452448298</v>
      </c>
      <c r="L3285" s="11">
        <f t="shared" si="205"/>
        <v>42379.74418981481</v>
      </c>
      <c r="M3285" t="b">
        <v>0</v>
      </c>
      <c r="N3285">
        <v>47</v>
      </c>
      <c r="O3285" t="b">
        <v>1</v>
      </c>
      <c r="P3285" t="s">
        <v>8270</v>
      </c>
      <c r="Q3285">
        <f t="shared" si="206"/>
        <v>105</v>
      </c>
      <c r="R3285" s="7">
        <f t="shared" si="207"/>
        <v>17.829787234042552</v>
      </c>
      <c r="S3285" t="s">
        <v>8321</v>
      </c>
      <c r="T3285" t="s">
        <v>8322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>
        <v>1452546853</v>
      </c>
      <c r="L3286" s="11">
        <f t="shared" si="205"/>
        <v>42380.884872685187</v>
      </c>
      <c r="M3286" t="b">
        <v>0</v>
      </c>
      <c r="N3286">
        <v>15</v>
      </c>
      <c r="O3286" t="b">
        <v>1</v>
      </c>
      <c r="P3286" t="s">
        <v>8270</v>
      </c>
      <c r="Q3286">
        <f t="shared" si="206"/>
        <v>102</v>
      </c>
      <c r="R3286" s="7">
        <f t="shared" si="207"/>
        <v>203.2</v>
      </c>
      <c r="S3286" t="s">
        <v>8321</v>
      </c>
      <c r="T3286" t="s">
        <v>8322</v>
      </c>
    </row>
    <row r="3287" spans="1:20" ht="15.75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>
        <v>1485556626</v>
      </c>
      <c r="L3287" s="11">
        <f t="shared" si="205"/>
        <v>42762.942430555559</v>
      </c>
      <c r="M3287" t="b">
        <v>0</v>
      </c>
      <c r="N3287">
        <v>81</v>
      </c>
      <c r="O3287" t="b">
        <v>1</v>
      </c>
      <c r="P3287" t="s">
        <v>8270</v>
      </c>
      <c r="Q3287">
        <f t="shared" si="206"/>
        <v>112</v>
      </c>
      <c r="R3287" s="7">
        <f t="shared" si="207"/>
        <v>69.18518518518519</v>
      </c>
      <c r="S3287" t="s">
        <v>8321</v>
      </c>
      <c r="T3287" t="s">
        <v>8322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>
        <v>1468699782</v>
      </c>
      <c r="L3288" s="11">
        <f t="shared" si="205"/>
        <v>42567.840069444443</v>
      </c>
      <c r="M3288" t="b">
        <v>0</v>
      </c>
      <c r="N3288">
        <v>122</v>
      </c>
      <c r="O3288" t="b">
        <v>1</v>
      </c>
      <c r="P3288" t="s">
        <v>8270</v>
      </c>
      <c r="Q3288">
        <f t="shared" si="206"/>
        <v>102</v>
      </c>
      <c r="R3288" s="7">
        <f t="shared" si="207"/>
        <v>125.12295081967213</v>
      </c>
      <c r="S3288" t="s">
        <v>8321</v>
      </c>
      <c r="T3288" t="s">
        <v>8322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>
        <v>1446573628</v>
      </c>
      <c r="L3289" s="11">
        <f t="shared" si="205"/>
        <v>42311.750324074077</v>
      </c>
      <c r="M3289" t="b">
        <v>0</v>
      </c>
      <c r="N3289">
        <v>34</v>
      </c>
      <c r="O3289" t="b">
        <v>1</v>
      </c>
      <c r="P3289" t="s">
        <v>8270</v>
      </c>
      <c r="Q3289">
        <f t="shared" si="206"/>
        <v>100</v>
      </c>
      <c r="R3289" s="7">
        <f t="shared" si="207"/>
        <v>73.529411764705884</v>
      </c>
      <c r="S3289" t="s">
        <v>8321</v>
      </c>
      <c r="T3289" t="s">
        <v>8322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>
        <v>1463337315</v>
      </c>
      <c r="L3290" s="11">
        <f t="shared" si="205"/>
        <v>42505.774479166663</v>
      </c>
      <c r="M3290" t="b">
        <v>0</v>
      </c>
      <c r="N3290">
        <v>207</v>
      </c>
      <c r="O3290" t="b">
        <v>1</v>
      </c>
      <c r="P3290" t="s">
        <v>8270</v>
      </c>
      <c r="Q3290">
        <f t="shared" si="206"/>
        <v>100</v>
      </c>
      <c r="R3290" s="7">
        <f t="shared" si="207"/>
        <v>48.437149758454105</v>
      </c>
      <c r="S3290" t="s">
        <v>8321</v>
      </c>
      <c r="T3290" t="s">
        <v>8322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>
        <v>1485161402</v>
      </c>
      <c r="L3291" s="11">
        <f t="shared" si="205"/>
        <v>42758.368078703701</v>
      </c>
      <c r="M3291" t="b">
        <v>0</v>
      </c>
      <c r="N3291">
        <v>25</v>
      </c>
      <c r="O3291" t="b">
        <v>1</v>
      </c>
      <c r="P3291" t="s">
        <v>8270</v>
      </c>
      <c r="Q3291">
        <f t="shared" si="206"/>
        <v>133</v>
      </c>
      <c r="R3291" s="7">
        <f t="shared" si="207"/>
        <v>26.608400000000003</v>
      </c>
      <c r="S3291" t="s">
        <v>8321</v>
      </c>
      <c r="T3291" t="s">
        <v>8322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>
        <v>1486642891</v>
      </c>
      <c r="L3292" s="11">
        <f t="shared" si="205"/>
        <v>42775.51494212963</v>
      </c>
      <c r="M3292" t="b">
        <v>0</v>
      </c>
      <c r="N3292">
        <v>72</v>
      </c>
      <c r="O3292" t="b">
        <v>1</v>
      </c>
      <c r="P3292" t="s">
        <v>8270</v>
      </c>
      <c r="Q3292">
        <f t="shared" si="206"/>
        <v>121</v>
      </c>
      <c r="R3292" s="7">
        <f t="shared" si="207"/>
        <v>33.666666666666664</v>
      </c>
      <c r="S3292" t="s">
        <v>8321</v>
      </c>
      <c r="T3292" t="s">
        <v>8322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>
        <v>1439743900</v>
      </c>
      <c r="L3293" s="11">
        <f t="shared" si="205"/>
        <v>42232.702546296292</v>
      </c>
      <c r="M3293" t="b">
        <v>0</v>
      </c>
      <c r="N3293">
        <v>14</v>
      </c>
      <c r="O3293" t="b">
        <v>1</v>
      </c>
      <c r="P3293" t="s">
        <v>8270</v>
      </c>
      <c r="Q3293">
        <f t="shared" si="206"/>
        <v>114</v>
      </c>
      <c r="R3293" s="7">
        <f t="shared" si="207"/>
        <v>40.714285714285715</v>
      </c>
      <c r="S3293" t="s">
        <v>8321</v>
      </c>
      <c r="T3293" t="s">
        <v>8322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>
        <v>1444069748</v>
      </c>
      <c r="L3294" s="11">
        <f t="shared" si="205"/>
        <v>42282.770231481481</v>
      </c>
      <c r="M3294" t="b">
        <v>0</v>
      </c>
      <c r="N3294">
        <v>15</v>
      </c>
      <c r="O3294" t="b">
        <v>1</v>
      </c>
      <c r="P3294" t="s">
        <v>8270</v>
      </c>
      <c r="Q3294">
        <f t="shared" si="206"/>
        <v>286</v>
      </c>
      <c r="R3294" s="7">
        <f t="shared" si="207"/>
        <v>19.266666666666666</v>
      </c>
      <c r="S3294" t="s">
        <v>8321</v>
      </c>
      <c r="T3294" t="s">
        <v>8322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>
        <v>1486030352</v>
      </c>
      <c r="L3295" s="11">
        <f t="shared" si="205"/>
        <v>42768.425370370373</v>
      </c>
      <c r="M3295" t="b">
        <v>0</v>
      </c>
      <c r="N3295">
        <v>91</v>
      </c>
      <c r="O3295" t="b">
        <v>1</v>
      </c>
      <c r="P3295" t="s">
        <v>8270</v>
      </c>
      <c r="Q3295">
        <f t="shared" si="206"/>
        <v>170</v>
      </c>
      <c r="R3295" s="7">
        <f t="shared" si="207"/>
        <v>84.285714285714292</v>
      </c>
      <c r="S3295" t="s">
        <v>8321</v>
      </c>
      <c r="T3295" t="s">
        <v>8322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>
        <v>1431867554</v>
      </c>
      <c r="L3296" s="11">
        <f t="shared" si="205"/>
        <v>42141.541134259256</v>
      </c>
      <c r="M3296" t="b">
        <v>0</v>
      </c>
      <c r="N3296">
        <v>24</v>
      </c>
      <c r="O3296" t="b">
        <v>1</v>
      </c>
      <c r="P3296" t="s">
        <v>8270</v>
      </c>
      <c r="Q3296">
        <f t="shared" si="206"/>
        <v>118</v>
      </c>
      <c r="R3296" s="7">
        <f t="shared" si="207"/>
        <v>29.583333333333332</v>
      </c>
      <c r="S3296" t="s">
        <v>8321</v>
      </c>
      <c r="T3296" t="s">
        <v>8322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>
        <v>1472294229</v>
      </c>
      <c r="L3297" s="11">
        <f t="shared" si="205"/>
        <v>42609.442465277782</v>
      </c>
      <c r="M3297" t="b">
        <v>0</v>
      </c>
      <c r="N3297">
        <v>27</v>
      </c>
      <c r="O3297" t="b">
        <v>1</v>
      </c>
      <c r="P3297" t="s">
        <v>8270</v>
      </c>
      <c r="Q3297">
        <f t="shared" si="206"/>
        <v>103</v>
      </c>
      <c r="R3297" s="7">
        <f t="shared" si="207"/>
        <v>26.667037037037037</v>
      </c>
      <c r="S3297" t="s">
        <v>8321</v>
      </c>
      <c r="T3297" t="s">
        <v>8322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>
        <v>1446401372</v>
      </c>
      <c r="L3298" s="11">
        <f t="shared" si="205"/>
        <v>42309.756620370375</v>
      </c>
      <c r="M3298" t="b">
        <v>0</v>
      </c>
      <c r="N3298">
        <v>47</v>
      </c>
      <c r="O3298" t="b">
        <v>1</v>
      </c>
      <c r="P3298" t="s">
        <v>8270</v>
      </c>
      <c r="Q3298">
        <f t="shared" si="206"/>
        <v>144</v>
      </c>
      <c r="R3298" s="7">
        <f t="shared" si="207"/>
        <v>45.978723404255319</v>
      </c>
      <c r="S3298" t="s">
        <v>8321</v>
      </c>
      <c r="T3298" t="s">
        <v>8322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>
        <v>1436380256</v>
      </c>
      <c r="L3299" s="11">
        <f t="shared" si="205"/>
        <v>42193.771481481483</v>
      </c>
      <c r="M3299" t="b">
        <v>0</v>
      </c>
      <c r="N3299">
        <v>44</v>
      </c>
      <c r="O3299" t="b">
        <v>1</v>
      </c>
      <c r="P3299" t="s">
        <v>8270</v>
      </c>
      <c r="Q3299">
        <f t="shared" si="206"/>
        <v>100</v>
      </c>
      <c r="R3299" s="7">
        <f t="shared" si="207"/>
        <v>125.09090909090909</v>
      </c>
      <c r="S3299" t="s">
        <v>8321</v>
      </c>
      <c r="T3299" t="s">
        <v>8322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>
        <v>1440370768</v>
      </c>
      <c r="L3300" s="11">
        <f t="shared" si="205"/>
        <v>42239.957962962959</v>
      </c>
      <c r="M3300" t="b">
        <v>0</v>
      </c>
      <c r="N3300">
        <v>72</v>
      </c>
      <c r="O3300" t="b">
        <v>1</v>
      </c>
      <c r="P3300" t="s">
        <v>8270</v>
      </c>
      <c r="Q3300">
        <f t="shared" si="206"/>
        <v>102</v>
      </c>
      <c r="R3300" s="7">
        <f t="shared" si="207"/>
        <v>141.29166666666666</v>
      </c>
      <c r="S3300" t="s">
        <v>8321</v>
      </c>
      <c r="T3300" t="s">
        <v>8322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>
        <v>1442268063</v>
      </c>
      <c r="L3301" s="11">
        <f t="shared" si="205"/>
        <v>42261.917395833334</v>
      </c>
      <c r="M3301" t="b">
        <v>0</v>
      </c>
      <c r="N3301">
        <v>63</v>
      </c>
      <c r="O3301" t="b">
        <v>1</v>
      </c>
      <c r="P3301" t="s">
        <v>8270</v>
      </c>
      <c r="Q3301">
        <f t="shared" si="206"/>
        <v>116</v>
      </c>
      <c r="R3301" s="7">
        <f t="shared" si="207"/>
        <v>55.333333333333336</v>
      </c>
      <c r="S3301" t="s">
        <v>8321</v>
      </c>
      <c r="T3301" t="s">
        <v>8322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>
        <v>1428515462</v>
      </c>
      <c r="L3302" s="11">
        <f t="shared" si="205"/>
        <v>42102.743773148148</v>
      </c>
      <c r="M3302" t="b">
        <v>0</v>
      </c>
      <c r="N3302">
        <v>88</v>
      </c>
      <c r="O3302" t="b">
        <v>1</v>
      </c>
      <c r="P3302" t="s">
        <v>8270</v>
      </c>
      <c r="Q3302">
        <f t="shared" si="206"/>
        <v>136</v>
      </c>
      <c r="R3302" s="7">
        <f t="shared" si="207"/>
        <v>46.420454545454547</v>
      </c>
      <c r="S3302" t="s">
        <v>8321</v>
      </c>
      <c r="T3302" t="s">
        <v>8322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>
        <v>1466185176</v>
      </c>
      <c r="L3303" s="11">
        <f t="shared" si="205"/>
        <v>42538.73583333334</v>
      </c>
      <c r="M3303" t="b">
        <v>0</v>
      </c>
      <c r="N3303">
        <v>70</v>
      </c>
      <c r="O3303" t="b">
        <v>1</v>
      </c>
      <c r="P3303" t="s">
        <v>8270</v>
      </c>
      <c r="Q3303">
        <f t="shared" si="206"/>
        <v>133</v>
      </c>
      <c r="R3303" s="7">
        <f t="shared" si="207"/>
        <v>57.2</v>
      </c>
      <c r="S3303" t="s">
        <v>8321</v>
      </c>
      <c r="T3303" t="s">
        <v>8322</v>
      </c>
    </row>
    <row r="3304" spans="1:20" ht="15.75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>
        <v>1478507176</v>
      </c>
      <c r="L3304" s="11">
        <f t="shared" si="205"/>
        <v>42681.35157407407</v>
      </c>
      <c r="M3304" t="b">
        <v>0</v>
      </c>
      <c r="N3304">
        <v>50</v>
      </c>
      <c r="O3304" t="b">
        <v>1</v>
      </c>
      <c r="P3304" t="s">
        <v>8270</v>
      </c>
      <c r="Q3304">
        <f t="shared" si="206"/>
        <v>103</v>
      </c>
      <c r="R3304" s="7">
        <f t="shared" si="207"/>
        <v>173.7</v>
      </c>
      <c r="S3304" t="s">
        <v>8321</v>
      </c>
      <c r="T3304" t="s">
        <v>8322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>
        <v>1424533084</v>
      </c>
      <c r="L3305" s="11">
        <f t="shared" si="205"/>
        <v>42056.65143518518</v>
      </c>
      <c r="M3305" t="b">
        <v>0</v>
      </c>
      <c r="N3305">
        <v>35</v>
      </c>
      <c r="O3305" t="b">
        <v>1</v>
      </c>
      <c r="P3305" t="s">
        <v>8270</v>
      </c>
      <c r="Q3305">
        <f t="shared" si="206"/>
        <v>116</v>
      </c>
      <c r="R3305" s="7">
        <f t="shared" si="207"/>
        <v>59.6</v>
      </c>
      <c r="S3305" t="s">
        <v>8321</v>
      </c>
      <c r="T3305" t="s">
        <v>8322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>
        <v>1479826752</v>
      </c>
      <c r="L3306" s="11">
        <f t="shared" si="205"/>
        <v>42696.624444444446</v>
      </c>
      <c r="M3306" t="b">
        <v>0</v>
      </c>
      <c r="N3306">
        <v>175</v>
      </c>
      <c r="O3306" t="b">
        <v>1</v>
      </c>
      <c r="P3306" t="s">
        <v>8270</v>
      </c>
      <c r="Q3306">
        <f t="shared" si="206"/>
        <v>105</v>
      </c>
      <c r="R3306" s="7">
        <f t="shared" si="207"/>
        <v>89.585714285714289</v>
      </c>
      <c r="S3306" t="s">
        <v>8321</v>
      </c>
      <c r="T3306" t="s">
        <v>8322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>
        <v>1435782748</v>
      </c>
      <c r="L3307" s="11">
        <f t="shared" si="205"/>
        <v>42186.855879629627</v>
      </c>
      <c r="M3307" t="b">
        <v>0</v>
      </c>
      <c r="N3307">
        <v>20</v>
      </c>
      <c r="O3307" t="b">
        <v>1</v>
      </c>
      <c r="P3307" t="s">
        <v>8270</v>
      </c>
      <c r="Q3307">
        <f t="shared" si="206"/>
        <v>102</v>
      </c>
      <c r="R3307" s="7">
        <f t="shared" si="207"/>
        <v>204.05</v>
      </c>
      <c r="S3307" t="s">
        <v>8321</v>
      </c>
      <c r="T3307" t="s">
        <v>8322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>
        <v>1462252542</v>
      </c>
      <c r="L3308" s="11">
        <f t="shared" si="205"/>
        <v>42493.219236111108</v>
      </c>
      <c r="M3308" t="b">
        <v>0</v>
      </c>
      <c r="N3308">
        <v>54</v>
      </c>
      <c r="O3308" t="b">
        <v>1</v>
      </c>
      <c r="P3308" t="s">
        <v>8270</v>
      </c>
      <c r="Q3308">
        <f t="shared" si="206"/>
        <v>175</v>
      </c>
      <c r="R3308" s="7">
        <f t="shared" si="207"/>
        <v>48.703703703703702</v>
      </c>
      <c r="S3308" t="s">
        <v>8321</v>
      </c>
      <c r="T3308" t="s">
        <v>8322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>
        <v>1460683339</v>
      </c>
      <c r="L3309" s="11">
        <f t="shared" si="205"/>
        <v>42475.057164351849</v>
      </c>
      <c r="M3309" t="b">
        <v>0</v>
      </c>
      <c r="N3309">
        <v>20</v>
      </c>
      <c r="O3309" t="b">
        <v>1</v>
      </c>
      <c r="P3309" t="s">
        <v>8270</v>
      </c>
      <c r="Q3309">
        <f t="shared" si="206"/>
        <v>107</v>
      </c>
      <c r="R3309" s="7">
        <f t="shared" si="207"/>
        <v>53.339999999999996</v>
      </c>
      <c r="S3309" t="s">
        <v>8321</v>
      </c>
      <c r="T3309" t="s">
        <v>8322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>
        <v>1458766965</v>
      </c>
      <c r="L3310" s="11">
        <f t="shared" si="205"/>
        <v>42452.876909722225</v>
      </c>
      <c r="M3310" t="b">
        <v>0</v>
      </c>
      <c r="N3310">
        <v>57</v>
      </c>
      <c r="O3310" t="b">
        <v>1</v>
      </c>
      <c r="P3310" t="s">
        <v>8270</v>
      </c>
      <c r="Q3310">
        <f t="shared" si="206"/>
        <v>122</v>
      </c>
      <c r="R3310" s="7">
        <f t="shared" si="207"/>
        <v>75.087719298245617</v>
      </c>
      <c r="S3310" t="s">
        <v>8321</v>
      </c>
      <c r="T3310" t="s">
        <v>8322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>
        <v>1473953778</v>
      </c>
      <c r="L3311" s="11">
        <f t="shared" si="205"/>
        <v>42628.650208333333</v>
      </c>
      <c r="M3311" t="b">
        <v>0</v>
      </c>
      <c r="N3311">
        <v>31</v>
      </c>
      <c r="O3311" t="b">
        <v>1</v>
      </c>
      <c r="P3311" t="s">
        <v>8270</v>
      </c>
      <c r="Q3311">
        <f t="shared" si="206"/>
        <v>159</v>
      </c>
      <c r="R3311" s="7">
        <f t="shared" si="207"/>
        <v>18</v>
      </c>
      <c r="S3311" t="s">
        <v>8321</v>
      </c>
      <c r="T3311" t="s">
        <v>8322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>
        <v>1441577825</v>
      </c>
      <c r="L3312" s="11">
        <f t="shared" si="205"/>
        <v>42253.928530092591</v>
      </c>
      <c r="M3312" t="b">
        <v>0</v>
      </c>
      <c r="N3312">
        <v>31</v>
      </c>
      <c r="O3312" t="b">
        <v>1</v>
      </c>
      <c r="P3312" t="s">
        <v>8270</v>
      </c>
      <c r="Q3312">
        <f t="shared" si="206"/>
        <v>100</v>
      </c>
      <c r="R3312" s="7">
        <f t="shared" si="207"/>
        <v>209.83870967741936</v>
      </c>
      <c r="S3312" t="s">
        <v>8321</v>
      </c>
      <c r="T3312" t="s">
        <v>8322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>
        <v>1442473210</v>
      </c>
      <c r="L3313" s="11">
        <f t="shared" si="205"/>
        <v>42264.29178240741</v>
      </c>
      <c r="M3313" t="b">
        <v>0</v>
      </c>
      <c r="N3313">
        <v>45</v>
      </c>
      <c r="O3313" t="b">
        <v>1</v>
      </c>
      <c r="P3313" t="s">
        <v>8270</v>
      </c>
      <c r="Q3313">
        <f t="shared" si="206"/>
        <v>110</v>
      </c>
      <c r="R3313" s="7">
        <f t="shared" si="207"/>
        <v>61.022222222222226</v>
      </c>
      <c r="S3313" t="s">
        <v>8321</v>
      </c>
      <c r="T3313" t="s">
        <v>8322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>
        <v>1477077946</v>
      </c>
      <c r="L3314" s="11">
        <f t="shared" si="205"/>
        <v>42664.809560185182</v>
      </c>
      <c r="M3314" t="b">
        <v>0</v>
      </c>
      <c r="N3314">
        <v>41</v>
      </c>
      <c r="O3314" t="b">
        <v>1</v>
      </c>
      <c r="P3314" t="s">
        <v>8270</v>
      </c>
      <c r="Q3314">
        <f t="shared" si="206"/>
        <v>100</v>
      </c>
      <c r="R3314" s="7">
        <f t="shared" si="207"/>
        <v>61</v>
      </c>
      <c r="S3314" t="s">
        <v>8321</v>
      </c>
      <c r="T3314" t="s">
        <v>8322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>
        <v>1452664317</v>
      </c>
      <c r="L3315" s="11">
        <f t="shared" si="205"/>
        <v>42382.244409722218</v>
      </c>
      <c r="M3315" t="b">
        <v>0</v>
      </c>
      <c r="N3315">
        <v>29</v>
      </c>
      <c r="O3315" t="b">
        <v>1</v>
      </c>
      <c r="P3315" t="s">
        <v>8270</v>
      </c>
      <c r="Q3315">
        <f t="shared" si="206"/>
        <v>116</v>
      </c>
      <c r="R3315" s="7">
        <f t="shared" si="207"/>
        <v>80.034482758620683</v>
      </c>
      <c r="S3315" t="s">
        <v>8321</v>
      </c>
      <c r="T3315" t="s">
        <v>8322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>
        <v>1428733511</v>
      </c>
      <c r="L3316" s="11">
        <f t="shared" si="205"/>
        <v>42105.267488425925</v>
      </c>
      <c r="M3316" t="b">
        <v>0</v>
      </c>
      <c r="N3316">
        <v>58</v>
      </c>
      <c r="O3316" t="b">
        <v>1</v>
      </c>
      <c r="P3316" t="s">
        <v>8270</v>
      </c>
      <c r="Q3316">
        <f t="shared" si="206"/>
        <v>211</v>
      </c>
      <c r="R3316" s="7">
        <f t="shared" si="207"/>
        <v>29.068965517241381</v>
      </c>
      <c r="S3316" t="s">
        <v>8321</v>
      </c>
      <c r="T3316" t="s">
        <v>8322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>
        <v>1459927041</v>
      </c>
      <c r="L3317" s="11">
        <f t="shared" si="205"/>
        <v>42466.303715277783</v>
      </c>
      <c r="M3317" t="b">
        <v>0</v>
      </c>
      <c r="N3317">
        <v>89</v>
      </c>
      <c r="O3317" t="b">
        <v>1</v>
      </c>
      <c r="P3317" t="s">
        <v>8270</v>
      </c>
      <c r="Q3317">
        <f t="shared" si="206"/>
        <v>110</v>
      </c>
      <c r="R3317" s="7">
        <f t="shared" si="207"/>
        <v>49.438202247191015</v>
      </c>
      <c r="S3317" t="s">
        <v>8321</v>
      </c>
      <c r="T3317" t="s">
        <v>8322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>
        <v>1404680075</v>
      </c>
      <c r="L3318" s="11">
        <f t="shared" si="205"/>
        <v>41826.871238425927</v>
      </c>
      <c r="M3318" t="b">
        <v>0</v>
      </c>
      <c r="N3318">
        <v>125</v>
      </c>
      <c r="O3318" t="b">
        <v>1</v>
      </c>
      <c r="P3318" t="s">
        <v>8270</v>
      </c>
      <c r="Q3318">
        <f t="shared" si="206"/>
        <v>100</v>
      </c>
      <c r="R3318" s="7">
        <f t="shared" si="207"/>
        <v>93.977440000000001</v>
      </c>
      <c r="S3318" t="s">
        <v>8321</v>
      </c>
      <c r="T3318" t="s">
        <v>8322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>
        <v>1462755424</v>
      </c>
      <c r="L3319" s="11">
        <f t="shared" si="205"/>
        <v>42499.039629629624</v>
      </c>
      <c r="M3319" t="b">
        <v>0</v>
      </c>
      <c r="N3319">
        <v>18</v>
      </c>
      <c r="O3319" t="b">
        <v>1</v>
      </c>
      <c r="P3319" t="s">
        <v>8270</v>
      </c>
      <c r="Q3319">
        <f t="shared" si="206"/>
        <v>106</v>
      </c>
      <c r="R3319" s="7">
        <f t="shared" si="207"/>
        <v>61.944444444444443</v>
      </c>
      <c r="S3319" t="s">
        <v>8321</v>
      </c>
      <c r="T3319" t="s">
        <v>8322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>
        <v>1456902893</v>
      </c>
      <c r="L3320" s="11">
        <f t="shared" si="205"/>
        <v>42431.302002314813</v>
      </c>
      <c r="M3320" t="b">
        <v>0</v>
      </c>
      <c r="N3320">
        <v>32</v>
      </c>
      <c r="O3320" t="b">
        <v>1</v>
      </c>
      <c r="P3320" t="s">
        <v>8270</v>
      </c>
      <c r="Q3320">
        <f t="shared" si="206"/>
        <v>126</v>
      </c>
      <c r="R3320" s="7">
        <f t="shared" si="207"/>
        <v>78.5</v>
      </c>
      <c r="S3320" t="s">
        <v>8321</v>
      </c>
      <c r="T3320" t="s">
        <v>8322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>
        <v>1418824986</v>
      </c>
      <c r="L3321" s="11">
        <f t="shared" si="205"/>
        <v>41990.585486111115</v>
      </c>
      <c r="M3321" t="b">
        <v>0</v>
      </c>
      <c r="N3321">
        <v>16</v>
      </c>
      <c r="O3321" t="b">
        <v>1</v>
      </c>
      <c r="P3321" t="s">
        <v>8270</v>
      </c>
      <c r="Q3321">
        <f t="shared" si="206"/>
        <v>108</v>
      </c>
      <c r="R3321" s="7">
        <f t="shared" si="207"/>
        <v>33.75</v>
      </c>
      <c r="S3321" t="s">
        <v>8321</v>
      </c>
      <c r="T3321" t="s">
        <v>8322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>
        <v>1463965557</v>
      </c>
      <c r="L3322" s="11">
        <f t="shared" si="205"/>
        <v>42513.045798611114</v>
      </c>
      <c r="M3322" t="b">
        <v>0</v>
      </c>
      <c r="N3322">
        <v>38</v>
      </c>
      <c r="O3322" t="b">
        <v>1</v>
      </c>
      <c r="P3322" t="s">
        <v>8270</v>
      </c>
      <c r="Q3322">
        <f t="shared" si="206"/>
        <v>101</v>
      </c>
      <c r="R3322" s="7">
        <f t="shared" si="207"/>
        <v>66.44736842105263</v>
      </c>
      <c r="S3322" t="s">
        <v>8321</v>
      </c>
      <c r="T3322" t="s">
        <v>8322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>
        <v>1412216665</v>
      </c>
      <c r="L3323" s="11">
        <f t="shared" si="205"/>
        <v>41914.100289351853</v>
      </c>
      <c r="M3323" t="b">
        <v>0</v>
      </c>
      <c r="N3323">
        <v>15</v>
      </c>
      <c r="O3323" t="b">
        <v>1</v>
      </c>
      <c r="P3323" t="s">
        <v>8270</v>
      </c>
      <c r="Q3323">
        <f t="shared" si="206"/>
        <v>107</v>
      </c>
      <c r="R3323" s="7">
        <f t="shared" si="207"/>
        <v>35.799999999999997</v>
      </c>
      <c r="S3323" t="s">
        <v>8321</v>
      </c>
      <c r="T3323" t="s">
        <v>8322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>
        <v>1464653696</v>
      </c>
      <c r="L3324" s="11">
        <f t="shared" si="205"/>
        <v>42521.010370370372</v>
      </c>
      <c r="M3324" t="b">
        <v>0</v>
      </c>
      <c r="N3324">
        <v>23</v>
      </c>
      <c r="O3324" t="b">
        <v>1</v>
      </c>
      <c r="P3324" t="s">
        <v>8270</v>
      </c>
      <c r="Q3324">
        <f t="shared" si="206"/>
        <v>102</v>
      </c>
      <c r="R3324" s="7">
        <f t="shared" si="207"/>
        <v>145.65217391304347</v>
      </c>
      <c r="S3324" t="s">
        <v>8321</v>
      </c>
      <c r="T3324" t="s">
        <v>8322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>
        <v>1472201208</v>
      </c>
      <c r="L3325" s="11">
        <f t="shared" si="205"/>
        <v>42608.36583333333</v>
      </c>
      <c r="M3325" t="b">
        <v>0</v>
      </c>
      <c r="N3325">
        <v>49</v>
      </c>
      <c r="O3325" t="b">
        <v>1</v>
      </c>
      <c r="P3325" t="s">
        <v>8270</v>
      </c>
      <c r="Q3325">
        <f t="shared" si="206"/>
        <v>126</v>
      </c>
      <c r="R3325" s="7">
        <f t="shared" si="207"/>
        <v>25.693877551020407</v>
      </c>
      <c r="S3325" t="s">
        <v>8321</v>
      </c>
      <c r="T3325" t="s">
        <v>8322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>
        <v>1463925590</v>
      </c>
      <c r="L3326" s="11">
        <f t="shared" si="205"/>
        <v>42512.58321759259</v>
      </c>
      <c r="M3326" t="b">
        <v>0</v>
      </c>
      <c r="N3326">
        <v>10</v>
      </c>
      <c r="O3326" t="b">
        <v>1</v>
      </c>
      <c r="P3326" t="s">
        <v>8270</v>
      </c>
      <c r="Q3326">
        <f t="shared" si="206"/>
        <v>102</v>
      </c>
      <c r="R3326" s="7">
        <f t="shared" si="207"/>
        <v>152.5</v>
      </c>
      <c r="S3326" t="s">
        <v>8321</v>
      </c>
      <c r="T3326" t="s">
        <v>8322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>
        <v>1425235877</v>
      </c>
      <c r="L3327" s="11">
        <f t="shared" si="205"/>
        <v>42064.785613425927</v>
      </c>
      <c r="M3327" t="b">
        <v>0</v>
      </c>
      <c r="N3327">
        <v>15</v>
      </c>
      <c r="O3327" t="b">
        <v>1</v>
      </c>
      <c r="P3327" t="s">
        <v>8270</v>
      </c>
      <c r="Q3327">
        <f t="shared" si="206"/>
        <v>113</v>
      </c>
      <c r="R3327" s="7">
        <f t="shared" si="207"/>
        <v>30</v>
      </c>
      <c r="S3327" t="s">
        <v>8321</v>
      </c>
      <c r="T3327" t="s">
        <v>8322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>
        <v>1423242505</v>
      </c>
      <c r="L3328" s="11">
        <f t="shared" si="205"/>
        <v>42041.714178240742</v>
      </c>
      <c r="M3328" t="b">
        <v>0</v>
      </c>
      <c r="N3328">
        <v>57</v>
      </c>
      <c r="O3328" t="b">
        <v>1</v>
      </c>
      <c r="P3328" t="s">
        <v>8270</v>
      </c>
      <c r="Q3328">
        <f t="shared" si="206"/>
        <v>101</v>
      </c>
      <c r="R3328" s="7">
        <f t="shared" si="207"/>
        <v>142.28070175438597</v>
      </c>
      <c r="S3328" t="s">
        <v>8321</v>
      </c>
      <c r="T3328" t="s">
        <v>8322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>
        <v>1460105966</v>
      </c>
      <c r="L3329" s="11">
        <f t="shared" si="205"/>
        <v>42468.374606481477</v>
      </c>
      <c r="M3329" t="b">
        <v>0</v>
      </c>
      <c r="N3329">
        <v>33</v>
      </c>
      <c r="O3329" t="b">
        <v>1</v>
      </c>
      <c r="P3329" t="s">
        <v>8270</v>
      </c>
      <c r="Q3329">
        <f t="shared" si="206"/>
        <v>101</v>
      </c>
      <c r="R3329" s="7">
        <f t="shared" si="207"/>
        <v>24.545454545454547</v>
      </c>
      <c r="S3329" t="s">
        <v>8321</v>
      </c>
      <c r="T3329" t="s">
        <v>8322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ref="J3330:J3393" si="208">(((I3330/60)/60)/24)+DATE(1970,1,1)</f>
        <v>41825.041666666664</v>
      </c>
      <c r="K3330">
        <v>1404308883</v>
      </c>
      <c r="L3330" s="11">
        <f t="shared" ref="L3330:L3393" si="209">(((K3330/60)/60)/24)+DATE(1970,1,1)</f>
        <v>41822.57503472222</v>
      </c>
      <c r="M3330" t="b">
        <v>0</v>
      </c>
      <c r="N3330">
        <v>9</v>
      </c>
      <c r="O3330" t="b">
        <v>1</v>
      </c>
      <c r="P3330" t="s">
        <v>8270</v>
      </c>
      <c r="Q3330">
        <f t="shared" ref="Q3330:Q3393" si="210">ROUND(E3330/D3330*100,0)</f>
        <v>146</v>
      </c>
      <c r="R3330" s="7">
        <f t="shared" ref="R3330:R3393" si="211">E3330/N3330</f>
        <v>292.77777777777777</v>
      </c>
      <c r="S3330" t="s">
        <v>8321</v>
      </c>
      <c r="T3330" t="s">
        <v>8322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si="208"/>
        <v>41847.958333333336</v>
      </c>
      <c r="K3331">
        <v>1405583108</v>
      </c>
      <c r="L3331" s="11">
        <f t="shared" si="209"/>
        <v>41837.323009259257</v>
      </c>
      <c r="M3331" t="b">
        <v>0</v>
      </c>
      <c r="N3331">
        <v>26</v>
      </c>
      <c r="O3331" t="b">
        <v>1</v>
      </c>
      <c r="P3331" t="s">
        <v>8270</v>
      </c>
      <c r="Q3331">
        <f t="shared" si="210"/>
        <v>117</v>
      </c>
      <c r="R3331" s="7">
        <f t="shared" si="211"/>
        <v>44.92307692307692</v>
      </c>
      <c r="S3331" t="s">
        <v>8321</v>
      </c>
      <c r="T3331" t="s">
        <v>8322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>
        <v>1425331068</v>
      </c>
      <c r="L3332" s="11">
        <f t="shared" si="209"/>
        <v>42065.887361111112</v>
      </c>
      <c r="M3332" t="b">
        <v>0</v>
      </c>
      <c r="N3332">
        <v>69</v>
      </c>
      <c r="O3332" t="b">
        <v>1</v>
      </c>
      <c r="P3332" t="s">
        <v>8270</v>
      </c>
      <c r="Q3332">
        <f t="shared" si="210"/>
        <v>106</v>
      </c>
      <c r="R3332" s="7">
        <f t="shared" si="211"/>
        <v>23.10144927536232</v>
      </c>
      <c r="S3332" t="s">
        <v>8321</v>
      </c>
      <c r="T3332" t="s">
        <v>8322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>
        <v>1441125886</v>
      </c>
      <c r="L3333" s="11">
        <f t="shared" si="209"/>
        <v>42248.697754629626</v>
      </c>
      <c r="M3333" t="b">
        <v>0</v>
      </c>
      <c r="N3333">
        <v>65</v>
      </c>
      <c r="O3333" t="b">
        <v>1</v>
      </c>
      <c r="P3333" t="s">
        <v>8270</v>
      </c>
      <c r="Q3333">
        <f t="shared" si="210"/>
        <v>105</v>
      </c>
      <c r="R3333" s="7">
        <f t="shared" si="211"/>
        <v>80.400000000000006</v>
      </c>
      <c r="S3333" t="s">
        <v>8321</v>
      </c>
      <c r="T3333" t="s">
        <v>8322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>
        <v>1403210330</v>
      </c>
      <c r="L3334" s="11">
        <f t="shared" si="209"/>
        <v>41809.860300925924</v>
      </c>
      <c r="M3334" t="b">
        <v>0</v>
      </c>
      <c r="N3334">
        <v>83</v>
      </c>
      <c r="O3334" t="b">
        <v>1</v>
      </c>
      <c r="P3334" t="s">
        <v>8270</v>
      </c>
      <c r="Q3334">
        <f t="shared" si="210"/>
        <v>100</v>
      </c>
      <c r="R3334" s="7">
        <f t="shared" si="211"/>
        <v>72.289156626506028</v>
      </c>
      <c r="S3334" t="s">
        <v>8321</v>
      </c>
      <c r="T3334" t="s">
        <v>8322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>
        <v>1432484080</v>
      </c>
      <c r="L3335" s="11">
        <f t="shared" si="209"/>
        <v>42148.676851851851</v>
      </c>
      <c r="M3335" t="b">
        <v>0</v>
      </c>
      <c r="N3335">
        <v>111</v>
      </c>
      <c r="O3335" t="b">
        <v>1</v>
      </c>
      <c r="P3335" t="s">
        <v>8270</v>
      </c>
      <c r="Q3335">
        <f t="shared" si="210"/>
        <v>105</v>
      </c>
      <c r="R3335" s="7">
        <f t="shared" si="211"/>
        <v>32.972972972972975</v>
      </c>
      <c r="S3335" t="s">
        <v>8321</v>
      </c>
      <c r="T3335" t="s">
        <v>8322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>
        <v>1435667422</v>
      </c>
      <c r="L3336" s="11">
        <f t="shared" si="209"/>
        <v>42185.521087962959</v>
      </c>
      <c r="M3336" t="b">
        <v>0</v>
      </c>
      <c r="N3336">
        <v>46</v>
      </c>
      <c r="O3336" t="b">
        <v>1</v>
      </c>
      <c r="P3336" t="s">
        <v>8270</v>
      </c>
      <c r="Q3336">
        <f t="shared" si="210"/>
        <v>139</v>
      </c>
      <c r="R3336" s="7">
        <f t="shared" si="211"/>
        <v>116.65217391304348</v>
      </c>
      <c r="S3336" t="s">
        <v>8321</v>
      </c>
      <c r="T3336" t="s">
        <v>8322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>
        <v>1404749446</v>
      </c>
      <c r="L3337" s="11">
        <f t="shared" si="209"/>
        <v>41827.674143518518</v>
      </c>
      <c r="M3337" t="b">
        <v>0</v>
      </c>
      <c r="N3337">
        <v>63</v>
      </c>
      <c r="O3337" t="b">
        <v>1</v>
      </c>
      <c r="P3337" t="s">
        <v>8270</v>
      </c>
      <c r="Q3337">
        <f t="shared" si="210"/>
        <v>100</v>
      </c>
      <c r="R3337" s="7">
        <f t="shared" si="211"/>
        <v>79.61904761904762</v>
      </c>
      <c r="S3337" t="s">
        <v>8321</v>
      </c>
      <c r="T3337" t="s">
        <v>8322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>
        <v>1457429646</v>
      </c>
      <c r="L3338" s="11">
        <f t="shared" si="209"/>
        <v>42437.398680555561</v>
      </c>
      <c r="M3338" t="b">
        <v>0</v>
      </c>
      <c r="N3338">
        <v>9</v>
      </c>
      <c r="O3338" t="b">
        <v>1</v>
      </c>
      <c r="P3338" t="s">
        <v>8270</v>
      </c>
      <c r="Q3338">
        <f t="shared" si="210"/>
        <v>100</v>
      </c>
      <c r="R3338" s="7">
        <f t="shared" si="211"/>
        <v>27.777777777777779</v>
      </c>
      <c r="S3338" t="s">
        <v>8321</v>
      </c>
      <c r="T3338" t="s">
        <v>8322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>
        <v>1411109167</v>
      </c>
      <c r="L3339" s="11">
        <f t="shared" si="209"/>
        <v>41901.282025462962</v>
      </c>
      <c r="M3339" t="b">
        <v>0</v>
      </c>
      <c r="N3339">
        <v>34</v>
      </c>
      <c r="O3339" t="b">
        <v>1</v>
      </c>
      <c r="P3339" t="s">
        <v>8270</v>
      </c>
      <c r="Q3339">
        <f t="shared" si="210"/>
        <v>110</v>
      </c>
      <c r="R3339" s="7">
        <f t="shared" si="211"/>
        <v>81.029411764705884</v>
      </c>
      <c r="S3339" t="s">
        <v>8321</v>
      </c>
      <c r="T3339" t="s">
        <v>8322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>
        <v>1486129680</v>
      </c>
      <c r="L3340" s="11">
        <f t="shared" si="209"/>
        <v>42769.574999999997</v>
      </c>
      <c r="M3340" t="b">
        <v>0</v>
      </c>
      <c r="N3340">
        <v>112</v>
      </c>
      <c r="O3340" t="b">
        <v>1</v>
      </c>
      <c r="P3340" t="s">
        <v>8270</v>
      </c>
      <c r="Q3340">
        <f t="shared" si="210"/>
        <v>102</v>
      </c>
      <c r="R3340" s="7">
        <f t="shared" si="211"/>
        <v>136.84821428571428</v>
      </c>
      <c r="S3340" t="s">
        <v>8321</v>
      </c>
      <c r="T3340" t="s">
        <v>8322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>
        <v>1467129518</v>
      </c>
      <c r="L3341" s="11">
        <f t="shared" si="209"/>
        <v>42549.665717592594</v>
      </c>
      <c r="M3341" t="b">
        <v>0</v>
      </c>
      <c r="N3341">
        <v>47</v>
      </c>
      <c r="O3341" t="b">
        <v>1</v>
      </c>
      <c r="P3341" t="s">
        <v>8270</v>
      </c>
      <c r="Q3341">
        <f t="shared" si="210"/>
        <v>104</v>
      </c>
      <c r="R3341" s="7">
        <f t="shared" si="211"/>
        <v>177.61702127659575</v>
      </c>
      <c r="S3341" t="s">
        <v>8321</v>
      </c>
      <c r="T3341" t="s">
        <v>8322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>
        <v>1478906554</v>
      </c>
      <c r="L3342" s="11">
        <f t="shared" si="209"/>
        <v>42685.974004629628</v>
      </c>
      <c r="M3342" t="b">
        <v>0</v>
      </c>
      <c r="N3342">
        <v>38</v>
      </c>
      <c r="O3342" t="b">
        <v>1</v>
      </c>
      <c r="P3342" t="s">
        <v>8270</v>
      </c>
      <c r="Q3342">
        <f t="shared" si="210"/>
        <v>138</v>
      </c>
      <c r="R3342" s="7">
        <f t="shared" si="211"/>
        <v>109.07894736842105</v>
      </c>
      <c r="S3342" t="s">
        <v>8321</v>
      </c>
      <c r="T3342" t="s">
        <v>8322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>
        <v>1463771421</v>
      </c>
      <c r="L3343" s="11">
        <f t="shared" si="209"/>
        <v>42510.798854166671</v>
      </c>
      <c r="M3343" t="b">
        <v>0</v>
      </c>
      <c r="N3343">
        <v>28</v>
      </c>
      <c r="O3343" t="b">
        <v>1</v>
      </c>
      <c r="P3343" t="s">
        <v>8270</v>
      </c>
      <c r="Q3343">
        <f t="shared" si="210"/>
        <v>100</v>
      </c>
      <c r="R3343" s="7">
        <f t="shared" si="211"/>
        <v>119.64285714285714</v>
      </c>
      <c r="S3343" t="s">
        <v>8321</v>
      </c>
      <c r="T3343" t="s">
        <v>8322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>
        <v>1425020810</v>
      </c>
      <c r="L3344" s="11">
        <f t="shared" si="209"/>
        <v>42062.296412037031</v>
      </c>
      <c r="M3344" t="b">
        <v>0</v>
      </c>
      <c r="N3344">
        <v>78</v>
      </c>
      <c r="O3344" t="b">
        <v>1</v>
      </c>
      <c r="P3344" t="s">
        <v>8270</v>
      </c>
      <c r="Q3344">
        <f t="shared" si="210"/>
        <v>102</v>
      </c>
      <c r="R3344" s="7">
        <f t="shared" si="211"/>
        <v>78.205128205128204</v>
      </c>
      <c r="S3344" t="s">
        <v>8321</v>
      </c>
      <c r="T3344" t="s">
        <v>8322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>
        <v>1458770384</v>
      </c>
      <c r="L3345" s="11">
        <f t="shared" si="209"/>
        <v>42452.916481481487</v>
      </c>
      <c r="M3345" t="b">
        <v>0</v>
      </c>
      <c r="N3345">
        <v>23</v>
      </c>
      <c r="O3345" t="b">
        <v>1</v>
      </c>
      <c r="P3345" t="s">
        <v>8270</v>
      </c>
      <c r="Q3345">
        <f t="shared" si="210"/>
        <v>171</v>
      </c>
      <c r="R3345" s="7">
        <f t="shared" si="211"/>
        <v>52.173913043478258</v>
      </c>
      <c r="S3345" t="s">
        <v>8321</v>
      </c>
      <c r="T3345" t="s">
        <v>8322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>
        <v>1406782093</v>
      </c>
      <c r="L3346" s="11">
        <f t="shared" si="209"/>
        <v>41851.200150462959</v>
      </c>
      <c r="M3346" t="b">
        <v>0</v>
      </c>
      <c r="N3346">
        <v>40</v>
      </c>
      <c r="O3346" t="b">
        <v>1</v>
      </c>
      <c r="P3346" t="s">
        <v>8270</v>
      </c>
      <c r="Q3346">
        <f t="shared" si="210"/>
        <v>101</v>
      </c>
      <c r="R3346" s="7">
        <f t="shared" si="211"/>
        <v>114.125</v>
      </c>
      <c r="S3346" t="s">
        <v>8321</v>
      </c>
      <c r="T3346" t="s">
        <v>8322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>
        <v>1424226768</v>
      </c>
      <c r="L3347" s="11">
        <f t="shared" si="209"/>
        <v>42053.106111111112</v>
      </c>
      <c r="M3347" t="b">
        <v>0</v>
      </c>
      <c r="N3347">
        <v>13</v>
      </c>
      <c r="O3347" t="b">
        <v>1</v>
      </c>
      <c r="P3347" t="s">
        <v>8270</v>
      </c>
      <c r="Q3347">
        <f t="shared" si="210"/>
        <v>130</v>
      </c>
      <c r="R3347" s="7">
        <f t="shared" si="211"/>
        <v>50</v>
      </c>
      <c r="S3347" t="s">
        <v>8321</v>
      </c>
      <c r="T3347" t="s">
        <v>8322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>
        <v>1424306110</v>
      </c>
      <c r="L3348" s="11">
        <f t="shared" si="209"/>
        <v>42054.024421296301</v>
      </c>
      <c r="M3348" t="b">
        <v>0</v>
      </c>
      <c r="N3348">
        <v>18</v>
      </c>
      <c r="O3348" t="b">
        <v>1</v>
      </c>
      <c r="P3348" t="s">
        <v>8270</v>
      </c>
      <c r="Q3348">
        <f t="shared" si="210"/>
        <v>110</v>
      </c>
      <c r="R3348" s="7">
        <f t="shared" si="211"/>
        <v>91.666666666666671</v>
      </c>
      <c r="S3348" t="s">
        <v>8321</v>
      </c>
      <c r="T3348" t="s">
        <v>8322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>
        <v>1461503654</v>
      </c>
      <c r="L3349" s="11">
        <f t="shared" si="209"/>
        <v>42484.551550925928</v>
      </c>
      <c r="M3349" t="b">
        <v>0</v>
      </c>
      <c r="N3349">
        <v>22</v>
      </c>
      <c r="O3349" t="b">
        <v>1</v>
      </c>
      <c r="P3349" t="s">
        <v>8270</v>
      </c>
      <c r="Q3349">
        <f t="shared" si="210"/>
        <v>119</v>
      </c>
      <c r="R3349" s="7">
        <f t="shared" si="211"/>
        <v>108.59090909090909</v>
      </c>
      <c r="S3349" t="s">
        <v>8321</v>
      </c>
      <c r="T3349" t="s">
        <v>8322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>
        <v>1459949080</v>
      </c>
      <c r="L3350" s="11">
        <f t="shared" si="209"/>
        <v>42466.558796296296</v>
      </c>
      <c r="M3350" t="b">
        <v>0</v>
      </c>
      <c r="N3350">
        <v>79</v>
      </c>
      <c r="O3350" t="b">
        <v>1</v>
      </c>
      <c r="P3350" t="s">
        <v>8270</v>
      </c>
      <c r="Q3350">
        <f t="shared" si="210"/>
        <v>100</v>
      </c>
      <c r="R3350" s="7">
        <f t="shared" si="211"/>
        <v>69.822784810126578</v>
      </c>
      <c r="S3350" t="s">
        <v>8321</v>
      </c>
      <c r="T3350" t="s">
        <v>8322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>
        <v>1463971172</v>
      </c>
      <c r="L3351" s="11">
        <f t="shared" si="209"/>
        <v>42513.110787037032</v>
      </c>
      <c r="M3351" t="b">
        <v>0</v>
      </c>
      <c r="N3351">
        <v>14</v>
      </c>
      <c r="O3351" t="b">
        <v>1</v>
      </c>
      <c r="P3351" t="s">
        <v>8270</v>
      </c>
      <c r="Q3351">
        <f t="shared" si="210"/>
        <v>153</v>
      </c>
      <c r="R3351" s="7">
        <f t="shared" si="211"/>
        <v>109.57142857142857</v>
      </c>
      <c r="S3351" t="s">
        <v>8321</v>
      </c>
      <c r="T3351" t="s">
        <v>8322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>
        <v>1445791811</v>
      </c>
      <c r="L3352" s="11">
        <f t="shared" si="209"/>
        <v>42302.701516203699</v>
      </c>
      <c r="M3352" t="b">
        <v>0</v>
      </c>
      <c r="N3352">
        <v>51</v>
      </c>
      <c r="O3352" t="b">
        <v>1</v>
      </c>
      <c r="P3352" t="s">
        <v>8270</v>
      </c>
      <c r="Q3352">
        <f t="shared" si="210"/>
        <v>104</v>
      </c>
      <c r="R3352" s="7">
        <f t="shared" si="211"/>
        <v>71.666666666666671</v>
      </c>
      <c r="S3352" t="s">
        <v>8321</v>
      </c>
      <c r="T3352" t="s">
        <v>8322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>
        <v>1402910965</v>
      </c>
      <c r="L3353" s="11">
        <f t="shared" si="209"/>
        <v>41806.395428240743</v>
      </c>
      <c r="M3353" t="b">
        <v>0</v>
      </c>
      <c r="N3353">
        <v>54</v>
      </c>
      <c r="O3353" t="b">
        <v>1</v>
      </c>
      <c r="P3353" t="s">
        <v>8270</v>
      </c>
      <c r="Q3353">
        <f t="shared" si="210"/>
        <v>101</v>
      </c>
      <c r="R3353" s="7">
        <f t="shared" si="211"/>
        <v>93.611111111111114</v>
      </c>
      <c r="S3353" t="s">
        <v>8321</v>
      </c>
      <c r="T3353" t="s">
        <v>8322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>
        <v>1462492178</v>
      </c>
      <c r="L3354" s="11">
        <f t="shared" si="209"/>
        <v>42495.992800925931</v>
      </c>
      <c r="M3354" t="b">
        <v>0</v>
      </c>
      <c r="N3354">
        <v>70</v>
      </c>
      <c r="O3354" t="b">
        <v>1</v>
      </c>
      <c r="P3354" t="s">
        <v>8270</v>
      </c>
      <c r="Q3354">
        <f t="shared" si="210"/>
        <v>108</v>
      </c>
      <c r="R3354" s="7">
        <f t="shared" si="211"/>
        <v>76.8</v>
      </c>
      <c r="S3354" t="s">
        <v>8321</v>
      </c>
      <c r="T3354" t="s">
        <v>8322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>
        <v>1461061350</v>
      </c>
      <c r="L3355" s="11">
        <f t="shared" si="209"/>
        <v>42479.432291666672</v>
      </c>
      <c r="M3355" t="b">
        <v>0</v>
      </c>
      <c r="N3355">
        <v>44</v>
      </c>
      <c r="O3355" t="b">
        <v>1</v>
      </c>
      <c r="P3355" t="s">
        <v>8270</v>
      </c>
      <c r="Q3355">
        <f t="shared" si="210"/>
        <v>315</v>
      </c>
      <c r="R3355" s="7">
        <f t="shared" si="211"/>
        <v>35.795454545454547</v>
      </c>
      <c r="S3355" t="s">
        <v>8321</v>
      </c>
      <c r="T3355" t="s">
        <v>8322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>
        <v>1443029206</v>
      </c>
      <c r="L3356" s="11">
        <f t="shared" si="209"/>
        <v>42270.7269212963</v>
      </c>
      <c r="M3356" t="b">
        <v>0</v>
      </c>
      <c r="N3356">
        <v>55</v>
      </c>
      <c r="O3356" t="b">
        <v>1</v>
      </c>
      <c r="P3356" t="s">
        <v>8270</v>
      </c>
      <c r="Q3356">
        <f t="shared" si="210"/>
        <v>102</v>
      </c>
      <c r="R3356" s="7">
        <f t="shared" si="211"/>
        <v>55.6</v>
      </c>
      <c r="S3356" t="s">
        <v>8321</v>
      </c>
      <c r="T3356" t="s">
        <v>8322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>
        <v>1461941527</v>
      </c>
      <c r="L3357" s="11">
        <f t="shared" si="209"/>
        <v>42489.619525462964</v>
      </c>
      <c r="M3357" t="b">
        <v>0</v>
      </c>
      <c r="N3357">
        <v>15</v>
      </c>
      <c r="O3357" t="b">
        <v>1</v>
      </c>
      <c r="P3357" t="s">
        <v>8270</v>
      </c>
      <c r="Q3357">
        <f t="shared" si="210"/>
        <v>126</v>
      </c>
      <c r="R3357" s="7">
        <f t="shared" si="211"/>
        <v>147.33333333333334</v>
      </c>
      <c r="S3357" t="s">
        <v>8321</v>
      </c>
      <c r="T3357" t="s">
        <v>8322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>
        <v>1466019272</v>
      </c>
      <c r="L3358" s="11">
        <f t="shared" si="209"/>
        <v>42536.815648148149</v>
      </c>
      <c r="M3358" t="b">
        <v>0</v>
      </c>
      <c r="N3358">
        <v>27</v>
      </c>
      <c r="O3358" t="b">
        <v>1</v>
      </c>
      <c r="P3358" t="s">
        <v>8270</v>
      </c>
      <c r="Q3358">
        <f t="shared" si="210"/>
        <v>101</v>
      </c>
      <c r="R3358" s="7">
        <f t="shared" si="211"/>
        <v>56.333333333333336</v>
      </c>
      <c r="S3358" t="s">
        <v>8321</v>
      </c>
      <c r="T3358" t="s">
        <v>8322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>
        <v>1404295310</v>
      </c>
      <c r="L3359" s="11">
        <f t="shared" si="209"/>
        <v>41822.417939814812</v>
      </c>
      <c r="M3359" t="b">
        <v>0</v>
      </c>
      <c r="N3359">
        <v>21</v>
      </c>
      <c r="O3359" t="b">
        <v>1</v>
      </c>
      <c r="P3359" t="s">
        <v>8270</v>
      </c>
      <c r="Q3359">
        <f t="shared" si="210"/>
        <v>101</v>
      </c>
      <c r="R3359" s="7">
        <f t="shared" si="211"/>
        <v>96.19047619047619</v>
      </c>
      <c r="S3359" t="s">
        <v>8321</v>
      </c>
      <c r="T3359" t="s">
        <v>8322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>
        <v>1413790079</v>
      </c>
      <c r="L3360" s="11">
        <f t="shared" si="209"/>
        <v>41932.311099537037</v>
      </c>
      <c r="M3360" t="b">
        <v>0</v>
      </c>
      <c r="N3360">
        <v>162</v>
      </c>
      <c r="O3360" t="b">
        <v>1</v>
      </c>
      <c r="P3360" t="s">
        <v>8270</v>
      </c>
      <c r="Q3360">
        <f t="shared" si="210"/>
        <v>103</v>
      </c>
      <c r="R3360" s="7">
        <f t="shared" si="211"/>
        <v>63.574074074074076</v>
      </c>
      <c r="S3360" t="s">
        <v>8321</v>
      </c>
      <c r="T3360" t="s">
        <v>8322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>
        <v>1484097734</v>
      </c>
      <c r="L3361" s="11">
        <f t="shared" si="209"/>
        <v>42746.057106481487</v>
      </c>
      <c r="M3361" t="b">
        <v>0</v>
      </c>
      <c r="N3361">
        <v>23</v>
      </c>
      <c r="O3361" t="b">
        <v>1</v>
      </c>
      <c r="P3361" t="s">
        <v>8270</v>
      </c>
      <c r="Q3361">
        <f t="shared" si="210"/>
        <v>106</v>
      </c>
      <c r="R3361" s="7">
        <f t="shared" si="211"/>
        <v>184.78260869565219</v>
      </c>
      <c r="S3361" t="s">
        <v>8321</v>
      </c>
      <c r="T3361" t="s">
        <v>8322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>
        <v>1479866343</v>
      </c>
      <c r="L3362" s="11">
        <f t="shared" si="209"/>
        <v>42697.082673611112</v>
      </c>
      <c r="M3362" t="b">
        <v>0</v>
      </c>
      <c r="N3362">
        <v>72</v>
      </c>
      <c r="O3362" t="b">
        <v>1</v>
      </c>
      <c r="P3362" t="s">
        <v>8270</v>
      </c>
      <c r="Q3362">
        <f t="shared" si="210"/>
        <v>101</v>
      </c>
      <c r="R3362" s="7">
        <f t="shared" si="211"/>
        <v>126.72222222222223</v>
      </c>
      <c r="S3362" t="s">
        <v>8321</v>
      </c>
      <c r="T3362" t="s">
        <v>8322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>
        <v>1408062990</v>
      </c>
      <c r="L3363" s="11">
        <f t="shared" si="209"/>
        <v>41866.025347222225</v>
      </c>
      <c r="M3363" t="b">
        <v>0</v>
      </c>
      <c r="N3363">
        <v>68</v>
      </c>
      <c r="O3363" t="b">
        <v>1</v>
      </c>
      <c r="P3363" t="s">
        <v>8270</v>
      </c>
      <c r="Q3363">
        <f t="shared" si="210"/>
        <v>113</v>
      </c>
      <c r="R3363" s="7">
        <f t="shared" si="211"/>
        <v>83.42647058823529</v>
      </c>
      <c r="S3363" t="s">
        <v>8321</v>
      </c>
      <c r="T3363" t="s">
        <v>8322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>
        <v>1424484717</v>
      </c>
      <c r="L3364" s="11">
        <f t="shared" si="209"/>
        <v>42056.091631944444</v>
      </c>
      <c r="M3364" t="b">
        <v>0</v>
      </c>
      <c r="N3364">
        <v>20</v>
      </c>
      <c r="O3364" t="b">
        <v>1</v>
      </c>
      <c r="P3364" t="s">
        <v>8270</v>
      </c>
      <c r="Q3364">
        <f t="shared" si="210"/>
        <v>218</v>
      </c>
      <c r="R3364" s="7">
        <f t="shared" si="211"/>
        <v>54.5</v>
      </c>
      <c r="S3364" t="s">
        <v>8321</v>
      </c>
      <c r="T3364" t="s">
        <v>8322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>
        <v>1406831445</v>
      </c>
      <c r="L3365" s="11">
        <f t="shared" si="209"/>
        <v>41851.771354166667</v>
      </c>
      <c r="M3365" t="b">
        <v>0</v>
      </c>
      <c r="N3365">
        <v>26</v>
      </c>
      <c r="O3365" t="b">
        <v>1</v>
      </c>
      <c r="P3365" t="s">
        <v>8270</v>
      </c>
      <c r="Q3365">
        <f t="shared" si="210"/>
        <v>101</v>
      </c>
      <c r="R3365" s="7">
        <f t="shared" si="211"/>
        <v>302.30769230769232</v>
      </c>
      <c r="S3365" t="s">
        <v>8321</v>
      </c>
      <c r="T3365" t="s">
        <v>8322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>
        <v>1456183649</v>
      </c>
      <c r="L3366" s="11">
        <f t="shared" si="209"/>
        <v>42422.977418981478</v>
      </c>
      <c r="M3366" t="b">
        <v>0</v>
      </c>
      <c r="N3366">
        <v>72</v>
      </c>
      <c r="O3366" t="b">
        <v>1</v>
      </c>
      <c r="P3366" t="s">
        <v>8270</v>
      </c>
      <c r="Q3366">
        <f t="shared" si="210"/>
        <v>106</v>
      </c>
      <c r="R3366" s="7">
        <f t="shared" si="211"/>
        <v>44.138888888888886</v>
      </c>
      <c r="S3366" t="s">
        <v>8321</v>
      </c>
      <c r="T3366" t="s">
        <v>8322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>
        <v>1447381592</v>
      </c>
      <c r="L3367" s="11">
        <f t="shared" si="209"/>
        <v>42321.101759259262</v>
      </c>
      <c r="M3367" t="b">
        <v>0</v>
      </c>
      <c r="N3367">
        <v>3</v>
      </c>
      <c r="O3367" t="b">
        <v>1</v>
      </c>
      <c r="P3367" t="s">
        <v>8270</v>
      </c>
      <c r="Q3367">
        <f t="shared" si="210"/>
        <v>104</v>
      </c>
      <c r="R3367" s="7">
        <f t="shared" si="211"/>
        <v>866.66666666666663</v>
      </c>
      <c r="S3367" t="s">
        <v>8321</v>
      </c>
      <c r="T3367" t="s">
        <v>8322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>
        <v>1428889037</v>
      </c>
      <c r="L3368" s="11">
        <f t="shared" si="209"/>
        <v>42107.067557870367</v>
      </c>
      <c r="M3368" t="b">
        <v>0</v>
      </c>
      <c r="N3368">
        <v>18</v>
      </c>
      <c r="O3368" t="b">
        <v>1</v>
      </c>
      <c r="P3368" t="s">
        <v>8270</v>
      </c>
      <c r="Q3368">
        <f t="shared" si="210"/>
        <v>221</v>
      </c>
      <c r="R3368" s="7">
        <f t="shared" si="211"/>
        <v>61.388888888888886</v>
      </c>
      <c r="S3368" t="s">
        <v>8321</v>
      </c>
      <c r="T3368" t="s">
        <v>8322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>
        <v>1436307894</v>
      </c>
      <c r="L3369" s="11">
        <f t="shared" si="209"/>
        <v>42192.933958333335</v>
      </c>
      <c r="M3369" t="b">
        <v>0</v>
      </c>
      <c r="N3369">
        <v>30</v>
      </c>
      <c r="O3369" t="b">
        <v>1</v>
      </c>
      <c r="P3369" t="s">
        <v>8270</v>
      </c>
      <c r="Q3369">
        <f t="shared" si="210"/>
        <v>119</v>
      </c>
      <c r="R3369" s="7">
        <f t="shared" si="211"/>
        <v>29.666666666666668</v>
      </c>
      <c r="S3369" t="s">
        <v>8321</v>
      </c>
      <c r="T3369" t="s">
        <v>8322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>
        <v>1416977259</v>
      </c>
      <c r="L3370" s="11">
        <f t="shared" si="209"/>
        <v>41969.199756944443</v>
      </c>
      <c r="M3370" t="b">
        <v>0</v>
      </c>
      <c r="N3370">
        <v>23</v>
      </c>
      <c r="O3370" t="b">
        <v>1</v>
      </c>
      <c r="P3370" t="s">
        <v>8270</v>
      </c>
      <c r="Q3370">
        <f t="shared" si="210"/>
        <v>105</v>
      </c>
      <c r="R3370" s="7">
        <f t="shared" si="211"/>
        <v>45.478260869565219</v>
      </c>
      <c r="S3370" t="s">
        <v>8321</v>
      </c>
      <c r="T3370" t="s">
        <v>8322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>
        <v>1479257980</v>
      </c>
      <c r="L3371" s="11">
        <f t="shared" si="209"/>
        <v>42690.041435185187</v>
      </c>
      <c r="M3371" t="b">
        <v>0</v>
      </c>
      <c r="N3371">
        <v>54</v>
      </c>
      <c r="O3371" t="b">
        <v>1</v>
      </c>
      <c r="P3371" t="s">
        <v>8270</v>
      </c>
      <c r="Q3371">
        <f t="shared" si="210"/>
        <v>104</v>
      </c>
      <c r="R3371" s="7">
        <f t="shared" si="211"/>
        <v>96.203703703703709</v>
      </c>
      <c r="S3371" t="s">
        <v>8321</v>
      </c>
      <c r="T3371" t="s">
        <v>8322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>
        <v>1479283285</v>
      </c>
      <c r="L3372" s="11">
        <f t="shared" si="209"/>
        <v>42690.334317129629</v>
      </c>
      <c r="M3372" t="b">
        <v>0</v>
      </c>
      <c r="N3372">
        <v>26</v>
      </c>
      <c r="O3372" t="b">
        <v>1</v>
      </c>
      <c r="P3372" t="s">
        <v>8270</v>
      </c>
      <c r="Q3372">
        <f t="shared" si="210"/>
        <v>118</v>
      </c>
      <c r="R3372" s="7">
        <f t="shared" si="211"/>
        <v>67.92307692307692</v>
      </c>
      <c r="S3372" t="s">
        <v>8321</v>
      </c>
      <c r="T3372" t="s">
        <v>8322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>
        <v>1446670765</v>
      </c>
      <c r="L3373" s="11">
        <f t="shared" si="209"/>
        <v>42312.874594907407</v>
      </c>
      <c r="M3373" t="b">
        <v>0</v>
      </c>
      <c r="N3373">
        <v>9</v>
      </c>
      <c r="O3373" t="b">
        <v>1</v>
      </c>
      <c r="P3373" t="s">
        <v>8270</v>
      </c>
      <c r="Q3373">
        <f t="shared" si="210"/>
        <v>139</v>
      </c>
      <c r="R3373" s="7">
        <f t="shared" si="211"/>
        <v>30.777777777777779</v>
      </c>
      <c r="S3373" t="s">
        <v>8321</v>
      </c>
      <c r="T3373" t="s">
        <v>8322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>
        <v>1407157756</v>
      </c>
      <c r="L3374" s="11">
        <f t="shared" si="209"/>
        <v>41855.548101851848</v>
      </c>
      <c r="M3374" t="b">
        <v>0</v>
      </c>
      <c r="N3374">
        <v>27</v>
      </c>
      <c r="O3374" t="b">
        <v>1</v>
      </c>
      <c r="P3374" t="s">
        <v>8270</v>
      </c>
      <c r="Q3374">
        <f t="shared" si="210"/>
        <v>104</v>
      </c>
      <c r="R3374" s="7">
        <f t="shared" si="211"/>
        <v>38.333333333333336</v>
      </c>
      <c r="S3374" t="s">
        <v>8321</v>
      </c>
      <c r="T3374" t="s">
        <v>8322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>
        <v>1435177840</v>
      </c>
      <c r="L3375" s="11">
        <f t="shared" si="209"/>
        <v>42179.854629629626</v>
      </c>
      <c r="M3375" t="b">
        <v>0</v>
      </c>
      <c r="N3375">
        <v>30</v>
      </c>
      <c r="O3375" t="b">
        <v>1</v>
      </c>
      <c r="P3375" t="s">
        <v>8270</v>
      </c>
      <c r="Q3375">
        <f t="shared" si="210"/>
        <v>100</v>
      </c>
      <c r="R3375" s="7">
        <f t="shared" si="211"/>
        <v>66.833333333333329</v>
      </c>
      <c r="S3375" t="s">
        <v>8321</v>
      </c>
      <c r="T3375" t="s">
        <v>8322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>
        <v>1443461616</v>
      </c>
      <c r="L3376" s="11">
        <f t="shared" si="209"/>
        <v>42275.731666666667</v>
      </c>
      <c r="M3376" t="b">
        <v>0</v>
      </c>
      <c r="N3376">
        <v>52</v>
      </c>
      <c r="O3376" t="b">
        <v>1</v>
      </c>
      <c r="P3376" t="s">
        <v>8270</v>
      </c>
      <c r="Q3376">
        <f t="shared" si="210"/>
        <v>107</v>
      </c>
      <c r="R3376" s="7">
        <f t="shared" si="211"/>
        <v>71.730769230769226</v>
      </c>
      <c r="S3376" t="s">
        <v>8321</v>
      </c>
      <c r="T3376" t="s">
        <v>8322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>
        <v>1399387173</v>
      </c>
      <c r="L3377" s="11">
        <f t="shared" si="209"/>
        <v>41765.610798611109</v>
      </c>
      <c r="M3377" t="b">
        <v>0</v>
      </c>
      <c r="N3377">
        <v>17</v>
      </c>
      <c r="O3377" t="b">
        <v>1</v>
      </c>
      <c r="P3377" t="s">
        <v>8270</v>
      </c>
      <c r="Q3377">
        <f t="shared" si="210"/>
        <v>100</v>
      </c>
      <c r="R3377" s="7">
        <f t="shared" si="211"/>
        <v>176.47058823529412</v>
      </c>
      <c r="S3377" t="s">
        <v>8321</v>
      </c>
      <c r="T3377" t="s">
        <v>8322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>
        <v>1424796594</v>
      </c>
      <c r="L3378" s="11">
        <f t="shared" si="209"/>
        <v>42059.701319444444</v>
      </c>
      <c r="M3378" t="b">
        <v>0</v>
      </c>
      <c r="N3378">
        <v>19</v>
      </c>
      <c r="O3378" t="b">
        <v>1</v>
      </c>
      <c r="P3378" t="s">
        <v>8270</v>
      </c>
      <c r="Q3378">
        <f t="shared" si="210"/>
        <v>100</v>
      </c>
      <c r="R3378" s="7">
        <f t="shared" si="211"/>
        <v>421.10526315789474</v>
      </c>
      <c r="S3378" t="s">
        <v>8321</v>
      </c>
      <c r="T3378" t="s">
        <v>8322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>
        <v>1424280899</v>
      </c>
      <c r="L3379" s="11">
        <f t="shared" si="209"/>
        <v>42053.732627314821</v>
      </c>
      <c r="M3379" t="b">
        <v>0</v>
      </c>
      <c r="N3379">
        <v>77</v>
      </c>
      <c r="O3379" t="b">
        <v>1</v>
      </c>
      <c r="P3379" t="s">
        <v>8270</v>
      </c>
      <c r="Q3379">
        <f t="shared" si="210"/>
        <v>101</v>
      </c>
      <c r="R3379" s="7">
        <f t="shared" si="211"/>
        <v>104.98701298701299</v>
      </c>
      <c r="S3379" t="s">
        <v>8321</v>
      </c>
      <c r="T3379" t="s">
        <v>8322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>
        <v>1407400306</v>
      </c>
      <c r="L3380" s="11">
        <f t="shared" si="209"/>
        <v>41858.355393518519</v>
      </c>
      <c r="M3380" t="b">
        <v>0</v>
      </c>
      <c r="N3380">
        <v>21</v>
      </c>
      <c r="O3380" t="b">
        <v>1</v>
      </c>
      <c r="P3380" t="s">
        <v>8270</v>
      </c>
      <c r="Q3380">
        <f t="shared" si="210"/>
        <v>108</v>
      </c>
      <c r="R3380" s="7">
        <f t="shared" si="211"/>
        <v>28.19047619047619</v>
      </c>
      <c r="S3380" t="s">
        <v>8321</v>
      </c>
      <c r="T3380" t="s">
        <v>8322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>
        <v>1439122800</v>
      </c>
      <c r="L3381" s="11">
        <f t="shared" si="209"/>
        <v>42225.513888888891</v>
      </c>
      <c r="M3381" t="b">
        <v>0</v>
      </c>
      <c r="N3381">
        <v>38</v>
      </c>
      <c r="O3381" t="b">
        <v>1</v>
      </c>
      <c r="P3381" t="s">
        <v>8270</v>
      </c>
      <c r="Q3381">
        <f t="shared" si="210"/>
        <v>104</v>
      </c>
      <c r="R3381" s="7">
        <f t="shared" si="211"/>
        <v>54.55263157894737</v>
      </c>
      <c r="S3381" t="s">
        <v>8321</v>
      </c>
      <c r="T3381" t="s">
        <v>8322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>
        <v>1414277578</v>
      </c>
      <c r="L3382" s="11">
        <f t="shared" si="209"/>
        <v>41937.95344907407</v>
      </c>
      <c r="M3382" t="b">
        <v>0</v>
      </c>
      <c r="N3382">
        <v>28</v>
      </c>
      <c r="O3382" t="b">
        <v>1</v>
      </c>
      <c r="P3382" t="s">
        <v>8270</v>
      </c>
      <c r="Q3382">
        <f t="shared" si="210"/>
        <v>104</v>
      </c>
      <c r="R3382" s="7">
        <f t="shared" si="211"/>
        <v>111.89285714285714</v>
      </c>
      <c r="S3382" t="s">
        <v>8321</v>
      </c>
      <c r="T3382" t="s">
        <v>8322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>
        <v>1423455983</v>
      </c>
      <c r="L3383" s="11">
        <f t="shared" si="209"/>
        <v>42044.184988425928</v>
      </c>
      <c r="M3383" t="b">
        <v>0</v>
      </c>
      <c r="N3383">
        <v>48</v>
      </c>
      <c r="O3383" t="b">
        <v>1</v>
      </c>
      <c r="P3383" t="s">
        <v>8270</v>
      </c>
      <c r="Q3383">
        <f t="shared" si="210"/>
        <v>102</v>
      </c>
      <c r="R3383" s="7">
        <f t="shared" si="211"/>
        <v>85.208333333333329</v>
      </c>
      <c r="S3383" t="s">
        <v>8321</v>
      </c>
      <c r="T3383" t="s">
        <v>8322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>
        <v>1467973256</v>
      </c>
      <c r="L3384" s="11">
        <f t="shared" si="209"/>
        <v>42559.431203703702</v>
      </c>
      <c r="M3384" t="b">
        <v>0</v>
      </c>
      <c r="N3384">
        <v>46</v>
      </c>
      <c r="O3384" t="b">
        <v>1</v>
      </c>
      <c r="P3384" t="s">
        <v>8270</v>
      </c>
      <c r="Q3384">
        <f t="shared" si="210"/>
        <v>101</v>
      </c>
      <c r="R3384" s="7">
        <f t="shared" si="211"/>
        <v>76.652173913043484</v>
      </c>
      <c r="S3384" t="s">
        <v>8321</v>
      </c>
      <c r="T3384" t="s">
        <v>8322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>
        <v>1464979620</v>
      </c>
      <c r="L3385" s="11">
        <f t="shared" si="209"/>
        <v>42524.782638888893</v>
      </c>
      <c r="M3385" t="b">
        <v>0</v>
      </c>
      <c r="N3385">
        <v>30</v>
      </c>
      <c r="O3385" t="b">
        <v>1</v>
      </c>
      <c r="P3385" t="s">
        <v>8270</v>
      </c>
      <c r="Q3385">
        <f t="shared" si="210"/>
        <v>112</v>
      </c>
      <c r="R3385" s="7">
        <f t="shared" si="211"/>
        <v>65.166666666666671</v>
      </c>
      <c r="S3385" t="s">
        <v>8321</v>
      </c>
      <c r="T3385" t="s">
        <v>8322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>
        <v>1444874768</v>
      </c>
      <c r="L3386" s="11">
        <f t="shared" si="209"/>
        <v>42292.087592592594</v>
      </c>
      <c r="M3386" t="b">
        <v>0</v>
      </c>
      <c r="N3386">
        <v>64</v>
      </c>
      <c r="O3386" t="b">
        <v>1</v>
      </c>
      <c r="P3386" t="s">
        <v>8270</v>
      </c>
      <c r="Q3386">
        <f t="shared" si="210"/>
        <v>100</v>
      </c>
      <c r="R3386" s="7">
        <f t="shared" si="211"/>
        <v>93.760312499999998</v>
      </c>
      <c r="S3386" t="s">
        <v>8321</v>
      </c>
      <c r="T3386" t="s">
        <v>8322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>
        <v>1415652552</v>
      </c>
      <c r="L3387" s="11">
        <f t="shared" si="209"/>
        <v>41953.8675</v>
      </c>
      <c r="M3387" t="b">
        <v>0</v>
      </c>
      <c r="N3387">
        <v>15</v>
      </c>
      <c r="O3387" t="b">
        <v>1</v>
      </c>
      <c r="P3387" t="s">
        <v>8270</v>
      </c>
      <c r="Q3387">
        <f t="shared" si="210"/>
        <v>100</v>
      </c>
      <c r="R3387" s="7">
        <f t="shared" si="211"/>
        <v>133.33333333333334</v>
      </c>
      <c r="S3387" t="s">
        <v>8321</v>
      </c>
      <c r="T3387" t="s">
        <v>8322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>
        <v>1415028506</v>
      </c>
      <c r="L3388" s="11">
        <f t="shared" si="209"/>
        <v>41946.644745370373</v>
      </c>
      <c r="M3388" t="b">
        <v>0</v>
      </c>
      <c r="N3388">
        <v>41</v>
      </c>
      <c r="O3388" t="b">
        <v>1</v>
      </c>
      <c r="P3388" t="s">
        <v>8270</v>
      </c>
      <c r="Q3388">
        <f t="shared" si="210"/>
        <v>105</v>
      </c>
      <c r="R3388" s="7">
        <f t="shared" si="211"/>
        <v>51.219512195121951</v>
      </c>
      <c r="S3388" t="s">
        <v>8321</v>
      </c>
      <c r="T3388" t="s">
        <v>8322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>
        <v>1415125088</v>
      </c>
      <c r="L3389" s="11">
        <f t="shared" si="209"/>
        <v>41947.762592592589</v>
      </c>
      <c r="M3389" t="b">
        <v>0</v>
      </c>
      <c r="N3389">
        <v>35</v>
      </c>
      <c r="O3389" t="b">
        <v>1</v>
      </c>
      <c r="P3389" t="s">
        <v>8270</v>
      </c>
      <c r="Q3389">
        <f t="shared" si="210"/>
        <v>117</v>
      </c>
      <c r="R3389" s="7">
        <f t="shared" si="211"/>
        <v>100.17142857142858</v>
      </c>
      <c r="S3389" t="s">
        <v>8321</v>
      </c>
      <c r="T3389" t="s">
        <v>8322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>
        <v>1432033441</v>
      </c>
      <c r="L3390" s="11">
        <f t="shared" si="209"/>
        <v>42143.461122685185</v>
      </c>
      <c r="M3390" t="b">
        <v>0</v>
      </c>
      <c r="N3390">
        <v>45</v>
      </c>
      <c r="O3390" t="b">
        <v>1</v>
      </c>
      <c r="P3390" t="s">
        <v>8270</v>
      </c>
      <c r="Q3390">
        <f t="shared" si="210"/>
        <v>104</v>
      </c>
      <c r="R3390" s="7">
        <f t="shared" si="211"/>
        <v>34.6</v>
      </c>
      <c r="S3390" t="s">
        <v>8321</v>
      </c>
      <c r="T3390" t="s">
        <v>8322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>
        <v>1462368682</v>
      </c>
      <c r="L3391" s="11">
        <f t="shared" si="209"/>
        <v>42494.563449074078</v>
      </c>
      <c r="M3391" t="b">
        <v>0</v>
      </c>
      <c r="N3391">
        <v>62</v>
      </c>
      <c r="O3391" t="b">
        <v>1</v>
      </c>
      <c r="P3391" t="s">
        <v>8270</v>
      </c>
      <c r="Q3391">
        <f t="shared" si="210"/>
        <v>115</v>
      </c>
      <c r="R3391" s="7">
        <f t="shared" si="211"/>
        <v>184.67741935483872</v>
      </c>
      <c r="S3391" t="s">
        <v>8321</v>
      </c>
      <c r="T3391" t="s">
        <v>8322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>
        <v>1403721345</v>
      </c>
      <c r="L3392" s="11">
        <f t="shared" si="209"/>
        <v>41815.774826388886</v>
      </c>
      <c r="M3392" t="b">
        <v>0</v>
      </c>
      <c r="N3392">
        <v>22</v>
      </c>
      <c r="O3392" t="b">
        <v>1</v>
      </c>
      <c r="P3392" t="s">
        <v>8270</v>
      </c>
      <c r="Q3392">
        <f t="shared" si="210"/>
        <v>102</v>
      </c>
      <c r="R3392" s="7">
        <f t="shared" si="211"/>
        <v>69.818181818181813</v>
      </c>
      <c r="S3392" t="s">
        <v>8321</v>
      </c>
      <c r="T3392" t="s">
        <v>8322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>
        <v>1404997548</v>
      </c>
      <c r="L3393" s="11">
        <f t="shared" si="209"/>
        <v>41830.545694444445</v>
      </c>
      <c r="M3393" t="b">
        <v>0</v>
      </c>
      <c r="N3393">
        <v>18</v>
      </c>
      <c r="O3393" t="b">
        <v>1</v>
      </c>
      <c r="P3393" t="s">
        <v>8270</v>
      </c>
      <c r="Q3393">
        <f t="shared" si="210"/>
        <v>223</v>
      </c>
      <c r="R3393" s="7">
        <f t="shared" si="211"/>
        <v>61.944444444444443</v>
      </c>
      <c r="S3393" t="s">
        <v>8321</v>
      </c>
      <c r="T3393" t="s">
        <v>8322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ref="J3394:J3457" si="212">(((I3394/60)/60)/24)+DATE(1970,1,1)</f>
        <v>42496.845543981486</v>
      </c>
      <c r="K3394">
        <v>1458245855</v>
      </c>
      <c r="L3394" s="11">
        <f t="shared" ref="L3394:L3457" si="213">(((K3394/60)/60)/24)+DATE(1970,1,1)</f>
        <v>42446.845543981486</v>
      </c>
      <c r="M3394" t="b">
        <v>0</v>
      </c>
      <c r="N3394">
        <v>12</v>
      </c>
      <c r="O3394" t="b">
        <v>1</v>
      </c>
      <c r="P3394" t="s">
        <v>8270</v>
      </c>
      <c r="Q3394">
        <f t="shared" ref="Q3394:Q3457" si="214">ROUND(E3394/D3394*100,0)</f>
        <v>100</v>
      </c>
      <c r="R3394" s="7">
        <f t="shared" ref="R3394:R3457" si="215">E3394/N3394</f>
        <v>41.666666666666664</v>
      </c>
      <c r="S3394" t="s">
        <v>8321</v>
      </c>
      <c r="T3394" t="s">
        <v>8322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si="212"/>
        <v>41949.031944444447</v>
      </c>
      <c r="K3395">
        <v>1413065230</v>
      </c>
      <c r="L3395" s="11">
        <f t="shared" si="213"/>
        <v>41923.921643518523</v>
      </c>
      <c r="M3395" t="b">
        <v>0</v>
      </c>
      <c r="N3395">
        <v>44</v>
      </c>
      <c r="O3395" t="b">
        <v>1</v>
      </c>
      <c r="P3395" t="s">
        <v>8270</v>
      </c>
      <c r="Q3395">
        <f t="shared" si="214"/>
        <v>106</v>
      </c>
      <c r="R3395" s="7">
        <f t="shared" si="215"/>
        <v>36.06818181818182</v>
      </c>
      <c r="S3395" t="s">
        <v>8321</v>
      </c>
      <c r="T3395" t="s">
        <v>8322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>
        <v>1403878645</v>
      </c>
      <c r="L3396" s="11">
        <f t="shared" si="213"/>
        <v>41817.59542824074</v>
      </c>
      <c r="M3396" t="b">
        <v>0</v>
      </c>
      <c r="N3396">
        <v>27</v>
      </c>
      <c r="O3396" t="b">
        <v>1</v>
      </c>
      <c r="P3396" t="s">
        <v>8270</v>
      </c>
      <c r="Q3396">
        <f t="shared" si="214"/>
        <v>142</v>
      </c>
      <c r="R3396" s="7">
        <f t="shared" si="215"/>
        <v>29</v>
      </c>
      <c r="S3396" t="s">
        <v>8321</v>
      </c>
      <c r="T3396" t="s">
        <v>8322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>
        <v>1431795944</v>
      </c>
      <c r="L3397" s="11">
        <f t="shared" si="213"/>
        <v>42140.712314814817</v>
      </c>
      <c r="M3397" t="b">
        <v>0</v>
      </c>
      <c r="N3397">
        <v>38</v>
      </c>
      <c r="O3397" t="b">
        <v>1</v>
      </c>
      <c r="P3397" t="s">
        <v>8270</v>
      </c>
      <c r="Q3397">
        <f t="shared" si="214"/>
        <v>184</v>
      </c>
      <c r="R3397" s="7">
        <f t="shared" si="215"/>
        <v>24.210526315789473</v>
      </c>
      <c r="S3397" t="s">
        <v>8321</v>
      </c>
      <c r="T3397" t="s">
        <v>8322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>
        <v>1399286589</v>
      </c>
      <c r="L3398" s="11">
        <f t="shared" si="213"/>
        <v>41764.44663194444</v>
      </c>
      <c r="M3398" t="b">
        <v>0</v>
      </c>
      <c r="N3398">
        <v>28</v>
      </c>
      <c r="O3398" t="b">
        <v>1</v>
      </c>
      <c r="P3398" t="s">
        <v>8270</v>
      </c>
      <c r="Q3398">
        <f t="shared" si="214"/>
        <v>104</v>
      </c>
      <c r="R3398" s="7">
        <f t="shared" si="215"/>
        <v>55.892857142857146</v>
      </c>
      <c r="S3398" t="s">
        <v>8321</v>
      </c>
      <c r="T3398" t="s">
        <v>8322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>
        <v>1452338929</v>
      </c>
      <c r="L3399" s="11">
        <f t="shared" si="213"/>
        <v>42378.478344907402</v>
      </c>
      <c r="M3399" t="b">
        <v>0</v>
      </c>
      <c r="N3399">
        <v>24</v>
      </c>
      <c r="O3399" t="b">
        <v>1</v>
      </c>
      <c r="P3399" t="s">
        <v>8270</v>
      </c>
      <c r="Q3399">
        <f t="shared" si="214"/>
        <v>112</v>
      </c>
      <c r="R3399" s="7">
        <f t="shared" si="215"/>
        <v>11.666666666666666</v>
      </c>
      <c r="S3399" t="s">
        <v>8321</v>
      </c>
      <c r="T3399" t="s">
        <v>8322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>
        <v>1414605776</v>
      </c>
      <c r="L3400" s="11">
        <f t="shared" si="213"/>
        <v>41941.75203703704</v>
      </c>
      <c r="M3400" t="b">
        <v>0</v>
      </c>
      <c r="N3400">
        <v>65</v>
      </c>
      <c r="O3400" t="b">
        <v>1</v>
      </c>
      <c r="P3400" t="s">
        <v>8270</v>
      </c>
      <c r="Q3400">
        <f t="shared" si="214"/>
        <v>111</v>
      </c>
      <c r="R3400" s="7">
        <f t="shared" si="215"/>
        <v>68.353846153846149</v>
      </c>
      <c r="S3400" t="s">
        <v>8321</v>
      </c>
      <c r="T3400" t="s">
        <v>8322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>
        <v>1421964325</v>
      </c>
      <c r="L3401" s="11">
        <f t="shared" si="213"/>
        <v>42026.920428240745</v>
      </c>
      <c r="M3401" t="b">
        <v>0</v>
      </c>
      <c r="N3401">
        <v>46</v>
      </c>
      <c r="O3401" t="b">
        <v>1</v>
      </c>
      <c r="P3401" t="s">
        <v>8270</v>
      </c>
      <c r="Q3401">
        <f t="shared" si="214"/>
        <v>104</v>
      </c>
      <c r="R3401" s="7">
        <f t="shared" si="215"/>
        <v>27.065217391304348</v>
      </c>
      <c r="S3401" t="s">
        <v>8321</v>
      </c>
      <c r="T3401" t="s">
        <v>8322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>
        <v>1405378414</v>
      </c>
      <c r="L3402" s="11">
        <f t="shared" si="213"/>
        <v>41834.953865740739</v>
      </c>
      <c r="M3402" t="b">
        <v>0</v>
      </c>
      <c r="N3402">
        <v>85</v>
      </c>
      <c r="O3402" t="b">
        <v>1</v>
      </c>
      <c r="P3402" t="s">
        <v>8270</v>
      </c>
      <c r="Q3402">
        <f t="shared" si="214"/>
        <v>100</v>
      </c>
      <c r="R3402" s="7">
        <f t="shared" si="215"/>
        <v>118.12941176470588</v>
      </c>
      <c r="S3402" t="s">
        <v>8321</v>
      </c>
      <c r="T3402" t="s">
        <v>8322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>
        <v>1436376146</v>
      </c>
      <c r="L3403" s="11">
        <f t="shared" si="213"/>
        <v>42193.723912037036</v>
      </c>
      <c r="M3403" t="b">
        <v>0</v>
      </c>
      <c r="N3403">
        <v>66</v>
      </c>
      <c r="O3403" t="b">
        <v>1</v>
      </c>
      <c r="P3403" t="s">
        <v>8270</v>
      </c>
      <c r="Q3403">
        <f t="shared" si="214"/>
        <v>102</v>
      </c>
      <c r="R3403" s="7">
        <f t="shared" si="215"/>
        <v>44.757575757575758</v>
      </c>
      <c r="S3403" t="s">
        <v>8321</v>
      </c>
      <c r="T3403" t="s">
        <v>8322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>
        <v>1444747843</v>
      </c>
      <c r="L3404" s="11">
        <f t="shared" si="213"/>
        <v>42290.61855324074</v>
      </c>
      <c r="M3404" t="b">
        <v>0</v>
      </c>
      <c r="N3404">
        <v>165</v>
      </c>
      <c r="O3404" t="b">
        <v>1</v>
      </c>
      <c r="P3404" t="s">
        <v>8270</v>
      </c>
      <c r="Q3404">
        <f t="shared" si="214"/>
        <v>110</v>
      </c>
      <c r="R3404" s="7">
        <f t="shared" si="215"/>
        <v>99.787878787878782</v>
      </c>
      <c r="S3404" t="s">
        <v>8321</v>
      </c>
      <c r="T3404" t="s">
        <v>8322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>
        <v>1432638324</v>
      </c>
      <c r="L3405" s="11">
        <f t="shared" si="213"/>
        <v>42150.462083333332</v>
      </c>
      <c r="M3405" t="b">
        <v>0</v>
      </c>
      <c r="N3405">
        <v>17</v>
      </c>
      <c r="O3405" t="b">
        <v>1</v>
      </c>
      <c r="P3405" t="s">
        <v>8270</v>
      </c>
      <c r="Q3405">
        <f t="shared" si="214"/>
        <v>100</v>
      </c>
      <c r="R3405" s="7">
        <f t="shared" si="215"/>
        <v>117.64705882352941</v>
      </c>
      <c r="S3405" t="s">
        <v>8321</v>
      </c>
      <c r="T3405" t="s">
        <v>8322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>
        <v>1432814702</v>
      </c>
      <c r="L3406" s="11">
        <f t="shared" si="213"/>
        <v>42152.503495370373</v>
      </c>
      <c r="M3406" t="b">
        <v>0</v>
      </c>
      <c r="N3406">
        <v>3</v>
      </c>
      <c r="O3406" t="b">
        <v>1</v>
      </c>
      <c r="P3406" t="s">
        <v>8270</v>
      </c>
      <c r="Q3406">
        <f t="shared" si="214"/>
        <v>122</v>
      </c>
      <c r="R3406" s="7">
        <f t="shared" si="215"/>
        <v>203.33333333333334</v>
      </c>
      <c r="S3406" t="s">
        <v>8321</v>
      </c>
      <c r="T3406" t="s">
        <v>8322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>
        <v>1455063886</v>
      </c>
      <c r="L3407" s="11">
        <f t="shared" si="213"/>
        <v>42410.017199074078</v>
      </c>
      <c r="M3407" t="b">
        <v>0</v>
      </c>
      <c r="N3407">
        <v>17</v>
      </c>
      <c r="O3407" t="b">
        <v>1</v>
      </c>
      <c r="P3407" t="s">
        <v>8270</v>
      </c>
      <c r="Q3407">
        <f t="shared" si="214"/>
        <v>138</v>
      </c>
      <c r="R3407" s="7">
        <f t="shared" si="215"/>
        <v>28.323529411764707</v>
      </c>
      <c r="S3407" t="s">
        <v>8321</v>
      </c>
      <c r="T3407" t="s">
        <v>8322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>
        <v>1401623376</v>
      </c>
      <c r="L3408" s="11">
        <f t="shared" si="213"/>
        <v>41791.492777777778</v>
      </c>
      <c r="M3408" t="b">
        <v>0</v>
      </c>
      <c r="N3408">
        <v>91</v>
      </c>
      <c r="O3408" t="b">
        <v>1</v>
      </c>
      <c r="P3408" t="s">
        <v>8270</v>
      </c>
      <c r="Q3408">
        <f t="shared" si="214"/>
        <v>100</v>
      </c>
      <c r="R3408" s="7">
        <f t="shared" si="215"/>
        <v>110.23076923076923</v>
      </c>
      <c r="S3408" t="s">
        <v>8321</v>
      </c>
      <c r="T3408" t="s">
        <v>8322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>
        <v>1402049289</v>
      </c>
      <c r="L3409" s="11">
        <f t="shared" si="213"/>
        <v>41796.422326388885</v>
      </c>
      <c r="M3409" t="b">
        <v>0</v>
      </c>
      <c r="N3409">
        <v>67</v>
      </c>
      <c r="O3409" t="b">
        <v>1</v>
      </c>
      <c r="P3409" t="s">
        <v>8270</v>
      </c>
      <c r="Q3409">
        <f t="shared" si="214"/>
        <v>107</v>
      </c>
      <c r="R3409" s="7">
        <f t="shared" si="215"/>
        <v>31.970149253731343</v>
      </c>
      <c r="S3409" t="s">
        <v>8321</v>
      </c>
      <c r="T3409" t="s">
        <v>8322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>
        <v>1403135304</v>
      </c>
      <c r="L3410" s="11">
        <f t="shared" si="213"/>
        <v>41808.991944444446</v>
      </c>
      <c r="M3410" t="b">
        <v>0</v>
      </c>
      <c r="N3410">
        <v>18</v>
      </c>
      <c r="O3410" t="b">
        <v>1</v>
      </c>
      <c r="P3410" t="s">
        <v>8270</v>
      </c>
      <c r="Q3410">
        <f t="shared" si="214"/>
        <v>211</v>
      </c>
      <c r="R3410" s="7">
        <f t="shared" si="215"/>
        <v>58.611111111111114</v>
      </c>
      <c r="S3410" t="s">
        <v>8321</v>
      </c>
      <c r="T3410" t="s">
        <v>8322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>
        <v>1466710358</v>
      </c>
      <c r="L3411" s="11">
        <f t="shared" si="213"/>
        <v>42544.814328703709</v>
      </c>
      <c r="M3411" t="b">
        <v>0</v>
      </c>
      <c r="N3411">
        <v>21</v>
      </c>
      <c r="O3411" t="b">
        <v>1</v>
      </c>
      <c r="P3411" t="s">
        <v>8270</v>
      </c>
      <c r="Q3411">
        <f t="shared" si="214"/>
        <v>124</v>
      </c>
      <c r="R3411" s="7">
        <f t="shared" si="215"/>
        <v>29.428571428571427</v>
      </c>
      <c r="S3411" t="s">
        <v>8321</v>
      </c>
      <c r="T3411" t="s">
        <v>8322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>
        <v>1462841990</v>
      </c>
      <c r="L3412" s="11">
        <f t="shared" si="213"/>
        <v>42500.041550925926</v>
      </c>
      <c r="M3412" t="b">
        <v>0</v>
      </c>
      <c r="N3412">
        <v>40</v>
      </c>
      <c r="O3412" t="b">
        <v>1</v>
      </c>
      <c r="P3412" t="s">
        <v>8270</v>
      </c>
      <c r="Q3412">
        <f t="shared" si="214"/>
        <v>109</v>
      </c>
      <c r="R3412" s="7">
        <f t="shared" si="215"/>
        <v>81.375</v>
      </c>
      <c r="S3412" t="s">
        <v>8321</v>
      </c>
      <c r="T3412" t="s">
        <v>8322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>
        <v>1442536372</v>
      </c>
      <c r="L3413" s="11">
        <f t="shared" si="213"/>
        <v>42265.022824074069</v>
      </c>
      <c r="M3413" t="b">
        <v>0</v>
      </c>
      <c r="N3413">
        <v>78</v>
      </c>
      <c r="O3413" t="b">
        <v>1</v>
      </c>
      <c r="P3413" t="s">
        <v>8270</v>
      </c>
      <c r="Q3413">
        <f t="shared" si="214"/>
        <v>104</v>
      </c>
      <c r="R3413" s="7">
        <f t="shared" si="215"/>
        <v>199.16666666666666</v>
      </c>
      <c r="S3413" t="s">
        <v>8321</v>
      </c>
      <c r="T3413" t="s">
        <v>8322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>
        <v>1409266862</v>
      </c>
      <c r="L3414" s="11">
        <f t="shared" si="213"/>
        <v>41879.959050925929</v>
      </c>
      <c r="M3414" t="b">
        <v>0</v>
      </c>
      <c r="N3414">
        <v>26</v>
      </c>
      <c r="O3414" t="b">
        <v>1</v>
      </c>
      <c r="P3414" t="s">
        <v>8270</v>
      </c>
      <c r="Q3414">
        <f t="shared" si="214"/>
        <v>100</v>
      </c>
      <c r="R3414" s="7">
        <f t="shared" si="215"/>
        <v>115.38461538461539</v>
      </c>
      <c r="S3414" t="s">
        <v>8321</v>
      </c>
      <c r="T3414" t="s">
        <v>8322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>
        <v>1424280938</v>
      </c>
      <c r="L3415" s="11">
        <f t="shared" si="213"/>
        <v>42053.733078703706</v>
      </c>
      <c r="M3415" t="b">
        <v>0</v>
      </c>
      <c r="N3415">
        <v>14</v>
      </c>
      <c r="O3415" t="b">
        <v>1</v>
      </c>
      <c r="P3415" t="s">
        <v>8270</v>
      </c>
      <c r="Q3415">
        <f t="shared" si="214"/>
        <v>130</v>
      </c>
      <c r="R3415" s="7">
        <f t="shared" si="215"/>
        <v>46.428571428571431</v>
      </c>
      <c r="S3415" t="s">
        <v>8321</v>
      </c>
      <c r="T3415" t="s">
        <v>8322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>
        <v>1478030325</v>
      </c>
      <c r="L3416" s="11">
        <f t="shared" si="213"/>
        <v>42675.832465277781</v>
      </c>
      <c r="M3416" t="b">
        <v>0</v>
      </c>
      <c r="N3416">
        <v>44</v>
      </c>
      <c r="O3416" t="b">
        <v>1</v>
      </c>
      <c r="P3416" t="s">
        <v>8270</v>
      </c>
      <c r="Q3416">
        <f t="shared" si="214"/>
        <v>104</v>
      </c>
      <c r="R3416" s="7">
        <f t="shared" si="215"/>
        <v>70.568181818181813</v>
      </c>
      <c r="S3416" t="s">
        <v>8321</v>
      </c>
      <c r="T3416" t="s">
        <v>8322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>
        <v>1459999656</v>
      </c>
      <c r="L3417" s="11">
        <f t="shared" si="213"/>
        <v>42467.144166666665</v>
      </c>
      <c r="M3417" t="b">
        <v>0</v>
      </c>
      <c r="N3417">
        <v>9</v>
      </c>
      <c r="O3417" t="b">
        <v>1</v>
      </c>
      <c r="P3417" t="s">
        <v>8270</v>
      </c>
      <c r="Q3417">
        <f t="shared" si="214"/>
        <v>100</v>
      </c>
      <c r="R3417" s="7">
        <f t="shared" si="215"/>
        <v>22.222222222222221</v>
      </c>
      <c r="S3417" t="s">
        <v>8321</v>
      </c>
      <c r="T3417" t="s">
        <v>8322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>
        <v>1427363645</v>
      </c>
      <c r="L3418" s="11">
        <f t="shared" si="213"/>
        <v>42089.412557870368</v>
      </c>
      <c r="M3418" t="b">
        <v>0</v>
      </c>
      <c r="N3418">
        <v>30</v>
      </c>
      <c r="O3418" t="b">
        <v>1</v>
      </c>
      <c r="P3418" t="s">
        <v>8270</v>
      </c>
      <c r="Q3418">
        <f t="shared" si="214"/>
        <v>120</v>
      </c>
      <c r="R3418" s="7">
        <f t="shared" si="215"/>
        <v>159.46666666666667</v>
      </c>
      <c r="S3418" t="s">
        <v>8321</v>
      </c>
      <c r="T3418" t="s">
        <v>8322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>
        <v>1410558948</v>
      </c>
      <c r="L3419" s="11">
        <f t="shared" si="213"/>
        <v>41894.91375</v>
      </c>
      <c r="M3419" t="b">
        <v>0</v>
      </c>
      <c r="N3419">
        <v>45</v>
      </c>
      <c r="O3419" t="b">
        <v>1</v>
      </c>
      <c r="P3419" t="s">
        <v>8270</v>
      </c>
      <c r="Q3419">
        <f t="shared" si="214"/>
        <v>100</v>
      </c>
      <c r="R3419" s="7">
        <f t="shared" si="215"/>
        <v>37.777999999999999</v>
      </c>
      <c r="S3419" t="s">
        <v>8321</v>
      </c>
      <c r="T3419" t="s">
        <v>8322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>
        <v>1398283307</v>
      </c>
      <c r="L3420" s="11">
        <f t="shared" si="213"/>
        <v>41752.83457175926</v>
      </c>
      <c r="M3420" t="b">
        <v>0</v>
      </c>
      <c r="N3420">
        <v>56</v>
      </c>
      <c r="O3420" t="b">
        <v>1</v>
      </c>
      <c r="P3420" t="s">
        <v>8270</v>
      </c>
      <c r="Q3420">
        <f t="shared" si="214"/>
        <v>101</v>
      </c>
      <c r="R3420" s="7">
        <f t="shared" si="215"/>
        <v>72.053571428571431</v>
      </c>
      <c r="S3420" t="s">
        <v>8321</v>
      </c>
      <c r="T3420" t="s">
        <v>8322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>
        <v>1458416585</v>
      </c>
      <c r="L3421" s="11">
        <f t="shared" si="213"/>
        <v>42448.821585648147</v>
      </c>
      <c r="M3421" t="b">
        <v>0</v>
      </c>
      <c r="N3421">
        <v>46</v>
      </c>
      <c r="O3421" t="b">
        <v>1</v>
      </c>
      <c r="P3421" t="s">
        <v>8270</v>
      </c>
      <c r="Q3421">
        <f t="shared" si="214"/>
        <v>107</v>
      </c>
      <c r="R3421" s="7">
        <f t="shared" si="215"/>
        <v>63.695652173913047</v>
      </c>
      <c r="S3421" t="s">
        <v>8321</v>
      </c>
      <c r="T3421" t="s">
        <v>8322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>
        <v>1454638202</v>
      </c>
      <c r="L3422" s="11">
        <f t="shared" si="213"/>
        <v>42405.090300925927</v>
      </c>
      <c r="M3422" t="b">
        <v>0</v>
      </c>
      <c r="N3422">
        <v>34</v>
      </c>
      <c r="O3422" t="b">
        <v>1</v>
      </c>
      <c r="P3422" t="s">
        <v>8270</v>
      </c>
      <c r="Q3422">
        <f t="shared" si="214"/>
        <v>138</v>
      </c>
      <c r="R3422" s="7">
        <f t="shared" si="215"/>
        <v>28.411764705882351</v>
      </c>
      <c r="S3422" t="s">
        <v>8321</v>
      </c>
      <c r="T3422" t="s">
        <v>8322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>
        <v>1422903563</v>
      </c>
      <c r="L3423" s="11">
        <f t="shared" si="213"/>
        <v>42037.791238425925</v>
      </c>
      <c r="M3423" t="b">
        <v>0</v>
      </c>
      <c r="N3423">
        <v>98</v>
      </c>
      <c r="O3423" t="b">
        <v>1</v>
      </c>
      <c r="P3423" t="s">
        <v>8270</v>
      </c>
      <c r="Q3423">
        <f t="shared" si="214"/>
        <v>101</v>
      </c>
      <c r="R3423" s="7">
        <f t="shared" si="215"/>
        <v>103.21428571428571</v>
      </c>
      <c r="S3423" t="s">
        <v>8321</v>
      </c>
      <c r="T3423" t="s">
        <v>8322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>
        <v>1447594176</v>
      </c>
      <c r="L3424" s="11">
        <f t="shared" si="213"/>
        <v>42323.562222222223</v>
      </c>
      <c r="M3424" t="b">
        <v>0</v>
      </c>
      <c r="N3424">
        <v>46</v>
      </c>
      <c r="O3424" t="b">
        <v>1</v>
      </c>
      <c r="P3424" t="s">
        <v>8270</v>
      </c>
      <c r="Q3424">
        <f t="shared" si="214"/>
        <v>109</v>
      </c>
      <c r="R3424" s="7">
        <f t="shared" si="215"/>
        <v>71.152173913043484</v>
      </c>
      <c r="S3424" t="s">
        <v>8321</v>
      </c>
      <c r="T3424" t="s">
        <v>8322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>
        <v>1427320341</v>
      </c>
      <c r="L3425" s="11">
        <f t="shared" si="213"/>
        <v>42088.911354166667</v>
      </c>
      <c r="M3425" t="b">
        <v>0</v>
      </c>
      <c r="N3425">
        <v>10</v>
      </c>
      <c r="O3425" t="b">
        <v>1</v>
      </c>
      <c r="P3425" t="s">
        <v>8270</v>
      </c>
      <c r="Q3425">
        <f t="shared" si="214"/>
        <v>140</v>
      </c>
      <c r="R3425" s="7">
        <f t="shared" si="215"/>
        <v>35</v>
      </c>
      <c r="S3425" t="s">
        <v>8321</v>
      </c>
      <c r="T3425" t="s">
        <v>8322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>
        <v>1421252084</v>
      </c>
      <c r="L3426" s="11">
        <f t="shared" si="213"/>
        <v>42018.676898148144</v>
      </c>
      <c r="M3426" t="b">
        <v>0</v>
      </c>
      <c r="N3426">
        <v>76</v>
      </c>
      <c r="O3426" t="b">
        <v>1</v>
      </c>
      <c r="P3426" t="s">
        <v>8270</v>
      </c>
      <c r="Q3426">
        <f t="shared" si="214"/>
        <v>104</v>
      </c>
      <c r="R3426" s="7">
        <f t="shared" si="215"/>
        <v>81.776315789473685</v>
      </c>
      <c r="S3426" t="s">
        <v>8321</v>
      </c>
      <c r="T3426" t="s">
        <v>8322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>
        <v>1409669336</v>
      </c>
      <c r="L3427" s="11">
        <f t="shared" si="213"/>
        <v>41884.617314814815</v>
      </c>
      <c r="M3427" t="b">
        <v>0</v>
      </c>
      <c r="N3427">
        <v>104</v>
      </c>
      <c r="O3427" t="b">
        <v>1</v>
      </c>
      <c r="P3427" t="s">
        <v>8270</v>
      </c>
      <c r="Q3427">
        <f t="shared" si="214"/>
        <v>103</v>
      </c>
      <c r="R3427" s="7">
        <f t="shared" si="215"/>
        <v>297.02980769230766</v>
      </c>
      <c r="S3427" t="s">
        <v>8321</v>
      </c>
      <c r="T3427" t="s">
        <v>8322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>
        <v>1409620903</v>
      </c>
      <c r="L3428" s="11">
        <f t="shared" si="213"/>
        <v>41884.056747685187</v>
      </c>
      <c r="M3428" t="b">
        <v>0</v>
      </c>
      <c r="N3428">
        <v>87</v>
      </c>
      <c r="O3428" t="b">
        <v>1</v>
      </c>
      <c r="P3428" t="s">
        <v>8270</v>
      </c>
      <c r="Q3428">
        <f t="shared" si="214"/>
        <v>108</v>
      </c>
      <c r="R3428" s="7">
        <f t="shared" si="215"/>
        <v>46.609195402298852</v>
      </c>
      <c r="S3428" t="s">
        <v>8321</v>
      </c>
      <c r="T3428" t="s">
        <v>8322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>
        <v>1401722952</v>
      </c>
      <c r="L3429" s="11">
        <f t="shared" si="213"/>
        <v>41792.645277777774</v>
      </c>
      <c r="M3429" t="b">
        <v>0</v>
      </c>
      <c r="N3429">
        <v>29</v>
      </c>
      <c r="O3429" t="b">
        <v>1</v>
      </c>
      <c r="P3429" t="s">
        <v>8270</v>
      </c>
      <c r="Q3429">
        <f t="shared" si="214"/>
        <v>100</v>
      </c>
      <c r="R3429" s="7">
        <f t="shared" si="215"/>
        <v>51.724137931034484</v>
      </c>
      <c r="S3429" t="s">
        <v>8321</v>
      </c>
      <c r="T3429" t="s">
        <v>8322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>
        <v>1422983847</v>
      </c>
      <c r="L3430" s="11">
        <f t="shared" si="213"/>
        <v>42038.720451388886</v>
      </c>
      <c r="M3430" t="b">
        <v>0</v>
      </c>
      <c r="N3430">
        <v>51</v>
      </c>
      <c r="O3430" t="b">
        <v>1</v>
      </c>
      <c r="P3430" t="s">
        <v>8270</v>
      </c>
      <c r="Q3430">
        <f t="shared" si="214"/>
        <v>103</v>
      </c>
      <c r="R3430" s="7">
        <f t="shared" si="215"/>
        <v>40.294117647058826</v>
      </c>
      <c r="S3430" t="s">
        <v>8321</v>
      </c>
      <c r="T3430" t="s">
        <v>8322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>
        <v>1476837061</v>
      </c>
      <c r="L3431" s="11">
        <f t="shared" si="213"/>
        <v>42662.021539351852</v>
      </c>
      <c r="M3431" t="b">
        <v>0</v>
      </c>
      <c r="N3431">
        <v>12</v>
      </c>
      <c r="O3431" t="b">
        <v>1</v>
      </c>
      <c r="P3431" t="s">
        <v>8270</v>
      </c>
      <c r="Q3431">
        <f t="shared" si="214"/>
        <v>130</v>
      </c>
      <c r="R3431" s="7">
        <f t="shared" si="215"/>
        <v>16.25</v>
      </c>
      <c r="S3431" t="s">
        <v>8321</v>
      </c>
      <c r="T3431" t="s">
        <v>8322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>
        <v>1404168101</v>
      </c>
      <c r="L3432" s="11">
        <f t="shared" si="213"/>
        <v>41820.945613425924</v>
      </c>
      <c r="M3432" t="b">
        <v>0</v>
      </c>
      <c r="N3432">
        <v>72</v>
      </c>
      <c r="O3432" t="b">
        <v>1</v>
      </c>
      <c r="P3432" t="s">
        <v>8270</v>
      </c>
      <c r="Q3432">
        <f t="shared" si="214"/>
        <v>109</v>
      </c>
      <c r="R3432" s="7">
        <f t="shared" si="215"/>
        <v>30.152638888888887</v>
      </c>
      <c r="S3432" t="s">
        <v>8321</v>
      </c>
      <c r="T3432" t="s">
        <v>8322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>
        <v>1405791153</v>
      </c>
      <c r="L3433" s="11">
        <f t="shared" si="213"/>
        <v>41839.730937500004</v>
      </c>
      <c r="M3433" t="b">
        <v>0</v>
      </c>
      <c r="N3433">
        <v>21</v>
      </c>
      <c r="O3433" t="b">
        <v>1</v>
      </c>
      <c r="P3433" t="s">
        <v>8270</v>
      </c>
      <c r="Q3433">
        <f t="shared" si="214"/>
        <v>100</v>
      </c>
      <c r="R3433" s="7">
        <f t="shared" si="215"/>
        <v>95.238095238095241</v>
      </c>
      <c r="S3433" t="s">
        <v>8321</v>
      </c>
      <c r="T3433" t="s">
        <v>8322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>
        <v>1452520614</v>
      </c>
      <c r="L3434" s="11">
        <f t="shared" si="213"/>
        <v>42380.581180555557</v>
      </c>
      <c r="M3434" t="b">
        <v>0</v>
      </c>
      <c r="N3434">
        <v>42</v>
      </c>
      <c r="O3434" t="b">
        <v>1</v>
      </c>
      <c r="P3434" t="s">
        <v>8270</v>
      </c>
      <c r="Q3434">
        <f t="shared" si="214"/>
        <v>110</v>
      </c>
      <c r="R3434" s="7">
        <f t="shared" si="215"/>
        <v>52.214285714285715</v>
      </c>
      <c r="S3434" t="s">
        <v>8321</v>
      </c>
      <c r="T3434" t="s">
        <v>8322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>
        <v>1400290255</v>
      </c>
      <c r="L3435" s="11">
        <f t="shared" si="213"/>
        <v>41776.063136574077</v>
      </c>
      <c r="M3435" t="b">
        <v>0</v>
      </c>
      <c r="N3435">
        <v>71</v>
      </c>
      <c r="O3435" t="b">
        <v>1</v>
      </c>
      <c r="P3435" t="s">
        <v>8270</v>
      </c>
      <c r="Q3435">
        <f t="shared" si="214"/>
        <v>100</v>
      </c>
      <c r="R3435" s="7">
        <f t="shared" si="215"/>
        <v>134.1549295774648</v>
      </c>
      <c r="S3435" t="s">
        <v>8321</v>
      </c>
      <c r="T3435" t="s">
        <v>8322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>
        <v>1402391269</v>
      </c>
      <c r="L3436" s="11">
        <f t="shared" si="213"/>
        <v>41800.380428240744</v>
      </c>
      <c r="M3436" t="b">
        <v>0</v>
      </c>
      <c r="N3436">
        <v>168</v>
      </c>
      <c r="O3436" t="b">
        <v>1</v>
      </c>
      <c r="P3436" t="s">
        <v>8270</v>
      </c>
      <c r="Q3436">
        <f t="shared" si="214"/>
        <v>106</v>
      </c>
      <c r="R3436" s="7">
        <f t="shared" si="215"/>
        <v>62.827380952380949</v>
      </c>
      <c r="S3436" t="s">
        <v>8321</v>
      </c>
      <c r="T3436" t="s">
        <v>8322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>
        <v>1469112493</v>
      </c>
      <c r="L3437" s="11">
        <f t="shared" si="213"/>
        <v>42572.61681712963</v>
      </c>
      <c r="M3437" t="b">
        <v>0</v>
      </c>
      <c r="N3437">
        <v>19</v>
      </c>
      <c r="O3437" t="b">
        <v>1</v>
      </c>
      <c r="P3437" t="s">
        <v>8270</v>
      </c>
      <c r="Q3437">
        <f t="shared" si="214"/>
        <v>112</v>
      </c>
      <c r="R3437" s="7">
        <f t="shared" si="215"/>
        <v>58.94736842105263</v>
      </c>
      <c r="S3437" t="s">
        <v>8321</v>
      </c>
      <c r="T3437" t="s">
        <v>8322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>
        <v>1406811593</v>
      </c>
      <c r="L3438" s="11">
        <f t="shared" si="213"/>
        <v>41851.541585648149</v>
      </c>
      <c r="M3438" t="b">
        <v>0</v>
      </c>
      <c r="N3438">
        <v>37</v>
      </c>
      <c r="O3438" t="b">
        <v>1</v>
      </c>
      <c r="P3438" t="s">
        <v>8270</v>
      </c>
      <c r="Q3438">
        <f t="shared" si="214"/>
        <v>106</v>
      </c>
      <c r="R3438" s="7">
        <f t="shared" si="215"/>
        <v>143.1081081081081</v>
      </c>
      <c r="S3438" t="s">
        <v>8321</v>
      </c>
      <c r="T3438" t="s">
        <v>8322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>
        <v>1437411820</v>
      </c>
      <c r="L3439" s="11">
        <f t="shared" si="213"/>
        <v>42205.710879629631</v>
      </c>
      <c r="M3439" t="b">
        <v>0</v>
      </c>
      <c r="N3439">
        <v>36</v>
      </c>
      <c r="O3439" t="b">
        <v>1</v>
      </c>
      <c r="P3439" t="s">
        <v>8270</v>
      </c>
      <c r="Q3439">
        <f t="shared" si="214"/>
        <v>101</v>
      </c>
      <c r="R3439" s="7">
        <f t="shared" si="215"/>
        <v>84.166666666666671</v>
      </c>
      <c r="S3439" t="s">
        <v>8321</v>
      </c>
      <c r="T3439" t="s">
        <v>8322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>
        <v>1428358567</v>
      </c>
      <c r="L3440" s="11">
        <f t="shared" si="213"/>
        <v>42100.927858796291</v>
      </c>
      <c r="M3440" t="b">
        <v>0</v>
      </c>
      <c r="N3440">
        <v>14</v>
      </c>
      <c r="O3440" t="b">
        <v>1</v>
      </c>
      <c r="P3440" t="s">
        <v>8270</v>
      </c>
      <c r="Q3440">
        <f t="shared" si="214"/>
        <v>104</v>
      </c>
      <c r="R3440" s="7">
        <f t="shared" si="215"/>
        <v>186.07142857142858</v>
      </c>
      <c r="S3440" t="s">
        <v>8321</v>
      </c>
      <c r="T3440" t="s">
        <v>8322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>
        <v>1452030730</v>
      </c>
      <c r="L3441" s="11">
        <f t="shared" si="213"/>
        <v>42374.911226851851</v>
      </c>
      <c r="M3441" t="b">
        <v>0</v>
      </c>
      <c r="N3441">
        <v>18</v>
      </c>
      <c r="O3441" t="b">
        <v>1</v>
      </c>
      <c r="P3441" t="s">
        <v>8270</v>
      </c>
      <c r="Q3441">
        <f t="shared" si="214"/>
        <v>135</v>
      </c>
      <c r="R3441" s="7">
        <f t="shared" si="215"/>
        <v>89.785555555555561</v>
      </c>
      <c r="S3441" t="s">
        <v>8321</v>
      </c>
      <c r="T3441" t="s">
        <v>8322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>
        <v>1403146628</v>
      </c>
      <c r="L3442" s="11">
        <f t="shared" si="213"/>
        <v>41809.12300925926</v>
      </c>
      <c r="M3442" t="b">
        <v>0</v>
      </c>
      <c r="N3442">
        <v>82</v>
      </c>
      <c r="O3442" t="b">
        <v>1</v>
      </c>
      <c r="P3442" t="s">
        <v>8270</v>
      </c>
      <c r="Q3442">
        <f t="shared" si="214"/>
        <v>105</v>
      </c>
      <c r="R3442" s="7">
        <f t="shared" si="215"/>
        <v>64.157560975609755</v>
      </c>
      <c r="S3442" t="s">
        <v>8321</v>
      </c>
      <c r="T3442" t="s">
        <v>8322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>
        <v>1445077121</v>
      </c>
      <c r="L3443" s="11">
        <f t="shared" si="213"/>
        <v>42294.429641203707</v>
      </c>
      <c r="M3443" t="b">
        <v>0</v>
      </c>
      <c r="N3443">
        <v>43</v>
      </c>
      <c r="O3443" t="b">
        <v>1</v>
      </c>
      <c r="P3443" t="s">
        <v>8270</v>
      </c>
      <c r="Q3443">
        <f t="shared" si="214"/>
        <v>103</v>
      </c>
      <c r="R3443" s="7">
        <f t="shared" si="215"/>
        <v>59.651162790697676</v>
      </c>
      <c r="S3443" t="s">
        <v>8321</v>
      </c>
      <c r="T3443" t="s">
        <v>8322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>
        <v>1430424672</v>
      </c>
      <c r="L3444" s="11">
        <f t="shared" si="213"/>
        <v>42124.841111111105</v>
      </c>
      <c r="M3444" t="b">
        <v>0</v>
      </c>
      <c r="N3444">
        <v>8</v>
      </c>
      <c r="O3444" t="b">
        <v>1</v>
      </c>
      <c r="P3444" t="s">
        <v>8270</v>
      </c>
      <c r="Q3444">
        <f t="shared" si="214"/>
        <v>100</v>
      </c>
      <c r="R3444" s="7">
        <f t="shared" si="215"/>
        <v>31.25</v>
      </c>
      <c r="S3444" t="s">
        <v>8321</v>
      </c>
      <c r="T3444" t="s">
        <v>8322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>
        <v>1407674146</v>
      </c>
      <c r="L3445" s="11">
        <f t="shared" si="213"/>
        <v>41861.524837962963</v>
      </c>
      <c r="M3445" t="b">
        <v>0</v>
      </c>
      <c r="N3445">
        <v>45</v>
      </c>
      <c r="O3445" t="b">
        <v>1</v>
      </c>
      <c r="P3445" t="s">
        <v>8270</v>
      </c>
      <c r="Q3445">
        <f t="shared" si="214"/>
        <v>186</v>
      </c>
      <c r="R3445" s="7">
        <f t="shared" si="215"/>
        <v>41.222222222222221</v>
      </c>
      <c r="S3445" t="s">
        <v>8321</v>
      </c>
      <c r="T3445" t="s">
        <v>8322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>
        <v>1464677986</v>
      </c>
      <c r="L3446" s="11">
        <f t="shared" si="213"/>
        <v>42521.291504629626</v>
      </c>
      <c r="M3446" t="b">
        <v>0</v>
      </c>
      <c r="N3446">
        <v>20</v>
      </c>
      <c r="O3446" t="b">
        <v>1</v>
      </c>
      <c r="P3446" t="s">
        <v>8270</v>
      </c>
      <c r="Q3446">
        <f t="shared" si="214"/>
        <v>289</v>
      </c>
      <c r="R3446" s="7">
        <f t="shared" si="215"/>
        <v>43.35</v>
      </c>
      <c r="S3446" t="s">
        <v>8321</v>
      </c>
      <c r="T3446" t="s">
        <v>8322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>
        <v>1443185036</v>
      </c>
      <c r="L3447" s="11">
        <f t="shared" si="213"/>
        <v>42272.530509259261</v>
      </c>
      <c r="M3447" t="b">
        <v>0</v>
      </c>
      <c r="N3447">
        <v>31</v>
      </c>
      <c r="O3447" t="b">
        <v>1</v>
      </c>
      <c r="P3447" t="s">
        <v>8270</v>
      </c>
      <c r="Q3447">
        <f t="shared" si="214"/>
        <v>100</v>
      </c>
      <c r="R3447" s="7">
        <f t="shared" si="215"/>
        <v>64.516129032258064</v>
      </c>
      <c r="S3447" t="s">
        <v>8321</v>
      </c>
      <c r="T3447" t="s">
        <v>8322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>
        <v>1421092725</v>
      </c>
      <c r="L3448" s="11">
        <f t="shared" si="213"/>
        <v>42016.832465277781</v>
      </c>
      <c r="M3448" t="b">
        <v>0</v>
      </c>
      <c r="N3448">
        <v>25</v>
      </c>
      <c r="O3448" t="b">
        <v>1</v>
      </c>
      <c r="P3448" t="s">
        <v>8270</v>
      </c>
      <c r="Q3448">
        <f t="shared" si="214"/>
        <v>108</v>
      </c>
      <c r="R3448" s="7">
        <f t="shared" si="215"/>
        <v>43.28</v>
      </c>
      <c r="S3448" t="s">
        <v>8321</v>
      </c>
      <c r="T3448" t="s">
        <v>8322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>
        <v>1454448012</v>
      </c>
      <c r="L3449" s="11">
        <f t="shared" si="213"/>
        <v>42402.889027777783</v>
      </c>
      <c r="M3449" t="b">
        <v>0</v>
      </c>
      <c r="N3449">
        <v>14</v>
      </c>
      <c r="O3449" t="b">
        <v>1</v>
      </c>
      <c r="P3449" t="s">
        <v>8270</v>
      </c>
      <c r="Q3449">
        <f t="shared" si="214"/>
        <v>108</v>
      </c>
      <c r="R3449" s="7">
        <f t="shared" si="215"/>
        <v>77</v>
      </c>
      <c r="S3449" t="s">
        <v>8321</v>
      </c>
      <c r="T3449" t="s">
        <v>8322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>
        <v>1416192689</v>
      </c>
      <c r="L3450" s="11">
        <f t="shared" si="213"/>
        <v>41960.119085648148</v>
      </c>
      <c r="M3450" t="b">
        <v>0</v>
      </c>
      <c r="N3450">
        <v>45</v>
      </c>
      <c r="O3450" t="b">
        <v>1</v>
      </c>
      <c r="P3450" t="s">
        <v>8270</v>
      </c>
      <c r="Q3450">
        <f t="shared" si="214"/>
        <v>110</v>
      </c>
      <c r="R3450" s="7">
        <f t="shared" si="215"/>
        <v>51.222222222222221</v>
      </c>
      <c r="S3450" t="s">
        <v>8321</v>
      </c>
      <c r="T3450" t="s">
        <v>8322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>
        <v>1465607738</v>
      </c>
      <c r="L3451" s="11">
        <f t="shared" si="213"/>
        <v>42532.052523148144</v>
      </c>
      <c r="M3451" t="b">
        <v>0</v>
      </c>
      <c r="N3451">
        <v>20</v>
      </c>
      <c r="O3451" t="b">
        <v>1</v>
      </c>
      <c r="P3451" t="s">
        <v>8270</v>
      </c>
      <c r="Q3451">
        <f t="shared" si="214"/>
        <v>171</v>
      </c>
      <c r="R3451" s="7">
        <f t="shared" si="215"/>
        <v>68.25</v>
      </c>
      <c r="S3451" t="s">
        <v>8321</v>
      </c>
      <c r="T3451" t="s">
        <v>8322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>
        <v>1422809671</v>
      </c>
      <c r="L3452" s="11">
        <f t="shared" si="213"/>
        <v>42036.704525462963</v>
      </c>
      <c r="M3452" t="b">
        <v>0</v>
      </c>
      <c r="N3452">
        <v>39</v>
      </c>
      <c r="O3452" t="b">
        <v>1</v>
      </c>
      <c r="P3452" t="s">
        <v>8270</v>
      </c>
      <c r="Q3452">
        <f t="shared" si="214"/>
        <v>152</v>
      </c>
      <c r="R3452" s="7">
        <f t="shared" si="215"/>
        <v>19.487179487179485</v>
      </c>
      <c r="S3452" t="s">
        <v>8321</v>
      </c>
      <c r="T3452" t="s">
        <v>8322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>
        <v>1427304127</v>
      </c>
      <c r="L3453" s="11">
        <f t="shared" si="213"/>
        <v>42088.723692129628</v>
      </c>
      <c r="M3453" t="b">
        <v>0</v>
      </c>
      <c r="N3453">
        <v>16</v>
      </c>
      <c r="O3453" t="b">
        <v>1</v>
      </c>
      <c r="P3453" t="s">
        <v>8270</v>
      </c>
      <c r="Q3453">
        <f t="shared" si="214"/>
        <v>101</v>
      </c>
      <c r="R3453" s="7">
        <f t="shared" si="215"/>
        <v>41.125</v>
      </c>
      <c r="S3453" t="s">
        <v>8321</v>
      </c>
      <c r="T3453" t="s">
        <v>8322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>
        <v>1404141626</v>
      </c>
      <c r="L3454" s="11">
        <f t="shared" si="213"/>
        <v>41820.639189814814</v>
      </c>
      <c r="M3454" t="b">
        <v>0</v>
      </c>
      <c r="N3454">
        <v>37</v>
      </c>
      <c r="O3454" t="b">
        <v>1</v>
      </c>
      <c r="P3454" t="s">
        <v>8270</v>
      </c>
      <c r="Q3454">
        <f t="shared" si="214"/>
        <v>153</v>
      </c>
      <c r="R3454" s="7">
        <f t="shared" si="215"/>
        <v>41.405405405405403</v>
      </c>
      <c r="S3454" t="s">
        <v>8321</v>
      </c>
      <c r="T3454" t="s">
        <v>8322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>
        <v>1465946956</v>
      </c>
      <c r="L3455" s="11">
        <f t="shared" si="213"/>
        <v>42535.97865740741</v>
      </c>
      <c r="M3455" t="b">
        <v>0</v>
      </c>
      <c r="N3455">
        <v>14</v>
      </c>
      <c r="O3455" t="b">
        <v>1</v>
      </c>
      <c r="P3455" t="s">
        <v>8270</v>
      </c>
      <c r="Q3455">
        <f t="shared" si="214"/>
        <v>128</v>
      </c>
      <c r="R3455" s="7">
        <f t="shared" si="215"/>
        <v>27.5</v>
      </c>
      <c r="S3455" t="s">
        <v>8321</v>
      </c>
      <c r="T3455" t="s">
        <v>8322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>
        <v>1404233159</v>
      </c>
      <c r="L3456" s="11">
        <f t="shared" si="213"/>
        <v>41821.698599537034</v>
      </c>
      <c r="M3456" t="b">
        <v>0</v>
      </c>
      <c r="N3456">
        <v>21</v>
      </c>
      <c r="O3456" t="b">
        <v>1</v>
      </c>
      <c r="P3456" t="s">
        <v>8270</v>
      </c>
      <c r="Q3456">
        <f t="shared" si="214"/>
        <v>101</v>
      </c>
      <c r="R3456" s="7">
        <f t="shared" si="215"/>
        <v>33.571428571428569</v>
      </c>
      <c r="S3456" t="s">
        <v>8321</v>
      </c>
      <c r="T3456" t="s">
        <v>8322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>
        <v>1473789627</v>
      </c>
      <c r="L3457" s="11">
        <f t="shared" si="213"/>
        <v>42626.7503125</v>
      </c>
      <c r="M3457" t="b">
        <v>0</v>
      </c>
      <c r="N3457">
        <v>69</v>
      </c>
      <c r="O3457" t="b">
        <v>1</v>
      </c>
      <c r="P3457" t="s">
        <v>8270</v>
      </c>
      <c r="Q3457">
        <f t="shared" si="214"/>
        <v>101</v>
      </c>
      <c r="R3457" s="7">
        <f t="shared" si="215"/>
        <v>145.86956521739131</v>
      </c>
      <c r="S3457" t="s">
        <v>8321</v>
      </c>
      <c r="T3457" t="s">
        <v>8322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ref="J3458:J3521" si="216">(((I3458/60)/60)/24)+DATE(1970,1,1)</f>
        <v>41852.290972222225</v>
      </c>
      <c r="K3458">
        <v>1404190567</v>
      </c>
      <c r="L3458" s="11">
        <f t="shared" ref="L3458:L3521" si="217">(((K3458/60)/60)/24)+DATE(1970,1,1)</f>
        <v>41821.205636574072</v>
      </c>
      <c r="M3458" t="b">
        <v>0</v>
      </c>
      <c r="N3458">
        <v>16</v>
      </c>
      <c r="O3458" t="b">
        <v>1</v>
      </c>
      <c r="P3458" t="s">
        <v>8270</v>
      </c>
      <c r="Q3458">
        <f t="shared" ref="Q3458:Q3521" si="218">ROUND(E3458/D3458*100,0)</f>
        <v>191</v>
      </c>
      <c r="R3458" s="7">
        <f t="shared" ref="R3458:R3521" si="219">E3458/N3458</f>
        <v>358.6875</v>
      </c>
      <c r="S3458" t="s">
        <v>8321</v>
      </c>
      <c r="T3458" t="s">
        <v>8322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si="216"/>
        <v>42047.249305555553</v>
      </c>
      <c r="K3459">
        <v>1421081857</v>
      </c>
      <c r="L3459" s="11">
        <f t="shared" si="217"/>
        <v>42016.706678240742</v>
      </c>
      <c r="M3459" t="b">
        <v>0</v>
      </c>
      <c r="N3459">
        <v>55</v>
      </c>
      <c r="O3459" t="b">
        <v>1</v>
      </c>
      <c r="P3459" t="s">
        <v>8270</v>
      </c>
      <c r="Q3459">
        <f t="shared" si="218"/>
        <v>140</v>
      </c>
      <c r="R3459" s="7">
        <f t="shared" si="219"/>
        <v>50.981818181818184</v>
      </c>
      <c r="S3459" t="s">
        <v>8321</v>
      </c>
      <c r="T3459" t="s">
        <v>8322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>
        <v>1420606303</v>
      </c>
      <c r="L3460" s="11">
        <f t="shared" si="217"/>
        <v>42011.202581018515</v>
      </c>
      <c r="M3460" t="b">
        <v>0</v>
      </c>
      <c r="N3460">
        <v>27</v>
      </c>
      <c r="O3460" t="b">
        <v>1</v>
      </c>
      <c r="P3460" t="s">
        <v>8270</v>
      </c>
      <c r="Q3460">
        <f t="shared" si="218"/>
        <v>124</v>
      </c>
      <c r="R3460" s="7">
        <f t="shared" si="219"/>
        <v>45.037037037037038</v>
      </c>
      <c r="S3460" t="s">
        <v>8321</v>
      </c>
      <c r="T3460" t="s">
        <v>8322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>
        <v>1461151860</v>
      </c>
      <c r="L3461" s="11">
        <f t="shared" si="217"/>
        <v>42480.479861111111</v>
      </c>
      <c r="M3461" t="b">
        <v>0</v>
      </c>
      <c r="N3461">
        <v>36</v>
      </c>
      <c r="O3461" t="b">
        <v>1</v>
      </c>
      <c r="P3461" t="s">
        <v>8270</v>
      </c>
      <c r="Q3461">
        <f t="shared" si="218"/>
        <v>126</v>
      </c>
      <c r="R3461" s="7">
        <f t="shared" si="219"/>
        <v>17.527777777777779</v>
      </c>
      <c r="S3461" t="s">
        <v>8321</v>
      </c>
      <c r="T3461" t="s">
        <v>8322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>
        <v>1406896752</v>
      </c>
      <c r="L3462" s="11">
        <f t="shared" si="217"/>
        <v>41852.527222222219</v>
      </c>
      <c r="M3462" t="b">
        <v>0</v>
      </c>
      <c r="N3462">
        <v>19</v>
      </c>
      <c r="O3462" t="b">
        <v>1</v>
      </c>
      <c r="P3462" t="s">
        <v>8270</v>
      </c>
      <c r="Q3462">
        <f t="shared" si="218"/>
        <v>190</v>
      </c>
      <c r="R3462" s="7">
        <f t="shared" si="219"/>
        <v>50</v>
      </c>
      <c r="S3462" t="s">
        <v>8321</v>
      </c>
      <c r="T3462" t="s">
        <v>8322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>
        <v>1475248279</v>
      </c>
      <c r="L3463" s="11">
        <f t="shared" si="217"/>
        <v>42643.632858796293</v>
      </c>
      <c r="M3463" t="b">
        <v>0</v>
      </c>
      <c r="N3463">
        <v>12</v>
      </c>
      <c r="O3463" t="b">
        <v>1</v>
      </c>
      <c r="P3463" t="s">
        <v>8270</v>
      </c>
      <c r="Q3463">
        <f t="shared" si="218"/>
        <v>139</v>
      </c>
      <c r="R3463" s="7">
        <f t="shared" si="219"/>
        <v>57.916666666666664</v>
      </c>
      <c r="S3463" t="s">
        <v>8321</v>
      </c>
      <c r="T3463" t="s">
        <v>8322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>
        <v>1435181628</v>
      </c>
      <c r="L3464" s="11">
        <f t="shared" si="217"/>
        <v>42179.898472222223</v>
      </c>
      <c r="M3464" t="b">
        <v>0</v>
      </c>
      <c r="N3464">
        <v>17</v>
      </c>
      <c r="O3464" t="b">
        <v>1</v>
      </c>
      <c r="P3464" t="s">
        <v>8270</v>
      </c>
      <c r="Q3464">
        <f t="shared" si="218"/>
        <v>202</v>
      </c>
      <c r="R3464" s="7">
        <f t="shared" si="219"/>
        <v>29.705882352941178</v>
      </c>
      <c r="S3464" t="s">
        <v>8321</v>
      </c>
      <c r="T3464" t="s">
        <v>8322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>
        <v>1472594585</v>
      </c>
      <c r="L3465" s="11">
        <f t="shared" si="217"/>
        <v>42612.918807870374</v>
      </c>
      <c r="M3465" t="b">
        <v>0</v>
      </c>
      <c r="N3465">
        <v>114</v>
      </c>
      <c r="O3465" t="b">
        <v>1</v>
      </c>
      <c r="P3465" t="s">
        <v>8270</v>
      </c>
      <c r="Q3465">
        <f t="shared" si="218"/>
        <v>103</v>
      </c>
      <c r="R3465" s="7">
        <f t="shared" si="219"/>
        <v>90.684210526315795</v>
      </c>
      <c r="S3465" t="s">
        <v>8321</v>
      </c>
      <c r="T3465" t="s">
        <v>8322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>
        <v>1469329637</v>
      </c>
      <c r="L3466" s="11">
        <f t="shared" si="217"/>
        <v>42575.130057870367</v>
      </c>
      <c r="M3466" t="b">
        <v>0</v>
      </c>
      <c r="N3466">
        <v>93</v>
      </c>
      <c r="O3466" t="b">
        <v>1</v>
      </c>
      <c r="P3466" t="s">
        <v>8270</v>
      </c>
      <c r="Q3466">
        <f t="shared" si="218"/>
        <v>102</v>
      </c>
      <c r="R3466" s="7">
        <f t="shared" si="219"/>
        <v>55.012688172043013</v>
      </c>
      <c r="S3466" t="s">
        <v>8321</v>
      </c>
      <c r="T3466" t="s">
        <v>8322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>
        <v>1436972472</v>
      </c>
      <c r="L3467" s="11">
        <f t="shared" si="217"/>
        <v>42200.625833333332</v>
      </c>
      <c r="M3467" t="b">
        <v>0</v>
      </c>
      <c r="N3467">
        <v>36</v>
      </c>
      <c r="O3467" t="b">
        <v>1</v>
      </c>
      <c r="P3467" t="s">
        <v>8270</v>
      </c>
      <c r="Q3467">
        <f t="shared" si="218"/>
        <v>103</v>
      </c>
      <c r="R3467" s="7">
        <f t="shared" si="219"/>
        <v>57.222222222222221</v>
      </c>
      <c r="S3467" t="s">
        <v>8321</v>
      </c>
      <c r="T3467" t="s">
        <v>8322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>
        <v>1455928050</v>
      </c>
      <c r="L3468" s="11">
        <f t="shared" si="217"/>
        <v>42420.019097222219</v>
      </c>
      <c r="M3468" t="b">
        <v>0</v>
      </c>
      <c r="N3468">
        <v>61</v>
      </c>
      <c r="O3468" t="b">
        <v>1</v>
      </c>
      <c r="P3468" t="s">
        <v>8270</v>
      </c>
      <c r="Q3468">
        <f t="shared" si="218"/>
        <v>127</v>
      </c>
      <c r="R3468" s="7">
        <f t="shared" si="219"/>
        <v>72.950819672131146</v>
      </c>
      <c r="S3468" t="s">
        <v>8321</v>
      </c>
      <c r="T3468" t="s">
        <v>8322</v>
      </c>
    </row>
    <row r="3469" spans="1:20" ht="15.75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>
        <v>1424275632</v>
      </c>
      <c r="L3469" s="11">
        <f t="shared" si="217"/>
        <v>42053.671666666662</v>
      </c>
      <c r="M3469" t="b">
        <v>0</v>
      </c>
      <c r="N3469">
        <v>47</v>
      </c>
      <c r="O3469" t="b">
        <v>1</v>
      </c>
      <c r="P3469" t="s">
        <v>8270</v>
      </c>
      <c r="Q3469">
        <f t="shared" si="218"/>
        <v>101</v>
      </c>
      <c r="R3469" s="7">
        <f t="shared" si="219"/>
        <v>64.468085106382972</v>
      </c>
      <c r="S3469" t="s">
        <v>8321</v>
      </c>
      <c r="T3469" t="s">
        <v>8322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>
        <v>1471976529</v>
      </c>
      <c r="L3470" s="11">
        <f t="shared" si="217"/>
        <v>42605.765381944439</v>
      </c>
      <c r="M3470" t="b">
        <v>0</v>
      </c>
      <c r="N3470">
        <v>17</v>
      </c>
      <c r="O3470" t="b">
        <v>1</v>
      </c>
      <c r="P3470" t="s">
        <v>8270</v>
      </c>
      <c r="Q3470">
        <f t="shared" si="218"/>
        <v>122</v>
      </c>
      <c r="R3470" s="7">
        <f t="shared" si="219"/>
        <v>716.35294117647061</v>
      </c>
      <c r="S3470" t="s">
        <v>8321</v>
      </c>
      <c r="T3470" t="s">
        <v>8322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>
        <v>1459265045</v>
      </c>
      <c r="L3471" s="11">
        <f t="shared" si="217"/>
        <v>42458.641724537039</v>
      </c>
      <c r="M3471" t="b">
        <v>0</v>
      </c>
      <c r="N3471">
        <v>63</v>
      </c>
      <c r="O3471" t="b">
        <v>1</v>
      </c>
      <c r="P3471" t="s">
        <v>8270</v>
      </c>
      <c r="Q3471">
        <f t="shared" si="218"/>
        <v>113</v>
      </c>
      <c r="R3471" s="7">
        <f t="shared" si="219"/>
        <v>50.396825396825399</v>
      </c>
      <c r="S3471" t="s">
        <v>8321</v>
      </c>
      <c r="T3471" t="s">
        <v>8322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>
        <v>1465345902</v>
      </c>
      <c r="L3472" s="11">
        <f t="shared" si="217"/>
        <v>42529.022013888884</v>
      </c>
      <c r="M3472" t="b">
        <v>0</v>
      </c>
      <c r="N3472">
        <v>9</v>
      </c>
      <c r="O3472" t="b">
        <v>1</v>
      </c>
      <c r="P3472" t="s">
        <v>8270</v>
      </c>
      <c r="Q3472">
        <f t="shared" si="218"/>
        <v>150</v>
      </c>
      <c r="R3472" s="7">
        <f t="shared" si="219"/>
        <v>41.666666666666664</v>
      </c>
      <c r="S3472" t="s">
        <v>8321</v>
      </c>
      <c r="T3472" t="s">
        <v>8322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>
        <v>1405971690</v>
      </c>
      <c r="L3473" s="11">
        <f t="shared" si="217"/>
        <v>41841.820486111108</v>
      </c>
      <c r="M3473" t="b">
        <v>0</v>
      </c>
      <c r="N3473">
        <v>30</v>
      </c>
      <c r="O3473" t="b">
        <v>1</v>
      </c>
      <c r="P3473" t="s">
        <v>8270</v>
      </c>
      <c r="Q3473">
        <f t="shared" si="218"/>
        <v>215</v>
      </c>
      <c r="R3473" s="7">
        <f t="shared" si="219"/>
        <v>35.766666666666666</v>
      </c>
      <c r="S3473" t="s">
        <v>8321</v>
      </c>
      <c r="T3473" t="s">
        <v>8322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>
        <v>1413432331</v>
      </c>
      <c r="L3474" s="11">
        <f t="shared" si="217"/>
        <v>41928.170497685183</v>
      </c>
      <c r="M3474" t="b">
        <v>0</v>
      </c>
      <c r="N3474">
        <v>23</v>
      </c>
      <c r="O3474" t="b">
        <v>1</v>
      </c>
      <c r="P3474" t="s">
        <v>8270</v>
      </c>
      <c r="Q3474">
        <f t="shared" si="218"/>
        <v>102</v>
      </c>
      <c r="R3474" s="7">
        <f t="shared" si="219"/>
        <v>88.739130434782609</v>
      </c>
      <c r="S3474" t="s">
        <v>8321</v>
      </c>
      <c r="T3474" t="s">
        <v>8322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>
        <v>1425067296</v>
      </c>
      <c r="L3475" s="11">
        <f t="shared" si="217"/>
        <v>42062.834444444445</v>
      </c>
      <c r="M3475" t="b">
        <v>0</v>
      </c>
      <c r="N3475">
        <v>33</v>
      </c>
      <c r="O3475" t="b">
        <v>1</v>
      </c>
      <c r="P3475" t="s">
        <v>8270</v>
      </c>
      <c r="Q3475">
        <f t="shared" si="218"/>
        <v>100</v>
      </c>
      <c r="R3475" s="7">
        <f t="shared" si="219"/>
        <v>148.4848484848485</v>
      </c>
      <c r="S3475" t="s">
        <v>8321</v>
      </c>
      <c r="T3475" t="s">
        <v>8322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>
        <v>1466424131</v>
      </c>
      <c r="L3476" s="11">
        <f t="shared" si="217"/>
        <v>42541.501516203702</v>
      </c>
      <c r="M3476" t="b">
        <v>0</v>
      </c>
      <c r="N3476">
        <v>39</v>
      </c>
      <c r="O3476" t="b">
        <v>1</v>
      </c>
      <c r="P3476" t="s">
        <v>8270</v>
      </c>
      <c r="Q3476">
        <f t="shared" si="218"/>
        <v>101</v>
      </c>
      <c r="R3476" s="7">
        <f t="shared" si="219"/>
        <v>51.794871794871796</v>
      </c>
      <c r="S3476" t="s">
        <v>8321</v>
      </c>
      <c r="T3476" t="s">
        <v>8322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>
        <v>1412629704</v>
      </c>
      <c r="L3477" s="11">
        <f t="shared" si="217"/>
        <v>41918.880833333329</v>
      </c>
      <c r="M3477" t="b">
        <v>0</v>
      </c>
      <c r="N3477">
        <v>17</v>
      </c>
      <c r="O3477" t="b">
        <v>1</v>
      </c>
      <c r="P3477" t="s">
        <v>8270</v>
      </c>
      <c r="Q3477">
        <f t="shared" si="218"/>
        <v>113</v>
      </c>
      <c r="R3477" s="7">
        <f t="shared" si="219"/>
        <v>20</v>
      </c>
      <c r="S3477" t="s">
        <v>8321</v>
      </c>
      <c r="T3477" t="s">
        <v>8322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>
        <v>1412836990</v>
      </c>
      <c r="L3478" s="11">
        <f t="shared" si="217"/>
        <v>41921.279976851853</v>
      </c>
      <c r="M3478" t="b">
        <v>0</v>
      </c>
      <c r="N3478">
        <v>6</v>
      </c>
      <c r="O3478" t="b">
        <v>1</v>
      </c>
      <c r="P3478" t="s">
        <v>8270</v>
      </c>
      <c r="Q3478">
        <f t="shared" si="218"/>
        <v>104</v>
      </c>
      <c r="R3478" s="7">
        <f t="shared" si="219"/>
        <v>52</v>
      </c>
      <c r="S3478" t="s">
        <v>8321</v>
      </c>
      <c r="T3478" t="s">
        <v>8322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>
        <v>1430761243</v>
      </c>
      <c r="L3479" s="11">
        <f t="shared" si="217"/>
        <v>42128.736608796295</v>
      </c>
      <c r="M3479" t="b">
        <v>0</v>
      </c>
      <c r="N3479">
        <v>39</v>
      </c>
      <c r="O3479" t="b">
        <v>1</v>
      </c>
      <c r="P3479" t="s">
        <v>8270</v>
      </c>
      <c r="Q3479">
        <f t="shared" si="218"/>
        <v>115</v>
      </c>
      <c r="R3479" s="7">
        <f t="shared" si="219"/>
        <v>53.230769230769234</v>
      </c>
      <c r="S3479" t="s">
        <v>8321</v>
      </c>
      <c r="T3479" t="s">
        <v>8322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>
        <v>1424296822</v>
      </c>
      <c r="L3480" s="11">
        <f t="shared" si="217"/>
        <v>42053.916921296302</v>
      </c>
      <c r="M3480" t="b">
        <v>0</v>
      </c>
      <c r="N3480">
        <v>57</v>
      </c>
      <c r="O3480" t="b">
        <v>1</v>
      </c>
      <c r="P3480" t="s">
        <v>8270</v>
      </c>
      <c r="Q3480">
        <f t="shared" si="218"/>
        <v>113</v>
      </c>
      <c r="R3480" s="7">
        <f t="shared" si="219"/>
        <v>39.596491228070178</v>
      </c>
      <c r="S3480" t="s">
        <v>8321</v>
      </c>
      <c r="T3480" t="s">
        <v>8322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>
        <v>1400790680</v>
      </c>
      <c r="L3481" s="11">
        <f t="shared" si="217"/>
        <v>41781.855092592588</v>
      </c>
      <c r="M3481" t="b">
        <v>0</v>
      </c>
      <c r="N3481">
        <v>56</v>
      </c>
      <c r="O3481" t="b">
        <v>1</v>
      </c>
      <c r="P3481" t="s">
        <v>8270</v>
      </c>
      <c r="Q3481">
        <f t="shared" si="218"/>
        <v>128</v>
      </c>
      <c r="R3481" s="7">
        <f t="shared" si="219"/>
        <v>34.25</v>
      </c>
      <c r="S3481" t="s">
        <v>8321</v>
      </c>
      <c r="T3481" t="s">
        <v>8322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>
        <v>1434440227</v>
      </c>
      <c r="L3482" s="11">
        <f t="shared" si="217"/>
        <v>42171.317442129628</v>
      </c>
      <c r="M3482" t="b">
        <v>0</v>
      </c>
      <c r="N3482">
        <v>13</v>
      </c>
      <c r="O3482" t="b">
        <v>1</v>
      </c>
      <c r="P3482" t="s">
        <v>8270</v>
      </c>
      <c r="Q3482">
        <f t="shared" si="218"/>
        <v>143</v>
      </c>
      <c r="R3482" s="7">
        <f t="shared" si="219"/>
        <v>164.61538461538461</v>
      </c>
      <c r="S3482" t="s">
        <v>8321</v>
      </c>
      <c r="T3482" t="s">
        <v>8322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>
        <v>1418709388</v>
      </c>
      <c r="L3483" s="11">
        <f t="shared" si="217"/>
        <v>41989.24754629629</v>
      </c>
      <c r="M3483" t="b">
        <v>0</v>
      </c>
      <c r="N3483">
        <v>95</v>
      </c>
      <c r="O3483" t="b">
        <v>1</v>
      </c>
      <c r="P3483" t="s">
        <v>8270</v>
      </c>
      <c r="Q3483">
        <f t="shared" si="218"/>
        <v>119</v>
      </c>
      <c r="R3483" s="7">
        <f t="shared" si="219"/>
        <v>125.05263157894737</v>
      </c>
      <c r="S3483" t="s">
        <v>8321</v>
      </c>
      <c r="T3483" t="s">
        <v>8322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>
        <v>1402079466</v>
      </c>
      <c r="L3484" s="11">
        <f t="shared" si="217"/>
        <v>41796.771597222221</v>
      </c>
      <c r="M3484" t="b">
        <v>0</v>
      </c>
      <c r="N3484">
        <v>80</v>
      </c>
      <c r="O3484" t="b">
        <v>1</v>
      </c>
      <c r="P3484" t="s">
        <v>8270</v>
      </c>
      <c r="Q3484">
        <f t="shared" si="218"/>
        <v>138</v>
      </c>
      <c r="R3484" s="7">
        <f t="shared" si="219"/>
        <v>51.875</v>
      </c>
      <c r="S3484" t="s">
        <v>8321</v>
      </c>
      <c r="T3484" t="s">
        <v>8322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>
        <v>1401811381</v>
      </c>
      <c r="L3485" s="11">
        <f t="shared" si="217"/>
        <v>41793.668761574074</v>
      </c>
      <c r="M3485" t="b">
        <v>0</v>
      </c>
      <c r="N3485">
        <v>133</v>
      </c>
      <c r="O3485" t="b">
        <v>1</v>
      </c>
      <c r="P3485" t="s">
        <v>8270</v>
      </c>
      <c r="Q3485">
        <f t="shared" si="218"/>
        <v>160</v>
      </c>
      <c r="R3485" s="7">
        <f t="shared" si="219"/>
        <v>40.285714285714285</v>
      </c>
      <c r="S3485" t="s">
        <v>8321</v>
      </c>
      <c r="T3485" t="s">
        <v>8322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>
        <v>1463422499</v>
      </c>
      <c r="L3486" s="11">
        <f t="shared" si="217"/>
        <v>42506.760405092587</v>
      </c>
      <c r="M3486" t="b">
        <v>0</v>
      </c>
      <c r="N3486">
        <v>44</v>
      </c>
      <c r="O3486" t="b">
        <v>1</v>
      </c>
      <c r="P3486" t="s">
        <v>8270</v>
      </c>
      <c r="Q3486">
        <f t="shared" si="218"/>
        <v>114</v>
      </c>
      <c r="R3486" s="7">
        <f t="shared" si="219"/>
        <v>64.909090909090907</v>
      </c>
      <c r="S3486" t="s">
        <v>8321</v>
      </c>
      <c r="T3486" t="s">
        <v>8322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>
        <v>1451839080</v>
      </c>
      <c r="L3487" s="11">
        <f t="shared" si="217"/>
        <v>42372.693055555559</v>
      </c>
      <c r="M3487" t="b">
        <v>0</v>
      </c>
      <c r="N3487">
        <v>30</v>
      </c>
      <c r="O3487" t="b">
        <v>1</v>
      </c>
      <c r="P3487" t="s">
        <v>8270</v>
      </c>
      <c r="Q3487">
        <f t="shared" si="218"/>
        <v>101</v>
      </c>
      <c r="R3487" s="7">
        <f t="shared" si="219"/>
        <v>55.333333333333336</v>
      </c>
      <c r="S3487" t="s">
        <v>8321</v>
      </c>
      <c r="T3487" t="s">
        <v>8322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>
        <v>1430600401</v>
      </c>
      <c r="L3488" s="11">
        <f t="shared" si="217"/>
        <v>42126.87501157407</v>
      </c>
      <c r="M3488" t="b">
        <v>0</v>
      </c>
      <c r="N3488">
        <v>56</v>
      </c>
      <c r="O3488" t="b">
        <v>1</v>
      </c>
      <c r="P3488" t="s">
        <v>8270</v>
      </c>
      <c r="Q3488">
        <f t="shared" si="218"/>
        <v>155</v>
      </c>
      <c r="R3488" s="7">
        <f t="shared" si="219"/>
        <v>83.142857142857139</v>
      </c>
      <c r="S3488" t="s">
        <v>8321</v>
      </c>
      <c r="T3488" t="s">
        <v>8322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>
        <v>1432593252</v>
      </c>
      <c r="L3489" s="11">
        <f t="shared" si="217"/>
        <v>42149.940416666665</v>
      </c>
      <c r="M3489" t="b">
        <v>0</v>
      </c>
      <c r="N3489">
        <v>66</v>
      </c>
      <c r="O3489" t="b">
        <v>1</v>
      </c>
      <c r="P3489" t="s">
        <v>8270</v>
      </c>
      <c r="Q3489">
        <f t="shared" si="218"/>
        <v>128</v>
      </c>
      <c r="R3489" s="7">
        <f t="shared" si="219"/>
        <v>38.712121212121211</v>
      </c>
      <c r="S3489" t="s">
        <v>8321</v>
      </c>
      <c r="T3489" t="s">
        <v>8322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>
        <v>1427221560</v>
      </c>
      <c r="L3490" s="11">
        <f t="shared" si="217"/>
        <v>42087.768055555556</v>
      </c>
      <c r="M3490" t="b">
        <v>0</v>
      </c>
      <c r="N3490">
        <v>29</v>
      </c>
      <c r="O3490" t="b">
        <v>1</v>
      </c>
      <c r="P3490" t="s">
        <v>8270</v>
      </c>
      <c r="Q3490">
        <f t="shared" si="218"/>
        <v>121</v>
      </c>
      <c r="R3490" s="7">
        <f t="shared" si="219"/>
        <v>125.37931034482759</v>
      </c>
      <c r="S3490" t="s">
        <v>8321</v>
      </c>
      <c r="T3490" t="s">
        <v>8322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>
        <v>1398352531</v>
      </c>
      <c r="L3491" s="11">
        <f t="shared" si="217"/>
        <v>41753.635775462964</v>
      </c>
      <c r="M3491" t="b">
        <v>0</v>
      </c>
      <c r="N3491">
        <v>72</v>
      </c>
      <c r="O3491" t="b">
        <v>1</v>
      </c>
      <c r="P3491" t="s">
        <v>8270</v>
      </c>
      <c r="Q3491">
        <f t="shared" si="218"/>
        <v>113</v>
      </c>
      <c r="R3491" s="7">
        <f t="shared" si="219"/>
        <v>78.263888888888886</v>
      </c>
      <c r="S3491" t="s">
        <v>8321</v>
      </c>
      <c r="T3491" t="s">
        <v>8322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>
        <v>1457982924</v>
      </c>
      <c r="L3492" s="11">
        <f t="shared" si="217"/>
        <v>42443.802361111113</v>
      </c>
      <c r="M3492" t="b">
        <v>0</v>
      </c>
      <c r="N3492">
        <v>27</v>
      </c>
      <c r="O3492" t="b">
        <v>1</v>
      </c>
      <c r="P3492" t="s">
        <v>8270</v>
      </c>
      <c r="Q3492">
        <f t="shared" si="218"/>
        <v>128</v>
      </c>
      <c r="R3492" s="7">
        <f t="shared" si="219"/>
        <v>47.222222222222221</v>
      </c>
      <c r="S3492" t="s">
        <v>8321</v>
      </c>
      <c r="T3492" t="s">
        <v>8322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>
        <v>1430114384</v>
      </c>
      <c r="L3493" s="11">
        <f t="shared" si="217"/>
        <v>42121.249814814815</v>
      </c>
      <c r="M3493" t="b">
        <v>0</v>
      </c>
      <c r="N3493">
        <v>10</v>
      </c>
      <c r="O3493" t="b">
        <v>1</v>
      </c>
      <c r="P3493" t="s">
        <v>8270</v>
      </c>
      <c r="Q3493">
        <f t="shared" si="218"/>
        <v>158</v>
      </c>
      <c r="R3493" s="7">
        <f t="shared" si="219"/>
        <v>79.099999999999994</v>
      </c>
      <c r="S3493" t="s">
        <v>8321</v>
      </c>
      <c r="T3493" t="s">
        <v>8322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>
        <v>1442794397</v>
      </c>
      <c r="L3494" s="11">
        <f t="shared" si="217"/>
        <v>42268.009224537032</v>
      </c>
      <c r="M3494" t="b">
        <v>0</v>
      </c>
      <c r="N3494">
        <v>35</v>
      </c>
      <c r="O3494" t="b">
        <v>1</v>
      </c>
      <c r="P3494" t="s">
        <v>8270</v>
      </c>
      <c r="Q3494">
        <f t="shared" si="218"/>
        <v>105</v>
      </c>
      <c r="R3494" s="7">
        <f t="shared" si="219"/>
        <v>114.29199999999999</v>
      </c>
      <c r="S3494" t="s">
        <v>8321</v>
      </c>
      <c r="T3494" t="s">
        <v>8322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>
        <v>1406580436</v>
      </c>
      <c r="L3495" s="11">
        <f t="shared" si="217"/>
        <v>41848.866157407407</v>
      </c>
      <c r="M3495" t="b">
        <v>0</v>
      </c>
      <c r="N3495">
        <v>29</v>
      </c>
      <c r="O3495" t="b">
        <v>1</v>
      </c>
      <c r="P3495" t="s">
        <v>8270</v>
      </c>
      <c r="Q3495">
        <f t="shared" si="218"/>
        <v>100</v>
      </c>
      <c r="R3495" s="7">
        <f t="shared" si="219"/>
        <v>51.724137931034484</v>
      </c>
      <c r="S3495" t="s">
        <v>8321</v>
      </c>
      <c r="T3495" t="s">
        <v>8322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>
        <v>1479186575</v>
      </c>
      <c r="L3496" s="11">
        <f t="shared" si="217"/>
        <v>42689.214988425927</v>
      </c>
      <c r="M3496" t="b">
        <v>0</v>
      </c>
      <c r="N3496">
        <v>13</v>
      </c>
      <c r="O3496" t="b">
        <v>1</v>
      </c>
      <c r="P3496" t="s">
        <v>8270</v>
      </c>
      <c r="Q3496">
        <f t="shared" si="218"/>
        <v>100</v>
      </c>
      <c r="R3496" s="7">
        <f t="shared" si="219"/>
        <v>30.76923076923077</v>
      </c>
      <c r="S3496" t="s">
        <v>8321</v>
      </c>
      <c r="T3496" t="s">
        <v>8322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>
        <v>1412360309</v>
      </c>
      <c r="L3497" s="11">
        <f t="shared" si="217"/>
        <v>41915.762835648151</v>
      </c>
      <c r="M3497" t="b">
        <v>0</v>
      </c>
      <c r="N3497">
        <v>72</v>
      </c>
      <c r="O3497" t="b">
        <v>1</v>
      </c>
      <c r="P3497" t="s">
        <v>8270</v>
      </c>
      <c r="Q3497">
        <f t="shared" si="218"/>
        <v>107</v>
      </c>
      <c r="R3497" s="7">
        <f t="shared" si="219"/>
        <v>74.208333333333329</v>
      </c>
      <c r="S3497" t="s">
        <v>8321</v>
      </c>
      <c r="T3497" t="s">
        <v>8322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>
        <v>1470169166</v>
      </c>
      <c r="L3498" s="11">
        <f t="shared" si="217"/>
        <v>42584.846828703703</v>
      </c>
      <c r="M3498" t="b">
        <v>0</v>
      </c>
      <c r="N3498">
        <v>78</v>
      </c>
      <c r="O3498" t="b">
        <v>1</v>
      </c>
      <c r="P3498" t="s">
        <v>8270</v>
      </c>
      <c r="Q3498">
        <f t="shared" si="218"/>
        <v>124</v>
      </c>
      <c r="R3498" s="7">
        <f t="shared" si="219"/>
        <v>47.846153846153847</v>
      </c>
      <c r="S3498" t="s">
        <v>8321</v>
      </c>
      <c r="T3498" t="s">
        <v>8322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>
        <v>1463852904</v>
      </c>
      <c r="L3499" s="11">
        <f t="shared" si="217"/>
        <v>42511.741944444439</v>
      </c>
      <c r="M3499" t="b">
        <v>0</v>
      </c>
      <c r="N3499">
        <v>49</v>
      </c>
      <c r="O3499" t="b">
        <v>1</v>
      </c>
      <c r="P3499" t="s">
        <v>8270</v>
      </c>
      <c r="Q3499">
        <f t="shared" si="218"/>
        <v>109</v>
      </c>
      <c r="R3499" s="7">
        <f t="shared" si="219"/>
        <v>34.408163265306122</v>
      </c>
      <c r="S3499" t="s">
        <v>8321</v>
      </c>
      <c r="T3499" t="s">
        <v>8322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>
        <v>1459309704</v>
      </c>
      <c r="L3500" s="11">
        <f t="shared" si="217"/>
        <v>42459.15861111111</v>
      </c>
      <c r="M3500" t="b">
        <v>0</v>
      </c>
      <c r="N3500">
        <v>42</v>
      </c>
      <c r="O3500" t="b">
        <v>1</v>
      </c>
      <c r="P3500" t="s">
        <v>8270</v>
      </c>
      <c r="Q3500">
        <f t="shared" si="218"/>
        <v>102</v>
      </c>
      <c r="R3500" s="7">
        <f t="shared" si="219"/>
        <v>40.238095238095241</v>
      </c>
      <c r="S3500" t="s">
        <v>8321</v>
      </c>
      <c r="T3500" t="s">
        <v>8322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>
        <v>1431046325</v>
      </c>
      <c r="L3501" s="11">
        <f t="shared" si="217"/>
        <v>42132.036168981482</v>
      </c>
      <c r="M3501" t="b">
        <v>0</v>
      </c>
      <c r="N3501">
        <v>35</v>
      </c>
      <c r="O3501" t="b">
        <v>1</v>
      </c>
      <c r="P3501" t="s">
        <v>8270</v>
      </c>
      <c r="Q3501">
        <f t="shared" si="218"/>
        <v>106</v>
      </c>
      <c r="R3501" s="7">
        <f t="shared" si="219"/>
        <v>60.285714285714285</v>
      </c>
      <c r="S3501" t="s">
        <v>8321</v>
      </c>
      <c r="T3501" t="s">
        <v>8322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>
        <v>1455919438</v>
      </c>
      <c r="L3502" s="11">
        <f t="shared" si="217"/>
        <v>42419.91942129629</v>
      </c>
      <c r="M3502" t="b">
        <v>0</v>
      </c>
      <c r="N3502">
        <v>42</v>
      </c>
      <c r="O3502" t="b">
        <v>1</v>
      </c>
      <c r="P3502" t="s">
        <v>8270</v>
      </c>
      <c r="Q3502">
        <f t="shared" si="218"/>
        <v>106</v>
      </c>
      <c r="R3502" s="7">
        <f t="shared" si="219"/>
        <v>25.30952380952381</v>
      </c>
      <c r="S3502" t="s">
        <v>8321</v>
      </c>
      <c r="T3502" t="s">
        <v>8322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>
        <v>1439835595</v>
      </c>
      <c r="L3503" s="11">
        <f t="shared" si="217"/>
        <v>42233.763831018514</v>
      </c>
      <c r="M3503" t="b">
        <v>0</v>
      </c>
      <c r="N3503">
        <v>42</v>
      </c>
      <c r="O3503" t="b">
        <v>1</v>
      </c>
      <c r="P3503" t="s">
        <v>8270</v>
      </c>
      <c r="Q3503">
        <f t="shared" si="218"/>
        <v>101</v>
      </c>
      <c r="R3503" s="7">
        <f t="shared" si="219"/>
        <v>35.952380952380949</v>
      </c>
      <c r="S3503" t="s">
        <v>8321</v>
      </c>
      <c r="T3503" t="s">
        <v>8322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>
        <v>1456862924</v>
      </c>
      <c r="L3504" s="11">
        <f t="shared" si="217"/>
        <v>42430.839398148149</v>
      </c>
      <c r="M3504" t="b">
        <v>0</v>
      </c>
      <c r="N3504">
        <v>31</v>
      </c>
      <c r="O3504" t="b">
        <v>1</v>
      </c>
      <c r="P3504" t="s">
        <v>8270</v>
      </c>
      <c r="Q3504">
        <f t="shared" si="218"/>
        <v>105</v>
      </c>
      <c r="R3504" s="7">
        <f t="shared" si="219"/>
        <v>136</v>
      </c>
      <c r="S3504" t="s">
        <v>8321</v>
      </c>
      <c r="T3504" t="s">
        <v>8322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>
        <v>1466767728</v>
      </c>
      <c r="L3505" s="11">
        <f t="shared" si="217"/>
        <v>42545.478333333333</v>
      </c>
      <c r="M3505" t="b">
        <v>0</v>
      </c>
      <c r="N3505">
        <v>38</v>
      </c>
      <c r="O3505" t="b">
        <v>1</v>
      </c>
      <c r="P3505" t="s">
        <v>8270</v>
      </c>
      <c r="Q3505">
        <f t="shared" si="218"/>
        <v>108</v>
      </c>
      <c r="R3505" s="7">
        <f t="shared" si="219"/>
        <v>70.763157894736835</v>
      </c>
      <c r="S3505" t="s">
        <v>8321</v>
      </c>
      <c r="T3505" t="s">
        <v>8322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>
        <v>1445363891</v>
      </c>
      <c r="L3506" s="11">
        <f t="shared" si="217"/>
        <v>42297.748738425929</v>
      </c>
      <c r="M3506" t="b">
        <v>0</v>
      </c>
      <c r="N3506">
        <v>8</v>
      </c>
      <c r="O3506" t="b">
        <v>1</v>
      </c>
      <c r="P3506" t="s">
        <v>8270</v>
      </c>
      <c r="Q3506">
        <f t="shared" si="218"/>
        <v>100</v>
      </c>
      <c r="R3506" s="7">
        <f t="shared" si="219"/>
        <v>125</v>
      </c>
      <c r="S3506" t="s">
        <v>8321</v>
      </c>
      <c r="T3506" t="s">
        <v>8322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>
        <v>1398983245</v>
      </c>
      <c r="L3507" s="11">
        <f t="shared" si="217"/>
        <v>41760.935706018521</v>
      </c>
      <c r="M3507" t="b">
        <v>0</v>
      </c>
      <c r="N3507">
        <v>39</v>
      </c>
      <c r="O3507" t="b">
        <v>1</v>
      </c>
      <c r="P3507" t="s">
        <v>8270</v>
      </c>
      <c r="Q3507">
        <f t="shared" si="218"/>
        <v>104</v>
      </c>
      <c r="R3507" s="7">
        <f t="shared" si="219"/>
        <v>66.512820512820511</v>
      </c>
      <c r="S3507" t="s">
        <v>8321</v>
      </c>
      <c r="T3507" t="s">
        <v>8322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>
        <v>1404927440</v>
      </c>
      <c r="L3508" s="11">
        <f t="shared" si="217"/>
        <v>41829.734259259261</v>
      </c>
      <c r="M3508" t="b">
        <v>0</v>
      </c>
      <c r="N3508">
        <v>29</v>
      </c>
      <c r="O3508" t="b">
        <v>1</v>
      </c>
      <c r="P3508" t="s">
        <v>8270</v>
      </c>
      <c r="Q3508">
        <f t="shared" si="218"/>
        <v>102</v>
      </c>
      <c r="R3508" s="7">
        <f t="shared" si="219"/>
        <v>105</v>
      </c>
      <c r="S3508" t="s">
        <v>8321</v>
      </c>
      <c r="T3508" t="s">
        <v>8322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>
        <v>1462140537</v>
      </c>
      <c r="L3509" s="11">
        <f t="shared" si="217"/>
        <v>42491.92288194444</v>
      </c>
      <c r="M3509" t="b">
        <v>0</v>
      </c>
      <c r="N3509">
        <v>72</v>
      </c>
      <c r="O3509" t="b">
        <v>1</v>
      </c>
      <c r="P3509" t="s">
        <v>8270</v>
      </c>
      <c r="Q3509">
        <f t="shared" si="218"/>
        <v>104</v>
      </c>
      <c r="R3509" s="7">
        <f t="shared" si="219"/>
        <v>145</v>
      </c>
      <c r="S3509" t="s">
        <v>8321</v>
      </c>
      <c r="T3509" t="s">
        <v>8322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>
        <v>1460914253</v>
      </c>
      <c r="L3510" s="11">
        <f t="shared" si="217"/>
        <v>42477.729780092588</v>
      </c>
      <c r="M3510" t="b">
        <v>0</v>
      </c>
      <c r="N3510">
        <v>15</v>
      </c>
      <c r="O3510" t="b">
        <v>1</v>
      </c>
      <c r="P3510" t="s">
        <v>8270</v>
      </c>
      <c r="Q3510">
        <f t="shared" si="218"/>
        <v>180</v>
      </c>
      <c r="R3510" s="7">
        <f t="shared" si="219"/>
        <v>12</v>
      </c>
      <c r="S3510" t="s">
        <v>8321</v>
      </c>
      <c r="T3510" t="s">
        <v>8322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>
        <v>1415392666</v>
      </c>
      <c r="L3511" s="11">
        <f t="shared" si="217"/>
        <v>41950.859560185185</v>
      </c>
      <c r="M3511" t="b">
        <v>0</v>
      </c>
      <c r="N3511">
        <v>33</v>
      </c>
      <c r="O3511" t="b">
        <v>1</v>
      </c>
      <c r="P3511" t="s">
        <v>8270</v>
      </c>
      <c r="Q3511">
        <f t="shared" si="218"/>
        <v>106</v>
      </c>
      <c r="R3511" s="7">
        <f t="shared" si="219"/>
        <v>96.666666666666671</v>
      </c>
      <c r="S3511" t="s">
        <v>8321</v>
      </c>
      <c r="T3511" t="s">
        <v>8322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>
        <v>1402584846</v>
      </c>
      <c r="L3512" s="11">
        <f t="shared" si="217"/>
        <v>41802.62090277778</v>
      </c>
      <c r="M3512" t="b">
        <v>0</v>
      </c>
      <c r="N3512">
        <v>15</v>
      </c>
      <c r="O3512" t="b">
        <v>1</v>
      </c>
      <c r="P3512" t="s">
        <v>8270</v>
      </c>
      <c r="Q3512">
        <f t="shared" si="218"/>
        <v>101</v>
      </c>
      <c r="R3512" s="7">
        <f t="shared" si="219"/>
        <v>60.333333333333336</v>
      </c>
      <c r="S3512" t="s">
        <v>8321</v>
      </c>
      <c r="T3512" t="s">
        <v>8322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>
        <v>1413406695</v>
      </c>
      <c r="L3513" s="11">
        <f t="shared" si="217"/>
        <v>41927.873784722222</v>
      </c>
      <c r="M3513" t="b">
        <v>0</v>
      </c>
      <c r="N3513">
        <v>19</v>
      </c>
      <c r="O3513" t="b">
        <v>1</v>
      </c>
      <c r="P3513" t="s">
        <v>8270</v>
      </c>
      <c r="Q3513">
        <f t="shared" si="218"/>
        <v>101</v>
      </c>
      <c r="R3513" s="7">
        <f t="shared" si="219"/>
        <v>79.89473684210526</v>
      </c>
      <c r="S3513" t="s">
        <v>8321</v>
      </c>
      <c r="T3513" t="s">
        <v>8322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>
        <v>1424609592</v>
      </c>
      <c r="L3514" s="11">
        <f t="shared" si="217"/>
        <v>42057.536944444444</v>
      </c>
      <c r="M3514" t="b">
        <v>0</v>
      </c>
      <c r="N3514">
        <v>17</v>
      </c>
      <c r="O3514" t="b">
        <v>1</v>
      </c>
      <c r="P3514" t="s">
        <v>8270</v>
      </c>
      <c r="Q3514">
        <f t="shared" si="218"/>
        <v>100</v>
      </c>
      <c r="R3514" s="7">
        <f t="shared" si="219"/>
        <v>58.823529411764703</v>
      </c>
      <c r="S3514" t="s">
        <v>8321</v>
      </c>
      <c r="T3514" t="s">
        <v>8322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>
        <v>1400725112</v>
      </c>
      <c r="L3515" s="11">
        <f t="shared" si="217"/>
        <v>41781.096203703702</v>
      </c>
      <c r="M3515" t="b">
        <v>0</v>
      </c>
      <c r="N3515">
        <v>44</v>
      </c>
      <c r="O3515" t="b">
        <v>1</v>
      </c>
      <c r="P3515" t="s">
        <v>8270</v>
      </c>
      <c r="Q3515">
        <f t="shared" si="218"/>
        <v>118</v>
      </c>
      <c r="R3515" s="7">
        <f t="shared" si="219"/>
        <v>75.340909090909093</v>
      </c>
      <c r="S3515" t="s">
        <v>8321</v>
      </c>
      <c r="T3515" t="s">
        <v>8322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>
        <v>1421439552</v>
      </c>
      <c r="L3516" s="11">
        <f t="shared" si="217"/>
        <v>42020.846666666665</v>
      </c>
      <c r="M3516" t="b">
        <v>0</v>
      </c>
      <c r="N3516">
        <v>10</v>
      </c>
      <c r="O3516" t="b">
        <v>1</v>
      </c>
      <c r="P3516" t="s">
        <v>8270</v>
      </c>
      <c r="Q3516">
        <f t="shared" si="218"/>
        <v>110</v>
      </c>
      <c r="R3516" s="7">
        <f t="shared" si="219"/>
        <v>55</v>
      </c>
      <c r="S3516" t="s">
        <v>8321</v>
      </c>
      <c r="T3516" t="s">
        <v>8322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>
        <v>1430505171</v>
      </c>
      <c r="L3517" s="11">
        <f t="shared" si="217"/>
        <v>42125.772812499999</v>
      </c>
      <c r="M3517" t="b">
        <v>0</v>
      </c>
      <c r="N3517">
        <v>46</v>
      </c>
      <c r="O3517" t="b">
        <v>1</v>
      </c>
      <c r="P3517" t="s">
        <v>8270</v>
      </c>
      <c r="Q3517">
        <f t="shared" si="218"/>
        <v>103</v>
      </c>
      <c r="R3517" s="7">
        <f t="shared" si="219"/>
        <v>66.956521739130437</v>
      </c>
      <c r="S3517" t="s">
        <v>8321</v>
      </c>
      <c r="T3517" t="s">
        <v>8322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>
        <v>1407197670</v>
      </c>
      <c r="L3518" s="11">
        <f t="shared" si="217"/>
        <v>41856.010069444441</v>
      </c>
      <c r="M3518" t="b">
        <v>0</v>
      </c>
      <c r="N3518">
        <v>11</v>
      </c>
      <c r="O3518" t="b">
        <v>1</v>
      </c>
      <c r="P3518" t="s">
        <v>8270</v>
      </c>
      <c r="Q3518">
        <f t="shared" si="218"/>
        <v>100</v>
      </c>
      <c r="R3518" s="7">
        <f t="shared" si="219"/>
        <v>227.27272727272728</v>
      </c>
      <c r="S3518" t="s">
        <v>8321</v>
      </c>
      <c r="T3518" t="s">
        <v>8322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>
        <v>1401910634</v>
      </c>
      <c r="L3519" s="11">
        <f t="shared" si="217"/>
        <v>41794.817523148151</v>
      </c>
      <c r="M3519" t="b">
        <v>0</v>
      </c>
      <c r="N3519">
        <v>13</v>
      </c>
      <c r="O3519" t="b">
        <v>1</v>
      </c>
      <c r="P3519" t="s">
        <v>8270</v>
      </c>
      <c r="Q3519">
        <f t="shared" si="218"/>
        <v>100</v>
      </c>
      <c r="R3519" s="7">
        <f t="shared" si="219"/>
        <v>307.69230769230768</v>
      </c>
      <c r="S3519" t="s">
        <v>8321</v>
      </c>
      <c r="T3519" t="s">
        <v>8322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>
        <v>1410461299</v>
      </c>
      <c r="L3520" s="11">
        <f t="shared" si="217"/>
        <v>41893.783553240741</v>
      </c>
      <c r="M3520" t="b">
        <v>0</v>
      </c>
      <c r="N3520">
        <v>33</v>
      </c>
      <c r="O3520" t="b">
        <v>1</v>
      </c>
      <c r="P3520" t="s">
        <v>8270</v>
      </c>
      <c r="Q3520">
        <f t="shared" si="218"/>
        <v>110</v>
      </c>
      <c r="R3520" s="7">
        <f t="shared" si="219"/>
        <v>50.020909090909093</v>
      </c>
      <c r="S3520" t="s">
        <v>8321</v>
      </c>
      <c r="T3520" t="s">
        <v>8322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>
        <v>1422886950</v>
      </c>
      <c r="L3521" s="11">
        <f t="shared" si="217"/>
        <v>42037.598958333328</v>
      </c>
      <c r="M3521" t="b">
        <v>0</v>
      </c>
      <c r="N3521">
        <v>28</v>
      </c>
      <c r="O3521" t="b">
        <v>1</v>
      </c>
      <c r="P3521" t="s">
        <v>8270</v>
      </c>
      <c r="Q3521">
        <f t="shared" si="218"/>
        <v>101</v>
      </c>
      <c r="R3521" s="7">
        <f t="shared" si="219"/>
        <v>72.392857142857139</v>
      </c>
      <c r="S3521" t="s">
        <v>8321</v>
      </c>
      <c r="T3521" t="s">
        <v>8322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ref="J3522:J3585" si="220">(((I3522/60)/60)/24)+DATE(1970,1,1)</f>
        <v>42253.57430555555</v>
      </c>
      <c r="K3522">
        <v>1439322412</v>
      </c>
      <c r="L3522" s="11">
        <f t="shared" ref="L3522:L3585" si="221">(((K3522/60)/60)/24)+DATE(1970,1,1)</f>
        <v>42227.824212962965</v>
      </c>
      <c r="M3522" t="b">
        <v>0</v>
      </c>
      <c r="N3522">
        <v>21</v>
      </c>
      <c r="O3522" t="b">
        <v>1</v>
      </c>
      <c r="P3522" t="s">
        <v>8270</v>
      </c>
      <c r="Q3522">
        <f t="shared" ref="Q3522:Q3585" si="222">ROUND(E3522/D3522*100,0)</f>
        <v>101</v>
      </c>
      <c r="R3522" s="7">
        <f t="shared" ref="R3522:R3585" si="223">E3522/N3522</f>
        <v>95.952380952380949</v>
      </c>
      <c r="S3522" t="s">
        <v>8321</v>
      </c>
      <c r="T3522" t="s">
        <v>8322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si="220"/>
        <v>41911.361342592594</v>
      </c>
      <c r="K3523">
        <v>1409388020</v>
      </c>
      <c r="L3523" s="11">
        <f t="shared" si="221"/>
        <v>41881.361342592594</v>
      </c>
      <c r="M3523" t="b">
        <v>0</v>
      </c>
      <c r="N3523">
        <v>13</v>
      </c>
      <c r="O3523" t="b">
        <v>1</v>
      </c>
      <c r="P3523" t="s">
        <v>8270</v>
      </c>
      <c r="Q3523">
        <f t="shared" si="222"/>
        <v>169</v>
      </c>
      <c r="R3523" s="7">
        <f t="shared" si="223"/>
        <v>45.615384615384613</v>
      </c>
      <c r="S3523" t="s">
        <v>8321</v>
      </c>
      <c r="T3523" t="s">
        <v>8322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>
        <v>1439924246</v>
      </c>
      <c r="L3524" s="11">
        <f t="shared" si="221"/>
        <v>42234.789884259255</v>
      </c>
      <c r="M3524" t="b">
        <v>0</v>
      </c>
      <c r="N3524">
        <v>34</v>
      </c>
      <c r="O3524" t="b">
        <v>1</v>
      </c>
      <c r="P3524" t="s">
        <v>8270</v>
      </c>
      <c r="Q3524">
        <f t="shared" si="222"/>
        <v>100</v>
      </c>
      <c r="R3524" s="7">
        <f t="shared" si="223"/>
        <v>41.029411764705884</v>
      </c>
      <c r="S3524" t="s">
        <v>8321</v>
      </c>
      <c r="T3524" t="s">
        <v>8322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>
        <v>1469871148</v>
      </c>
      <c r="L3525" s="11">
        <f t="shared" si="221"/>
        <v>42581.397546296299</v>
      </c>
      <c r="M3525" t="b">
        <v>0</v>
      </c>
      <c r="N3525">
        <v>80</v>
      </c>
      <c r="O3525" t="b">
        <v>1</v>
      </c>
      <c r="P3525" t="s">
        <v>8270</v>
      </c>
      <c r="Q3525">
        <f t="shared" si="222"/>
        <v>114</v>
      </c>
      <c r="R3525" s="7">
        <f t="shared" si="223"/>
        <v>56.825000000000003</v>
      </c>
      <c r="S3525" t="s">
        <v>8321</v>
      </c>
      <c r="T3525" t="s">
        <v>8322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>
        <v>1409336373</v>
      </c>
      <c r="L3526" s="11">
        <f t="shared" si="221"/>
        <v>41880.76357638889</v>
      </c>
      <c r="M3526" t="b">
        <v>0</v>
      </c>
      <c r="N3526">
        <v>74</v>
      </c>
      <c r="O3526" t="b">
        <v>1</v>
      </c>
      <c r="P3526" t="s">
        <v>8270</v>
      </c>
      <c r="Q3526">
        <f t="shared" si="222"/>
        <v>102</v>
      </c>
      <c r="R3526" s="7">
        <f t="shared" si="223"/>
        <v>137.24324324324326</v>
      </c>
      <c r="S3526" t="s">
        <v>8321</v>
      </c>
      <c r="T3526" t="s">
        <v>8322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>
        <v>1438188106</v>
      </c>
      <c r="L3527" s="11">
        <f t="shared" si="221"/>
        <v>42214.6956712963</v>
      </c>
      <c r="M3527" t="b">
        <v>0</v>
      </c>
      <c r="N3527">
        <v>7</v>
      </c>
      <c r="O3527" t="b">
        <v>1</v>
      </c>
      <c r="P3527" t="s">
        <v>8270</v>
      </c>
      <c r="Q3527">
        <f t="shared" si="222"/>
        <v>106</v>
      </c>
      <c r="R3527" s="7">
        <f t="shared" si="223"/>
        <v>75.714285714285708</v>
      </c>
      <c r="S3527" t="s">
        <v>8321</v>
      </c>
      <c r="T3527" t="s">
        <v>8322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>
        <v>1459411371</v>
      </c>
      <c r="L3528" s="11">
        <f t="shared" si="221"/>
        <v>42460.335312499999</v>
      </c>
      <c r="M3528" t="b">
        <v>0</v>
      </c>
      <c r="N3528">
        <v>34</v>
      </c>
      <c r="O3528" t="b">
        <v>1</v>
      </c>
      <c r="P3528" t="s">
        <v>8270</v>
      </c>
      <c r="Q3528">
        <f t="shared" si="222"/>
        <v>102</v>
      </c>
      <c r="R3528" s="7">
        <f t="shared" si="223"/>
        <v>99</v>
      </c>
      <c r="S3528" t="s">
        <v>8321</v>
      </c>
      <c r="T3528" t="s">
        <v>8322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>
        <v>1434069205</v>
      </c>
      <c r="L3529" s="11">
        <f t="shared" si="221"/>
        <v>42167.023206018523</v>
      </c>
      <c r="M3529" t="b">
        <v>0</v>
      </c>
      <c r="N3529">
        <v>86</v>
      </c>
      <c r="O3529" t="b">
        <v>1</v>
      </c>
      <c r="P3529" t="s">
        <v>8270</v>
      </c>
      <c r="Q3529">
        <f t="shared" si="222"/>
        <v>117</v>
      </c>
      <c r="R3529" s="7">
        <f t="shared" si="223"/>
        <v>81.569767441860463</v>
      </c>
      <c r="S3529" t="s">
        <v>8321</v>
      </c>
      <c r="T3529" t="s">
        <v>8322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>
        <v>1483012918</v>
      </c>
      <c r="L3530" s="11">
        <f t="shared" si="221"/>
        <v>42733.50136574074</v>
      </c>
      <c r="M3530" t="b">
        <v>0</v>
      </c>
      <c r="N3530">
        <v>37</v>
      </c>
      <c r="O3530" t="b">
        <v>1</v>
      </c>
      <c r="P3530" t="s">
        <v>8270</v>
      </c>
      <c r="Q3530">
        <f t="shared" si="222"/>
        <v>101</v>
      </c>
      <c r="R3530" s="7">
        <f t="shared" si="223"/>
        <v>45.108108108108105</v>
      </c>
      <c r="S3530" t="s">
        <v>8321</v>
      </c>
      <c r="T3530" t="s">
        <v>8322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>
        <v>1434997018</v>
      </c>
      <c r="L3531" s="11">
        <f t="shared" si="221"/>
        <v>42177.761782407411</v>
      </c>
      <c r="M3531" t="b">
        <v>0</v>
      </c>
      <c r="N3531">
        <v>18</v>
      </c>
      <c r="O3531" t="b">
        <v>1</v>
      </c>
      <c r="P3531" t="s">
        <v>8270</v>
      </c>
      <c r="Q3531">
        <f t="shared" si="222"/>
        <v>132</v>
      </c>
      <c r="R3531" s="7">
        <f t="shared" si="223"/>
        <v>36.666666666666664</v>
      </c>
      <c r="S3531" t="s">
        <v>8321</v>
      </c>
      <c r="T3531" t="s">
        <v>8322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>
        <v>1457881057</v>
      </c>
      <c r="L3532" s="11">
        <f t="shared" si="221"/>
        <v>42442.623344907406</v>
      </c>
      <c r="M3532" t="b">
        <v>0</v>
      </c>
      <c r="N3532">
        <v>22</v>
      </c>
      <c r="O3532" t="b">
        <v>1</v>
      </c>
      <c r="P3532" t="s">
        <v>8270</v>
      </c>
      <c r="Q3532">
        <f t="shared" si="222"/>
        <v>100</v>
      </c>
      <c r="R3532" s="7">
        <f t="shared" si="223"/>
        <v>125</v>
      </c>
      <c r="S3532" t="s">
        <v>8321</v>
      </c>
      <c r="T3532" t="s">
        <v>8322</v>
      </c>
    </row>
    <row r="3533" spans="1:20" ht="15.75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>
        <v>1464709334</v>
      </c>
      <c r="L3533" s="11">
        <f t="shared" si="221"/>
        <v>42521.654328703706</v>
      </c>
      <c r="M3533" t="b">
        <v>0</v>
      </c>
      <c r="N3533">
        <v>26</v>
      </c>
      <c r="O3533" t="b">
        <v>1</v>
      </c>
      <c r="P3533" t="s">
        <v>8270</v>
      </c>
      <c r="Q3533">
        <f t="shared" si="222"/>
        <v>128</v>
      </c>
      <c r="R3533" s="7">
        <f t="shared" si="223"/>
        <v>49.230769230769234</v>
      </c>
      <c r="S3533" t="s">
        <v>8321</v>
      </c>
      <c r="T3533" t="s">
        <v>8322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>
        <v>1409667827</v>
      </c>
      <c r="L3534" s="11">
        <f t="shared" si="221"/>
        <v>41884.599849537037</v>
      </c>
      <c r="M3534" t="b">
        <v>0</v>
      </c>
      <c r="N3534">
        <v>27</v>
      </c>
      <c r="O3534" t="b">
        <v>1</v>
      </c>
      <c r="P3534" t="s">
        <v>8270</v>
      </c>
      <c r="Q3534">
        <f t="shared" si="222"/>
        <v>119</v>
      </c>
      <c r="R3534" s="7">
        <f t="shared" si="223"/>
        <v>42.296296296296298</v>
      </c>
      <c r="S3534" t="s">
        <v>8321</v>
      </c>
      <c r="T3534" t="s">
        <v>8322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>
        <v>1444673767</v>
      </c>
      <c r="L3535" s="11">
        <f t="shared" si="221"/>
        <v>42289.761192129634</v>
      </c>
      <c r="M3535" t="b">
        <v>0</v>
      </c>
      <c r="N3535">
        <v>8</v>
      </c>
      <c r="O3535" t="b">
        <v>1</v>
      </c>
      <c r="P3535" t="s">
        <v>8270</v>
      </c>
      <c r="Q3535">
        <f t="shared" si="222"/>
        <v>126</v>
      </c>
      <c r="R3535" s="7">
        <f t="shared" si="223"/>
        <v>78.875</v>
      </c>
      <c r="S3535" t="s">
        <v>8321</v>
      </c>
      <c r="T3535" t="s">
        <v>8322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>
        <v>1440687623</v>
      </c>
      <c r="L3536" s="11">
        <f t="shared" si="221"/>
        <v>42243.6252662037</v>
      </c>
      <c r="M3536" t="b">
        <v>0</v>
      </c>
      <c r="N3536">
        <v>204</v>
      </c>
      <c r="O3536" t="b">
        <v>1</v>
      </c>
      <c r="P3536" t="s">
        <v>8270</v>
      </c>
      <c r="Q3536">
        <f t="shared" si="222"/>
        <v>156</v>
      </c>
      <c r="R3536" s="7">
        <f t="shared" si="223"/>
        <v>38.284313725490193</v>
      </c>
      <c r="S3536" t="s">
        <v>8321</v>
      </c>
      <c r="T3536" t="s">
        <v>8322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>
        <v>1441120910</v>
      </c>
      <c r="L3537" s="11">
        <f t="shared" si="221"/>
        <v>42248.640162037031</v>
      </c>
      <c r="M3537" t="b">
        <v>0</v>
      </c>
      <c r="N3537">
        <v>46</v>
      </c>
      <c r="O3537" t="b">
        <v>1</v>
      </c>
      <c r="P3537" t="s">
        <v>8270</v>
      </c>
      <c r="Q3537">
        <f t="shared" si="222"/>
        <v>103</v>
      </c>
      <c r="R3537" s="7">
        <f t="shared" si="223"/>
        <v>44.847826086956523</v>
      </c>
      <c r="S3537" t="s">
        <v>8321</v>
      </c>
      <c r="T3537" t="s">
        <v>8322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>
        <v>1448040425</v>
      </c>
      <c r="L3538" s="11">
        <f t="shared" si="221"/>
        <v>42328.727141203708</v>
      </c>
      <c r="M3538" t="b">
        <v>0</v>
      </c>
      <c r="N3538">
        <v>17</v>
      </c>
      <c r="O3538" t="b">
        <v>1</v>
      </c>
      <c r="P3538" t="s">
        <v>8270</v>
      </c>
      <c r="Q3538">
        <f t="shared" si="222"/>
        <v>153</v>
      </c>
      <c r="R3538" s="7">
        <f t="shared" si="223"/>
        <v>13.529411764705882</v>
      </c>
      <c r="S3538" t="s">
        <v>8321</v>
      </c>
      <c r="T3538" t="s">
        <v>8322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>
        <v>1413016216</v>
      </c>
      <c r="L3539" s="11">
        <f t="shared" si="221"/>
        <v>41923.354351851849</v>
      </c>
      <c r="M3539" t="b">
        <v>0</v>
      </c>
      <c r="N3539">
        <v>28</v>
      </c>
      <c r="O3539" t="b">
        <v>1</v>
      </c>
      <c r="P3539" t="s">
        <v>8270</v>
      </c>
      <c r="Q3539">
        <f t="shared" si="222"/>
        <v>180</v>
      </c>
      <c r="R3539" s="7">
        <f t="shared" si="223"/>
        <v>43.5</v>
      </c>
      <c r="S3539" t="s">
        <v>8321</v>
      </c>
      <c r="T3539" t="s">
        <v>8322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>
        <v>1469009140</v>
      </c>
      <c r="L3540" s="11">
        <f t="shared" si="221"/>
        <v>42571.420601851853</v>
      </c>
      <c r="M3540" t="b">
        <v>0</v>
      </c>
      <c r="N3540">
        <v>83</v>
      </c>
      <c r="O3540" t="b">
        <v>1</v>
      </c>
      <c r="P3540" t="s">
        <v>8270</v>
      </c>
      <c r="Q3540">
        <f t="shared" si="222"/>
        <v>128</v>
      </c>
      <c r="R3540" s="7">
        <f t="shared" si="223"/>
        <v>30.951807228915662</v>
      </c>
      <c r="S3540" t="s">
        <v>8321</v>
      </c>
      <c r="T3540" t="s">
        <v>8322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>
        <v>1471543722</v>
      </c>
      <c r="L3541" s="11">
        <f t="shared" si="221"/>
        <v>42600.756041666667</v>
      </c>
      <c r="M3541" t="b">
        <v>0</v>
      </c>
      <c r="N3541">
        <v>13</v>
      </c>
      <c r="O3541" t="b">
        <v>1</v>
      </c>
      <c r="P3541" t="s">
        <v>8270</v>
      </c>
      <c r="Q3541">
        <f t="shared" si="222"/>
        <v>120</v>
      </c>
      <c r="R3541" s="7">
        <f t="shared" si="223"/>
        <v>55.230769230769234</v>
      </c>
      <c r="S3541" t="s">
        <v>8321</v>
      </c>
      <c r="T3541" t="s">
        <v>8322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>
        <v>1464307491</v>
      </c>
      <c r="L3542" s="11">
        <f t="shared" si="221"/>
        <v>42517.003368055557</v>
      </c>
      <c r="M3542" t="b">
        <v>0</v>
      </c>
      <c r="N3542">
        <v>8</v>
      </c>
      <c r="O3542" t="b">
        <v>1</v>
      </c>
      <c r="P3542" t="s">
        <v>8270</v>
      </c>
      <c r="Q3542">
        <f t="shared" si="222"/>
        <v>123</v>
      </c>
      <c r="R3542" s="7">
        <f t="shared" si="223"/>
        <v>46.125</v>
      </c>
      <c r="S3542" t="s">
        <v>8321</v>
      </c>
      <c r="T3542" t="s">
        <v>8322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>
        <v>1438882275</v>
      </c>
      <c r="L3543" s="11">
        <f t="shared" si="221"/>
        <v>42222.730034722219</v>
      </c>
      <c r="M3543" t="b">
        <v>0</v>
      </c>
      <c r="N3543">
        <v>32</v>
      </c>
      <c r="O3543" t="b">
        <v>1</v>
      </c>
      <c r="P3543" t="s">
        <v>8270</v>
      </c>
      <c r="Q3543">
        <f t="shared" si="222"/>
        <v>105</v>
      </c>
      <c r="R3543" s="7">
        <f t="shared" si="223"/>
        <v>39.375</v>
      </c>
      <c r="S3543" t="s">
        <v>8321</v>
      </c>
      <c r="T3543" t="s">
        <v>8322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>
        <v>1404915822</v>
      </c>
      <c r="L3544" s="11">
        <f t="shared" si="221"/>
        <v>41829.599791666667</v>
      </c>
      <c r="M3544" t="b">
        <v>0</v>
      </c>
      <c r="N3544">
        <v>85</v>
      </c>
      <c r="O3544" t="b">
        <v>1</v>
      </c>
      <c r="P3544" t="s">
        <v>8270</v>
      </c>
      <c r="Q3544">
        <f t="shared" si="222"/>
        <v>102</v>
      </c>
      <c r="R3544" s="7">
        <f t="shared" si="223"/>
        <v>66.152941176470591</v>
      </c>
      <c r="S3544" t="s">
        <v>8321</v>
      </c>
      <c r="T3544" t="s">
        <v>8322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>
        <v>1432663659</v>
      </c>
      <c r="L3545" s="11">
        <f t="shared" si="221"/>
        <v>42150.755312499998</v>
      </c>
      <c r="M3545" t="b">
        <v>0</v>
      </c>
      <c r="N3545">
        <v>29</v>
      </c>
      <c r="O3545" t="b">
        <v>1</v>
      </c>
      <c r="P3545" t="s">
        <v>8270</v>
      </c>
      <c r="Q3545">
        <f t="shared" si="222"/>
        <v>105</v>
      </c>
      <c r="R3545" s="7">
        <f t="shared" si="223"/>
        <v>54.137931034482762</v>
      </c>
      <c r="S3545" t="s">
        <v>8321</v>
      </c>
      <c r="T3545" t="s">
        <v>8322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>
        <v>1423166257</v>
      </c>
      <c r="L3546" s="11">
        <f t="shared" si="221"/>
        <v>42040.831678240742</v>
      </c>
      <c r="M3546" t="b">
        <v>0</v>
      </c>
      <c r="N3546">
        <v>24</v>
      </c>
      <c r="O3546" t="b">
        <v>1</v>
      </c>
      <c r="P3546" t="s">
        <v>8270</v>
      </c>
      <c r="Q3546">
        <f t="shared" si="222"/>
        <v>100</v>
      </c>
      <c r="R3546" s="7">
        <f t="shared" si="223"/>
        <v>104.16666666666667</v>
      </c>
      <c r="S3546" t="s">
        <v>8321</v>
      </c>
      <c r="T3546" t="s">
        <v>8322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>
        <v>1426188159</v>
      </c>
      <c r="L3547" s="11">
        <f t="shared" si="221"/>
        <v>42075.807395833333</v>
      </c>
      <c r="M3547" t="b">
        <v>0</v>
      </c>
      <c r="N3547">
        <v>8</v>
      </c>
      <c r="O3547" t="b">
        <v>1</v>
      </c>
      <c r="P3547" t="s">
        <v>8270</v>
      </c>
      <c r="Q3547">
        <f t="shared" si="222"/>
        <v>100</v>
      </c>
      <c r="R3547" s="7">
        <f t="shared" si="223"/>
        <v>31.375</v>
      </c>
      <c r="S3547" t="s">
        <v>8321</v>
      </c>
      <c r="T3547" t="s">
        <v>8322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>
        <v>1426002684</v>
      </c>
      <c r="L3548" s="11">
        <f t="shared" si="221"/>
        <v>42073.660694444443</v>
      </c>
      <c r="M3548" t="b">
        <v>0</v>
      </c>
      <c r="N3548">
        <v>19</v>
      </c>
      <c r="O3548" t="b">
        <v>1</v>
      </c>
      <c r="P3548" t="s">
        <v>8270</v>
      </c>
      <c r="Q3548">
        <f t="shared" si="222"/>
        <v>102</v>
      </c>
      <c r="R3548" s="7">
        <f t="shared" si="223"/>
        <v>59.210526315789473</v>
      </c>
      <c r="S3548" t="s">
        <v>8321</v>
      </c>
      <c r="T3548" t="s">
        <v>8322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>
        <v>1461117201</v>
      </c>
      <c r="L3549" s="11">
        <f t="shared" si="221"/>
        <v>42480.078715277778</v>
      </c>
      <c r="M3549" t="b">
        <v>0</v>
      </c>
      <c r="N3549">
        <v>336</v>
      </c>
      <c r="O3549" t="b">
        <v>1</v>
      </c>
      <c r="P3549" t="s">
        <v>8270</v>
      </c>
      <c r="Q3549">
        <f t="shared" si="222"/>
        <v>114</v>
      </c>
      <c r="R3549" s="7">
        <f t="shared" si="223"/>
        <v>119.17633928571429</v>
      </c>
      <c r="S3549" t="s">
        <v>8321</v>
      </c>
      <c r="T3549" t="s">
        <v>8322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>
        <v>1455230214</v>
      </c>
      <c r="L3550" s="11">
        <f t="shared" si="221"/>
        <v>42411.942291666666</v>
      </c>
      <c r="M3550" t="b">
        <v>0</v>
      </c>
      <c r="N3550">
        <v>13</v>
      </c>
      <c r="O3550" t="b">
        <v>1</v>
      </c>
      <c r="P3550" t="s">
        <v>8270</v>
      </c>
      <c r="Q3550">
        <f t="shared" si="222"/>
        <v>102</v>
      </c>
      <c r="R3550" s="7">
        <f t="shared" si="223"/>
        <v>164.61538461538461</v>
      </c>
      <c r="S3550" t="s">
        <v>8321</v>
      </c>
      <c r="T3550" t="s">
        <v>8322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>
        <v>1438939673</v>
      </c>
      <c r="L3551" s="11">
        <f t="shared" si="221"/>
        <v>42223.394363425927</v>
      </c>
      <c r="M3551" t="b">
        <v>0</v>
      </c>
      <c r="N3551">
        <v>42</v>
      </c>
      <c r="O3551" t="b">
        <v>1</v>
      </c>
      <c r="P3551" t="s">
        <v>8270</v>
      </c>
      <c r="Q3551">
        <f t="shared" si="222"/>
        <v>102</v>
      </c>
      <c r="R3551" s="7">
        <f t="shared" si="223"/>
        <v>24.285714285714285</v>
      </c>
      <c r="S3551" t="s">
        <v>8321</v>
      </c>
      <c r="T3551" t="s">
        <v>8322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>
        <v>1459632398</v>
      </c>
      <c r="L3552" s="11">
        <f t="shared" si="221"/>
        <v>42462.893495370372</v>
      </c>
      <c r="M3552" t="b">
        <v>0</v>
      </c>
      <c r="N3552">
        <v>64</v>
      </c>
      <c r="O3552" t="b">
        <v>1</v>
      </c>
      <c r="P3552" t="s">
        <v>8270</v>
      </c>
      <c r="Q3552">
        <f t="shared" si="222"/>
        <v>105</v>
      </c>
      <c r="R3552" s="7">
        <f t="shared" si="223"/>
        <v>40.9375</v>
      </c>
      <c r="S3552" t="s">
        <v>8321</v>
      </c>
      <c r="T3552" t="s">
        <v>8322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>
        <v>1398342170</v>
      </c>
      <c r="L3553" s="11">
        <f t="shared" si="221"/>
        <v>41753.515856481477</v>
      </c>
      <c r="M3553" t="b">
        <v>0</v>
      </c>
      <c r="N3553">
        <v>25</v>
      </c>
      <c r="O3553" t="b">
        <v>1</v>
      </c>
      <c r="P3553" t="s">
        <v>8270</v>
      </c>
      <c r="Q3553">
        <f t="shared" si="222"/>
        <v>102</v>
      </c>
      <c r="R3553" s="7">
        <f t="shared" si="223"/>
        <v>61.1</v>
      </c>
      <c r="S3553" t="s">
        <v>8321</v>
      </c>
      <c r="T3553" t="s">
        <v>8322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>
        <v>1401372324</v>
      </c>
      <c r="L3554" s="11">
        <f t="shared" si="221"/>
        <v>41788.587083333332</v>
      </c>
      <c r="M3554" t="b">
        <v>0</v>
      </c>
      <c r="N3554">
        <v>20</v>
      </c>
      <c r="O3554" t="b">
        <v>1</v>
      </c>
      <c r="P3554" t="s">
        <v>8270</v>
      </c>
      <c r="Q3554">
        <f t="shared" si="222"/>
        <v>100</v>
      </c>
      <c r="R3554" s="7">
        <f t="shared" si="223"/>
        <v>38.65</v>
      </c>
      <c r="S3554" t="s">
        <v>8321</v>
      </c>
      <c r="T3554" t="s">
        <v>8322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>
        <v>1436575280</v>
      </c>
      <c r="L3555" s="11">
        <f t="shared" si="221"/>
        <v>42196.028703703705</v>
      </c>
      <c r="M3555" t="b">
        <v>0</v>
      </c>
      <c r="N3555">
        <v>104</v>
      </c>
      <c r="O3555" t="b">
        <v>1</v>
      </c>
      <c r="P3555" t="s">
        <v>8270</v>
      </c>
      <c r="Q3555">
        <f t="shared" si="222"/>
        <v>106</v>
      </c>
      <c r="R3555" s="7">
        <f t="shared" si="223"/>
        <v>56.20192307692308</v>
      </c>
      <c r="S3555" t="s">
        <v>8321</v>
      </c>
      <c r="T3555" t="s">
        <v>8322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>
        <v>1421025159</v>
      </c>
      <c r="L3556" s="11">
        <f t="shared" si="221"/>
        <v>42016.050451388888</v>
      </c>
      <c r="M3556" t="b">
        <v>0</v>
      </c>
      <c r="N3556">
        <v>53</v>
      </c>
      <c r="O3556" t="b">
        <v>1</v>
      </c>
      <c r="P3556" t="s">
        <v>8270</v>
      </c>
      <c r="Q3556">
        <f t="shared" si="222"/>
        <v>113</v>
      </c>
      <c r="R3556" s="7">
        <f t="shared" si="223"/>
        <v>107.00207547169811</v>
      </c>
      <c r="S3556" t="s">
        <v>8321</v>
      </c>
      <c r="T3556" t="s">
        <v>8322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>
        <v>1476786994</v>
      </c>
      <c r="L3557" s="11">
        <f t="shared" si="221"/>
        <v>42661.442060185189</v>
      </c>
      <c r="M3557" t="b">
        <v>0</v>
      </c>
      <c r="N3557">
        <v>14</v>
      </c>
      <c r="O3557" t="b">
        <v>1</v>
      </c>
      <c r="P3557" t="s">
        <v>8270</v>
      </c>
      <c r="Q3557">
        <f t="shared" si="222"/>
        <v>100</v>
      </c>
      <c r="R3557" s="7">
        <f t="shared" si="223"/>
        <v>171.42857142857142</v>
      </c>
      <c r="S3557" t="s">
        <v>8321</v>
      </c>
      <c r="T3557" t="s">
        <v>8322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>
        <v>1403105724</v>
      </c>
      <c r="L3558" s="11">
        <f t="shared" si="221"/>
        <v>41808.649583333332</v>
      </c>
      <c r="M3558" t="b">
        <v>0</v>
      </c>
      <c r="N3558">
        <v>20</v>
      </c>
      <c r="O3558" t="b">
        <v>1</v>
      </c>
      <c r="P3558" t="s">
        <v>8270</v>
      </c>
      <c r="Q3558">
        <f t="shared" si="222"/>
        <v>100</v>
      </c>
      <c r="R3558" s="7">
        <f t="shared" si="223"/>
        <v>110.5</v>
      </c>
      <c r="S3558" t="s">
        <v>8321</v>
      </c>
      <c r="T3558" t="s">
        <v>8322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>
        <v>1396334311</v>
      </c>
      <c r="L3559" s="11">
        <f t="shared" si="221"/>
        <v>41730.276747685188</v>
      </c>
      <c r="M3559" t="b">
        <v>0</v>
      </c>
      <c r="N3559">
        <v>558</v>
      </c>
      <c r="O3559" t="b">
        <v>1</v>
      </c>
      <c r="P3559" t="s">
        <v>8270</v>
      </c>
      <c r="Q3559">
        <f t="shared" si="222"/>
        <v>100</v>
      </c>
      <c r="R3559" s="7">
        <f t="shared" si="223"/>
        <v>179.27598566308242</v>
      </c>
      <c r="S3559" t="s">
        <v>8321</v>
      </c>
      <c r="T3559" t="s">
        <v>8322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>
        <v>1431718575</v>
      </c>
      <c r="L3560" s="11">
        <f t="shared" si="221"/>
        <v>42139.816840277781</v>
      </c>
      <c r="M3560" t="b">
        <v>0</v>
      </c>
      <c r="N3560">
        <v>22</v>
      </c>
      <c r="O3560" t="b">
        <v>1</v>
      </c>
      <c r="P3560" t="s">
        <v>8270</v>
      </c>
      <c r="Q3560">
        <f t="shared" si="222"/>
        <v>144</v>
      </c>
      <c r="R3560" s="7">
        <f t="shared" si="223"/>
        <v>22.90909090909091</v>
      </c>
      <c r="S3560" t="s">
        <v>8321</v>
      </c>
      <c r="T3560" t="s">
        <v>8322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>
        <v>1436408308</v>
      </c>
      <c r="L3561" s="11">
        <f t="shared" si="221"/>
        <v>42194.096157407403</v>
      </c>
      <c r="M3561" t="b">
        <v>0</v>
      </c>
      <c r="N3561">
        <v>24</v>
      </c>
      <c r="O3561" t="b">
        <v>1</v>
      </c>
      <c r="P3561" t="s">
        <v>8270</v>
      </c>
      <c r="Q3561">
        <f t="shared" si="222"/>
        <v>104</v>
      </c>
      <c r="R3561" s="7">
        <f t="shared" si="223"/>
        <v>43.125</v>
      </c>
      <c r="S3561" t="s">
        <v>8321</v>
      </c>
      <c r="T3561" t="s">
        <v>8322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>
        <v>1429651266</v>
      </c>
      <c r="L3562" s="11">
        <f t="shared" si="221"/>
        <v>42115.889652777783</v>
      </c>
      <c r="M3562" t="b">
        <v>0</v>
      </c>
      <c r="N3562">
        <v>74</v>
      </c>
      <c r="O3562" t="b">
        <v>1</v>
      </c>
      <c r="P3562" t="s">
        <v>8270</v>
      </c>
      <c r="Q3562">
        <f t="shared" si="222"/>
        <v>108</v>
      </c>
      <c r="R3562" s="7">
        <f t="shared" si="223"/>
        <v>46.891891891891895</v>
      </c>
      <c r="S3562" t="s">
        <v>8321</v>
      </c>
      <c r="T3562" t="s">
        <v>8322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>
        <v>1437236378</v>
      </c>
      <c r="L3563" s="11">
        <f t="shared" si="221"/>
        <v>42203.680300925931</v>
      </c>
      <c r="M3563" t="b">
        <v>0</v>
      </c>
      <c r="N3563">
        <v>54</v>
      </c>
      <c r="O3563" t="b">
        <v>1</v>
      </c>
      <c r="P3563" t="s">
        <v>8270</v>
      </c>
      <c r="Q3563">
        <f t="shared" si="222"/>
        <v>102</v>
      </c>
      <c r="R3563" s="7">
        <f t="shared" si="223"/>
        <v>47.407407407407405</v>
      </c>
      <c r="S3563" t="s">
        <v>8321</v>
      </c>
      <c r="T3563" t="s">
        <v>8322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>
        <v>1457115427</v>
      </c>
      <c r="L3564" s="11">
        <f t="shared" si="221"/>
        <v>42433.761886574073</v>
      </c>
      <c r="M3564" t="b">
        <v>0</v>
      </c>
      <c r="N3564">
        <v>31</v>
      </c>
      <c r="O3564" t="b">
        <v>1</v>
      </c>
      <c r="P3564" t="s">
        <v>8270</v>
      </c>
      <c r="Q3564">
        <f t="shared" si="222"/>
        <v>149</v>
      </c>
      <c r="R3564" s="7">
        <f t="shared" si="223"/>
        <v>15.129032258064516</v>
      </c>
      <c r="S3564" t="s">
        <v>8321</v>
      </c>
      <c r="T3564" t="s">
        <v>8322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>
        <v>1467648456</v>
      </c>
      <c r="L3565" s="11">
        <f t="shared" si="221"/>
        <v>42555.671944444446</v>
      </c>
      <c r="M3565" t="b">
        <v>0</v>
      </c>
      <c r="N3565">
        <v>25</v>
      </c>
      <c r="O3565" t="b">
        <v>1</v>
      </c>
      <c r="P3565" t="s">
        <v>8270</v>
      </c>
      <c r="Q3565">
        <f t="shared" si="222"/>
        <v>105</v>
      </c>
      <c r="R3565" s="7">
        <f t="shared" si="223"/>
        <v>21.098000000000003</v>
      </c>
      <c r="S3565" t="s">
        <v>8321</v>
      </c>
      <c r="T3565" t="s">
        <v>8322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>
        <v>1440082649</v>
      </c>
      <c r="L3566" s="11">
        <f t="shared" si="221"/>
        <v>42236.623252314821</v>
      </c>
      <c r="M3566" t="b">
        <v>0</v>
      </c>
      <c r="N3566">
        <v>17</v>
      </c>
      <c r="O3566" t="b">
        <v>1</v>
      </c>
      <c r="P3566" t="s">
        <v>8270</v>
      </c>
      <c r="Q3566">
        <f t="shared" si="222"/>
        <v>101</v>
      </c>
      <c r="R3566" s="7">
        <f t="shared" si="223"/>
        <v>59.117647058823529</v>
      </c>
      <c r="S3566" t="s">
        <v>8321</v>
      </c>
      <c r="T3566" t="s">
        <v>8322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>
        <v>1417456208</v>
      </c>
      <c r="L3567" s="11">
        <f t="shared" si="221"/>
        <v>41974.743148148147</v>
      </c>
      <c r="M3567" t="b">
        <v>0</v>
      </c>
      <c r="N3567">
        <v>12</v>
      </c>
      <c r="O3567" t="b">
        <v>1</v>
      </c>
      <c r="P3567" t="s">
        <v>8270</v>
      </c>
      <c r="Q3567">
        <f t="shared" si="222"/>
        <v>131</v>
      </c>
      <c r="R3567" s="7">
        <f t="shared" si="223"/>
        <v>97.916666666666671</v>
      </c>
      <c r="S3567" t="s">
        <v>8321</v>
      </c>
      <c r="T3567" t="s">
        <v>8322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>
        <v>1419423083</v>
      </c>
      <c r="L3568" s="11">
        <f t="shared" si="221"/>
        <v>41997.507905092592</v>
      </c>
      <c r="M3568" t="b">
        <v>0</v>
      </c>
      <c r="N3568">
        <v>38</v>
      </c>
      <c r="O3568" t="b">
        <v>1</v>
      </c>
      <c r="P3568" t="s">
        <v>8270</v>
      </c>
      <c r="Q3568">
        <f t="shared" si="222"/>
        <v>105</v>
      </c>
      <c r="R3568" s="7">
        <f t="shared" si="223"/>
        <v>55.131578947368418</v>
      </c>
      <c r="S3568" t="s">
        <v>8321</v>
      </c>
      <c r="T3568" t="s">
        <v>8322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>
        <v>1431372444</v>
      </c>
      <c r="L3569" s="11">
        <f t="shared" si="221"/>
        <v>42135.810694444444</v>
      </c>
      <c r="M3569" t="b">
        <v>0</v>
      </c>
      <c r="N3569">
        <v>41</v>
      </c>
      <c r="O3569" t="b">
        <v>1</v>
      </c>
      <c r="P3569" t="s">
        <v>8270</v>
      </c>
      <c r="Q3569">
        <f t="shared" si="222"/>
        <v>109</v>
      </c>
      <c r="R3569" s="7">
        <f t="shared" si="223"/>
        <v>26.536585365853657</v>
      </c>
      <c r="S3569" t="s">
        <v>8321</v>
      </c>
      <c r="T3569" t="s">
        <v>8322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>
        <v>1408383994</v>
      </c>
      <c r="L3570" s="11">
        <f t="shared" si="221"/>
        <v>41869.740671296298</v>
      </c>
      <c r="M3570" t="b">
        <v>0</v>
      </c>
      <c r="N3570">
        <v>19</v>
      </c>
      <c r="O3570" t="b">
        <v>1</v>
      </c>
      <c r="P3570" t="s">
        <v>8270</v>
      </c>
      <c r="Q3570">
        <f t="shared" si="222"/>
        <v>111</v>
      </c>
      <c r="R3570" s="7">
        <f t="shared" si="223"/>
        <v>58.421052631578945</v>
      </c>
      <c r="S3570" t="s">
        <v>8321</v>
      </c>
      <c r="T3570" t="s">
        <v>8322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>
        <v>1418142696</v>
      </c>
      <c r="L3571" s="11">
        <f t="shared" si="221"/>
        <v>41982.688611111109</v>
      </c>
      <c r="M3571" t="b">
        <v>0</v>
      </c>
      <c r="N3571">
        <v>41</v>
      </c>
      <c r="O3571" t="b">
        <v>1</v>
      </c>
      <c r="P3571" t="s">
        <v>8270</v>
      </c>
      <c r="Q3571">
        <f t="shared" si="222"/>
        <v>100</v>
      </c>
      <c r="R3571" s="7">
        <f t="shared" si="223"/>
        <v>122.53658536585365</v>
      </c>
      <c r="S3571" t="s">
        <v>8321</v>
      </c>
      <c r="T3571" t="s">
        <v>8322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>
        <v>1417593483</v>
      </c>
      <c r="L3572" s="11">
        <f t="shared" si="221"/>
        <v>41976.331979166673</v>
      </c>
      <c r="M3572" t="b">
        <v>0</v>
      </c>
      <c r="N3572">
        <v>26</v>
      </c>
      <c r="O3572" t="b">
        <v>1</v>
      </c>
      <c r="P3572" t="s">
        <v>8270</v>
      </c>
      <c r="Q3572">
        <f t="shared" si="222"/>
        <v>114</v>
      </c>
      <c r="R3572" s="7">
        <f t="shared" si="223"/>
        <v>87.961538461538467</v>
      </c>
      <c r="S3572" t="s">
        <v>8321</v>
      </c>
      <c r="T3572" t="s">
        <v>8322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>
        <v>1412109413</v>
      </c>
      <c r="L3573" s="11">
        <f t="shared" si="221"/>
        <v>41912.858946759261</v>
      </c>
      <c r="M3573" t="b">
        <v>0</v>
      </c>
      <c r="N3573">
        <v>25</v>
      </c>
      <c r="O3573" t="b">
        <v>1</v>
      </c>
      <c r="P3573" t="s">
        <v>8270</v>
      </c>
      <c r="Q3573">
        <f t="shared" si="222"/>
        <v>122</v>
      </c>
      <c r="R3573" s="7">
        <f t="shared" si="223"/>
        <v>73.239999999999995</v>
      </c>
      <c r="S3573" t="s">
        <v>8321</v>
      </c>
      <c r="T3573" t="s">
        <v>8322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>
        <v>1432302082</v>
      </c>
      <c r="L3574" s="11">
        <f t="shared" si="221"/>
        <v>42146.570393518516</v>
      </c>
      <c r="M3574" t="b">
        <v>0</v>
      </c>
      <c r="N3574">
        <v>9</v>
      </c>
      <c r="O3574" t="b">
        <v>1</v>
      </c>
      <c r="P3574" t="s">
        <v>8270</v>
      </c>
      <c r="Q3574">
        <f t="shared" si="222"/>
        <v>100</v>
      </c>
      <c r="R3574" s="7">
        <f t="shared" si="223"/>
        <v>55.555555555555557</v>
      </c>
      <c r="S3574" t="s">
        <v>8321</v>
      </c>
      <c r="T3574" t="s">
        <v>8322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>
        <v>1412845246</v>
      </c>
      <c r="L3575" s="11">
        <f t="shared" si="221"/>
        <v>41921.375532407408</v>
      </c>
      <c r="M3575" t="b">
        <v>0</v>
      </c>
      <c r="N3575">
        <v>78</v>
      </c>
      <c r="O3575" t="b">
        <v>1</v>
      </c>
      <c r="P3575" t="s">
        <v>8270</v>
      </c>
      <c r="Q3575">
        <f t="shared" si="222"/>
        <v>103</v>
      </c>
      <c r="R3575" s="7">
        <f t="shared" si="223"/>
        <v>39.53846153846154</v>
      </c>
      <c r="S3575" t="s">
        <v>8321</v>
      </c>
      <c r="T3575" t="s">
        <v>8322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>
        <v>1413326248</v>
      </c>
      <c r="L3576" s="11">
        <f t="shared" si="221"/>
        <v>41926.942685185182</v>
      </c>
      <c r="M3576" t="b">
        <v>0</v>
      </c>
      <c r="N3576">
        <v>45</v>
      </c>
      <c r="O3576" t="b">
        <v>1</v>
      </c>
      <c r="P3576" t="s">
        <v>8270</v>
      </c>
      <c r="Q3576">
        <f t="shared" si="222"/>
        <v>106</v>
      </c>
      <c r="R3576" s="7">
        <f t="shared" si="223"/>
        <v>136.77777777777777</v>
      </c>
      <c r="S3576" t="s">
        <v>8321</v>
      </c>
      <c r="T3576" t="s">
        <v>8322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>
        <v>1468176527</v>
      </c>
      <c r="L3577" s="11">
        <f t="shared" si="221"/>
        <v>42561.783877314811</v>
      </c>
      <c r="M3577" t="b">
        <v>0</v>
      </c>
      <c r="N3577">
        <v>102</v>
      </c>
      <c r="O3577" t="b">
        <v>1</v>
      </c>
      <c r="P3577" t="s">
        <v>8270</v>
      </c>
      <c r="Q3577">
        <f t="shared" si="222"/>
        <v>101</v>
      </c>
      <c r="R3577" s="7">
        <f t="shared" si="223"/>
        <v>99.343137254901961</v>
      </c>
      <c r="S3577" t="s">
        <v>8321</v>
      </c>
      <c r="T3577" t="s">
        <v>8322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>
        <v>1475759454</v>
      </c>
      <c r="L3578" s="11">
        <f t="shared" si="221"/>
        <v>42649.54923611111</v>
      </c>
      <c r="M3578" t="b">
        <v>0</v>
      </c>
      <c r="N3578">
        <v>5</v>
      </c>
      <c r="O3578" t="b">
        <v>1</v>
      </c>
      <c r="P3578" t="s">
        <v>8270</v>
      </c>
      <c r="Q3578">
        <f t="shared" si="222"/>
        <v>100</v>
      </c>
      <c r="R3578" s="7">
        <f t="shared" si="223"/>
        <v>20</v>
      </c>
      <c r="S3578" t="s">
        <v>8321</v>
      </c>
      <c r="T3578" t="s">
        <v>8322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>
        <v>1427741583</v>
      </c>
      <c r="L3579" s="11">
        <f t="shared" si="221"/>
        <v>42093.786840277782</v>
      </c>
      <c r="M3579" t="b">
        <v>0</v>
      </c>
      <c r="N3579">
        <v>27</v>
      </c>
      <c r="O3579" t="b">
        <v>1</v>
      </c>
      <c r="P3579" t="s">
        <v>8270</v>
      </c>
      <c r="Q3579">
        <f t="shared" si="222"/>
        <v>130</v>
      </c>
      <c r="R3579" s="7">
        <f t="shared" si="223"/>
        <v>28.888888888888889</v>
      </c>
      <c r="S3579" t="s">
        <v>8321</v>
      </c>
      <c r="T3579" t="s">
        <v>8322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>
        <v>1459445777</v>
      </c>
      <c r="L3580" s="11">
        <f t="shared" si="221"/>
        <v>42460.733530092592</v>
      </c>
      <c r="M3580" t="b">
        <v>0</v>
      </c>
      <c r="N3580">
        <v>37</v>
      </c>
      <c r="O3580" t="b">
        <v>1</v>
      </c>
      <c r="P3580" t="s">
        <v>8270</v>
      </c>
      <c r="Q3580">
        <f t="shared" si="222"/>
        <v>100</v>
      </c>
      <c r="R3580" s="7">
        <f t="shared" si="223"/>
        <v>40.545945945945945</v>
      </c>
      <c r="S3580" t="s">
        <v>8321</v>
      </c>
      <c r="T3580" t="s">
        <v>8322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>
        <v>1456856256</v>
      </c>
      <c r="L3581" s="11">
        <f t="shared" si="221"/>
        <v>42430.762222222227</v>
      </c>
      <c r="M3581" t="b">
        <v>0</v>
      </c>
      <c r="N3581">
        <v>14</v>
      </c>
      <c r="O3581" t="b">
        <v>1</v>
      </c>
      <c r="P3581" t="s">
        <v>8270</v>
      </c>
      <c r="Q3581">
        <f t="shared" si="222"/>
        <v>100</v>
      </c>
      <c r="R3581" s="7">
        <f t="shared" si="223"/>
        <v>35.714285714285715</v>
      </c>
      <c r="S3581" t="s">
        <v>8321</v>
      </c>
      <c r="T3581" t="s">
        <v>8322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>
        <v>1421900022</v>
      </c>
      <c r="L3582" s="11">
        <f t="shared" si="221"/>
        <v>42026.176180555558</v>
      </c>
      <c r="M3582" t="b">
        <v>0</v>
      </c>
      <c r="N3582">
        <v>27</v>
      </c>
      <c r="O3582" t="b">
        <v>1</v>
      </c>
      <c r="P3582" t="s">
        <v>8270</v>
      </c>
      <c r="Q3582">
        <f t="shared" si="222"/>
        <v>114</v>
      </c>
      <c r="R3582" s="7">
        <f t="shared" si="223"/>
        <v>37.962962962962962</v>
      </c>
      <c r="S3582" t="s">
        <v>8321</v>
      </c>
      <c r="T3582" t="s">
        <v>8322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>
        <v>1405509510</v>
      </c>
      <c r="L3583" s="11">
        <f t="shared" si="221"/>
        <v>41836.471180555556</v>
      </c>
      <c r="M3583" t="b">
        <v>0</v>
      </c>
      <c r="N3583">
        <v>45</v>
      </c>
      <c r="O3583" t="b">
        <v>1</v>
      </c>
      <c r="P3583" t="s">
        <v>8270</v>
      </c>
      <c r="Q3583">
        <f t="shared" si="222"/>
        <v>100</v>
      </c>
      <c r="R3583" s="7">
        <f t="shared" si="223"/>
        <v>33.333333333333336</v>
      </c>
      <c r="S3583" t="s">
        <v>8321</v>
      </c>
      <c r="T3583" t="s">
        <v>8322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>
        <v>1458613082</v>
      </c>
      <c r="L3584" s="11">
        <f t="shared" si="221"/>
        <v>42451.095856481479</v>
      </c>
      <c r="M3584" t="b">
        <v>0</v>
      </c>
      <c r="N3584">
        <v>49</v>
      </c>
      <c r="O3584" t="b">
        <v>1</v>
      </c>
      <c r="P3584" t="s">
        <v>8270</v>
      </c>
      <c r="Q3584">
        <f t="shared" si="222"/>
        <v>287</v>
      </c>
      <c r="R3584" s="7">
        <f t="shared" si="223"/>
        <v>58.571428571428569</v>
      </c>
      <c r="S3584" t="s">
        <v>8321</v>
      </c>
      <c r="T3584" t="s">
        <v>8322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>
        <v>1455790405</v>
      </c>
      <c r="L3585" s="11">
        <f t="shared" si="221"/>
        <v>42418.425983796296</v>
      </c>
      <c r="M3585" t="b">
        <v>0</v>
      </c>
      <c r="N3585">
        <v>24</v>
      </c>
      <c r="O3585" t="b">
        <v>1</v>
      </c>
      <c r="P3585" t="s">
        <v>8270</v>
      </c>
      <c r="Q3585">
        <f t="shared" si="222"/>
        <v>109</v>
      </c>
      <c r="R3585" s="7">
        <f t="shared" si="223"/>
        <v>135.625</v>
      </c>
      <c r="S3585" t="s">
        <v>8321</v>
      </c>
      <c r="T3585" t="s">
        <v>8322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ref="J3586:J3649" si="224">(((I3586/60)/60)/24)+DATE(1970,1,1)</f>
        <v>42198.316481481481</v>
      </c>
      <c r="K3586">
        <v>1434180944</v>
      </c>
      <c r="L3586" s="11">
        <f t="shared" ref="L3586:L3649" si="225">(((K3586/60)/60)/24)+DATE(1970,1,1)</f>
        <v>42168.316481481481</v>
      </c>
      <c r="M3586" t="b">
        <v>0</v>
      </c>
      <c r="N3586">
        <v>112</v>
      </c>
      <c r="O3586" t="b">
        <v>1</v>
      </c>
      <c r="P3586" t="s">
        <v>8270</v>
      </c>
      <c r="Q3586">
        <f t="shared" ref="Q3586:Q3649" si="226">ROUND(E3586/D3586*100,0)</f>
        <v>116</v>
      </c>
      <c r="R3586" s="7">
        <f t="shared" ref="R3586:R3649" si="227">E3586/N3586</f>
        <v>30.9375</v>
      </c>
      <c r="S3586" t="s">
        <v>8321</v>
      </c>
      <c r="T3586" t="s">
        <v>8322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si="224"/>
        <v>41994.716319444444</v>
      </c>
      <c r="K3587">
        <v>1416589890</v>
      </c>
      <c r="L3587" s="11">
        <f t="shared" si="225"/>
        <v>41964.716319444444</v>
      </c>
      <c r="M3587" t="b">
        <v>0</v>
      </c>
      <c r="N3587">
        <v>23</v>
      </c>
      <c r="O3587" t="b">
        <v>1</v>
      </c>
      <c r="P3587" t="s">
        <v>8270</v>
      </c>
      <c r="Q3587">
        <f t="shared" si="226"/>
        <v>119</v>
      </c>
      <c r="R3587" s="7">
        <f t="shared" si="227"/>
        <v>176.08695652173913</v>
      </c>
      <c r="S3587" t="s">
        <v>8321</v>
      </c>
      <c r="T3587" t="s">
        <v>8322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>
        <v>1469465070</v>
      </c>
      <c r="L3588" s="11">
        <f t="shared" si="225"/>
        <v>42576.697569444441</v>
      </c>
      <c r="M3588" t="b">
        <v>0</v>
      </c>
      <c r="N3588">
        <v>54</v>
      </c>
      <c r="O3588" t="b">
        <v>1</v>
      </c>
      <c r="P3588" t="s">
        <v>8270</v>
      </c>
      <c r="Q3588">
        <f t="shared" si="226"/>
        <v>109</v>
      </c>
      <c r="R3588" s="7">
        <f t="shared" si="227"/>
        <v>151.9814814814815</v>
      </c>
      <c r="S3588" t="s">
        <v>8321</v>
      </c>
      <c r="T3588" t="s">
        <v>8322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>
        <v>1463144254</v>
      </c>
      <c r="L3589" s="11">
        <f t="shared" si="225"/>
        <v>42503.539976851855</v>
      </c>
      <c r="M3589" t="b">
        <v>0</v>
      </c>
      <c r="N3589">
        <v>28</v>
      </c>
      <c r="O3589" t="b">
        <v>1</v>
      </c>
      <c r="P3589" t="s">
        <v>8270</v>
      </c>
      <c r="Q3589">
        <f t="shared" si="226"/>
        <v>127</v>
      </c>
      <c r="R3589" s="7">
        <f t="shared" si="227"/>
        <v>22.607142857142858</v>
      </c>
      <c r="S3589" t="s">
        <v>8321</v>
      </c>
      <c r="T3589" t="s">
        <v>8322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>
        <v>1428436410</v>
      </c>
      <c r="L3590" s="11">
        <f t="shared" si="225"/>
        <v>42101.828819444447</v>
      </c>
      <c r="M3590" t="b">
        <v>0</v>
      </c>
      <c r="N3590">
        <v>11</v>
      </c>
      <c r="O3590" t="b">
        <v>1</v>
      </c>
      <c r="P3590" t="s">
        <v>8270</v>
      </c>
      <c r="Q3590">
        <f t="shared" si="226"/>
        <v>101</v>
      </c>
      <c r="R3590" s="7">
        <f t="shared" si="227"/>
        <v>18.272727272727273</v>
      </c>
      <c r="S3590" t="s">
        <v>8321</v>
      </c>
      <c r="T3590" t="s">
        <v>8322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>
        <v>1430494347</v>
      </c>
      <c r="L3591" s="11">
        <f t="shared" si="225"/>
        <v>42125.647534722222</v>
      </c>
      <c r="M3591" t="b">
        <v>0</v>
      </c>
      <c r="N3591">
        <v>62</v>
      </c>
      <c r="O3591" t="b">
        <v>1</v>
      </c>
      <c r="P3591" t="s">
        <v>8270</v>
      </c>
      <c r="Q3591">
        <f t="shared" si="226"/>
        <v>128</v>
      </c>
      <c r="R3591" s="7">
        <f t="shared" si="227"/>
        <v>82.258064516129039</v>
      </c>
      <c r="S3591" t="s">
        <v>8321</v>
      </c>
      <c r="T3591" t="s">
        <v>8322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>
        <v>1411200034</v>
      </c>
      <c r="L3592" s="11">
        <f t="shared" si="225"/>
        <v>41902.333726851852</v>
      </c>
      <c r="M3592" t="b">
        <v>0</v>
      </c>
      <c r="N3592">
        <v>73</v>
      </c>
      <c r="O3592" t="b">
        <v>1</v>
      </c>
      <c r="P3592" t="s">
        <v>8270</v>
      </c>
      <c r="Q3592">
        <f t="shared" si="226"/>
        <v>100</v>
      </c>
      <c r="R3592" s="7">
        <f t="shared" si="227"/>
        <v>68.534246575342465</v>
      </c>
      <c r="S3592" t="s">
        <v>8321</v>
      </c>
      <c r="T3592" t="s">
        <v>8322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>
        <v>1419979544</v>
      </c>
      <c r="L3593" s="11">
        <f t="shared" si="225"/>
        <v>42003.948425925926</v>
      </c>
      <c r="M3593" t="b">
        <v>0</v>
      </c>
      <c r="N3593">
        <v>18</v>
      </c>
      <c r="O3593" t="b">
        <v>1</v>
      </c>
      <c r="P3593" t="s">
        <v>8270</v>
      </c>
      <c r="Q3593">
        <f t="shared" si="226"/>
        <v>175</v>
      </c>
      <c r="R3593" s="7">
        <f t="shared" si="227"/>
        <v>68.055555555555557</v>
      </c>
      <c r="S3593" t="s">
        <v>8321</v>
      </c>
      <c r="T3593" t="s">
        <v>8322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>
        <v>1418673307</v>
      </c>
      <c r="L3594" s="11">
        <f t="shared" si="225"/>
        <v>41988.829942129625</v>
      </c>
      <c r="M3594" t="b">
        <v>0</v>
      </c>
      <c r="N3594">
        <v>35</v>
      </c>
      <c r="O3594" t="b">
        <v>1</v>
      </c>
      <c r="P3594" t="s">
        <v>8270</v>
      </c>
      <c r="Q3594">
        <f t="shared" si="226"/>
        <v>127</v>
      </c>
      <c r="R3594" s="7">
        <f t="shared" si="227"/>
        <v>72.714285714285708</v>
      </c>
      <c r="S3594" t="s">
        <v>8321</v>
      </c>
      <c r="T3594" t="s">
        <v>8322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>
        <v>1417469639</v>
      </c>
      <c r="L3595" s="11">
        <f t="shared" si="225"/>
        <v>41974.898599537039</v>
      </c>
      <c r="M3595" t="b">
        <v>0</v>
      </c>
      <c r="N3595">
        <v>43</v>
      </c>
      <c r="O3595" t="b">
        <v>1</v>
      </c>
      <c r="P3595" t="s">
        <v>8270</v>
      </c>
      <c r="Q3595">
        <f t="shared" si="226"/>
        <v>111</v>
      </c>
      <c r="R3595" s="7">
        <f t="shared" si="227"/>
        <v>77.186046511627907</v>
      </c>
      <c r="S3595" t="s">
        <v>8321</v>
      </c>
      <c r="T3595" t="s">
        <v>8322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>
        <v>1470792982</v>
      </c>
      <c r="L3596" s="11">
        <f t="shared" si="225"/>
        <v>42592.066921296297</v>
      </c>
      <c r="M3596" t="b">
        <v>0</v>
      </c>
      <c r="N3596">
        <v>36</v>
      </c>
      <c r="O3596" t="b">
        <v>1</v>
      </c>
      <c r="P3596" t="s">
        <v>8270</v>
      </c>
      <c r="Q3596">
        <f t="shared" si="226"/>
        <v>126</v>
      </c>
      <c r="R3596" s="7">
        <f t="shared" si="227"/>
        <v>55.972222222222221</v>
      </c>
      <c r="S3596" t="s">
        <v>8321</v>
      </c>
      <c r="T3596" t="s">
        <v>8322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>
        <v>1423959123</v>
      </c>
      <c r="L3597" s="11">
        <f t="shared" si="225"/>
        <v>42050.008368055554</v>
      </c>
      <c r="M3597" t="b">
        <v>0</v>
      </c>
      <c r="N3597">
        <v>62</v>
      </c>
      <c r="O3597" t="b">
        <v>1</v>
      </c>
      <c r="P3597" t="s">
        <v>8270</v>
      </c>
      <c r="Q3597">
        <f t="shared" si="226"/>
        <v>119</v>
      </c>
      <c r="R3597" s="7">
        <f t="shared" si="227"/>
        <v>49.693548387096776</v>
      </c>
      <c r="S3597" t="s">
        <v>8321</v>
      </c>
      <c r="T3597" t="s">
        <v>8322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>
        <v>1407258582</v>
      </c>
      <c r="L3598" s="11">
        <f t="shared" si="225"/>
        <v>41856.715069444443</v>
      </c>
      <c r="M3598" t="b">
        <v>0</v>
      </c>
      <c r="N3598">
        <v>15</v>
      </c>
      <c r="O3598" t="b">
        <v>1</v>
      </c>
      <c r="P3598" t="s">
        <v>8270</v>
      </c>
      <c r="Q3598">
        <f t="shared" si="226"/>
        <v>108</v>
      </c>
      <c r="R3598" s="7">
        <f t="shared" si="227"/>
        <v>79</v>
      </c>
      <c r="S3598" t="s">
        <v>8321</v>
      </c>
      <c r="T3598" t="s">
        <v>8322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>
        <v>1455717790</v>
      </c>
      <c r="L3599" s="11">
        <f t="shared" si="225"/>
        <v>42417.585532407407</v>
      </c>
      <c r="M3599" t="b">
        <v>0</v>
      </c>
      <c r="N3599">
        <v>33</v>
      </c>
      <c r="O3599" t="b">
        <v>1</v>
      </c>
      <c r="P3599" t="s">
        <v>8270</v>
      </c>
      <c r="Q3599">
        <f t="shared" si="226"/>
        <v>103</v>
      </c>
      <c r="R3599" s="7">
        <f t="shared" si="227"/>
        <v>77.727272727272734</v>
      </c>
      <c r="S3599" t="s">
        <v>8321</v>
      </c>
      <c r="T3599" t="s">
        <v>8322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>
        <v>1408129822</v>
      </c>
      <c r="L3600" s="11">
        <f t="shared" si="225"/>
        <v>41866.79886574074</v>
      </c>
      <c r="M3600" t="b">
        <v>0</v>
      </c>
      <c r="N3600">
        <v>27</v>
      </c>
      <c r="O3600" t="b">
        <v>1</v>
      </c>
      <c r="P3600" t="s">
        <v>8270</v>
      </c>
      <c r="Q3600">
        <f t="shared" si="226"/>
        <v>110</v>
      </c>
      <c r="R3600" s="7">
        <f t="shared" si="227"/>
        <v>40.777777777777779</v>
      </c>
      <c r="S3600" t="s">
        <v>8321</v>
      </c>
      <c r="T3600" t="s">
        <v>8322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>
        <v>1438715077</v>
      </c>
      <c r="L3601" s="11">
        <f t="shared" si="225"/>
        <v>42220.79487268519</v>
      </c>
      <c r="M3601" t="b">
        <v>0</v>
      </c>
      <c r="N3601">
        <v>17</v>
      </c>
      <c r="O3601" t="b">
        <v>1</v>
      </c>
      <c r="P3601" t="s">
        <v>8270</v>
      </c>
      <c r="Q3601">
        <f t="shared" si="226"/>
        <v>202</v>
      </c>
      <c r="R3601" s="7">
        <f t="shared" si="227"/>
        <v>59.411764705882355</v>
      </c>
      <c r="S3601" t="s">
        <v>8321</v>
      </c>
      <c r="T3601" t="s">
        <v>8322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>
        <v>1473970964</v>
      </c>
      <c r="L3602" s="11">
        <f t="shared" si="225"/>
        <v>42628.849120370374</v>
      </c>
      <c r="M3602" t="b">
        <v>0</v>
      </c>
      <c r="N3602">
        <v>4</v>
      </c>
      <c r="O3602" t="b">
        <v>1</v>
      </c>
      <c r="P3602" t="s">
        <v>8270</v>
      </c>
      <c r="Q3602">
        <f t="shared" si="226"/>
        <v>130</v>
      </c>
      <c r="R3602" s="7">
        <f t="shared" si="227"/>
        <v>3.25</v>
      </c>
      <c r="S3602" t="s">
        <v>8321</v>
      </c>
      <c r="T3602" t="s">
        <v>8322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>
        <v>1418860682</v>
      </c>
      <c r="L3603" s="11">
        <f t="shared" si="225"/>
        <v>41990.99863425926</v>
      </c>
      <c r="M3603" t="b">
        <v>0</v>
      </c>
      <c r="N3603">
        <v>53</v>
      </c>
      <c r="O3603" t="b">
        <v>1</v>
      </c>
      <c r="P3603" t="s">
        <v>8270</v>
      </c>
      <c r="Q3603">
        <f t="shared" si="226"/>
        <v>104</v>
      </c>
      <c r="R3603" s="7">
        <f t="shared" si="227"/>
        <v>39.377358490566039</v>
      </c>
      <c r="S3603" t="s">
        <v>8321</v>
      </c>
      <c r="T3603" t="s">
        <v>8322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>
        <v>1458336479</v>
      </c>
      <c r="L3604" s="11">
        <f t="shared" si="225"/>
        <v>42447.894432870366</v>
      </c>
      <c r="M3604" t="b">
        <v>0</v>
      </c>
      <c r="N3604">
        <v>49</v>
      </c>
      <c r="O3604" t="b">
        <v>1</v>
      </c>
      <c r="P3604" t="s">
        <v>8270</v>
      </c>
      <c r="Q3604">
        <f t="shared" si="226"/>
        <v>100</v>
      </c>
      <c r="R3604" s="7">
        <f t="shared" si="227"/>
        <v>81.673469387755105</v>
      </c>
      <c r="S3604" t="s">
        <v>8321</v>
      </c>
      <c r="T3604" t="s">
        <v>8322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>
        <v>1444164280</v>
      </c>
      <c r="L3605" s="11">
        <f t="shared" si="225"/>
        <v>42283.864351851851</v>
      </c>
      <c r="M3605" t="b">
        <v>0</v>
      </c>
      <c r="N3605">
        <v>57</v>
      </c>
      <c r="O3605" t="b">
        <v>1</v>
      </c>
      <c r="P3605" t="s">
        <v>8270</v>
      </c>
      <c r="Q3605">
        <f t="shared" si="226"/>
        <v>171</v>
      </c>
      <c r="R3605" s="7">
        <f t="shared" si="227"/>
        <v>44.912280701754383</v>
      </c>
      <c r="S3605" t="s">
        <v>8321</v>
      </c>
      <c r="T3605" t="s">
        <v>8322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>
        <v>1461370956</v>
      </c>
      <c r="L3606" s="11">
        <f t="shared" si="225"/>
        <v>42483.015694444446</v>
      </c>
      <c r="M3606" t="b">
        <v>0</v>
      </c>
      <c r="N3606">
        <v>69</v>
      </c>
      <c r="O3606" t="b">
        <v>1</v>
      </c>
      <c r="P3606" t="s">
        <v>8270</v>
      </c>
      <c r="Q3606">
        <f t="shared" si="226"/>
        <v>113</v>
      </c>
      <c r="R3606" s="7">
        <f t="shared" si="227"/>
        <v>49.05797101449275</v>
      </c>
      <c r="S3606" t="s">
        <v>8321</v>
      </c>
      <c r="T3606" t="s">
        <v>8322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>
        <v>1452798126</v>
      </c>
      <c r="L3607" s="11">
        <f t="shared" si="225"/>
        <v>42383.793124999997</v>
      </c>
      <c r="M3607" t="b">
        <v>0</v>
      </c>
      <c r="N3607">
        <v>15</v>
      </c>
      <c r="O3607" t="b">
        <v>1</v>
      </c>
      <c r="P3607" t="s">
        <v>8270</v>
      </c>
      <c r="Q3607">
        <f t="shared" si="226"/>
        <v>184</v>
      </c>
      <c r="R3607" s="7">
        <f t="shared" si="227"/>
        <v>30.666666666666668</v>
      </c>
      <c r="S3607" t="s">
        <v>8321</v>
      </c>
      <c r="T3607" t="s">
        <v>8322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>
        <v>1468593057</v>
      </c>
      <c r="L3608" s="11">
        <f t="shared" si="225"/>
        <v>42566.604826388888</v>
      </c>
      <c r="M3608" t="b">
        <v>0</v>
      </c>
      <c r="N3608">
        <v>64</v>
      </c>
      <c r="O3608" t="b">
        <v>1</v>
      </c>
      <c r="P3608" t="s">
        <v>8270</v>
      </c>
      <c r="Q3608">
        <f t="shared" si="226"/>
        <v>130</v>
      </c>
      <c r="R3608" s="7">
        <f t="shared" si="227"/>
        <v>61.0625</v>
      </c>
      <c r="S3608" t="s">
        <v>8321</v>
      </c>
      <c r="T3608" t="s">
        <v>8322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>
        <v>1448924882</v>
      </c>
      <c r="L3609" s="11">
        <f t="shared" si="225"/>
        <v>42338.963912037041</v>
      </c>
      <c r="M3609" t="b">
        <v>0</v>
      </c>
      <c r="N3609">
        <v>20</v>
      </c>
      <c r="O3609" t="b">
        <v>1</v>
      </c>
      <c r="P3609" t="s">
        <v>8270</v>
      </c>
      <c r="Q3609">
        <f t="shared" si="226"/>
        <v>105</v>
      </c>
      <c r="R3609" s="7">
        <f t="shared" si="227"/>
        <v>29</v>
      </c>
      <c r="S3609" t="s">
        <v>8321</v>
      </c>
      <c r="T3609" t="s">
        <v>8322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>
        <v>1463418090</v>
      </c>
      <c r="L3610" s="11">
        <f t="shared" si="225"/>
        <v>42506.709375000006</v>
      </c>
      <c r="M3610" t="b">
        <v>0</v>
      </c>
      <c r="N3610">
        <v>27</v>
      </c>
      <c r="O3610" t="b">
        <v>1</v>
      </c>
      <c r="P3610" t="s">
        <v>8270</v>
      </c>
      <c r="Q3610">
        <f t="shared" si="226"/>
        <v>100</v>
      </c>
      <c r="R3610" s="7">
        <f t="shared" si="227"/>
        <v>29.62962962962963</v>
      </c>
      <c r="S3610" t="s">
        <v>8321</v>
      </c>
      <c r="T3610" t="s">
        <v>8322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>
        <v>1456789685</v>
      </c>
      <c r="L3611" s="11">
        <f t="shared" si="225"/>
        <v>42429.991724537031</v>
      </c>
      <c r="M3611" t="b">
        <v>0</v>
      </c>
      <c r="N3611">
        <v>21</v>
      </c>
      <c r="O3611" t="b">
        <v>1</v>
      </c>
      <c r="P3611" t="s">
        <v>8270</v>
      </c>
      <c r="Q3611">
        <f t="shared" si="226"/>
        <v>153</v>
      </c>
      <c r="R3611" s="7">
        <f t="shared" si="227"/>
        <v>143.0952380952381</v>
      </c>
      <c r="S3611" t="s">
        <v>8321</v>
      </c>
      <c r="T3611" t="s">
        <v>8322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>
        <v>1437214936</v>
      </c>
      <c r="L3612" s="11">
        <f t="shared" si="225"/>
        <v>42203.432129629626</v>
      </c>
      <c r="M3612" t="b">
        <v>0</v>
      </c>
      <c r="N3612">
        <v>31</v>
      </c>
      <c r="O3612" t="b">
        <v>1</v>
      </c>
      <c r="P3612" t="s">
        <v>8270</v>
      </c>
      <c r="Q3612">
        <f t="shared" si="226"/>
        <v>162</v>
      </c>
      <c r="R3612" s="7">
        <f t="shared" si="227"/>
        <v>52.354838709677416</v>
      </c>
      <c r="S3612" t="s">
        <v>8321</v>
      </c>
      <c r="T3612" t="s">
        <v>8322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>
        <v>1425891201</v>
      </c>
      <c r="L3613" s="11">
        <f t="shared" si="225"/>
        <v>42072.370381944449</v>
      </c>
      <c r="M3613" t="b">
        <v>0</v>
      </c>
      <c r="N3613">
        <v>51</v>
      </c>
      <c r="O3613" t="b">
        <v>1</v>
      </c>
      <c r="P3613" t="s">
        <v>8270</v>
      </c>
      <c r="Q3613">
        <f t="shared" si="226"/>
        <v>136</v>
      </c>
      <c r="R3613" s="7">
        <f t="shared" si="227"/>
        <v>66.666666666666671</v>
      </c>
      <c r="S3613" t="s">
        <v>8321</v>
      </c>
      <c r="T3613" t="s">
        <v>8322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>
        <v>1401470811</v>
      </c>
      <c r="L3614" s="11">
        <f t="shared" si="225"/>
        <v>41789.726979166669</v>
      </c>
      <c r="M3614" t="b">
        <v>0</v>
      </c>
      <c r="N3614">
        <v>57</v>
      </c>
      <c r="O3614" t="b">
        <v>1</v>
      </c>
      <c r="P3614" t="s">
        <v>8270</v>
      </c>
      <c r="Q3614">
        <f t="shared" si="226"/>
        <v>144</v>
      </c>
      <c r="R3614" s="7">
        <f t="shared" si="227"/>
        <v>126.66666666666667</v>
      </c>
      <c r="S3614" t="s">
        <v>8321</v>
      </c>
      <c r="T3614" t="s">
        <v>8322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>
        <v>1401372574</v>
      </c>
      <c r="L3615" s="11">
        <f t="shared" si="225"/>
        <v>41788.58997685185</v>
      </c>
      <c r="M3615" t="b">
        <v>0</v>
      </c>
      <c r="N3615">
        <v>20</v>
      </c>
      <c r="O3615" t="b">
        <v>1</v>
      </c>
      <c r="P3615" t="s">
        <v>8270</v>
      </c>
      <c r="Q3615">
        <f t="shared" si="226"/>
        <v>100</v>
      </c>
      <c r="R3615" s="7">
        <f t="shared" si="227"/>
        <v>62.5</v>
      </c>
      <c r="S3615" t="s">
        <v>8321</v>
      </c>
      <c r="T3615" t="s">
        <v>8322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>
        <v>1432083616</v>
      </c>
      <c r="L3616" s="11">
        <f t="shared" si="225"/>
        <v>42144.041851851856</v>
      </c>
      <c r="M3616" t="b">
        <v>0</v>
      </c>
      <c r="N3616">
        <v>71</v>
      </c>
      <c r="O3616" t="b">
        <v>1</v>
      </c>
      <c r="P3616" t="s">
        <v>8270</v>
      </c>
      <c r="Q3616">
        <f t="shared" si="226"/>
        <v>101</v>
      </c>
      <c r="R3616" s="7">
        <f t="shared" si="227"/>
        <v>35.492957746478872</v>
      </c>
      <c r="S3616" t="s">
        <v>8321</v>
      </c>
      <c r="T3616" t="s">
        <v>8322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>
        <v>1447164896</v>
      </c>
      <c r="L3617" s="11">
        <f t="shared" si="225"/>
        <v>42318.593703703707</v>
      </c>
      <c r="M3617" t="b">
        <v>0</v>
      </c>
      <c r="N3617">
        <v>72</v>
      </c>
      <c r="O3617" t="b">
        <v>1</v>
      </c>
      <c r="P3617" t="s">
        <v>8270</v>
      </c>
      <c r="Q3617">
        <f t="shared" si="226"/>
        <v>107</v>
      </c>
      <c r="R3617" s="7">
        <f t="shared" si="227"/>
        <v>37.083333333333336</v>
      </c>
      <c r="S3617" t="s">
        <v>8321</v>
      </c>
      <c r="T3617" t="s">
        <v>8322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>
        <v>1424213264</v>
      </c>
      <c r="L3618" s="11">
        <f t="shared" si="225"/>
        <v>42052.949814814812</v>
      </c>
      <c r="M3618" t="b">
        <v>0</v>
      </c>
      <c r="N3618">
        <v>45</v>
      </c>
      <c r="O3618" t="b">
        <v>1</v>
      </c>
      <c r="P3618" t="s">
        <v>8270</v>
      </c>
      <c r="Q3618">
        <f t="shared" si="226"/>
        <v>125</v>
      </c>
      <c r="R3618" s="7">
        <f t="shared" si="227"/>
        <v>69.333333333333329</v>
      </c>
      <c r="S3618" t="s">
        <v>8321</v>
      </c>
      <c r="T3618" t="s">
        <v>8322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>
        <v>1486996729</v>
      </c>
      <c r="L3619" s="11">
        <f t="shared" si="225"/>
        <v>42779.610289351855</v>
      </c>
      <c r="M3619" t="b">
        <v>0</v>
      </c>
      <c r="N3619">
        <v>51</v>
      </c>
      <c r="O3619" t="b">
        <v>1</v>
      </c>
      <c r="P3619" t="s">
        <v>8270</v>
      </c>
      <c r="Q3619">
        <f t="shared" si="226"/>
        <v>119</v>
      </c>
      <c r="R3619" s="7">
        <f t="shared" si="227"/>
        <v>17.254901960784313</v>
      </c>
      <c r="S3619" t="s">
        <v>8321</v>
      </c>
      <c r="T3619" t="s">
        <v>8322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>
        <v>1430751850</v>
      </c>
      <c r="L3620" s="11">
        <f t="shared" si="225"/>
        <v>42128.627893518518</v>
      </c>
      <c r="M3620" t="b">
        <v>0</v>
      </c>
      <c r="N3620">
        <v>56</v>
      </c>
      <c r="O3620" t="b">
        <v>1</v>
      </c>
      <c r="P3620" t="s">
        <v>8270</v>
      </c>
      <c r="Q3620">
        <f t="shared" si="226"/>
        <v>101</v>
      </c>
      <c r="R3620" s="7">
        <f t="shared" si="227"/>
        <v>36.071428571428569</v>
      </c>
      <c r="S3620" t="s">
        <v>8321</v>
      </c>
      <c r="T3620" t="s">
        <v>8322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>
        <v>1476760226</v>
      </c>
      <c r="L3621" s="11">
        <f t="shared" si="225"/>
        <v>42661.132245370376</v>
      </c>
      <c r="M3621" t="b">
        <v>0</v>
      </c>
      <c r="N3621">
        <v>17</v>
      </c>
      <c r="O3621" t="b">
        <v>1</v>
      </c>
      <c r="P3621" t="s">
        <v>8270</v>
      </c>
      <c r="Q3621">
        <f t="shared" si="226"/>
        <v>113</v>
      </c>
      <c r="R3621" s="7">
        <f t="shared" si="227"/>
        <v>66.470588235294116</v>
      </c>
      <c r="S3621" t="s">
        <v>8321</v>
      </c>
      <c r="T3621" t="s">
        <v>8322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>
        <v>1422916261</v>
      </c>
      <c r="L3622" s="11">
        <f t="shared" si="225"/>
        <v>42037.938206018516</v>
      </c>
      <c r="M3622" t="b">
        <v>0</v>
      </c>
      <c r="N3622">
        <v>197</v>
      </c>
      <c r="O3622" t="b">
        <v>1</v>
      </c>
      <c r="P3622" t="s">
        <v>8270</v>
      </c>
      <c r="Q3622">
        <f t="shared" si="226"/>
        <v>105</v>
      </c>
      <c r="R3622" s="7">
        <f t="shared" si="227"/>
        <v>56.065989847715734</v>
      </c>
      <c r="S3622" t="s">
        <v>8321</v>
      </c>
      <c r="T3622" t="s">
        <v>8322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>
        <v>1473200844</v>
      </c>
      <c r="L3623" s="11">
        <f t="shared" si="225"/>
        <v>42619.935694444444</v>
      </c>
      <c r="M3623" t="b">
        <v>0</v>
      </c>
      <c r="N3623">
        <v>70</v>
      </c>
      <c r="O3623" t="b">
        <v>1</v>
      </c>
      <c r="P3623" t="s">
        <v>8270</v>
      </c>
      <c r="Q3623">
        <f t="shared" si="226"/>
        <v>110</v>
      </c>
      <c r="R3623" s="7">
        <f t="shared" si="227"/>
        <v>47.028571428571432</v>
      </c>
      <c r="S3623" t="s">
        <v>8321</v>
      </c>
      <c r="T3623" t="s">
        <v>8322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>
        <v>1409030371</v>
      </c>
      <c r="L3624" s="11">
        <f t="shared" si="225"/>
        <v>41877.221886574072</v>
      </c>
      <c r="M3624" t="b">
        <v>0</v>
      </c>
      <c r="N3624">
        <v>21</v>
      </c>
      <c r="O3624" t="b">
        <v>1</v>
      </c>
      <c r="P3624" t="s">
        <v>8270</v>
      </c>
      <c r="Q3624">
        <f t="shared" si="226"/>
        <v>100</v>
      </c>
      <c r="R3624" s="7">
        <f t="shared" si="227"/>
        <v>47.666190476190479</v>
      </c>
      <c r="S3624" t="s">
        <v>8321</v>
      </c>
      <c r="T3624" t="s">
        <v>8322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>
        <v>1404841270</v>
      </c>
      <c r="L3625" s="11">
        <f t="shared" si="225"/>
        <v>41828.736921296295</v>
      </c>
      <c r="M3625" t="b">
        <v>0</v>
      </c>
      <c r="N3625">
        <v>34</v>
      </c>
      <c r="O3625" t="b">
        <v>1</v>
      </c>
      <c r="P3625" t="s">
        <v>8270</v>
      </c>
      <c r="Q3625">
        <f t="shared" si="226"/>
        <v>120</v>
      </c>
      <c r="R3625" s="7">
        <f t="shared" si="227"/>
        <v>88.235294117647058</v>
      </c>
      <c r="S3625" t="s">
        <v>8321</v>
      </c>
      <c r="T3625" t="s">
        <v>8322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>
        <v>1466793290</v>
      </c>
      <c r="L3626" s="11">
        <f t="shared" si="225"/>
        <v>42545.774189814809</v>
      </c>
      <c r="M3626" t="b">
        <v>0</v>
      </c>
      <c r="N3626">
        <v>39</v>
      </c>
      <c r="O3626" t="b">
        <v>1</v>
      </c>
      <c r="P3626" t="s">
        <v>8270</v>
      </c>
      <c r="Q3626">
        <f t="shared" si="226"/>
        <v>105</v>
      </c>
      <c r="R3626" s="7">
        <f t="shared" si="227"/>
        <v>80.717948717948715</v>
      </c>
      <c r="S3626" t="s">
        <v>8321</v>
      </c>
      <c r="T3626" t="s">
        <v>8322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>
        <v>1433259577</v>
      </c>
      <c r="L3627" s="11">
        <f t="shared" si="225"/>
        <v>42157.652511574073</v>
      </c>
      <c r="M3627" t="b">
        <v>0</v>
      </c>
      <c r="N3627">
        <v>78</v>
      </c>
      <c r="O3627" t="b">
        <v>1</v>
      </c>
      <c r="P3627" t="s">
        <v>8270</v>
      </c>
      <c r="Q3627">
        <f t="shared" si="226"/>
        <v>103</v>
      </c>
      <c r="R3627" s="7">
        <f t="shared" si="227"/>
        <v>39.487179487179489</v>
      </c>
      <c r="S3627" t="s">
        <v>8321</v>
      </c>
      <c r="T3627" t="s">
        <v>8322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>
        <v>1406390457</v>
      </c>
      <c r="L3628" s="11">
        <f t="shared" si="225"/>
        <v>41846.667326388888</v>
      </c>
      <c r="M3628" t="b">
        <v>0</v>
      </c>
      <c r="N3628">
        <v>48</v>
      </c>
      <c r="O3628" t="b">
        <v>1</v>
      </c>
      <c r="P3628" t="s">
        <v>8270</v>
      </c>
      <c r="Q3628">
        <f t="shared" si="226"/>
        <v>102</v>
      </c>
      <c r="R3628" s="7">
        <f t="shared" si="227"/>
        <v>84.854166666666671</v>
      </c>
      <c r="S3628" t="s">
        <v>8321</v>
      </c>
      <c r="T3628" t="s">
        <v>8322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>
        <v>1459446487</v>
      </c>
      <c r="L3629" s="11">
        <f t="shared" si="225"/>
        <v>42460.741747685184</v>
      </c>
      <c r="M3629" t="b">
        <v>0</v>
      </c>
      <c r="N3629">
        <v>29</v>
      </c>
      <c r="O3629" t="b">
        <v>1</v>
      </c>
      <c r="P3629" t="s">
        <v>8270</v>
      </c>
      <c r="Q3629">
        <f t="shared" si="226"/>
        <v>100</v>
      </c>
      <c r="R3629" s="7">
        <f t="shared" si="227"/>
        <v>68.965517241379317</v>
      </c>
      <c r="S3629" t="s">
        <v>8321</v>
      </c>
      <c r="T3629" t="s">
        <v>8322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>
        <v>1444852796</v>
      </c>
      <c r="L3630" s="11">
        <f t="shared" si="225"/>
        <v>42291.833287037036</v>
      </c>
      <c r="M3630" t="b">
        <v>0</v>
      </c>
      <c r="N3630">
        <v>0</v>
      </c>
      <c r="O3630" t="b">
        <v>0</v>
      </c>
      <c r="P3630" t="s">
        <v>8304</v>
      </c>
      <c r="Q3630">
        <f t="shared" si="226"/>
        <v>0</v>
      </c>
      <c r="R3630" s="7" t="e">
        <f t="shared" si="227"/>
        <v>#DIV/0!</v>
      </c>
      <c r="S3630" t="s">
        <v>8321</v>
      </c>
      <c r="T3630" t="s">
        <v>8363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>
        <v>1457403364</v>
      </c>
      <c r="L3631" s="11">
        <f t="shared" si="225"/>
        <v>42437.094490740739</v>
      </c>
      <c r="M3631" t="b">
        <v>0</v>
      </c>
      <c r="N3631">
        <v>2</v>
      </c>
      <c r="O3631" t="b">
        <v>0</v>
      </c>
      <c r="P3631" t="s">
        <v>8304</v>
      </c>
      <c r="Q3631">
        <f t="shared" si="226"/>
        <v>0</v>
      </c>
      <c r="R3631" s="7">
        <f t="shared" si="227"/>
        <v>1</v>
      </c>
      <c r="S3631" t="s">
        <v>8321</v>
      </c>
      <c r="T3631" t="s">
        <v>8363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>
        <v>1414700390</v>
      </c>
      <c r="L3632" s="11">
        <f t="shared" si="225"/>
        <v>41942.84710648148</v>
      </c>
      <c r="M3632" t="b">
        <v>0</v>
      </c>
      <c r="N3632">
        <v>1</v>
      </c>
      <c r="O3632" t="b">
        <v>0</v>
      </c>
      <c r="P3632" t="s">
        <v>8304</v>
      </c>
      <c r="Q3632">
        <f t="shared" si="226"/>
        <v>0</v>
      </c>
      <c r="R3632" s="7">
        <f t="shared" si="227"/>
        <v>1</v>
      </c>
      <c r="S3632" t="s">
        <v>8321</v>
      </c>
      <c r="T3632" t="s">
        <v>8363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>
        <v>1409335497</v>
      </c>
      <c r="L3633" s="11">
        <f t="shared" si="225"/>
        <v>41880.753437499996</v>
      </c>
      <c r="M3633" t="b">
        <v>0</v>
      </c>
      <c r="N3633">
        <v>59</v>
      </c>
      <c r="O3633" t="b">
        <v>0</v>
      </c>
      <c r="P3633" t="s">
        <v>8304</v>
      </c>
      <c r="Q3633">
        <f t="shared" si="226"/>
        <v>51</v>
      </c>
      <c r="R3633" s="7">
        <f t="shared" si="227"/>
        <v>147.88135593220338</v>
      </c>
      <c r="S3633" t="s">
        <v>8321</v>
      </c>
      <c r="T3633" t="s">
        <v>8363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>
        <v>1415053749</v>
      </c>
      <c r="L3634" s="11">
        <f t="shared" si="225"/>
        <v>41946.936909722222</v>
      </c>
      <c r="M3634" t="b">
        <v>0</v>
      </c>
      <c r="N3634">
        <v>1</v>
      </c>
      <c r="O3634" t="b">
        <v>0</v>
      </c>
      <c r="P3634" t="s">
        <v>8304</v>
      </c>
      <c r="Q3634">
        <f t="shared" si="226"/>
        <v>20</v>
      </c>
      <c r="R3634" s="7">
        <f t="shared" si="227"/>
        <v>100</v>
      </c>
      <c r="S3634" t="s">
        <v>8321</v>
      </c>
      <c r="T3634" t="s">
        <v>8363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>
        <v>1475765867</v>
      </c>
      <c r="L3635" s="11">
        <f t="shared" si="225"/>
        <v>42649.623460648145</v>
      </c>
      <c r="M3635" t="b">
        <v>0</v>
      </c>
      <c r="N3635">
        <v>31</v>
      </c>
      <c r="O3635" t="b">
        <v>0</v>
      </c>
      <c r="P3635" t="s">
        <v>8304</v>
      </c>
      <c r="Q3635">
        <f t="shared" si="226"/>
        <v>35</v>
      </c>
      <c r="R3635" s="7">
        <f t="shared" si="227"/>
        <v>56.838709677419352</v>
      </c>
      <c r="S3635" t="s">
        <v>8321</v>
      </c>
      <c r="T3635" t="s">
        <v>8363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>
        <v>1480219174</v>
      </c>
      <c r="L3636" s="11">
        <f t="shared" si="225"/>
        <v>42701.166365740741</v>
      </c>
      <c r="M3636" t="b">
        <v>0</v>
      </c>
      <c r="N3636">
        <v>18</v>
      </c>
      <c r="O3636" t="b">
        <v>0</v>
      </c>
      <c r="P3636" t="s">
        <v>8304</v>
      </c>
      <c r="Q3636">
        <f t="shared" si="226"/>
        <v>4</v>
      </c>
      <c r="R3636" s="7">
        <f t="shared" si="227"/>
        <v>176.94444444444446</v>
      </c>
      <c r="S3636" t="s">
        <v>8321</v>
      </c>
      <c r="T3636" t="s">
        <v>8363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>
        <v>1458594676</v>
      </c>
      <c r="L3637" s="11">
        <f t="shared" si="225"/>
        <v>42450.88282407407</v>
      </c>
      <c r="M3637" t="b">
        <v>0</v>
      </c>
      <c r="N3637">
        <v>10</v>
      </c>
      <c r="O3637" t="b">
        <v>0</v>
      </c>
      <c r="P3637" t="s">
        <v>8304</v>
      </c>
      <c r="Q3637">
        <f t="shared" si="226"/>
        <v>36</v>
      </c>
      <c r="R3637" s="7">
        <f t="shared" si="227"/>
        <v>127.6</v>
      </c>
      <c r="S3637" t="s">
        <v>8321</v>
      </c>
      <c r="T3637" t="s">
        <v>8363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>
        <v>1439224829</v>
      </c>
      <c r="L3638" s="11">
        <f t="shared" si="225"/>
        <v>42226.694780092599</v>
      </c>
      <c r="M3638" t="b">
        <v>0</v>
      </c>
      <c r="N3638">
        <v>0</v>
      </c>
      <c r="O3638" t="b">
        <v>0</v>
      </c>
      <c r="P3638" t="s">
        <v>8304</v>
      </c>
      <c r="Q3638">
        <f t="shared" si="226"/>
        <v>0</v>
      </c>
      <c r="R3638" s="7" t="e">
        <f t="shared" si="227"/>
        <v>#DIV/0!</v>
      </c>
      <c r="S3638" t="s">
        <v>8321</v>
      </c>
      <c r="T3638" t="s">
        <v>8363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>
        <v>1417538935</v>
      </c>
      <c r="L3639" s="11">
        <f t="shared" si="225"/>
        <v>41975.700636574074</v>
      </c>
      <c r="M3639" t="b">
        <v>0</v>
      </c>
      <c r="N3639">
        <v>14</v>
      </c>
      <c r="O3639" t="b">
        <v>0</v>
      </c>
      <c r="P3639" t="s">
        <v>8304</v>
      </c>
      <c r="Q3639">
        <f t="shared" si="226"/>
        <v>31</v>
      </c>
      <c r="R3639" s="7">
        <f t="shared" si="227"/>
        <v>66.142857142857139</v>
      </c>
      <c r="S3639" t="s">
        <v>8321</v>
      </c>
      <c r="T3639" t="s">
        <v>8363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>
        <v>1424275732</v>
      </c>
      <c r="L3640" s="11">
        <f t="shared" si="225"/>
        <v>42053.672824074078</v>
      </c>
      <c r="M3640" t="b">
        <v>0</v>
      </c>
      <c r="N3640">
        <v>2</v>
      </c>
      <c r="O3640" t="b">
        <v>0</v>
      </c>
      <c r="P3640" t="s">
        <v>8304</v>
      </c>
      <c r="Q3640">
        <f t="shared" si="226"/>
        <v>7</v>
      </c>
      <c r="R3640" s="7">
        <f t="shared" si="227"/>
        <v>108</v>
      </c>
      <c r="S3640" t="s">
        <v>8321</v>
      </c>
      <c r="T3640" t="s">
        <v>8363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>
        <v>1470672906</v>
      </c>
      <c r="L3641" s="11">
        <f t="shared" si="225"/>
        <v>42590.677152777775</v>
      </c>
      <c r="M3641" t="b">
        <v>0</v>
      </c>
      <c r="N3641">
        <v>1</v>
      </c>
      <c r="O3641" t="b">
        <v>0</v>
      </c>
      <c r="P3641" t="s">
        <v>8304</v>
      </c>
      <c r="Q3641">
        <f t="shared" si="226"/>
        <v>0</v>
      </c>
      <c r="R3641" s="7">
        <f t="shared" si="227"/>
        <v>1</v>
      </c>
      <c r="S3641" t="s">
        <v>8321</v>
      </c>
      <c r="T3641" t="s">
        <v>8363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>
        <v>1428691530</v>
      </c>
      <c r="L3642" s="11">
        <f t="shared" si="225"/>
        <v>42104.781597222223</v>
      </c>
      <c r="M3642" t="b">
        <v>0</v>
      </c>
      <c r="N3642">
        <v>3</v>
      </c>
      <c r="O3642" t="b">
        <v>0</v>
      </c>
      <c r="P3642" t="s">
        <v>8304</v>
      </c>
      <c r="Q3642">
        <f t="shared" si="226"/>
        <v>6</v>
      </c>
      <c r="R3642" s="7">
        <f t="shared" si="227"/>
        <v>18.333333333333332</v>
      </c>
      <c r="S3642" t="s">
        <v>8321</v>
      </c>
      <c r="T3642" t="s">
        <v>8363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>
        <v>1410966179</v>
      </c>
      <c r="L3643" s="11">
        <f t="shared" si="225"/>
        <v>41899.627071759263</v>
      </c>
      <c r="M3643" t="b">
        <v>0</v>
      </c>
      <c r="N3643">
        <v>0</v>
      </c>
      <c r="O3643" t="b">
        <v>0</v>
      </c>
      <c r="P3643" t="s">
        <v>8304</v>
      </c>
      <c r="Q3643">
        <f t="shared" si="226"/>
        <v>0</v>
      </c>
      <c r="R3643" s="7" t="e">
        <f t="shared" si="227"/>
        <v>#DIV/0!</v>
      </c>
      <c r="S3643" t="s">
        <v>8321</v>
      </c>
      <c r="T3643" t="s">
        <v>8363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>
        <v>1445369727</v>
      </c>
      <c r="L3644" s="11">
        <f t="shared" si="225"/>
        <v>42297.816284722227</v>
      </c>
      <c r="M3644" t="b">
        <v>0</v>
      </c>
      <c r="N3644">
        <v>2</v>
      </c>
      <c r="O3644" t="b">
        <v>0</v>
      </c>
      <c r="P3644" t="s">
        <v>8304</v>
      </c>
      <c r="Q3644">
        <f t="shared" si="226"/>
        <v>2</v>
      </c>
      <c r="R3644" s="7">
        <f t="shared" si="227"/>
        <v>7.5</v>
      </c>
      <c r="S3644" t="s">
        <v>8321</v>
      </c>
      <c r="T3644" t="s">
        <v>8363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>
        <v>1444274839</v>
      </c>
      <c r="L3645" s="11">
        <f t="shared" si="225"/>
        <v>42285.143969907411</v>
      </c>
      <c r="M3645" t="b">
        <v>0</v>
      </c>
      <c r="N3645">
        <v>0</v>
      </c>
      <c r="O3645" t="b">
        <v>0</v>
      </c>
      <c r="P3645" t="s">
        <v>8304</v>
      </c>
      <c r="Q3645">
        <f t="shared" si="226"/>
        <v>0</v>
      </c>
      <c r="R3645" s="7" t="e">
        <f t="shared" si="227"/>
        <v>#DIV/0!</v>
      </c>
      <c r="S3645" t="s">
        <v>8321</v>
      </c>
      <c r="T3645" t="s">
        <v>8363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>
        <v>1454996887</v>
      </c>
      <c r="L3646" s="11">
        <f t="shared" si="225"/>
        <v>42409.241747685184</v>
      </c>
      <c r="M3646" t="b">
        <v>0</v>
      </c>
      <c r="N3646">
        <v>12</v>
      </c>
      <c r="O3646" t="b">
        <v>0</v>
      </c>
      <c r="P3646" t="s">
        <v>8304</v>
      </c>
      <c r="Q3646">
        <f t="shared" si="226"/>
        <v>16</v>
      </c>
      <c r="R3646" s="7">
        <f t="shared" si="227"/>
        <v>68.416666666666671</v>
      </c>
      <c r="S3646" t="s">
        <v>8321</v>
      </c>
      <c r="T3646" t="s">
        <v>8363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>
        <v>1477178238</v>
      </c>
      <c r="L3647" s="11">
        <f t="shared" si="225"/>
        <v>42665.970347222217</v>
      </c>
      <c r="M3647" t="b">
        <v>0</v>
      </c>
      <c r="N3647">
        <v>1</v>
      </c>
      <c r="O3647" t="b">
        <v>0</v>
      </c>
      <c r="P3647" t="s">
        <v>8304</v>
      </c>
      <c r="Q3647">
        <f t="shared" si="226"/>
        <v>0</v>
      </c>
      <c r="R3647" s="7">
        <f t="shared" si="227"/>
        <v>1</v>
      </c>
      <c r="S3647" t="s">
        <v>8321</v>
      </c>
      <c r="T3647" t="s">
        <v>8363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>
        <v>1431770802</v>
      </c>
      <c r="L3648" s="11">
        <f t="shared" si="225"/>
        <v>42140.421319444446</v>
      </c>
      <c r="M3648" t="b">
        <v>0</v>
      </c>
      <c r="N3648">
        <v>8</v>
      </c>
      <c r="O3648" t="b">
        <v>0</v>
      </c>
      <c r="P3648" t="s">
        <v>8304</v>
      </c>
      <c r="Q3648">
        <f t="shared" si="226"/>
        <v>5</v>
      </c>
      <c r="R3648" s="7">
        <f t="shared" si="227"/>
        <v>60.125</v>
      </c>
      <c r="S3648" t="s">
        <v>8321</v>
      </c>
      <c r="T3648" t="s">
        <v>8363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>
        <v>1471370327</v>
      </c>
      <c r="L3649" s="11">
        <f t="shared" si="225"/>
        <v>42598.749155092592</v>
      </c>
      <c r="M3649" t="b">
        <v>0</v>
      </c>
      <c r="N3649">
        <v>2</v>
      </c>
      <c r="O3649" t="b">
        <v>0</v>
      </c>
      <c r="P3649" t="s">
        <v>8304</v>
      </c>
      <c r="Q3649">
        <f t="shared" si="226"/>
        <v>6</v>
      </c>
      <c r="R3649" s="7">
        <f t="shared" si="227"/>
        <v>15</v>
      </c>
      <c r="S3649" t="s">
        <v>8321</v>
      </c>
      <c r="T3649" t="s">
        <v>8363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ref="J3650:J3713" si="228">(((I3650/60)/60)/24)+DATE(1970,1,1)</f>
        <v>41917.292187500003</v>
      </c>
      <c r="K3650">
        <v>1409900445</v>
      </c>
      <c r="L3650" s="11">
        <f t="shared" ref="L3650:L3713" si="229">(((K3650/60)/60)/24)+DATE(1970,1,1)</f>
        <v>41887.292187500003</v>
      </c>
      <c r="M3650" t="b">
        <v>0</v>
      </c>
      <c r="N3650">
        <v>73</v>
      </c>
      <c r="O3650" t="b">
        <v>1</v>
      </c>
      <c r="P3650" t="s">
        <v>8270</v>
      </c>
      <c r="Q3650">
        <f t="shared" ref="Q3650:Q3713" si="230">ROUND(E3650/D3650*100,0)</f>
        <v>100</v>
      </c>
      <c r="R3650" s="7">
        <f t="shared" ref="R3650:R3713" si="231">E3650/N3650</f>
        <v>550.04109589041093</v>
      </c>
      <c r="S3650" t="s">
        <v>8321</v>
      </c>
      <c r="T3650" t="s">
        <v>8322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si="228"/>
        <v>41806.712893518517</v>
      </c>
      <c r="K3651">
        <v>1400691994</v>
      </c>
      <c r="L3651" s="11">
        <f t="shared" si="229"/>
        <v>41780.712893518517</v>
      </c>
      <c r="M3651" t="b">
        <v>0</v>
      </c>
      <c r="N3651">
        <v>8</v>
      </c>
      <c r="O3651" t="b">
        <v>1</v>
      </c>
      <c r="P3651" t="s">
        <v>8270</v>
      </c>
      <c r="Q3651">
        <f t="shared" si="230"/>
        <v>104</v>
      </c>
      <c r="R3651" s="7">
        <f t="shared" si="231"/>
        <v>97.5</v>
      </c>
      <c r="S3651" t="s">
        <v>8321</v>
      </c>
      <c r="T3651" t="s">
        <v>8322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>
        <v>1452598184</v>
      </c>
      <c r="L3652" s="11">
        <f t="shared" si="229"/>
        <v>42381.478981481487</v>
      </c>
      <c r="M3652" t="b">
        <v>0</v>
      </c>
      <c r="N3652">
        <v>17</v>
      </c>
      <c r="O3652" t="b">
        <v>1</v>
      </c>
      <c r="P3652" t="s">
        <v>8270</v>
      </c>
      <c r="Q3652">
        <f t="shared" si="230"/>
        <v>100</v>
      </c>
      <c r="R3652" s="7">
        <f t="shared" si="231"/>
        <v>29.411764705882351</v>
      </c>
      <c r="S3652" t="s">
        <v>8321</v>
      </c>
      <c r="T3652" t="s">
        <v>8322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>
        <v>1404833442</v>
      </c>
      <c r="L3653" s="11">
        <f t="shared" si="229"/>
        <v>41828.646319444444</v>
      </c>
      <c r="M3653" t="b">
        <v>0</v>
      </c>
      <c r="N3653">
        <v>9</v>
      </c>
      <c r="O3653" t="b">
        <v>1</v>
      </c>
      <c r="P3653" t="s">
        <v>8270</v>
      </c>
      <c r="Q3653">
        <f t="shared" si="230"/>
        <v>104</v>
      </c>
      <c r="R3653" s="7">
        <f t="shared" si="231"/>
        <v>57.777777777777779</v>
      </c>
      <c r="S3653" t="s">
        <v>8321</v>
      </c>
      <c r="T3653" t="s">
        <v>8322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>
        <v>1471188502</v>
      </c>
      <c r="L3654" s="11">
        <f t="shared" si="229"/>
        <v>42596.644699074073</v>
      </c>
      <c r="M3654" t="b">
        <v>0</v>
      </c>
      <c r="N3654">
        <v>17</v>
      </c>
      <c r="O3654" t="b">
        <v>1</v>
      </c>
      <c r="P3654" t="s">
        <v>8270</v>
      </c>
      <c r="Q3654">
        <f t="shared" si="230"/>
        <v>251</v>
      </c>
      <c r="R3654" s="7">
        <f t="shared" si="231"/>
        <v>44.235294117647058</v>
      </c>
      <c r="S3654" t="s">
        <v>8321</v>
      </c>
      <c r="T3654" t="s">
        <v>8322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>
        <v>1436172207</v>
      </c>
      <c r="L3655" s="11">
        <f t="shared" si="229"/>
        <v>42191.363506944443</v>
      </c>
      <c r="M3655" t="b">
        <v>0</v>
      </c>
      <c r="N3655">
        <v>33</v>
      </c>
      <c r="O3655" t="b">
        <v>1</v>
      </c>
      <c r="P3655" t="s">
        <v>8270</v>
      </c>
      <c r="Q3655">
        <f t="shared" si="230"/>
        <v>101</v>
      </c>
      <c r="R3655" s="7">
        <f t="shared" si="231"/>
        <v>60.909090909090907</v>
      </c>
      <c r="S3655" t="s">
        <v>8321</v>
      </c>
      <c r="T3655" t="s">
        <v>8322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>
        <v>1457690386</v>
      </c>
      <c r="L3656" s="11">
        <f t="shared" si="229"/>
        <v>42440.416504629626</v>
      </c>
      <c r="M3656" t="b">
        <v>0</v>
      </c>
      <c r="N3656">
        <v>38</v>
      </c>
      <c r="O3656" t="b">
        <v>1</v>
      </c>
      <c r="P3656" t="s">
        <v>8270</v>
      </c>
      <c r="Q3656">
        <f t="shared" si="230"/>
        <v>174</v>
      </c>
      <c r="R3656" s="7">
        <f t="shared" si="231"/>
        <v>68.84210526315789</v>
      </c>
      <c r="S3656" t="s">
        <v>8321</v>
      </c>
      <c r="T3656" t="s">
        <v>8322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>
        <v>1434654998</v>
      </c>
      <c r="L3657" s="11">
        <f t="shared" si="229"/>
        <v>42173.803217592591</v>
      </c>
      <c r="M3657" t="b">
        <v>0</v>
      </c>
      <c r="N3657">
        <v>79</v>
      </c>
      <c r="O3657" t="b">
        <v>1</v>
      </c>
      <c r="P3657" t="s">
        <v>8270</v>
      </c>
      <c r="Q3657">
        <f t="shared" si="230"/>
        <v>116</v>
      </c>
      <c r="R3657" s="7">
        <f t="shared" si="231"/>
        <v>73.582278481012665</v>
      </c>
      <c r="S3657" t="s">
        <v>8321</v>
      </c>
      <c r="T3657" t="s">
        <v>8322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>
        <v>1483393836</v>
      </c>
      <c r="L3658" s="11">
        <f t="shared" si="229"/>
        <v>42737.910138888896</v>
      </c>
      <c r="M3658" t="b">
        <v>0</v>
      </c>
      <c r="N3658">
        <v>46</v>
      </c>
      <c r="O3658" t="b">
        <v>1</v>
      </c>
      <c r="P3658" t="s">
        <v>8270</v>
      </c>
      <c r="Q3658">
        <f t="shared" si="230"/>
        <v>106</v>
      </c>
      <c r="R3658" s="7">
        <f t="shared" si="231"/>
        <v>115.02173913043478</v>
      </c>
      <c r="S3658" t="s">
        <v>8321</v>
      </c>
      <c r="T3658" t="s">
        <v>8322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>
        <v>1462806419</v>
      </c>
      <c r="L3659" s="11">
        <f t="shared" si="229"/>
        <v>42499.629849537043</v>
      </c>
      <c r="M3659" t="b">
        <v>0</v>
      </c>
      <c r="N3659">
        <v>20</v>
      </c>
      <c r="O3659" t="b">
        <v>1</v>
      </c>
      <c r="P3659" t="s">
        <v>8270</v>
      </c>
      <c r="Q3659">
        <f t="shared" si="230"/>
        <v>111</v>
      </c>
      <c r="R3659" s="7">
        <f t="shared" si="231"/>
        <v>110.75</v>
      </c>
      <c r="S3659" t="s">
        <v>8321</v>
      </c>
      <c r="T3659" t="s">
        <v>8322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>
        <v>1400272580</v>
      </c>
      <c r="L3660" s="11">
        <f t="shared" si="229"/>
        <v>41775.858564814815</v>
      </c>
      <c r="M3660" t="b">
        <v>0</v>
      </c>
      <c r="N3660">
        <v>20</v>
      </c>
      <c r="O3660" t="b">
        <v>1</v>
      </c>
      <c r="P3660" t="s">
        <v>8270</v>
      </c>
      <c r="Q3660">
        <f t="shared" si="230"/>
        <v>101</v>
      </c>
      <c r="R3660" s="7">
        <f t="shared" si="231"/>
        <v>75.5</v>
      </c>
      <c r="S3660" t="s">
        <v>8321</v>
      </c>
      <c r="T3660" t="s">
        <v>8322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>
        <v>1424414350</v>
      </c>
      <c r="L3661" s="11">
        <f t="shared" si="229"/>
        <v>42055.277199074073</v>
      </c>
      <c r="M3661" t="b">
        <v>0</v>
      </c>
      <c r="N3661">
        <v>13</v>
      </c>
      <c r="O3661" t="b">
        <v>1</v>
      </c>
      <c r="P3661" t="s">
        <v>8270</v>
      </c>
      <c r="Q3661">
        <f t="shared" si="230"/>
        <v>102</v>
      </c>
      <c r="R3661" s="7">
        <f t="shared" si="231"/>
        <v>235.46153846153845</v>
      </c>
      <c r="S3661" t="s">
        <v>8321</v>
      </c>
      <c r="T3661" t="s">
        <v>8322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>
        <v>1417208925</v>
      </c>
      <c r="L3662" s="11">
        <f t="shared" si="229"/>
        <v>41971.881076388891</v>
      </c>
      <c r="M3662" t="b">
        <v>0</v>
      </c>
      <c r="N3662">
        <v>22</v>
      </c>
      <c r="O3662" t="b">
        <v>1</v>
      </c>
      <c r="P3662" t="s">
        <v>8270</v>
      </c>
      <c r="Q3662">
        <f t="shared" si="230"/>
        <v>100</v>
      </c>
      <c r="R3662" s="7">
        <f t="shared" si="231"/>
        <v>11.363636363636363</v>
      </c>
      <c r="S3662" t="s">
        <v>8321</v>
      </c>
      <c r="T3662" t="s">
        <v>8322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>
        <v>1458336672</v>
      </c>
      <c r="L3663" s="11">
        <f t="shared" si="229"/>
        <v>42447.896666666667</v>
      </c>
      <c r="M3663" t="b">
        <v>0</v>
      </c>
      <c r="N3663">
        <v>36</v>
      </c>
      <c r="O3663" t="b">
        <v>1</v>
      </c>
      <c r="P3663" t="s">
        <v>8270</v>
      </c>
      <c r="Q3663">
        <f t="shared" si="230"/>
        <v>111</v>
      </c>
      <c r="R3663" s="7">
        <f t="shared" si="231"/>
        <v>92.5</v>
      </c>
      <c r="S3663" t="s">
        <v>8321</v>
      </c>
      <c r="T3663" t="s">
        <v>8322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>
        <v>1425187014</v>
      </c>
      <c r="L3664" s="11">
        <f t="shared" si="229"/>
        <v>42064.220069444447</v>
      </c>
      <c r="M3664" t="b">
        <v>0</v>
      </c>
      <c r="N3664">
        <v>40</v>
      </c>
      <c r="O3664" t="b">
        <v>1</v>
      </c>
      <c r="P3664" t="s">
        <v>8270</v>
      </c>
      <c r="Q3664">
        <f t="shared" si="230"/>
        <v>101</v>
      </c>
      <c r="R3664" s="7">
        <f t="shared" si="231"/>
        <v>202.85</v>
      </c>
      <c r="S3664" t="s">
        <v>8321</v>
      </c>
      <c r="T3664" t="s">
        <v>8322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>
        <v>1477133430</v>
      </c>
      <c r="L3665" s="11">
        <f t="shared" si="229"/>
        <v>42665.451736111107</v>
      </c>
      <c r="M3665" t="b">
        <v>0</v>
      </c>
      <c r="N3665">
        <v>9</v>
      </c>
      <c r="O3665" t="b">
        <v>1</v>
      </c>
      <c r="P3665" t="s">
        <v>8270</v>
      </c>
      <c r="Q3665">
        <f t="shared" si="230"/>
        <v>104</v>
      </c>
      <c r="R3665" s="7">
        <f t="shared" si="231"/>
        <v>26</v>
      </c>
      <c r="S3665" t="s">
        <v>8321</v>
      </c>
      <c r="T3665" t="s">
        <v>8322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>
        <v>1464847089</v>
      </c>
      <c r="L3666" s="11">
        <f t="shared" si="229"/>
        <v>42523.248715277776</v>
      </c>
      <c r="M3666" t="b">
        <v>0</v>
      </c>
      <c r="N3666">
        <v>19</v>
      </c>
      <c r="O3666" t="b">
        <v>1</v>
      </c>
      <c r="P3666" t="s">
        <v>8270</v>
      </c>
      <c r="Q3666">
        <f t="shared" si="230"/>
        <v>109</v>
      </c>
      <c r="R3666" s="7">
        <f t="shared" si="231"/>
        <v>46.05263157894737</v>
      </c>
      <c r="S3666" t="s">
        <v>8321</v>
      </c>
      <c r="T3666" t="s">
        <v>8322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>
        <v>1445109822</v>
      </c>
      <c r="L3667" s="11">
        <f t="shared" si="229"/>
        <v>42294.808124999996</v>
      </c>
      <c r="M3667" t="b">
        <v>0</v>
      </c>
      <c r="N3667">
        <v>14</v>
      </c>
      <c r="O3667" t="b">
        <v>1</v>
      </c>
      <c r="P3667" t="s">
        <v>8270</v>
      </c>
      <c r="Q3667">
        <f t="shared" si="230"/>
        <v>115</v>
      </c>
      <c r="R3667" s="7">
        <f t="shared" si="231"/>
        <v>51</v>
      </c>
      <c r="S3667" t="s">
        <v>8321</v>
      </c>
      <c r="T3667" t="s">
        <v>8322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>
        <v>1404337382</v>
      </c>
      <c r="L3668" s="11">
        <f t="shared" si="229"/>
        <v>41822.90488425926</v>
      </c>
      <c r="M3668" t="b">
        <v>0</v>
      </c>
      <c r="N3668">
        <v>38</v>
      </c>
      <c r="O3668" t="b">
        <v>1</v>
      </c>
      <c r="P3668" t="s">
        <v>8270</v>
      </c>
      <c r="Q3668">
        <f t="shared" si="230"/>
        <v>100</v>
      </c>
      <c r="R3668" s="7">
        <f t="shared" si="231"/>
        <v>31.578947368421051</v>
      </c>
      <c r="S3668" t="s">
        <v>8321</v>
      </c>
      <c r="T3668" t="s">
        <v>8322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>
        <v>1434669419</v>
      </c>
      <c r="L3669" s="11">
        <f t="shared" si="229"/>
        <v>42173.970127314817</v>
      </c>
      <c r="M3669" t="b">
        <v>0</v>
      </c>
      <c r="N3669">
        <v>58</v>
      </c>
      <c r="O3669" t="b">
        <v>1</v>
      </c>
      <c r="P3669" t="s">
        <v>8270</v>
      </c>
      <c r="Q3669">
        <f t="shared" si="230"/>
        <v>103</v>
      </c>
      <c r="R3669" s="7">
        <f t="shared" si="231"/>
        <v>53.363965517241382</v>
      </c>
      <c r="S3669" t="s">
        <v>8321</v>
      </c>
      <c r="T3669" t="s">
        <v>8322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>
        <v>1435670452</v>
      </c>
      <c r="L3670" s="11">
        <f t="shared" si="229"/>
        <v>42185.556157407409</v>
      </c>
      <c r="M3670" t="b">
        <v>0</v>
      </c>
      <c r="N3670">
        <v>28</v>
      </c>
      <c r="O3670" t="b">
        <v>1</v>
      </c>
      <c r="P3670" t="s">
        <v>8270</v>
      </c>
      <c r="Q3670">
        <f t="shared" si="230"/>
        <v>104</v>
      </c>
      <c r="R3670" s="7">
        <f t="shared" si="231"/>
        <v>36.964285714285715</v>
      </c>
      <c r="S3670" t="s">
        <v>8321</v>
      </c>
      <c r="T3670" t="s">
        <v>8322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>
        <v>1431447137</v>
      </c>
      <c r="L3671" s="11">
        <f t="shared" si="229"/>
        <v>42136.675196759257</v>
      </c>
      <c r="M3671" t="b">
        <v>0</v>
      </c>
      <c r="N3671">
        <v>17</v>
      </c>
      <c r="O3671" t="b">
        <v>1</v>
      </c>
      <c r="P3671" t="s">
        <v>8270</v>
      </c>
      <c r="Q3671">
        <f t="shared" si="230"/>
        <v>138</v>
      </c>
      <c r="R3671" s="7">
        <f t="shared" si="231"/>
        <v>81.294117647058826</v>
      </c>
      <c r="S3671" t="s">
        <v>8321</v>
      </c>
      <c r="T3671" t="s">
        <v>8322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>
        <v>1431951611</v>
      </c>
      <c r="L3672" s="11">
        <f t="shared" si="229"/>
        <v>42142.514016203699</v>
      </c>
      <c r="M3672" t="b">
        <v>0</v>
      </c>
      <c r="N3672">
        <v>12</v>
      </c>
      <c r="O3672" t="b">
        <v>1</v>
      </c>
      <c r="P3672" t="s">
        <v>8270</v>
      </c>
      <c r="Q3672">
        <f t="shared" si="230"/>
        <v>110</v>
      </c>
      <c r="R3672" s="7">
        <f t="shared" si="231"/>
        <v>20.083333333333332</v>
      </c>
      <c r="S3672" t="s">
        <v>8321</v>
      </c>
      <c r="T3672" t="s">
        <v>8322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>
        <v>1404140667</v>
      </c>
      <c r="L3673" s="11">
        <f t="shared" si="229"/>
        <v>41820.62809027778</v>
      </c>
      <c r="M3673" t="b">
        <v>0</v>
      </c>
      <c r="N3673">
        <v>40</v>
      </c>
      <c r="O3673" t="b">
        <v>1</v>
      </c>
      <c r="P3673" t="s">
        <v>8270</v>
      </c>
      <c r="Q3673">
        <f t="shared" si="230"/>
        <v>101</v>
      </c>
      <c r="R3673" s="7">
        <f t="shared" si="231"/>
        <v>88.25</v>
      </c>
      <c r="S3673" t="s">
        <v>8321</v>
      </c>
      <c r="T3673" t="s">
        <v>8322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>
        <v>1409179384</v>
      </c>
      <c r="L3674" s="11">
        <f t="shared" si="229"/>
        <v>41878.946574074071</v>
      </c>
      <c r="M3674" t="b">
        <v>0</v>
      </c>
      <c r="N3674">
        <v>57</v>
      </c>
      <c r="O3674" t="b">
        <v>1</v>
      </c>
      <c r="P3674" t="s">
        <v>8270</v>
      </c>
      <c r="Q3674">
        <f t="shared" si="230"/>
        <v>102</v>
      </c>
      <c r="R3674" s="7">
        <f t="shared" si="231"/>
        <v>53.438596491228068</v>
      </c>
      <c r="S3674" t="s">
        <v>8321</v>
      </c>
      <c r="T3674" t="s">
        <v>8322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>
        <v>1412233497</v>
      </c>
      <c r="L3675" s="11">
        <f t="shared" si="229"/>
        <v>41914.295104166667</v>
      </c>
      <c r="M3675" t="b">
        <v>0</v>
      </c>
      <c r="N3675">
        <v>114</v>
      </c>
      <c r="O3675" t="b">
        <v>1</v>
      </c>
      <c r="P3675" t="s">
        <v>8270</v>
      </c>
      <c r="Q3675">
        <f t="shared" si="230"/>
        <v>114</v>
      </c>
      <c r="R3675" s="7">
        <f t="shared" si="231"/>
        <v>39.868421052631582</v>
      </c>
      <c r="S3675" t="s">
        <v>8321</v>
      </c>
      <c r="T3675" t="s">
        <v>8322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>
        <v>1467752229</v>
      </c>
      <c r="L3676" s="11">
        <f t="shared" si="229"/>
        <v>42556.873020833329</v>
      </c>
      <c r="M3676" t="b">
        <v>0</v>
      </c>
      <c r="N3676">
        <v>31</v>
      </c>
      <c r="O3676" t="b">
        <v>1</v>
      </c>
      <c r="P3676" t="s">
        <v>8270</v>
      </c>
      <c r="Q3676">
        <f t="shared" si="230"/>
        <v>100</v>
      </c>
      <c r="R3676" s="7">
        <f t="shared" si="231"/>
        <v>145.16129032258064</v>
      </c>
      <c r="S3676" t="s">
        <v>8321</v>
      </c>
      <c r="T3676" t="s">
        <v>8322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>
        <v>1462285182</v>
      </c>
      <c r="L3677" s="11">
        <f t="shared" si="229"/>
        <v>42493.597013888888</v>
      </c>
      <c r="M3677" t="b">
        <v>0</v>
      </c>
      <c r="N3677">
        <v>3</v>
      </c>
      <c r="O3677" t="b">
        <v>1</v>
      </c>
      <c r="P3677" t="s">
        <v>8270</v>
      </c>
      <c r="Q3677">
        <f t="shared" si="230"/>
        <v>140</v>
      </c>
      <c r="R3677" s="7">
        <f t="shared" si="231"/>
        <v>23.333333333333332</v>
      </c>
      <c r="S3677" t="s">
        <v>8321</v>
      </c>
      <c r="T3677" t="s">
        <v>8322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>
        <v>1408995284</v>
      </c>
      <c r="L3678" s="11">
        <f t="shared" si="229"/>
        <v>41876.815787037034</v>
      </c>
      <c r="M3678" t="b">
        <v>0</v>
      </c>
      <c r="N3678">
        <v>16</v>
      </c>
      <c r="O3678" t="b">
        <v>1</v>
      </c>
      <c r="P3678" t="s">
        <v>8270</v>
      </c>
      <c r="Q3678">
        <f t="shared" si="230"/>
        <v>129</v>
      </c>
      <c r="R3678" s="7">
        <f t="shared" si="231"/>
        <v>64.375</v>
      </c>
      <c r="S3678" t="s">
        <v>8321</v>
      </c>
      <c r="T3678" t="s">
        <v>8322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>
        <v>1402580818</v>
      </c>
      <c r="L3679" s="11">
        <f t="shared" si="229"/>
        <v>41802.574282407404</v>
      </c>
      <c r="M3679" t="b">
        <v>0</v>
      </c>
      <c r="N3679">
        <v>199</v>
      </c>
      <c r="O3679" t="b">
        <v>1</v>
      </c>
      <c r="P3679" t="s">
        <v>8270</v>
      </c>
      <c r="Q3679">
        <f t="shared" si="230"/>
        <v>103</v>
      </c>
      <c r="R3679" s="7">
        <f t="shared" si="231"/>
        <v>62.052763819095475</v>
      </c>
      <c r="S3679" t="s">
        <v>8321</v>
      </c>
      <c r="T3679" t="s">
        <v>8322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>
        <v>1430052298</v>
      </c>
      <c r="L3680" s="11">
        <f t="shared" si="229"/>
        <v>42120.531226851846</v>
      </c>
      <c r="M3680" t="b">
        <v>0</v>
      </c>
      <c r="N3680">
        <v>31</v>
      </c>
      <c r="O3680" t="b">
        <v>1</v>
      </c>
      <c r="P3680" t="s">
        <v>8270</v>
      </c>
      <c r="Q3680">
        <f t="shared" si="230"/>
        <v>103</v>
      </c>
      <c r="R3680" s="7">
        <f t="shared" si="231"/>
        <v>66.129032258064512</v>
      </c>
      <c r="S3680" t="s">
        <v>8321</v>
      </c>
      <c r="T3680" t="s">
        <v>8322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>
        <v>1401214581</v>
      </c>
      <c r="L3681" s="11">
        <f t="shared" si="229"/>
        <v>41786.761354166665</v>
      </c>
      <c r="M3681" t="b">
        <v>0</v>
      </c>
      <c r="N3681">
        <v>30</v>
      </c>
      <c r="O3681" t="b">
        <v>1</v>
      </c>
      <c r="P3681" t="s">
        <v>8270</v>
      </c>
      <c r="Q3681">
        <f t="shared" si="230"/>
        <v>110</v>
      </c>
      <c r="R3681" s="7">
        <f t="shared" si="231"/>
        <v>73.400000000000006</v>
      </c>
      <c r="S3681" t="s">
        <v>8321</v>
      </c>
      <c r="T3681" t="s">
        <v>8322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>
        <v>1473850434</v>
      </c>
      <c r="L3682" s="11">
        <f t="shared" si="229"/>
        <v>42627.454097222217</v>
      </c>
      <c r="M3682" t="b">
        <v>0</v>
      </c>
      <c r="N3682">
        <v>34</v>
      </c>
      <c r="O3682" t="b">
        <v>1</v>
      </c>
      <c r="P3682" t="s">
        <v>8270</v>
      </c>
      <c r="Q3682">
        <f t="shared" si="230"/>
        <v>113</v>
      </c>
      <c r="R3682" s="7">
        <f t="shared" si="231"/>
        <v>99.5</v>
      </c>
      <c r="S3682" t="s">
        <v>8321</v>
      </c>
      <c r="T3682" t="s">
        <v>8322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>
        <v>1452008290</v>
      </c>
      <c r="L3683" s="11">
        <f t="shared" si="229"/>
        <v>42374.651504629626</v>
      </c>
      <c r="M3683" t="b">
        <v>0</v>
      </c>
      <c r="N3683">
        <v>18</v>
      </c>
      <c r="O3683" t="b">
        <v>1</v>
      </c>
      <c r="P3683" t="s">
        <v>8270</v>
      </c>
      <c r="Q3683">
        <f t="shared" si="230"/>
        <v>112</v>
      </c>
      <c r="R3683" s="7">
        <f t="shared" si="231"/>
        <v>62.166666666666664</v>
      </c>
      <c r="S3683" t="s">
        <v>8321</v>
      </c>
      <c r="T3683" t="s">
        <v>8322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>
        <v>1399998418</v>
      </c>
      <c r="L3684" s="11">
        <f t="shared" si="229"/>
        <v>41772.685393518521</v>
      </c>
      <c r="M3684" t="b">
        <v>0</v>
      </c>
      <c r="N3684">
        <v>67</v>
      </c>
      <c r="O3684" t="b">
        <v>1</v>
      </c>
      <c r="P3684" t="s">
        <v>8270</v>
      </c>
      <c r="Q3684">
        <f t="shared" si="230"/>
        <v>139</v>
      </c>
      <c r="R3684" s="7">
        <f t="shared" si="231"/>
        <v>62.328358208955223</v>
      </c>
      <c r="S3684" t="s">
        <v>8321</v>
      </c>
      <c r="T3684" t="s">
        <v>8322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>
        <v>1474339696</v>
      </c>
      <c r="L3685" s="11">
        <f t="shared" si="229"/>
        <v>42633.116851851853</v>
      </c>
      <c r="M3685" t="b">
        <v>0</v>
      </c>
      <c r="N3685">
        <v>66</v>
      </c>
      <c r="O3685" t="b">
        <v>1</v>
      </c>
      <c r="P3685" t="s">
        <v>8270</v>
      </c>
      <c r="Q3685">
        <f t="shared" si="230"/>
        <v>111</v>
      </c>
      <c r="R3685" s="7">
        <f t="shared" si="231"/>
        <v>58.787878787878789</v>
      </c>
      <c r="S3685" t="s">
        <v>8321</v>
      </c>
      <c r="T3685" t="s">
        <v>8322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>
        <v>1438575586</v>
      </c>
      <c r="L3686" s="11">
        <f t="shared" si="229"/>
        <v>42219.180393518516</v>
      </c>
      <c r="M3686" t="b">
        <v>0</v>
      </c>
      <c r="N3686">
        <v>23</v>
      </c>
      <c r="O3686" t="b">
        <v>1</v>
      </c>
      <c r="P3686" t="s">
        <v>8270</v>
      </c>
      <c r="Q3686">
        <f t="shared" si="230"/>
        <v>139</v>
      </c>
      <c r="R3686" s="7">
        <f t="shared" si="231"/>
        <v>45.347826086956523</v>
      </c>
      <c r="S3686" t="s">
        <v>8321</v>
      </c>
      <c r="T3686" t="s">
        <v>8322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>
        <v>1398348859</v>
      </c>
      <c r="L3687" s="11">
        <f t="shared" si="229"/>
        <v>41753.593275462961</v>
      </c>
      <c r="M3687" t="b">
        <v>0</v>
      </c>
      <c r="N3687">
        <v>126</v>
      </c>
      <c r="O3687" t="b">
        <v>1</v>
      </c>
      <c r="P3687" t="s">
        <v>8270</v>
      </c>
      <c r="Q3687">
        <f t="shared" si="230"/>
        <v>106</v>
      </c>
      <c r="R3687" s="7">
        <f t="shared" si="231"/>
        <v>41.944444444444443</v>
      </c>
      <c r="S3687" t="s">
        <v>8321</v>
      </c>
      <c r="T3687" t="s">
        <v>8322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>
        <v>1439567660</v>
      </c>
      <c r="L3688" s="11">
        <f t="shared" si="229"/>
        <v>42230.662731481483</v>
      </c>
      <c r="M3688" t="b">
        <v>0</v>
      </c>
      <c r="N3688">
        <v>6</v>
      </c>
      <c r="O3688" t="b">
        <v>1</v>
      </c>
      <c r="P3688" t="s">
        <v>8270</v>
      </c>
      <c r="Q3688">
        <f t="shared" si="230"/>
        <v>101</v>
      </c>
      <c r="R3688" s="7">
        <f t="shared" si="231"/>
        <v>59.166666666666664</v>
      </c>
      <c r="S3688" t="s">
        <v>8321</v>
      </c>
      <c r="T3688" t="s">
        <v>8322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>
        <v>1401254055</v>
      </c>
      <c r="L3689" s="11">
        <f t="shared" si="229"/>
        <v>41787.218229166669</v>
      </c>
      <c r="M3689" t="b">
        <v>0</v>
      </c>
      <c r="N3689">
        <v>25</v>
      </c>
      <c r="O3689" t="b">
        <v>1</v>
      </c>
      <c r="P3689" t="s">
        <v>8270</v>
      </c>
      <c r="Q3689">
        <f t="shared" si="230"/>
        <v>100</v>
      </c>
      <c r="R3689" s="7">
        <f t="shared" si="231"/>
        <v>200.49</v>
      </c>
      <c r="S3689" t="s">
        <v>8321</v>
      </c>
      <c r="T3689" t="s">
        <v>8322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>
        <v>1404932004</v>
      </c>
      <c r="L3690" s="11">
        <f t="shared" si="229"/>
        <v>41829.787083333329</v>
      </c>
      <c r="M3690" t="b">
        <v>0</v>
      </c>
      <c r="N3690">
        <v>39</v>
      </c>
      <c r="O3690" t="b">
        <v>1</v>
      </c>
      <c r="P3690" t="s">
        <v>8270</v>
      </c>
      <c r="Q3690">
        <f t="shared" si="230"/>
        <v>109</v>
      </c>
      <c r="R3690" s="7">
        <f t="shared" si="231"/>
        <v>83.974358974358978</v>
      </c>
      <c r="S3690" t="s">
        <v>8321</v>
      </c>
      <c r="T3690" t="s">
        <v>8322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>
        <v>1432410639</v>
      </c>
      <c r="L3691" s="11">
        <f t="shared" si="229"/>
        <v>42147.826840277776</v>
      </c>
      <c r="M3691" t="b">
        <v>0</v>
      </c>
      <c r="N3691">
        <v>62</v>
      </c>
      <c r="O3691" t="b">
        <v>1</v>
      </c>
      <c r="P3691" t="s">
        <v>8270</v>
      </c>
      <c r="Q3691">
        <f t="shared" si="230"/>
        <v>118</v>
      </c>
      <c r="R3691" s="7">
        <f t="shared" si="231"/>
        <v>57.258064516129032</v>
      </c>
      <c r="S3691" t="s">
        <v>8321</v>
      </c>
      <c r="T3691" t="s">
        <v>8322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>
        <v>1414506083</v>
      </c>
      <c r="L3692" s="11">
        <f t="shared" si="229"/>
        <v>41940.598182870373</v>
      </c>
      <c r="M3692" t="b">
        <v>0</v>
      </c>
      <c r="N3692">
        <v>31</v>
      </c>
      <c r="O3692" t="b">
        <v>1</v>
      </c>
      <c r="P3692" t="s">
        <v>8270</v>
      </c>
      <c r="Q3692">
        <f t="shared" si="230"/>
        <v>120</v>
      </c>
      <c r="R3692" s="7">
        <f t="shared" si="231"/>
        <v>58.064516129032256</v>
      </c>
      <c r="S3692" t="s">
        <v>8321</v>
      </c>
      <c r="T3692" t="s">
        <v>8322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>
        <v>1421426929</v>
      </c>
      <c r="L3693" s="11">
        <f t="shared" si="229"/>
        <v>42020.700567129628</v>
      </c>
      <c r="M3693" t="b">
        <v>0</v>
      </c>
      <c r="N3693">
        <v>274</v>
      </c>
      <c r="O3693" t="b">
        <v>1</v>
      </c>
      <c r="P3693" t="s">
        <v>8270</v>
      </c>
      <c r="Q3693">
        <f t="shared" si="230"/>
        <v>128</v>
      </c>
      <c r="R3693" s="7">
        <f t="shared" si="231"/>
        <v>186.80291970802921</v>
      </c>
      <c r="S3693" t="s">
        <v>8321</v>
      </c>
      <c r="T3693" t="s">
        <v>8322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>
        <v>1410304179</v>
      </c>
      <c r="L3694" s="11">
        <f t="shared" si="229"/>
        <v>41891.96503472222</v>
      </c>
      <c r="M3694" t="b">
        <v>0</v>
      </c>
      <c r="N3694">
        <v>17</v>
      </c>
      <c r="O3694" t="b">
        <v>1</v>
      </c>
      <c r="P3694" t="s">
        <v>8270</v>
      </c>
      <c r="Q3694">
        <f t="shared" si="230"/>
        <v>126</v>
      </c>
      <c r="R3694" s="7">
        <f t="shared" si="231"/>
        <v>74.117647058823536</v>
      </c>
      <c r="S3694" t="s">
        <v>8321</v>
      </c>
      <c r="T3694" t="s">
        <v>8322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>
        <v>1446352529</v>
      </c>
      <c r="L3695" s="11">
        <f t="shared" si="229"/>
        <v>42309.191307870366</v>
      </c>
      <c r="M3695" t="b">
        <v>0</v>
      </c>
      <c r="N3695">
        <v>14</v>
      </c>
      <c r="O3695" t="b">
        <v>1</v>
      </c>
      <c r="P3695" t="s">
        <v>8270</v>
      </c>
      <c r="Q3695">
        <f t="shared" si="230"/>
        <v>129</v>
      </c>
      <c r="R3695" s="7">
        <f t="shared" si="231"/>
        <v>30.714285714285715</v>
      </c>
      <c r="S3695" t="s">
        <v>8321</v>
      </c>
      <c r="T3695" t="s">
        <v>8322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>
        <v>1461985967</v>
      </c>
      <c r="L3696" s="11">
        <f t="shared" si="229"/>
        <v>42490.133877314816</v>
      </c>
      <c r="M3696" t="b">
        <v>0</v>
      </c>
      <c r="N3696">
        <v>60</v>
      </c>
      <c r="O3696" t="b">
        <v>1</v>
      </c>
      <c r="P3696" t="s">
        <v>8270</v>
      </c>
      <c r="Q3696">
        <f t="shared" si="230"/>
        <v>107</v>
      </c>
      <c r="R3696" s="7">
        <f t="shared" si="231"/>
        <v>62.666666666666664</v>
      </c>
      <c r="S3696" t="s">
        <v>8321</v>
      </c>
      <c r="T3696" t="s">
        <v>8322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>
        <v>1419281610</v>
      </c>
      <c r="L3697" s="11">
        <f t="shared" si="229"/>
        <v>41995.870486111111</v>
      </c>
      <c r="M3697" t="b">
        <v>0</v>
      </c>
      <c r="N3697">
        <v>33</v>
      </c>
      <c r="O3697" t="b">
        <v>1</v>
      </c>
      <c r="P3697" t="s">
        <v>8270</v>
      </c>
      <c r="Q3697">
        <f t="shared" si="230"/>
        <v>100</v>
      </c>
      <c r="R3697" s="7">
        <f t="shared" si="231"/>
        <v>121.36363636363636</v>
      </c>
      <c r="S3697" t="s">
        <v>8321</v>
      </c>
      <c r="T3697" t="s">
        <v>8322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>
        <v>1418654916</v>
      </c>
      <c r="L3698" s="11">
        <f t="shared" si="229"/>
        <v>41988.617083333331</v>
      </c>
      <c r="M3698" t="b">
        <v>0</v>
      </c>
      <c r="N3698">
        <v>78</v>
      </c>
      <c r="O3698" t="b">
        <v>1</v>
      </c>
      <c r="P3698" t="s">
        <v>8270</v>
      </c>
      <c r="Q3698">
        <f t="shared" si="230"/>
        <v>155</v>
      </c>
      <c r="R3698" s="7">
        <f t="shared" si="231"/>
        <v>39.743589743589745</v>
      </c>
      <c r="S3698" t="s">
        <v>8321</v>
      </c>
      <c r="T3698" t="s">
        <v>8322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>
        <v>1461064248</v>
      </c>
      <c r="L3699" s="11">
        <f t="shared" si="229"/>
        <v>42479.465833333335</v>
      </c>
      <c r="M3699" t="b">
        <v>0</v>
      </c>
      <c r="N3699">
        <v>30</v>
      </c>
      <c r="O3699" t="b">
        <v>1</v>
      </c>
      <c r="P3699" t="s">
        <v>8270</v>
      </c>
      <c r="Q3699">
        <f t="shared" si="230"/>
        <v>108</v>
      </c>
      <c r="R3699" s="7">
        <f t="shared" si="231"/>
        <v>72</v>
      </c>
      <c r="S3699" t="s">
        <v>8321</v>
      </c>
      <c r="T3699" t="s">
        <v>8322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>
        <v>1454354487</v>
      </c>
      <c r="L3700" s="11">
        <f t="shared" si="229"/>
        <v>42401.806562500002</v>
      </c>
      <c r="M3700" t="b">
        <v>0</v>
      </c>
      <c r="N3700">
        <v>136</v>
      </c>
      <c r="O3700" t="b">
        <v>1</v>
      </c>
      <c r="P3700" t="s">
        <v>8270</v>
      </c>
      <c r="Q3700">
        <f t="shared" si="230"/>
        <v>111</v>
      </c>
      <c r="R3700" s="7">
        <f t="shared" si="231"/>
        <v>40.632352941176471</v>
      </c>
      <c r="S3700" t="s">
        <v>8321</v>
      </c>
      <c r="T3700" t="s">
        <v>8322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>
        <v>1410791216</v>
      </c>
      <c r="L3701" s="11">
        <f t="shared" si="229"/>
        <v>41897.602037037039</v>
      </c>
      <c r="M3701" t="b">
        <v>0</v>
      </c>
      <c r="N3701">
        <v>40</v>
      </c>
      <c r="O3701" t="b">
        <v>1</v>
      </c>
      <c r="P3701" t="s">
        <v>8270</v>
      </c>
      <c r="Q3701">
        <f t="shared" si="230"/>
        <v>101</v>
      </c>
      <c r="R3701" s="7">
        <f t="shared" si="231"/>
        <v>63</v>
      </c>
      <c r="S3701" t="s">
        <v>8321</v>
      </c>
      <c r="T3701" t="s">
        <v>8322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>
        <v>1409493800</v>
      </c>
      <c r="L3702" s="11">
        <f t="shared" si="229"/>
        <v>41882.585648148146</v>
      </c>
      <c r="M3702" t="b">
        <v>0</v>
      </c>
      <c r="N3702">
        <v>18</v>
      </c>
      <c r="O3702" t="b">
        <v>1</v>
      </c>
      <c r="P3702" t="s">
        <v>8270</v>
      </c>
      <c r="Q3702">
        <f t="shared" si="230"/>
        <v>121</v>
      </c>
      <c r="R3702" s="7">
        <f t="shared" si="231"/>
        <v>33.666666666666664</v>
      </c>
      <c r="S3702" t="s">
        <v>8321</v>
      </c>
      <c r="T3702" t="s">
        <v>8322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>
        <v>1430830793</v>
      </c>
      <c r="L3703" s="11">
        <f t="shared" si="229"/>
        <v>42129.541585648149</v>
      </c>
      <c r="M3703" t="b">
        <v>0</v>
      </c>
      <c r="N3703">
        <v>39</v>
      </c>
      <c r="O3703" t="b">
        <v>1</v>
      </c>
      <c r="P3703" t="s">
        <v>8270</v>
      </c>
      <c r="Q3703">
        <f t="shared" si="230"/>
        <v>100</v>
      </c>
      <c r="R3703" s="7">
        <f t="shared" si="231"/>
        <v>38.589743589743591</v>
      </c>
      <c r="S3703" t="s">
        <v>8321</v>
      </c>
      <c r="T3703" t="s">
        <v>8322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>
        <v>1464958484</v>
      </c>
      <c r="L3704" s="11">
        <f t="shared" si="229"/>
        <v>42524.53800925926</v>
      </c>
      <c r="M3704" t="b">
        <v>0</v>
      </c>
      <c r="N3704">
        <v>21</v>
      </c>
      <c r="O3704" t="b">
        <v>1</v>
      </c>
      <c r="P3704" t="s">
        <v>8270</v>
      </c>
      <c r="Q3704">
        <f t="shared" si="230"/>
        <v>109</v>
      </c>
      <c r="R3704" s="7">
        <f t="shared" si="231"/>
        <v>155.95238095238096</v>
      </c>
      <c r="S3704" t="s">
        <v>8321</v>
      </c>
      <c r="T3704" t="s">
        <v>8322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>
        <v>1467720388</v>
      </c>
      <c r="L3705" s="11">
        <f t="shared" si="229"/>
        <v>42556.504490740743</v>
      </c>
      <c r="M3705" t="b">
        <v>0</v>
      </c>
      <c r="N3705">
        <v>30</v>
      </c>
      <c r="O3705" t="b">
        <v>1</v>
      </c>
      <c r="P3705" t="s">
        <v>8270</v>
      </c>
      <c r="Q3705">
        <f t="shared" si="230"/>
        <v>123</v>
      </c>
      <c r="R3705" s="7">
        <f t="shared" si="231"/>
        <v>43.2</v>
      </c>
      <c r="S3705" t="s">
        <v>8321</v>
      </c>
      <c r="T3705" t="s">
        <v>8322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>
        <v>1459528394</v>
      </c>
      <c r="L3706" s="11">
        <f t="shared" si="229"/>
        <v>42461.689745370371</v>
      </c>
      <c r="M3706" t="b">
        <v>0</v>
      </c>
      <c r="N3706">
        <v>27</v>
      </c>
      <c r="O3706" t="b">
        <v>1</v>
      </c>
      <c r="P3706" t="s">
        <v>8270</v>
      </c>
      <c r="Q3706">
        <f t="shared" si="230"/>
        <v>136</v>
      </c>
      <c r="R3706" s="7">
        <f t="shared" si="231"/>
        <v>15.148518518518518</v>
      </c>
      <c r="S3706" t="s">
        <v>8321</v>
      </c>
      <c r="T3706" t="s">
        <v>8322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>
        <v>1401714114</v>
      </c>
      <c r="L3707" s="11">
        <f t="shared" si="229"/>
        <v>41792.542986111112</v>
      </c>
      <c r="M3707" t="b">
        <v>0</v>
      </c>
      <c r="N3707">
        <v>35</v>
      </c>
      <c r="O3707" t="b">
        <v>1</v>
      </c>
      <c r="P3707" t="s">
        <v>8270</v>
      </c>
      <c r="Q3707">
        <f t="shared" si="230"/>
        <v>103</v>
      </c>
      <c r="R3707" s="7">
        <f t="shared" si="231"/>
        <v>83.571428571428569</v>
      </c>
      <c r="S3707" t="s">
        <v>8321</v>
      </c>
      <c r="T3707" t="s">
        <v>8322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>
        <v>1409262949</v>
      </c>
      <c r="L3708" s="11">
        <f t="shared" si="229"/>
        <v>41879.913761574076</v>
      </c>
      <c r="M3708" t="b">
        <v>0</v>
      </c>
      <c r="N3708">
        <v>13</v>
      </c>
      <c r="O3708" t="b">
        <v>1</v>
      </c>
      <c r="P3708" t="s">
        <v>8270</v>
      </c>
      <c r="Q3708">
        <f t="shared" si="230"/>
        <v>121</v>
      </c>
      <c r="R3708" s="7">
        <f t="shared" si="231"/>
        <v>140</v>
      </c>
      <c r="S3708" t="s">
        <v>8321</v>
      </c>
      <c r="T3708" t="s">
        <v>8322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>
        <v>1467335378</v>
      </c>
      <c r="L3709" s="11">
        <f t="shared" si="229"/>
        <v>42552.048356481479</v>
      </c>
      <c r="M3709" t="b">
        <v>0</v>
      </c>
      <c r="N3709">
        <v>23</v>
      </c>
      <c r="O3709" t="b">
        <v>1</v>
      </c>
      <c r="P3709" t="s">
        <v>8270</v>
      </c>
      <c r="Q3709">
        <f t="shared" si="230"/>
        <v>186</v>
      </c>
      <c r="R3709" s="7">
        <f t="shared" si="231"/>
        <v>80.869565217391298</v>
      </c>
      <c r="S3709" t="s">
        <v>8321</v>
      </c>
      <c r="T3709" t="s">
        <v>8322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>
        <v>1403234686</v>
      </c>
      <c r="L3710" s="11">
        <f t="shared" si="229"/>
        <v>41810.142199074071</v>
      </c>
      <c r="M3710" t="b">
        <v>0</v>
      </c>
      <c r="N3710">
        <v>39</v>
      </c>
      <c r="O3710" t="b">
        <v>1</v>
      </c>
      <c r="P3710" t="s">
        <v>8270</v>
      </c>
      <c r="Q3710">
        <f t="shared" si="230"/>
        <v>300</v>
      </c>
      <c r="R3710" s="7">
        <f t="shared" si="231"/>
        <v>53.846153846153847</v>
      </c>
      <c r="S3710" t="s">
        <v>8321</v>
      </c>
      <c r="T3710" t="s">
        <v>8322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>
        <v>1401123546</v>
      </c>
      <c r="L3711" s="11">
        <f t="shared" si="229"/>
        <v>41785.707708333335</v>
      </c>
      <c r="M3711" t="b">
        <v>0</v>
      </c>
      <c r="N3711">
        <v>35</v>
      </c>
      <c r="O3711" t="b">
        <v>1</v>
      </c>
      <c r="P3711" t="s">
        <v>8270</v>
      </c>
      <c r="Q3711">
        <f t="shared" si="230"/>
        <v>108</v>
      </c>
      <c r="R3711" s="7">
        <f t="shared" si="231"/>
        <v>30.928571428571427</v>
      </c>
      <c r="S3711" t="s">
        <v>8321</v>
      </c>
      <c r="T3711" t="s">
        <v>8322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>
        <v>1425908988</v>
      </c>
      <c r="L3712" s="11">
        <f t="shared" si="229"/>
        <v>42072.576249999998</v>
      </c>
      <c r="M3712" t="b">
        <v>0</v>
      </c>
      <c r="N3712">
        <v>27</v>
      </c>
      <c r="O3712" t="b">
        <v>1</v>
      </c>
      <c r="P3712" t="s">
        <v>8270</v>
      </c>
      <c r="Q3712">
        <f t="shared" si="230"/>
        <v>141</v>
      </c>
      <c r="R3712" s="7">
        <f t="shared" si="231"/>
        <v>67.962962962962962</v>
      </c>
      <c r="S3712" t="s">
        <v>8321</v>
      </c>
      <c r="T3712" t="s">
        <v>8322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>
        <v>1400606573</v>
      </c>
      <c r="L3713" s="11">
        <f t="shared" si="229"/>
        <v>41779.724224537036</v>
      </c>
      <c r="M3713" t="b">
        <v>0</v>
      </c>
      <c r="N3713">
        <v>21</v>
      </c>
      <c r="O3713" t="b">
        <v>1</v>
      </c>
      <c r="P3713" t="s">
        <v>8270</v>
      </c>
      <c r="Q3713">
        <f t="shared" si="230"/>
        <v>114</v>
      </c>
      <c r="R3713" s="7">
        <f t="shared" si="231"/>
        <v>27.142857142857142</v>
      </c>
      <c r="S3713" t="s">
        <v>8321</v>
      </c>
      <c r="T3713" t="s">
        <v>8322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ref="J3714:J3777" si="232">(((I3714/60)/60)/24)+DATE(1970,1,1)</f>
        <v>42155.290972222225</v>
      </c>
      <c r="K3714">
        <v>1431230867</v>
      </c>
      <c r="L3714" s="11">
        <f t="shared" ref="L3714:L3777" si="233">(((K3714/60)/60)/24)+DATE(1970,1,1)</f>
        <v>42134.172071759262</v>
      </c>
      <c r="M3714" t="b">
        <v>0</v>
      </c>
      <c r="N3714">
        <v>104</v>
      </c>
      <c r="O3714" t="b">
        <v>1</v>
      </c>
      <c r="P3714" t="s">
        <v>8270</v>
      </c>
      <c r="Q3714">
        <f t="shared" ref="Q3714:Q3777" si="234">ROUND(E3714/D3714*100,0)</f>
        <v>154</v>
      </c>
      <c r="R3714" s="7">
        <f t="shared" ref="R3714:R3777" si="235">E3714/N3714</f>
        <v>110.86538461538461</v>
      </c>
      <c r="S3714" t="s">
        <v>8321</v>
      </c>
      <c r="T3714" t="s">
        <v>8322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si="232"/>
        <v>42525.738032407404</v>
      </c>
      <c r="K3715">
        <v>1463334166</v>
      </c>
      <c r="L3715" s="11">
        <f t="shared" si="233"/>
        <v>42505.738032407404</v>
      </c>
      <c r="M3715" t="b">
        <v>0</v>
      </c>
      <c r="N3715">
        <v>19</v>
      </c>
      <c r="O3715" t="b">
        <v>1</v>
      </c>
      <c r="P3715" t="s">
        <v>8270</v>
      </c>
      <c r="Q3715">
        <f t="shared" si="234"/>
        <v>102</v>
      </c>
      <c r="R3715" s="7">
        <f t="shared" si="235"/>
        <v>106.84210526315789</v>
      </c>
      <c r="S3715" t="s">
        <v>8321</v>
      </c>
      <c r="T3715" t="s">
        <v>8322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>
        <v>1429881667</v>
      </c>
      <c r="L3716" s="11">
        <f t="shared" si="233"/>
        <v>42118.556331018524</v>
      </c>
      <c r="M3716" t="b">
        <v>0</v>
      </c>
      <c r="N3716">
        <v>97</v>
      </c>
      <c r="O3716" t="b">
        <v>1</v>
      </c>
      <c r="P3716" t="s">
        <v>8270</v>
      </c>
      <c r="Q3716">
        <f t="shared" si="234"/>
        <v>102</v>
      </c>
      <c r="R3716" s="7">
        <f t="shared" si="235"/>
        <v>105.51546391752578</v>
      </c>
      <c r="S3716" t="s">
        <v>8321</v>
      </c>
      <c r="T3716" t="s">
        <v>8322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>
        <v>1422834819</v>
      </c>
      <c r="L3717" s="11">
        <f t="shared" si="233"/>
        <v>42036.995590277773</v>
      </c>
      <c r="M3717" t="b">
        <v>0</v>
      </c>
      <c r="N3717">
        <v>27</v>
      </c>
      <c r="O3717" t="b">
        <v>1</v>
      </c>
      <c r="P3717" t="s">
        <v>8270</v>
      </c>
      <c r="Q3717">
        <f t="shared" si="234"/>
        <v>103</v>
      </c>
      <c r="R3717" s="7">
        <f t="shared" si="235"/>
        <v>132.96296296296296</v>
      </c>
      <c r="S3717" t="s">
        <v>8321</v>
      </c>
      <c r="T3717" t="s">
        <v>8322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>
        <v>1450819109</v>
      </c>
      <c r="L3718" s="11">
        <f t="shared" si="233"/>
        <v>42360.887835648144</v>
      </c>
      <c r="M3718" t="b">
        <v>0</v>
      </c>
      <c r="N3718">
        <v>24</v>
      </c>
      <c r="O3718" t="b">
        <v>1</v>
      </c>
      <c r="P3718" t="s">
        <v>8270</v>
      </c>
      <c r="Q3718">
        <f t="shared" si="234"/>
        <v>156</v>
      </c>
      <c r="R3718" s="7">
        <f t="shared" si="235"/>
        <v>51.916666666666664</v>
      </c>
      <c r="S3718" t="s">
        <v>8321</v>
      </c>
      <c r="T3718" t="s">
        <v>8322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>
        <v>1428526049</v>
      </c>
      <c r="L3719" s="11">
        <f t="shared" si="233"/>
        <v>42102.866307870368</v>
      </c>
      <c r="M3719" t="b">
        <v>0</v>
      </c>
      <c r="N3719">
        <v>13</v>
      </c>
      <c r="O3719" t="b">
        <v>1</v>
      </c>
      <c r="P3719" t="s">
        <v>8270</v>
      </c>
      <c r="Q3719">
        <f t="shared" si="234"/>
        <v>101</v>
      </c>
      <c r="R3719" s="7">
        <f t="shared" si="235"/>
        <v>310</v>
      </c>
      <c r="S3719" t="s">
        <v>8321</v>
      </c>
      <c r="T3719" t="s">
        <v>8322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>
        <v>1422465075</v>
      </c>
      <c r="L3720" s="11">
        <f t="shared" si="233"/>
        <v>42032.716145833328</v>
      </c>
      <c r="M3720" t="b">
        <v>0</v>
      </c>
      <c r="N3720">
        <v>46</v>
      </c>
      <c r="O3720" t="b">
        <v>1</v>
      </c>
      <c r="P3720" t="s">
        <v>8270</v>
      </c>
      <c r="Q3720">
        <f t="shared" si="234"/>
        <v>239</v>
      </c>
      <c r="R3720" s="7">
        <f t="shared" si="235"/>
        <v>26.021739130434781</v>
      </c>
      <c r="S3720" t="s">
        <v>8321</v>
      </c>
      <c r="T3720" t="s">
        <v>8322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>
        <v>1432402266</v>
      </c>
      <c r="L3721" s="11">
        <f t="shared" si="233"/>
        <v>42147.729930555557</v>
      </c>
      <c r="M3721" t="b">
        <v>0</v>
      </c>
      <c r="N3721">
        <v>4</v>
      </c>
      <c r="O3721" t="b">
        <v>1</v>
      </c>
      <c r="P3721" t="s">
        <v>8270</v>
      </c>
      <c r="Q3721">
        <f t="shared" si="234"/>
        <v>210</v>
      </c>
      <c r="R3721" s="7">
        <f t="shared" si="235"/>
        <v>105</v>
      </c>
      <c r="S3721" t="s">
        <v>8321</v>
      </c>
      <c r="T3721" t="s">
        <v>8322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>
        <v>1433980206</v>
      </c>
      <c r="L3722" s="11">
        <f t="shared" si="233"/>
        <v>42165.993125000001</v>
      </c>
      <c r="M3722" t="b">
        <v>0</v>
      </c>
      <c r="N3722">
        <v>40</v>
      </c>
      <c r="O3722" t="b">
        <v>1</v>
      </c>
      <c r="P3722" t="s">
        <v>8270</v>
      </c>
      <c r="Q3722">
        <f t="shared" si="234"/>
        <v>105</v>
      </c>
      <c r="R3722" s="7">
        <f t="shared" si="235"/>
        <v>86.224999999999994</v>
      </c>
      <c r="S3722" t="s">
        <v>8321</v>
      </c>
      <c r="T3722" t="s">
        <v>8322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>
        <v>1413412084</v>
      </c>
      <c r="L3723" s="11">
        <f t="shared" si="233"/>
        <v>41927.936157407406</v>
      </c>
      <c r="M3723" t="b">
        <v>0</v>
      </c>
      <c r="N3723">
        <v>44</v>
      </c>
      <c r="O3723" t="b">
        <v>1</v>
      </c>
      <c r="P3723" t="s">
        <v>8270</v>
      </c>
      <c r="Q3723">
        <f t="shared" si="234"/>
        <v>101</v>
      </c>
      <c r="R3723" s="7">
        <f t="shared" si="235"/>
        <v>114.54545454545455</v>
      </c>
      <c r="S3723" t="s">
        <v>8321</v>
      </c>
      <c r="T3723" t="s">
        <v>8322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>
        <v>1452614847</v>
      </c>
      <c r="L3724" s="11">
        <f t="shared" si="233"/>
        <v>42381.671840277777</v>
      </c>
      <c r="M3724" t="b">
        <v>0</v>
      </c>
      <c r="N3724">
        <v>35</v>
      </c>
      <c r="O3724" t="b">
        <v>1</v>
      </c>
      <c r="P3724" t="s">
        <v>8270</v>
      </c>
      <c r="Q3724">
        <f t="shared" si="234"/>
        <v>111</v>
      </c>
      <c r="R3724" s="7">
        <f t="shared" si="235"/>
        <v>47.657142857142858</v>
      </c>
      <c r="S3724" t="s">
        <v>8321</v>
      </c>
      <c r="T3724" t="s">
        <v>8322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>
        <v>1414778662</v>
      </c>
      <c r="L3725" s="11">
        <f t="shared" si="233"/>
        <v>41943.753032407411</v>
      </c>
      <c r="M3725" t="b">
        <v>0</v>
      </c>
      <c r="N3725">
        <v>63</v>
      </c>
      <c r="O3725" t="b">
        <v>1</v>
      </c>
      <c r="P3725" t="s">
        <v>8270</v>
      </c>
      <c r="Q3725">
        <f t="shared" si="234"/>
        <v>102</v>
      </c>
      <c r="R3725" s="7">
        <f t="shared" si="235"/>
        <v>72.888888888888886</v>
      </c>
      <c r="S3725" t="s">
        <v>8321</v>
      </c>
      <c r="T3725" t="s">
        <v>8322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>
        <v>1459856860</v>
      </c>
      <c r="L3726" s="11">
        <f t="shared" si="233"/>
        <v>42465.491435185191</v>
      </c>
      <c r="M3726" t="b">
        <v>0</v>
      </c>
      <c r="N3726">
        <v>89</v>
      </c>
      <c r="O3726" t="b">
        <v>1</v>
      </c>
      <c r="P3726" t="s">
        <v>8270</v>
      </c>
      <c r="Q3726">
        <f t="shared" si="234"/>
        <v>103</v>
      </c>
      <c r="R3726" s="7">
        <f t="shared" si="235"/>
        <v>49.545505617977533</v>
      </c>
      <c r="S3726" t="s">
        <v>8321</v>
      </c>
      <c r="T3726" t="s">
        <v>8322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>
        <v>1454366467</v>
      </c>
      <c r="L3727" s="11">
        <f t="shared" si="233"/>
        <v>42401.945219907408</v>
      </c>
      <c r="M3727" t="b">
        <v>0</v>
      </c>
      <c r="N3727">
        <v>15</v>
      </c>
      <c r="O3727" t="b">
        <v>1</v>
      </c>
      <c r="P3727" t="s">
        <v>8270</v>
      </c>
      <c r="Q3727">
        <f t="shared" si="234"/>
        <v>127</v>
      </c>
      <c r="R3727" s="7">
        <f t="shared" si="235"/>
        <v>25.4</v>
      </c>
      <c r="S3727" t="s">
        <v>8321</v>
      </c>
      <c r="T3727" t="s">
        <v>8322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>
        <v>1459567371</v>
      </c>
      <c r="L3728" s="11">
        <f t="shared" si="233"/>
        <v>42462.140868055561</v>
      </c>
      <c r="M3728" t="b">
        <v>0</v>
      </c>
      <c r="N3728">
        <v>46</v>
      </c>
      <c r="O3728" t="b">
        <v>1</v>
      </c>
      <c r="P3728" t="s">
        <v>8270</v>
      </c>
      <c r="Q3728">
        <f t="shared" si="234"/>
        <v>339</v>
      </c>
      <c r="R3728" s="7">
        <f t="shared" si="235"/>
        <v>62.586956521739133</v>
      </c>
      <c r="S3728" t="s">
        <v>8321</v>
      </c>
      <c r="T3728" t="s">
        <v>8322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>
        <v>1474273294</v>
      </c>
      <c r="L3729" s="11">
        <f t="shared" si="233"/>
        <v>42632.348310185189</v>
      </c>
      <c r="M3729" t="b">
        <v>0</v>
      </c>
      <c r="N3729">
        <v>33</v>
      </c>
      <c r="O3729" t="b">
        <v>1</v>
      </c>
      <c r="P3729" t="s">
        <v>8270</v>
      </c>
      <c r="Q3729">
        <f t="shared" si="234"/>
        <v>101</v>
      </c>
      <c r="R3729" s="7">
        <f t="shared" si="235"/>
        <v>61.060606060606062</v>
      </c>
      <c r="S3729" t="s">
        <v>8321</v>
      </c>
      <c r="T3729" t="s">
        <v>8322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>
        <v>1437365176</v>
      </c>
      <c r="L3730" s="11">
        <f t="shared" si="233"/>
        <v>42205.171018518522</v>
      </c>
      <c r="M3730" t="b">
        <v>0</v>
      </c>
      <c r="N3730">
        <v>31</v>
      </c>
      <c r="O3730" t="b">
        <v>0</v>
      </c>
      <c r="P3730" t="s">
        <v>8270</v>
      </c>
      <c r="Q3730">
        <f t="shared" si="234"/>
        <v>9</v>
      </c>
      <c r="R3730" s="7">
        <f t="shared" si="235"/>
        <v>60.064516129032256</v>
      </c>
      <c r="S3730" t="s">
        <v>8321</v>
      </c>
      <c r="T3730" t="s">
        <v>8322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>
        <v>1423198512</v>
      </c>
      <c r="L3731" s="11">
        <f t="shared" si="233"/>
        <v>42041.205000000002</v>
      </c>
      <c r="M3731" t="b">
        <v>0</v>
      </c>
      <c r="N3731">
        <v>5</v>
      </c>
      <c r="O3731" t="b">
        <v>0</v>
      </c>
      <c r="P3731" t="s">
        <v>8270</v>
      </c>
      <c r="Q3731">
        <f t="shared" si="234"/>
        <v>7</v>
      </c>
      <c r="R3731" s="7">
        <f t="shared" si="235"/>
        <v>72.400000000000006</v>
      </c>
      <c r="S3731" t="s">
        <v>8321</v>
      </c>
      <c r="T3731" t="s">
        <v>8322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>
        <v>1437236159</v>
      </c>
      <c r="L3732" s="11">
        <f t="shared" si="233"/>
        <v>42203.677766203706</v>
      </c>
      <c r="M3732" t="b">
        <v>0</v>
      </c>
      <c r="N3732">
        <v>1</v>
      </c>
      <c r="O3732" t="b">
        <v>0</v>
      </c>
      <c r="P3732" t="s">
        <v>8270</v>
      </c>
      <c r="Q3732">
        <f t="shared" si="234"/>
        <v>10</v>
      </c>
      <c r="R3732" s="7">
        <f t="shared" si="235"/>
        <v>100</v>
      </c>
      <c r="S3732" t="s">
        <v>8321</v>
      </c>
      <c r="T3732" t="s">
        <v>8322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>
        <v>1418234646</v>
      </c>
      <c r="L3733" s="11">
        <f t="shared" si="233"/>
        <v>41983.752847222218</v>
      </c>
      <c r="M3733" t="b">
        <v>0</v>
      </c>
      <c r="N3733">
        <v>12</v>
      </c>
      <c r="O3733" t="b">
        <v>0</v>
      </c>
      <c r="P3733" t="s">
        <v>8270</v>
      </c>
      <c r="Q3733">
        <f t="shared" si="234"/>
        <v>11</v>
      </c>
      <c r="R3733" s="7">
        <f t="shared" si="235"/>
        <v>51.666666666666664</v>
      </c>
      <c r="S3733" t="s">
        <v>8321</v>
      </c>
      <c r="T3733" t="s">
        <v>8322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>
        <v>1416932133</v>
      </c>
      <c r="L3734" s="11">
        <f t="shared" si="233"/>
        <v>41968.677465277782</v>
      </c>
      <c r="M3734" t="b">
        <v>0</v>
      </c>
      <c r="N3734">
        <v>4</v>
      </c>
      <c r="O3734" t="b">
        <v>0</v>
      </c>
      <c r="P3734" t="s">
        <v>8270</v>
      </c>
      <c r="Q3734">
        <f t="shared" si="234"/>
        <v>15</v>
      </c>
      <c r="R3734" s="7">
        <f t="shared" si="235"/>
        <v>32.75</v>
      </c>
      <c r="S3734" t="s">
        <v>8321</v>
      </c>
      <c r="T3734" t="s">
        <v>8322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>
        <v>1428539708</v>
      </c>
      <c r="L3735" s="11">
        <f t="shared" si="233"/>
        <v>42103.024398148147</v>
      </c>
      <c r="M3735" t="b">
        <v>0</v>
      </c>
      <c r="N3735">
        <v>0</v>
      </c>
      <c r="O3735" t="b">
        <v>0</v>
      </c>
      <c r="P3735" t="s">
        <v>8270</v>
      </c>
      <c r="Q3735">
        <f t="shared" si="234"/>
        <v>0</v>
      </c>
      <c r="R3735" s="7" t="e">
        <f t="shared" si="235"/>
        <v>#DIV/0!</v>
      </c>
      <c r="S3735" t="s">
        <v>8321</v>
      </c>
      <c r="T3735" t="s">
        <v>8322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>
        <v>1427405896</v>
      </c>
      <c r="L3736" s="11">
        <f t="shared" si="233"/>
        <v>42089.901574074072</v>
      </c>
      <c r="M3736" t="b">
        <v>0</v>
      </c>
      <c r="N3736">
        <v>7</v>
      </c>
      <c r="O3736" t="b">
        <v>0</v>
      </c>
      <c r="P3736" t="s">
        <v>8270</v>
      </c>
      <c r="Q3736">
        <f t="shared" si="234"/>
        <v>28</v>
      </c>
      <c r="R3736" s="7">
        <f t="shared" si="235"/>
        <v>61</v>
      </c>
      <c r="S3736" t="s">
        <v>8321</v>
      </c>
      <c r="T3736" t="s">
        <v>8322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>
        <v>1430239089</v>
      </c>
      <c r="L3737" s="11">
        <f t="shared" si="233"/>
        <v>42122.693159722221</v>
      </c>
      <c r="M3737" t="b">
        <v>0</v>
      </c>
      <c r="N3737">
        <v>2</v>
      </c>
      <c r="O3737" t="b">
        <v>0</v>
      </c>
      <c r="P3737" t="s">
        <v>8270</v>
      </c>
      <c r="Q3737">
        <f t="shared" si="234"/>
        <v>13</v>
      </c>
      <c r="R3737" s="7">
        <f t="shared" si="235"/>
        <v>10</v>
      </c>
      <c r="S3737" t="s">
        <v>8321</v>
      </c>
      <c r="T3737" t="s">
        <v>8322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>
        <v>1423847093</v>
      </c>
      <c r="L3738" s="11">
        <f t="shared" si="233"/>
        <v>42048.711724537032</v>
      </c>
      <c r="M3738" t="b">
        <v>0</v>
      </c>
      <c r="N3738">
        <v>1</v>
      </c>
      <c r="O3738" t="b">
        <v>0</v>
      </c>
      <c r="P3738" t="s">
        <v>8270</v>
      </c>
      <c r="Q3738">
        <f t="shared" si="234"/>
        <v>1</v>
      </c>
      <c r="R3738" s="7">
        <f t="shared" si="235"/>
        <v>10</v>
      </c>
      <c r="S3738" t="s">
        <v>8321</v>
      </c>
      <c r="T3738" t="s">
        <v>8322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>
        <v>1445358903</v>
      </c>
      <c r="L3739" s="11">
        <f t="shared" si="233"/>
        <v>42297.691006944442</v>
      </c>
      <c r="M3739" t="b">
        <v>0</v>
      </c>
      <c r="N3739">
        <v>4</v>
      </c>
      <c r="O3739" t="b">
        <v>0</v>
      </c>
      <c r="P3739" t="s">
        <v>8270</v>
      </c>
      <c r="Q3739">
        <f t="shared" si="234"/>
        <v>21</v>
      </c>
      <c r="R3739" s="7">
        <f t="shared" si="235"/>
        <v>37.5</v>
      </c>
      <c r="S3739" t="s">
        <v>8321</v>
      </c>
      <c r="T3739" t="s">
        <v>8322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>
        <v>1403562705</v>
      </c>
      <c r="L3740" s="11">
        <f t="shared" si="233"/>
        <v>41813.938715277778</v>
      </c>
      <c r="M3740" t="b">
        <v>0</v>
      </c>
      <c r="N3740">
        <v>6</v>
      </c>
      <c r="O3740" t="b">
        <v>0</v>
      </c>
      <c r="P3740" t="s">
        <v>8270</v>
      </c>
      <c r="Q3740">
        <f t="shared" si="234"/>
        <v>18</v>
      </c>
      <c r="R3740" s="7">
        <f t="shared" si="235"/>
        <v>45</v>
      </c>
      <c r="S3740" t="s">
        <v>8321</v>
      </c>
      <c r="T3740" t="s">
        <v>8322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>
        <v>1467024468</v>
      </c>
      <c r="L3741" s="11">
        <f t="shared" si="233"/>
        <v>42548.449861111112</v>
      </c>
      <c r="M3741" t="b">
        <v>0</v>
      </c>
      <c r="N3741">
        <v>8</v>
      </c>
      <c r="O3741" t="b">
        <v>0</v>
      </c>
      <c r="P3741" t="s">
        <v>8270</v>
      </c>
      <c r="Q3741">
        <f t="shared" si="234"/>
        <v>20</v>
      </c>
      <c r="R3741" s="7">
        <f t="shared" si="235"/>
        <v>100.625</v>
      </c>
      <c r="S3741" t="s">
        <v>8321</v>
      </c>
      <c r="T3741" t="s">
        <v>8322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>
        <v>1405217355</v>
      </c>
      <c r="L3742" s="11">
        <f t="shared" si="233"/>
        <v>41833.089756944442</v>
      </c>
      <c r="M3742" t="b">
        <v>0</v>
      </c>
      <c r="N3742">
        <v>14</v>
      </c>
      <c r="O3742" t="b">
        <v>0</v>
      </c>
      <c r="P3742" t="s">
        <v>8270</v>
      </c>
      <c r="Q3742">
        <f t="shared" si="234"/>
        <v>18</v>
      </c>
      <c r="R3742" s="7">
        <f t="shared" si="235"/>
        <v>25.571428571428573</v>
      </c>
      <c r="S3742" t="s">
        <v>8321</v>
      </c>
      <c r="T3742" t="s">
        <v>8322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>
        <v>1447797950</v>
      </c>
      <c r="L3743" s="11">
        <f t="shared" si="233"/>
        <v>42325.920717592591</v>
      </c>
      <c r="M3743" t="b">
        <v>0</v>
      </c>
      <c r="N3743">
        <v>0</v>
      </c>
      <c r="O3743" t="b">
        <v>0</v>
      </c>
      <c r="P3743" t="s">
        <v>8270</v>
      </c>
      <c r="Q3743">
        <f t="shared" si="234"/>
        <v>0</v>
      </c>
      <c r="R3743" s="7" t="e">
        <f t="shared" si="235"/>
        <v>#DIV/0!</v>
      </c>
      <c r="S3743" t="s">
        <v>8321</v>
      </c>
      <c r="T3743" t="s">
        <v>8322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>
        <v>1407388144</v>
      </c>
      <c r="L3744" s="11">
        <f t="shared" si="233"/>
        <v>41858.214629629627</v>
      </c>
      <c r="M3744" t="b">
        <v>0</v>
      </c>
      <c r="N3744">
        <v>4</v>
      </c>
      <c r="O3744" t="b">
        <v>0</v>
      </c>
      <c r="P3744" t="s">
        <v>8270</v>
      </c>
      <c r="Q3744">
        <f t="shared" si="234"/>
        <v>2</v>
      </c>
      <c r="R3744" s="7">
        <f t="shared" si="235"/>
        <v>25</v>
      </c>
      <c r="S3744" t="s">
        <v>8321</v>
      </c>
      <c r="T3744" t="s">
        <v>8322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>
        <v>1401814964</v>
      </c>
      <c r="L3745" s="11">
        <f t="shared" si="233"/>
        <v>41793.710231481484</v>
      </c>
      <c r="M3745" t="b">
        <v>0</v>
      </c>
      <c r="N3745">
        <v>0</v>
      </c>
      <c r="O3745" t="b">
        <v>0</v>
      </c>
      <c r="P3745" t="s">
        <v>8270</v>
      </c>
      <c r="Q3745">
        <f t="shared" si="234"/>
        <v>0</v>
      </c>
      <c r="R3745" s="7" t="e">
        <f t="shared" si="235"/>
        <v>#DIV/0!</v>
      </c>
      <c r="S3745" t="s">
        <v>8321</v>
      </c>
      <c r="T3745" t="s">
        <v>8322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>
        <v>1401823952</v>
      </c>
      <c r="L3746" s="11">
        <f t="shared" si="233"/>
        <v>41793.814259259263</v>
      </c>
      <c r="M3746" t="b">
        <v>0</v>
      </c>
      <c r="N3746">
        <v>0</v>
      </c>
      <c r="O3746" t="b">
        <v>0</v>
      </c>
      <c r="P3746" t="s">
        <v>8270</v>
      </c>
      <c r="Q3746">
        <f t="shared" si="234"/>
        <v>0</v>
      </c>
      <c r="R3746" s="7" t="e">
        <f t="shared" si="235"/>
        <v>#DIV/0!</v>
      </c>
      <c r="S3746" t="s">
        <v>8321</v>
      </c>
      <c r="T3746" t="s">
        <v>8322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>
        <v>1405097102</v>
      </c>
      <c r="L3747" s="11">
        <f t="shared" si="233"/>
        <v>41831.697939814818</v>
      </c>
      <c r="M3747" t="b">
        <v>0</v>
      </c>
      <c r="N3747">
        <v>1</v>
      </c>
      <c r="O3747" t="b">
        <v>0</v>
      </c>
      <c r="P3747" t="s">
        <v>8270</v>
      </c>
      <c r="Q3747">
        <f t="shared" si="234"/>
        <v>10</v>
      </c>
      <c r="R3747" s="7">
        <f t="shared" si="235"/>
        <v>10</v>
      </c>
      <c r="S3747" t="s">
        <v>8321</v>
      </c>
      <c r="T3747" t="s">
        <v>8322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>
        <v>1473326439</v>
      </c>
      <c r="L3748" s="11">
        <f t="shared" si="233"/>
        <v>42621.389340277776</v>
      </c>
      <c r="M3748" t="b">
        <v>0</v>
      </c>
      <c r="N3748">
        <v>1</v>
      </c>
      <c r="O3748" t="b">
        <v>0</v>
      </c>
      <c r="P3748" t="s">
        <v>8270</v>
      </c>
      <c r="Q3748">
        <f t="shared" si="234"/>
        <v>2</v>
      </c>
      <c r="R3748" s="7">
        <f t="shared" si="235"/>
        <v>202</v>
      </c>
      <c r="S3748" t="s">
        <v>8321</v>
      </c>
      <c r="T3748" t="s">
        <v>8322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>
        <v>1433833896</v>
      </c>
      <c r="L3749" s="11">
        <f t="shared" si="233"/>
        <v>42164.299722222218</v>
      </c>
      <c r="M3749" t="b">
        <v>0</v>
      </c>
      <c r="N3749">
        <v>1</v>
      </c>
      <c r="O3749" t="b">
        <v>0</v>
      </c>
      <c r="P3749" t="s">
        <v>8270</v>
      </c>
      <c r="Q3749">
        <f t="shared" si="234"/>
        <v>1</v>
      </c>
      <c r="R3749" s="7">
        <f t="shared" si="235"/>
        <v>25</v>
      </c>
      <c r="S3749" t="s">
        <v>8321</v>
      </c>
      <c r="T3749" t="s">
        <v>8322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>
        <v>1453827436</v>
      </c>
      <c r="L3750" s="11">
        <f t="shared" si="233"/>
        <v>42395.706435185188</v>
      </c>
      <c r="M3750" t="b">
        <v>0</v>
      </c>
      <c r="N3750">
        <v>52</v>
      </c>
      <c r="O3750" t="b">
        <v>1</v>
      </c>
      <c r="P3750" t="s">
        <v>8304</v>
      </c>
      <c r="Q3750">
        <f t="shared" si="234"/>
        <v>104</v>
      </c>
      <c r="R3750" s="7">
        <f t="shared" si="235"/>
        <v>99.538461538461533</v>
      </c>
      <c r="S3750" t="s">
        <v>8321</v>
      </c>
      <c r="T3750" t="s">
        <v>8363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>
        <v>1459220588</v>
      </c>
      <c r="L3751" s="11">
        <f t="shared" si="233"/>
        <v>42458.127175925925</v>
      </c>
      <c r="M3751" t="b">
        <v>0</v>
      </c>
      <c r="N3751">
        <v>7</v>
      </c>
      <c r="O3751" t="b">
        <v>1</v>
      </c>
      <c r="P3751" t="s">
        <v>8304</v>
      </c>
      <c r="Q3751">
        <f t="shared" si="234"/>
        <v>105</v>
      </c>
      <c r="R3751" s="7">
        <f t="shared" si="235"/>
        <v>75</v>
      </c>
      <c r="S3751" t="s">
        <v>8321</v>
      </c>
      <c r="T3751" t="s">
        <v>8363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>
        <v>1421105608</v>
      </c>
      <c r="L3752" s="11">
        <f t="shared" si="233"/>
        <v>42016.981574074074</v>
      </c>
      <c r="M3752" t="b">
        <v>0</v>
      </c>
      <c r="N3752">
        <v>28</v>
      </c>
      <c r="O3752" t="b">
        <v>1</v>
      </c>
      <c r="P3752" t="s">
        <v>8304</v>
      </c>
      <c r="Q3752">
        <f t="shared" si="234"/>
        <v>100</v>
      </c>
      <c r="R3752" s="7">
        <f t="shared" si="235"/>
        <v>215.25</v>
      </c>
      <c r="S3752" t="s">
        <v>8321</v>
      </c>
      <c r="T3752" t="s">
        <v>8363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>
        <v>1454460673</v>
      </c>
      <c r="L3753" s="11">
        <f t="shared" si="233"/>
        <v>42403.035567129627</v>
      </c>
      <c r="M3753" t="b">
        <v>0</v>
      </c>
      <c r="N3753">
        <v>11</v>
      </c>
      <c r="O3753" t="b">
        <v>1</v>
      </c>
      <c r="P3753" t="s">
        <v>8304</v>
      </c>
      <c r="Q3753">
        <f t="shared" si="234"/>
        <v>133</v>
      </c>
      <c r="R3753" s="7">
        <f t="shared" si="235"/>
        <v>120.54545454545455</v>
      </c>
      <c r="S3753" t="s">
        <v>8321</v>
      </c>
      <c r="T3753" t="s">
        <v>8363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>
        <v>1473189335</v>
      </c>
      <c r="L3754" s="11">
        <f t="shared" si="233"/>
        <v>42619.802488425921</v>
      </c>
      <c r="M3754" t="b">
        <v>0</v>
      </c>
      <c r="N3754">
        <v>15</v>
      </c>
      <c r="O3754" t="b">
        <v>1</v>
      </c>
      <c r="P3754" t="s">
        <v>8304</v>
      </c>
      <c r="Q3754">
        <f t="shared" si="234"/>
        <v>113</v>
      </c>
      <c r="R3754" s="7">
        <f t="shared" si="235"/>
        <v>37.666666666666664</v>
      </c>
      <c r="S3754" t="s">
        <v>8321</v>
      </c>
      <c r="T3754" t="s">
        <v>8363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>
        <v>1430768800</v>
      </c>
      <c r="L3755" s="11">
        <f t="shared" si="233"/>
        <v>42128.824074074073</v>
      </c>
      <c r="M3755" t="b">
        <v>0</v>
      </c>
      <c r="N3755">
        <v>30</v>
      </c>
      <c r="O3755" t="b">
        <v>1</v>
      </c>
      <c r="P3755" t="s">
        <v>8304</v>
      </c>
      <c r="Q3755">
        <f t="shared" si="234"/>
        <v>103</v>
      </c>
      <c r="R3755" s="7">
        <f t="shared" si="235"/>
        <v>172.23333333333332</v>
      </c>
      <c r="S3755" t="s">
        <v>8321</v>
      </c>
      <c r="T3755" t="s">
        <v>8363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>
        <v>1403125737</v>
      </c>
      <c r="L3756" s="11">
        <f t="shared" si="233"/>
        <v>41808.881215277775</v>
      </c>
      <c r="M3756" t="b">
        <v>0</v>
      </c>
      <c r="N3756">
        <v>27</v>
      </c>
      <c r="O3756" t="b">
        <v>1</v>
      </c>
      <c r="P3756" t="s">
        <v>8304</v>
      </c>
      <c r="Q3756">
        <f t="shared" si="234"/>
        <v>120</v>
      </c>
      <c r="R3756" s="7">
        <f t="shared" si="235"/>
        <v>111.11111111111111</v>
      </c>
      <c r="S3756" t="s">
        <v>8321</v>
      </c>
      <c r="T3756" t="s">
        <v>8363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>
        <v>1458161307</v>
      </c>
      <c r="L3757" s="11">
        <f t="shared" si="233"/>
        <v>42445.866979166662</v>
      </c>
      <c r="M3757" t="b">
        <v>0</v>
      </c>
      <c r="N3757">
        <v>28</v>
      </c>
      <c r="O3757" t="b">
        <v>1</v>
      </c>
      <c r="P3757" t="s">
        <v>8304</v>
      </c>
      <c r="Q3757">
        <f t="shared" si="234"/>
        <v>130</v>
      </c>
      <c r="R3757" s="7">
        <f t="shared" si="235"/>
        <v>25.464285714285715</v>
      </c>
      <c r="S3757" t="s">
        <v>8321</v>
      </c>
      <c r="T3757" t="s">
        <v>8363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>
        <v>1399923198</v>
      </c>
      <c r="L3758" s="11">
        <f t="shared" si="233"/>
        <v>41771.814791666664</v>
      </c>
      <c r="M3758" t="b">
        <v>0</v>
      </c>
      <c r="N3758">
        <v>17</v>
      </c>
      <c r="O3758" t="b">
        <v>1</v>
      </c>
      <c r="P3758" t="s">
        <v>8304</v>
      </c>
      <c r="Q3758">
        <f t="shared" si="234"/>
        <v>101</v>
      </c>
      <c r="R3758" s="7">
        <f t="shared" si="235"/>
        <v>267.64705882352939</v>
      </c>
      <c r="S3758" t="s">
        <v>8321</v>
      </c>
      <c r="T3758" t="s">
        <v>8363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>
        <v>1415737515</v>
      </c>
      <c r="L3759" s="11">
        <f t="shared" si="233"/>
        <v>41954.850868055553</v>
      </c>
      <c r="M3759" t="b">
        <v>0</v>
      </c>
      <c r="N3759">
        <v>50</v>
      </c>
      <c r="O3759" t="b">
        <v>1</v>
      </c>
      <c r="P3759" t="s">
        <v>8304</v>
      </c>
      <c r="Q3759">
        <f t="shared" si="234"/>
        <v>109</v>
      </c>
      <c r="R3759" s="7">
        <f t="shared" si="235"/>
        <v>75.959999999999994</v>
      </c>
      <c r="S3759" t="s">
        <v>8321</v>
      </c>
      <c r="T3759" t="s">
        <v>8363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>
        <v>1397819938</v>
      </c>
      <c r="L3760" s="11">
        <f t="shared" si="233"/>
        <v>41747.471504629626</v>
      </c>
      <c r="M3760" t="b">
        <v>0</v>
      </c>
      <c r="N3760">
        <v>26</v>
      </c>
      <c r="O3760" t="b">
        <v>1</v>
      </c>
      <c r="P3760" t="s">
        <v>8304</v>
      </c>
      <c r="Q3760">
        <f t="shared" si="234"/>
        <v>102</v>
      </c>
      <c r="R3760" s="7">
        <f t="shared" si="235"/>
        <v>59.03846153846154</v>
      </c>
      <c r="S3760" t="s">
        <v>8321</v>
      </c>
      <c r="T3760" t="s">
        <v>8363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>
        <v>1435372553</v>
      </c>
      <c r="L3761" s="11">
        <f t="shared" si="233"/>
        <v>42182.108252314814</v>
      </c>
      <c r="M3761" t="b">
        <v>0</v>
      </c>
      <c r="N3761">
        <v>88</v>
      </c>
      <c r="O3761" t="b">
        <v>1</v>
      </c>
      <c r="P3761" t="s">
        <v>8304</v>
      </c>
      <c r="Q3761">
        <f t="shared" si="234"/>
        <v>110</v>
      </c>
      <c r="R3761" s="7">
        <f t="shared" si="235"/>
        <v>50.111022727272733</v>
      </c>
      <c r="S3761" t="s">
        <v>8321</v>
      </c>
      <c r="T3761" t="s">
        <v>8363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>
        <v>1397133386</v>
      </c>
      <c r="L3762" s="11">
        <f t="shared" si="233"/>
        <v>41739.525300925925</v>
      </c>
      <c r="M3762" t="b">
        <v>0</v>
      </c>
      <c r="N3762">
        <v>91</v>
      </c>
      <c r="O3762" t="b">
        <v>1</v>
      </c>
      <c r="P3762" t="s">
        <v>8304</v>
      </c>
      <c r="Q3762">
        <f t="shared" si="234"/>
        <v>101</v>
      </c>
      <c r="R3762" s="7">
        <f t="shared" si="235"/>
        <v>55.502967032967035</v>
      </c>
      <c r="S3762" t="s">
        <v>8321</v>
      </c>
      <c r="T3762" t="s">
        <v>8363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>
        <v>1434625937</v>
      </c>
      <c r="L3763" s="11">
        <f t="shared" si="233"/>
        <v>42173.466863425929</v>
      </c>
      <c r="M3763" t="b">
        <v>0</v>
      </c>
      <c r="N3763">
        <v>3</v>
      </c>
      <c r="O3763" t="b">
        <v>1</v>
      </c>
      <c r="P3763" t="s">
        <v>8304</v>
      </c>
      <c r="Q3763">
        <f t="shared" si="234"/>
        <v>100</v>
      </c>
      <c r="R3763" s="7">
        <f t="shared" si="235"/>
        <v>166.66666666666666</v>
      </c>
      <c r="S3763" t="s">
        <v>8321</v>
      </c>
      <c r="T3763" t="s">
        <v>8363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>
        <v>1436383889</v>
      </c>
      <c r="L3764" s="11">
        <f t="shared" si="233"/>
        <v>42193.813530092593</v>
      </c>
      <c r="M3764" t="b">
        <v>0</v>
      </c>
      <c r="N3764">
        <v>28</v>
      </c>
      <c r="O3764" t="b">
        <v>1</v>
      </c>
      <c r="P3764" t="s">
        <v>8304</v>
      </c>
      <c r="Q3764">
        <f t="shared" si="234"/>
        <v>106</v>
      </c>
      <c r="R3764" s="7">
        <f t="shared" si="235"/>
        <v>47.428571428571431</v>
      </c>
      <c r="S3764" t="s">
        <v>8321</v>
      </c>
      <c r="T3764" t="s">
        <v>8363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>
        <v>1425319226</v>
      </c>
      <c r="L3765" s="11">
        <f t="shared" si="233"/>
        <v>42065.750300925924</v>
      </c>
      <c r="M3765" t="b">
        <v>0</v>
      </c>
      <c r="N3765">
        <v>77</v>
      </c>
      <c r="O3765" t="b">
        <v>1</v>
      </c>
      <c r="P3765" t="s">
        <v>8304</v>
      </c>
      <c r="Q3765">
        <f t="shared" si="234"/>
        <v>100</v>
      </c>
      <c r="R3765" s="7">
        <f t="shared" si="235"/>
        <v>64.935064935064929</v>
      </c>
      <c r="S3765" t="s">
        <v>8321</v>
      </c>
      <c r="T3765" t="s">
        <v>8363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>
        <v>1462824832</v>
      </c>
      <c r="L3766" s="11">
        <f t="shared" si="233"/>
        <v>42499.842962962968</v>
      </c>
      <c r="M3766" t="b">
        <v>0</v>
      </c>
      <c r="N3766">
        <v>27</v>
      </c>
      <c r="O3766" t="b">
        <v>1</v>
      </c>
      <c r="P3766" t="s">
        <v>8304</v>
      </c>
      <c r="Q3766">
        <f t="shared" si="234"/>
        <v>100</v>
      </c>
      <c r="R3766" s="7">
        <f t="shared" si="235"/>
        <v>55.555555555555557</v>
      </c>
      <c r="S3766" t="s">
        <v>8321</v>
      </c>
      <c r="T3766" t="s">
        <v>8363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>
        <v>1404153482</v>
      </c>
      <c r="L3767" s="11">
        <f t="shared" si="233"/>
        <v>41820.776412037041</v>
      </c>
      <c r="M3767" t="b">
        <v>0</v>
      </c>
      <c r="N3767">
        <v>107</v>
      </c>
      <c r="O3767" t="b">
        <v>1</v>
      </c>
      <c r="P3767" t="s">
        <v>8304</v>
      </c>
      <c r="Q3767">
        <f t="shared" si="234"/>
        <v>113</v>
      </c>
      <c r="R3767" s="7">
        <f t="shared" si="235"/>
        <v>74.224299065420567</v>
      </c>
      <c r="S3767" t="s">
        <v>8321</v>
      </c>
      <c r="T3767" t="s">
        <v>8363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>
        <v>1401336045</v>
      </c>
      <c r="L3768" s="11">
        <f t="shared" si="233"/>
        <v>41788.167187500003</v>
      </c>
      <c r="M3768" t="b">
        <v>0</v>
      </c>
      <c r="N3768">
        <v>96</v>
      </c>
      <c r="O3768" t="b">
        <v>1</v>
      </c>
      <c r="P3768" t="s">
        <v>8304</v>
      </c>
      <c r="Q3768">
        <f t="shared" si="234"/>
        <v>103</v>
      </c>
      <c r="R3768" s="7">
        <f t="shared" si="235"/>
        <v>106.9271875</v>
      </c>
      <c r="S3768" t="s">
        <v>8321</v>
      </c>
      <c r="T3768" t="s">
        <v>8363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>
        <v>1423960097</v>
      </c>
      <c r="L3769" s="11">
        <f t="shared" si="233"/>
        <v>42050.019641203704</v>
      </c>
      <c r="M3769" t="b">
        <v>0</v>
      </c>
      <c r="N3769">
        <v>56</v>
      </c>
      <c r="O3769" t="b">
        <v>1</v>
      </c>
      <c r="P3769" t="s">
        <v>8304</v>
      </c>
      <c r="Q3769">
        <f t="shared" si="234"/>
        <v>117</v>
      </c>
      <c r="R3769" s="7">
        <f t="shared" si="235"/>
        <v>41.696428571428569</v>
      </c>
      <c r="S3769" t="s">
        <v>8321</v>
      </c>
      <c r="T3769" t="s">
        <v>8363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>
        <v>1400002090</v>
      </c>
      <c r="L3770" s="11">
        <f t="shared" si="233"/>
        <v>41772.727893518517</v>
      </c>
      <c r="M3770" t="b">
        <v>0</v>
      </c>
      <c r="N3770">
        <v>58</v>
      </c>
      <c r="O3770" t="b">
        <v>1</v>
      </c>
      <c r="P3770" t="s">
        <v>8304</v>
      </c>
      <c r="Q3770">
        <f t="shared" si="234"/>
        <v>108</v>
      </c>
      <c r="R3770" s="7">
        <f t="shared" si="235"/>
        <v>74.243275862068955</v>
      </c>
      <c r="S3770" t="s">
        <v>8321</v>
      </c>
      <c r="T3770" t="s">
        <v>8363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>
        <v>1458138079</v>
      </c>
      <c r="L3771" s="11">
        <f t="shared" si="233"/>
        <v>42445.598136574074</v>
      </c>
      <c r="M3771" t="b">
        <v>0</v>
      </c>
      <c r="N3771">
        <v>15</v>
      </c>
      <c r="O3771" t="b">
        <v>1</v>
      </c>
      <c r="P3771" t="s">
        <v>8304</v>
      </c>
      <c r="Q3771">
        <f t="shared" si="234"/>
        <v>100</v>
      </c>
      <c r="R3771" s="7">
        <f t="shared" si="235"/>
        <v>73.333333333333329</v>
      </c>
      <c r="S3771" t="s">
        <v>8321</v>
      </c>
      <c r="T3771" t="s">
        <v>8363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>
        <v>1431642010</v>
      </c>
      <c r="L3772" s="11">
        <f t="shared" si="233"/>
        <v>42138.930671296301</v>
      </c>
      <c r="M3772" t="b">
        <v>0</v>
      </c>
      <c r="N3772">
        <v>20</v>
      </c>
      <c r="O3772" t="b">
        <v>1</v>
      </c>
      <c r="P3772" t="s">
        <v>8304</v>
      </c>
      <c r="Q3772">
        <f t="shared" si="234"/>
        <v>100</v>
      </c>
      <c r="R3772" s="7">
        <f t="shared" si="235"/>
        <v>100</v>
      </c>
      <c r="S3772" t="s">
        <v>8321</v>
      </c>
      <c r="T3772" t="s">
        <v>8363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>
        <v>1462307652</v>
      </c>
      <c r="L3773" s="11">
        <f t="shared" si="233"/>
        <v>42493.857083333336</v>
      </c>
      <c r="M3773" t="b">
        <v>0</v>
      </c>
      <c r="N3773">
        <v>38</v>
      </c>
      <c r="O3773" t="b">
        <v>1</v>
      </c>
      <c r="P3773" t="s">
        <v>8304</v>
      </c>
      <c r="Q3773">
        <f t="shared" si="234"/>
        <v>146</v>
      </c>
      <c r="R3773" s="7">
        <f t="shared" si="235"/>
        <v>38.421052631578945</v>
      </c>
      <c r="S3773" t="s">
        <v>8321</v>
      </c>
      <c r="T3773" t="s">
        <v>8363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>
        <v>1478616506</v>
      </c>
      <c r="L3774" s="11">
        <f t="shared" si="233"/>
        <v>42682.616967592592</v>
      </c>
      <c r="M3774" t="b">
        <v>0</v>
      </c>
      <c r="N3774">
        <v>33</v>
      </c>
      <c r="O3774" t="b">
        <v>1</v>
      </c>
      <c r="P3774" t="s">
        <v>8304</v>
      </c>
      <c r="Q3774">
        <f t="shared" si="234"/>
        <v>110</v>
      </c>
      <c r="R3774" s="7">
        <f t="shared" si="235"/>
        <v>166.96969696969697</v>
      </c>
      <c r="S3774" t="s">
        <v>8321</v>
      </c>
      <c r="T3774" t="s">
        <v>8363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>
        <v>1476317247</v>
      </c>
      <c r="L3775" s="11">
        <f t="shared" si="233"/>
        <v>42656.005173611105</v>
      </c>
      <c r="M3775" t="b">
        <v>0</v>
      </c>
      <c r="N3775">
        <v>57</v>
      </c>
      <c r="O3775" t="b">
        <v>1</v>
      </c>
      <c r="P3775" t="s">
        <v>8304</v>
      </c>
      <c r="Q3775">
        <f t="shared" si="234"/>
        <v>108</v>
      </c>
      <c r="R3775" s="7">
        <f t="shared" si="235"/>
        <v>94.912280701754383</v>
      </c>
      <c r="S3775" t="s">
        <v>8321</v>
      </c>
      <c r="T3775" t="s">
        <v>8363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>
        <v>1427223655</v>
      </c>
      <c r="L3776" s="11">
        <f t="shared" si="233"/>
        <v>42087.792303240742</v>
      </c>
      <c r="M3776" t="b">
        <v>0</v>
      </c>
      <c r="N3776">
        <v>25</v>
      </c>
      <c r="O3776" t="b">
        <v>1</v>
      </c>
      <c r="P3776" t="s">
        <v>8304</v>
      </c>
      <c r="Q3776">
        <f t="shared" si="234"/>
        <v>100</v>
      </c>
      <c r="R3776" s="7">
        <f t="shared" si="235"/>
        <v>100</v>
      </c>
      <c r="S3776" t="s">
        <v>8321</v>
      </c>
      <c r="T3776" t="s">
        <v>8363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>
        <v>1426199843</v>
      </c>
      <c r="L3777" s="11">
        <f t="shared" si="233"/>
        <v>42075.942627314813</v>
      </c>
      <c r="M3777" t="b">
        <v>0</v>
      </c>
      <c r="N3777">
        <v>14</v>
      </c>
      <c r="O3777" t="b">
        <v>1</v>
      </c>
      <c r="P3777" t="s">
        <v>8304</v>
      </c>
      <c r="Q3777">
        <f t="shared" si="234"/>
        <v>100</v>
      </c>
      <c r="R3777" s="7">
        <f t="shared" si="235"/>
        <v>143.21428571428572</v>
      </c>
      <c r="S3777" t="s">
        <v>8321</v>
      </c>
      <c r="T3777" t="s">
        <v>8363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ref="J3778:J3841" si="236">(((I3778/60)/60)/24)+DATE(1970,1,1)</f>
        <v>41852.041666666664</v>
      </c>
      <c r="K3778">
        <v>1403599778</v>
      </c>
      <c r="L3778" s="11">
        <f t="shared" ref="L3778:L3841" si="237">(((K3778/60)/60)/24)+DATE(1970,1,1)</f>
        <v>41814.367800925924</v>
      </c>
      <c r="M3778" t="b">
        <v>0</v>
      </c>
      <c r="N3778">
        <v>94</v>
      </c>
      <c r="O3778" t="b">
        <v>1</v>
      </c>
      <c r="P3778" t="s">
        <v>8304</v>
      </c>
      <c r="Q3778">
        <f t="shared" ref="Q3778:Q3841" si="238">ROUND(E3778/D3778*100,0)</f>
        <v>107</v>
      </c>
      <c r="R3778" s="7">
        <f t="shared" ref="R3778:R3841" si="239">E3778/N3778</f>
        <v>90.819148936170208</v>
      </c>
      <c r="S3778" t="s">
        <v>8321</v>
      </c>
      <c r="T3778" t="s">
        <v>8363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si="236"/>
        <v>41909.166666666664</v>
      </c>
      <c r="K3779">
        <v>1409884821</v>
      </c>
      <c r="L3779" s="11">
        <f t="shared" si="237"/>
        <v>41887.111354166671</v>
      </c>
      <c r="M3779" t="b">
        <v>0</v>
      </c>
      <c r="N3779">
        <v>59</v>
      </c>
      <c r="O3779" t="b">
        <v>1</v>
      </c>
      <c r="P3779" t="s">
        <v>8304</v>
      </c>
      <c r="Q3779">
        <f t="shared" si="238"/>
        <v>143</v>
      </c>
      <c r="R3779" s="7">
        <f t="shared" si="239"/>
        <v>48.542372881355931</v>
      </c>
      <c r="S3779" t="s">
        <v>8321</v>
      </c>
      <c r="T3779" t="s">
        <v>8363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>
        <v>1418758780</v>
      </c>
      <c r="L3780" s="11">
        <f t="shared" si="237"/>
        <v>41989.819212962961</v>
      </c>
      <c r="M3780" t="b">
        <v>0</v>
      </c>
      <c r="N3780">
        <v>36</v>
      </c>
      <c r="O3780" t="b">
        <v>1</v>
      </c>
      <c r="P3780" t="s">
        <v>8304</v>
      </c>
      <c r="Q3780">
        <f t="shared" si="238"/>
        <v>105</v>
      </c>
      <c r="R3780" s="7">
        <f t="shared" si="239"/>
        <v>70.027777777777771</v>
      </c>
      <c r="S3780" t="s">
        <v>8321</v>
      </c>
      <c r="T3780" t="s">
        <v>8363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>
        <v>1456421940</v>
      </c>
      <c r="L3781" s="11">
        <f t="shared" si="237"/>
        <v>42425.735416666663</v>
      </c>
      <c r="M3781" t="b">
        <v>0</v>
      </c>
      <c r="N3781">
        <v>115</v>
      </c>
      <c r="O3781" t="b">
        <v>1</v>
      </c>
      <c r="P3781" t="s">
        <v>8304</v>
      </c>
      <c r="Q3781">
        <f t="shared" si="238"/>
        <v>104</v>
      </c>
      <c r="R3781" s="7">
        <f t="shared" si="239"/>
        <v>135.62608695652173</v>
      </c>
      <c r="S3781" t="s">
        <v>8321</v>
      </c>
      <c r="T3781" t="s">
        <v>8363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>
        <v>1433999785</v>
      </c>
      <c r="L3782" s="11">
        <f t="shared" si="237"/>
        <v>42166.219733796301</v>
      </c>
      <c r="M3782" t="b">
        <v>0</v>
      </c>
      <c r="N3782">
        <v>30</v>
      </c>
      <c r="O3782" t="b">
        <v>1</v>
      </c>
      <c r="P3782" t="s">
        <v>8304</v>
      </c>
      <c r="Q3782">
        <f t="shared" si="238"/>
        <v>120</v>
      </c>
      <c r="R3782" s="7">
        <f t="shared" si="239"/>
        <v>100</v>
      </c>
      <c r="S3782" t="s">
        <v>8321</v>
      </c>
      <c r="T3782" t="s">
        <v>8363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>
        <v>1408050685</v>
      </c>
      <c r="L3783" s="11">
        <f t="shared" si="237"/>
        <v>41865.882928240739</v>
      </c>
      <c r="M3783" t="b">
        <v>0</v>
      </c>
      <c r="N3783">
        <v>52</v>
      </c>
      <c r="O3783" t="b">
        <v>1</v>
      </c>
      <c r="P3783" t="s">
        <v>8304</v>
      </c>
      <c r="Q3783">
        <f t="shared" si="238"/>
        <v>110</v>
      </c>
      <c r="R3783" s="7">
        <f t="shared" si="239"/>
        <v>94.90384615384616</v>
      </c>
      <c r="S3783" t="s">
        <v>8321</v>
      </c>
      <c r="T3783" t="s">
        <v>8363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>
        <v>1466887297</v>
      </c>
      <c r="L3784" s="11">
        <f t="shared" si="237"/>
        <v>42546.862233796302</v>
      </c>
      <c r="M3784" t="b">
        <v>0</v>
      </c>
      <c r="N3784">
        <v>27</v>
      </c>
      <c r="O3784" t="b">
        <v>1</v>
      </c>
      <c r="P3784" t="s">
        <v>8304</v>
      </c>
      <c r="Q3784">
        <f t="shared" si="238"/>
        <v>102</v>
      </c>
      <c r="R3784" s="7">
        <f t="shared" si="239"/>
        <v>75.370370370370367</v>
      </c>
      <c r="S3784" t="s">
        <v>8321</v>
      </c>
      <c r="T3784" t="s">
        <v>8363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>
        <v>1455938520</v>
      </c>
      <c r="L3785" s="11">
        <f t="shared" si="237"/>
        <v>42420.140277777777</v>
      </c>
      <c r="M3785" t="b">
        <v>0</v>
      </c>
      <c r="N3785">
        <v>24</v>
      </c>
      <c r="O3785" t="b">
        <v>1</v>
      </c>
      <c r="P3785" t="s">
        <v>8304</v>
      </c>
      <c r="Q3785">
        <f t="shared" si="238"/>
        <v>129</v>
      </c>
      <c r="R3785" s="7">
        <f t="shared" si="239"/>
        <v>64.458333333333329</v>
      </c>
      <c r="S3785" t="s">
        <v>8321</v>
      </c>
      <c r="T3785" t="s">
        <v>8363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>
        <v>1465601532</v>
      </c>
      <c r="L3786" s="11">
        <f t="shared" si="237"/>
        <v>42531.980694444443</v>
      </c>
      <c r="M3786" t="b">
        <v>0</v>
      </c>
      <c r="N3786">
        <v>10</v>
      </c>
      <c r="O3786" t="b">
        <v>1</v>
      </c>
      <c r="P3786" t="s">
        <v>8304</v>
      </c>
      <c r="Q3786">
        <f t="shared" si="238"/>
        <v>115</v>
      </c>
      <c r="R3786" s="7">
        <f t="shared" si="239"/>
        <v>115</v>
      </c>
      <c r="S3786" t="s">
        <v>8321</v>
      </c>
      <c r="T3786" t="s">
        <v>8363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>
        <v>1467040769</v>
      </c>
      <c r="L3787" s="11">
        <f t="shared" si="237"/>
        <v>42548.63853009259</v>
      </c>
      <c r="M3787" t="b">
        <v>0</v>
      </c>
      <c r="N3787">
        <v>30</v>
      </c>
      <c r="O3787" t="b">
        <v>1</v>
      </c>
      <c r="P3787" t="s">
        <v>8304</v>
      </c>
      <c r="Q3787">
        <f t="shared" si="238"/>
        <v>151</v>
      </c>
      <c r="R3787" s="7">
        <f t="shared" si="239"/>
        <v>100.5</v>
      </c>
      <c r="S3787" t="s">
        <v>8321</v>
      </c>
      <c r="T3787" t="s">
        <v>8363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>
        <v>1461718475</v>
      </c>
      <c r="L3788" s="11">
        <f t="shared" si="237"/>
        <v>42487.037905092591</v>
      </c>
      <c r="M3788" t="b">
        <v>0</v>
      </c>
      <c r="N3788">
        <v>71</v>
      </c>
      <c r="O3788" t="b">
        <v>1</v>
      </c>
      <c r="P3788" t="s">
        <v>8304</v>
      </c>
      <c r="Q3788">
        <f t="shared" si="238"/>
        <v>111</v>
      </c>
      <c r="R3788" s="7">
        <f t="shared" si="239"/>
        <v>93.774647887323937</v>
      </c>
      <c r="S3788" t="s">
        <v>8321</v>
      </c>
      <c r="T3788" t="s">
        <v>8363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>
        <v>1434113406</v>
      </c>
      <c r="L3789" s="11">
        <f t="shared" si="237"/>
        <v>42167.534791666665</v>
      </c>
      <c r="M3789" t="b">
        <v>0</v>
      </c>
      <c r="N3789">
        <v>10</v>
      </c>
      <c r="O3789" t="b">
        <v>1</v>
      </c>
      <c r="P3789" t="s">
        <v>8304</v>
      </c>
      <c r="Q3789">
        <f t="shared" si="238"/>
        <v>100</v>
      </c>
      <c r="R3789" s="7">
        <f t="shared" si="239"/>
        <v>35.1</v>
      </c>
      <c r="S3789" t="s">
        <v>8321</v>
      </c>
      <c r="T3789" t="s">
        <v>8363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>
        <v>1448469719</v>
      </c>
      <c r="L3790" s="11">
        <f t="shared" si="237"/>
        <v>42333.695821759262</v>
      </c>
      <c r="M3790" t="b">
        <v>0</v>
      </c>
      <c r="N3790">
        <v>1</v>
      </c>
      <c r="O3790" t="b">
        <v>0</v>
      </c>
      <c r="P3790" t="s">
        <v>8304</v>
      </c>
      <c r="Q3790">
        <f t="shared" si="238"/>
        <v>1</v>
      </c>
      <c r="R3790" s="7">
        <f t="shared" si="239"/>
        <v>500</v>
      </c>
      <c r="S3790" t="s">
        <v>8321</v>
      </c>
      <c r="T3790" t="s">
        <v>8363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>
        <v>1431630618</v>
      </c>
      <c r="L3791" s="11">
        <f t="shared" si="237"/>
        <v>42138.798819444448</v>
      </c>
      <c r="M3791" t="b">
        <v>0</v>
      </c>
      <c r="N3791">
        <v>4</v>
      </c>
      <c r="O3791" t="b">
        <v>0</v>
      </c>
      <c r="P3791" t="s">
        <v>8304</v>
      </c>
      <c r="Q3791">
        <f t="shared" si="238"/>
        <v>3</v>
      </c>
      <c r="R3791" s="7">
        <f t="shared" si="239"/>
        <v>29</v>
      </c>
      <c r="S3791" t="s">
        <v>8321</v>
      </c>
      <c r="T3791" t="s">
        <v>8363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>
        <v>1477238423</v>
      </c>
      <c r="L3792" s="11">
        <f t="shared" si="237"/>
        <v>42666.666932870372</v>
      </c>
      <c r="M3792" t="b">
        <v>0</v>
      </c>
      <c r="N3792">
        <v>0</v>
      </c>
      <c r="O3792" t="b">
        <v>0</v>
      </c>
      <c r="P3792" t="s">
        <v>8304</v>
      </c>
      <c r="Q3792">
        <f t="shared" si="238"/>
        <v>0</v>
      </c>
      <c r="R3792" s="7" t="e">
        <f t="shared" si="239"/>
        <v>#DIV/0!</v>
      </c>
      <c r="S3792" t="s">
        <v>8321</v>
      </c>
      <c r="T3792" t="s">
        <v>8363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>
        <v>1399480592</v>
      </c>
      <c r="L3793" s="11">
        <f t="shared" si="237"/>
        <v>41766.692037037035</v>
      </c>
      <c r="M3793" t="b">
        <v>0</v>
      </c>
      <c r="N3793">
        <v>0</v>
      </c>
      <c r="O3793" t="b">
        <v>0</v>
      </c>
      <c r="P3793" t="s">
        <v>8304</v>
      </c>
      <c r="Q3793">
        <f t="shared" si="238"/>
        <v>0</v>
      </c>
      <c r="R3793" s="7" t="e">
        <f t="shared" si="239"/>
        <v>#DIV/0!</v>
      </c>
      <c r="S3793" t="s">
        <v>8321</v>
      </c>
      <c r="T3793" t="s">
        <v>8363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>
        <v>1434365022</v>
      </c>
      <c r="L3794" s="11">
        <f t="shared" si="237"/>
        <v>42170.447013888886</v>
      </c>
      <c r="M3794" t="b">
        <v>0</v>
      </c>
      <c r="N3794">
        <v>2</v>
      </c>
      <c r="O3794" t="b">
        <v>0</v>
      </c>
      <c r="P3794" t="s">
        <v>8304</v>
      </c>
      <c r="Q3794">
        <f t="shared" si="238"/>
        <v>0</v>
      </c>
      <c r="R3794" s="7">
        <f t="shared" si="239"/>
        <v>17.5</v>
      </c>
      <c r="S3794" t="s">
        <v>8321</v>
      </c>
      <c r="T3794" t="s">
        <v>8363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>
        <v>1416954729</v>
      </c>
      <c r="L3795" s="11">
        <f t="shared" si="237"/>
        <v>41968.938993055555</v>
      </c>
      <c r="M3795" t="b">
        <v>0</v>
      </c>
      <c r="N3795">
        <v>24</v>
      </c>
      <c r="O3795" t="b">
        <v>0</v>
      </c>
      <c r="P3795" t="s">
        <v>8304</v>
      </c>
      <c r="Q3795">
        <f t="shared" si="238"/>
        <v>60</v>
      </c>
      <c r="R3795" s="7">
        <f t="shared" si="239"/>
        <v>174</v>
      </c>
      <c r="S3795" t="s">
        <v>8321</v>
      </c>
      <c r="T3795" t="s">
        <v>8363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>
        <v>1431093354</v>
      </c>
      <c r="L3796" s="11">
        <f t="shared" si="237"/>
        <v>42132.58048611111</v>
      </c>
      <c r="M3796" t="b">
        <v>0</v>
      </c>
      <c r="N3796">
        <v>1</v>
      </c>
      <c r="O3796" t="b">
        <v>0</v>
      </c>
      <c r="P3796" t="s">
        <v>8304</v>
      </c>
      <c r="Q3796">
        <f t="shared" si="238"/>
        <v>1</v>
      </c>
      <c r="R3796" s="7">
        <f t="shared" si="239"/>
        <v>50</v>
      </c>
      <c r="S3796" t="s">
        <v>8321</v>
      </c>
      <c r="T3796" t="s">
        <v>8363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>
        <v>1437042490</v>
      </c>
      <c r="L3797" s="11">
        <f t="shared" si="237"/>
        <v>42201.436226851853</v>
      </c>
      <c r="M3797" t="b">
        <v>0</v>
      </c>
      <c r="N3797">
        <v>2</v>
      </c>
      <c r="O3797" t="b">
        <v>0</v>
      </c>
      <c r="P3797" t="s">
        <v>8304</v>
      </c>
      <c r="Q3797">
        <f t="shared" si="238"/>
        <v>2</v>
      </c>
      <c r="R3797" s="7">
        <f t="shared" si="239"/>
        <v>5</v>
      </c>
      <c r="S3797" t="s">
        <v>8321</v>
      </c>
      <c r="T3797" t="s">
        <v>8363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>
        <v>1479170556</v>
      </c>
      <c r="L3798" s="11">
        <f t="shared" si="237"/>
        <v>42689.029583333337</v>
      </c>
      <c r="M3798" t="b">
        <v>0</v>
      </c>
      <c r="N3798">
        <v>1</v>
      </c>
      <c r="O3798" t="b">
        <v>0</v>
      </c>
      <c r="P3798" t="s">
        <v>8304</v>
      </c>
      <c r="Q3798">
        <f t="shared" si="238"/>
        <v>0</v>
      </c>
      <c r="R3798" s="7">
        <f t="shared" si="239"/>
        <v>1</v>
      </c>
      <c r="S3798" t="s">
        <v>8321</v>
      </c>
      <c r="T3798" t="s">
        <v>8363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>
        <v>1426972165</v>
      </c>
      <c r="L3799" s="11">
        <f t="shared" si="237"/>
        <v>42084.881539351853</v>
      </c>
      <c r="M3799" t="b">
        <v>0</v>
      </c>
      <c r="N3799">
        <v>37</v>
      </c>
      <c r="O3799" t="b">
        <v>0</v>
      </c>
      <c r="P3799" t="s">
        <v>8304</v>
      </c>
      <c r="Q3799">
        <f t="shared" si="238"/>
        <v>90</v>
      </c>
      <c r="R3799" s="7">
        <f t="shared" si="239"/>
        <v>145.40540540540542</v>
      </c>
      <c r="S3799" t="s">
        <v>8321</v>
      </c>
      <c r="T3799" t="s">
        <v>8363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>
        <v>1405099248</v>
      </c>
      <c r="L3800" s="11">
        <f t="shared" si="237"/>
        <v>41831.722777777781</v>
      </c>
      <c r="M3800" t="b">
        <v>0</v>
      </c>
      <c r="N3800">
        <v>5</v>
      </c>
      <c r="O3800" t="b">
        <v>0</v>
      </c>
      <c r="P3800" t="s">
        <v>8304</v>
      </c>
      <c r="Q3800">
        <f t="shared" si="238"/>
        <v>1</v>
      </c>
      <c r="R3800" s="7">
        <f t="shared" si="239"/>
        <v>205</v>
      </c>
      <c r="S3800" t="s">
        <v>8321</v>
      </c>
      <c r="T3800" t="s">
        <v>8363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>
        <v>1455142843</v>
      </c>
      <c r="L3801" s="11">
        <f t="shared" si="237"/>
        <v>42410.93105324074</v>
      </c>
      <c r="M3801" t="b">
        <v>0</v>
      </c>
      <c r="N3801">
        <v>4</v>
      </c>
      <c r="O3801" t="b">
        <v>0</v>
      </c>
      <c r="P3801" t="s">
        <v>8304</v>
      </c>
      <c r="Q3801">
        <f t="shared" si="238"/>
        <v>4</v>
      </c>
      <c r="R3801" s="7">
        <f t="shared" si="239"/>
        <v>100.5</v>
      </c>
      <c r="S3801" t="s">
        <v>8321</v>
      </c>
      <c r="T3801" t="s">
        <v>8363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>
        <v>1418146883</v>
      </c>
      <c r="L3802" s="11">
        <f t="shared" si="237"/>
        <v>41982.737071759257</v>
      </c>
      <c r="M3802" t="b">
        <v>0</v>
      </c>
      <c r="N3802">
        <v>16</v>
      </c>
      <c r="O3802" t="b">
        <v>0</v>
      </c>
      <c r="P3802" t="s">
        <v>8304</v>
      </c>
      <c r="Q3802">
        <f t="shared" si="238"/>
        <v>4</v>
      </c>
      <c r="R3802" s="7">
        <f t="shared" si="239"/>
        <v>55.0625</v>
      </c>
      <c r="S3802" t="s">
        <v>8321</v>
      </c>
      <c r="T3802" t="s">
        <v>8363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>
        <v>1417536816</v>
      </c>
      <c r="L3803" s="11">
        <f t="shared" si="237"/>
        <v>41975.676111111112</v>
      </c>
      <c r="M3803" t="b">
        <v>0</v>
      </c>
      <c r="N3803">
        <v>9</v>
      </c>
      <c r="O3803" t="b">
        <v>0</v>
      </c>
      <c r="P3803" t="s">
        <v>8304</v>
      </c>
      <c r="Q3803">
        <f t="shared" si="238"/>
        <v>9</v>
      </c>
      <c r="R3803" s="7">
        <f t="shared" si="239"/>
        <v>47.333333333333336</v>
      </c>
      <c r="S3803" t="s">
        <v>8321</v>
      </c>
      <c r="T3803" t="s">
        <v>8363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>
        <v>1442890906</v>
      </c>
      <c r="L3804" s="11">
        <f t="shared" si="237"/>
        <v>42269.126226851848</v>
      </c>
      <c r="M3804" t="b">
        <v>0</v>
      </c>
      <c r="N3804">
        <v>0</v>
      </c>
      <c r="O3804" t="b">
        <v>0</v>
      </c>
      <c r="P3804" t="s">
        <v>8304</v>
      </c>
      <c r="Q3804">
        <f t="shared" si="238"/>
        <v>0</v>
      </c>
      <c r="R3804" s="7" t="e">
        <f t="shared" si="239"/>
        <v>#DIV/0!</v>
      </c>
      <c r="S3804" t="s">
        <v>8321</v>
      </c>
      <c r="T3804" t="s">
        <v>8363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>
        <v>1454541568</v>
      </c>
      <c r="L3805" s="11">
        <f t="shared" si="237"/>
        <v>42403.971851851849</v>
      </c>
      <c r="M3805" t="b">
        <v>0</v>
      </c>
      <c r="N3805">
        <v>40</v>
      </c>
      <c r="O3805" t="b">
        <v>0</v>
      </c>
      <c r="P3805" t="s">
        <v>8304</v>
      </c>
      <c r="Q3805">
        <f t="shared" si="238"/>
        <v>20</v>
      </c>
      <c r="R3805" s="7">
        <f t="shared" si="239"/>
        <v>58.95</v>
      </c>
      <c r="S3805" t="s">
        <v>8321</v>
      </c>
      <c r="T3805" t="s">
        <v>8363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>
        <v>1465172024</v>
      </c>
      <c r="L3806" s="11">
        <f t="shared" si="237"/>
        <v>42527.00953703704</v>
      </c>
      <c r="M3806" t="b">
        <v>0</v>
      </c>
      <c r="N3806">
        <v>0</v>
      </c>
      <c r="O3806" t="b">
        <v>0</v>
      </c>
      <c r="P3806" t="s">
        <v>8304</v>
      </c>
      <c r="Q3806">
        <f t="shared" si="238"/>
        <v>0</v>
      </c>
      <c r="R3806" s="7" t="e">
        <f t="shared" si="239"/>
        <v>#DIV/0!</v>
      </c>
      <c r="S3806" t="s">
        <v>8321</v>
      </c>
      <c r="T3806" t="s">
        <v>8363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>
        <v>1406668640</v>
      </c>
      <c r="L3807" s="11">
        <f t="shared" si="237"/>
        <v>41849.887037037035</v>
      </c>
      <c r="M3807" t="b">
        <v>0</v>
      </c>
      <c r="N3807">
        <v>2</v>
      </c>
      <c r="O3807" t="b">
        <v>0</v>
      </c>
      <c r="P3807" t="s">
        <v>8304</v>
      </c>
      <c r="Q3807">
        <f t="shared" si="238"/>
        <v>0</v>
      </c>
      <c r="R3807" s="7">
        <f t="shared" si="239"/>
        <v>1.5</v>
      </c>
      <c r="S3807" t="s">
        <v>8321</v>
      </c>
      <c r="T3807" t="s">
        <v>8363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>
        <v>1402294381</v>
      </c>
      <c r="L3808" s="11">
        <f t="shared" si="237"/>
        <v>41799.259039351848</v>
      </c>
      <c r="M3808" t="b">
        <v>0</v>
      </c>
      <c r="N3808">
        <v>1</v>
      </c>
      <c r="O3808" t="b">
        <v>0</v>
      </c>
      <c r="P3808" t="s">
        <v>8304</v>
      </c>
      <c r="Q3808">
        <f t="shared" si="238"/>
        <v>0</v>
      </c>
      <c r="R3808" s="7">
        <f t="shared" si="239"/>
        <v>5</v>
      </c>
      <c r="S3808" t="s">
        <v>8321</v>
      </c>
      <c r="T3808" t="s">
        <v>8363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>
        <v>1427492939</v>
      </c>
      <c r="L3809" s="11">
        <f t="shared" si="237"/>
        <v>42090.909016203703</v>
      </c>
      <c r="M3809" t="b">
        <v>0</v>
      </c>
      <c r="N3809">
        <v>9</v>
      </c>
      <c r="O3809" t="b">
        <v>0</v>
      </c>
      <c r="P3809" t="s">
        <v>8304</v>
      </c>
      <c r="Q3809">
        <f t="shared" si="238"/>
        <v>30</v>
      </c>
      <c r="R3809" s="7">
        <f t="shared" si="239"/>
        <v>50.555555555555557</v>
      </c>
      <c r="S3809" t="s">
        <v>8321</v>
      </c>
      <c r="T3809" t="s">
        <v>8363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>
        <v>1424775219</v>
      </c>
      <c r="L3810" s="11">
        <f t="shared" si="237"/>
        <v>42059.453923611116</v>
      </c>
      <c r="M3810" t="b">
        <v>0</v>
      </c>
      <c r="N3810">
        <v>24</v>
      </c>
      <c r="O3810" t="b">
        <v>1</v>
      </c>
      <c r="P3810" t="s">
        <v>8270</v>
      </c>
      <c r="Q3810">
        <f t="shared" si="238"/>
        <v>100</v>
      </c>
      <c r="R3810" s="7">
        <f t="shared" si="239"/>
        <v>41.666666666666664</v>
      </c>
      <c r="S3810" t="s">
        <v>8321</v>
      </c>
      <c r="T3810" t="s">
        <v>8322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>
        <v>1402403907</v>
      </c>
      <c r="L3811" s="11">
        <f t="shared" si="237"/>
        <v>41800.526701388888</v>
      </c>
      <c r="M3811" t="b">
        <v>0</v>
      </c>
      <c r="N3811">
        <v>38</v>
      </c>
      <c r="O3811" t="b">
        <v>1</v>
      </c>
      <c r="P3811" t="s">
        <v>8270</v>
      </c>
      <c r="Q3811">
        <f t="shared" si="238"/>
        <v>101</v>
      </c>
      <c r="R3811" s="7">
        <f t="shared" si="239"/>
        <v>53.289473684210527</v>
      </c>
      <c r="S3811" t="s">
        <v>8321</v>
      </c>
      <c r="T3811" t="s">
        <v>8322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>
        <v>1424377358</v>
      </c>
      <c r="L3812" s="11">
        <f t="shared" si="237"/>
        <v>42054.849050925928</v>
      </c>
      <c r="M3812" t="b">
        <v>0</v>
      </c>
      <c r="N3812">
        <v>26</v>
      </c>
      <c r="O3812" t="b">
        <v>1</v>
      </c>
      <c r="P3812" t="s">
        <v>8270</v>
      </c>
      <c r="Q3812">
        <f t="shared" si="238"/>
        <v>122</v>
      </c>
      <c r="R3812" s="7">
        <f t="shared" si="239"/>
        <v>70.230769230769226</v>
      </c>
      <c r="S3812" t="s">
        <v>8321</v>
      </c>
      <c r="T3812" t="s">
        <v>8322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>
        <v>1461769373</v>
      </c>
      <c r="L3813" s="11">
        <f t="shared" si="237"/>
        <v>42487.62700231481</v>
      </c>
      <c r="M3813" t="b">
        <v>0</v>
      </c>
      <c r="N3813">
        <v>19</v>
      </c>
      <c r="O3813" t="b">
        <v>1</v>
      </c>
      <c r="P3813" t="s">
        <v>8270</v>
      </c>
      <c r="Q3813">
        <f t="shared" si="238"/>
        <v>330</v>
      </c>
      <c r="R3813" s="7">
        <f t="shared" si="239"/>
        <v>43.421052631578945</v>
      </c>
      <c r="S3813" t="s">
        <v>8321</v>
      </c>
      <c r="T3813" t="s">
        <v>8322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>
        <v>1429120908</v>
      </c>
      <c r="L3814" s="11">
        <f t="shared" si="237"/>
        <v>42109.751250000001</v>
      </c>
      <c r="M3814" t="b">
        <v>0</v>
      </c>
      <c r="N3814">
        <v>11</v>
      </c>
      <c r="O3814" t="b">
        <v>1</v>
      </c>
      <c r="P3814" t="s">
        <v>8270</v>
      </c>
      <c r="Q3814">
        <f t="shared" si="238"/>
        <v>110</v>
      </c>
      <c r="R3814" s="7">
        <f t="shared" si="239"/>
        <v>199.18181818181819</v>
      </c>
      <c r="S3814" t="s">
        <v>8321</v>
      </c>
      <c r="T3814" t="s">
        <v>8322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>
        <v>1462603021</v>
      </c>
      <c r="L3815" s="11">
        <f t="shared" si="237"/>
        <v>42497.275706018518</v>
      </c>
      <c r="M3815" t="b">
        <v>0</v>
      </c>
      <c r="N3815">
        <v>27</v>
      </c>
      <c r="O3815" t="b">
        <v>1</v>
      </c>
      <c r="P3815" t="s">
        <v>8270</v>
      </c>
      <c r="Q3815">
        <f t="shared" si="238"/>
        <v>101</v>
      </c>
      <c r="R3815" s="7">
        <f t="shared" si="239"/>
        <v>78.518148148148143</v>
      </c>
      <c r="S3815" t="s">
        <v>8321</v>
      </c>
      <c r="T3815" t="s">
        <v>8322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>
        <v>1424727712</v>
      </c>
      <c r="L3816" s="11">
        <f t="shared" si="237"/>
        <v>42058.904074074075</v>
      </c>
      <c r="M3816" t="b">
        <v>0</v>
      </c>
      <c r="N3816">
        <v>34</v>
      </c>
      <c r="O3816" t="b">
        <v>1</v>
      </c>
      <c r="P3816" t="s">
        <v>8270</v>
      </c>
      <c r="Q3816">
        <f t="shared" si="238"/>
        <v>140</v>
      </c>
      <c r="R3816" s="7">
        <f t="shared" si="239"/>
        <v>61.823529411764703</v>
      </c>
      <c r="S3816" t="s">
        <v>8321</v>
      </c>
      <c r="T3816" t="s">
        <v>8322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>
        <v>1437545657</v>
      </c>
      <c r="L3817" s="11">
        <f t="shared" si="237"/>
        <v>42207.259918981479</v>
      </c>
      <c r="M3817" t="b">
        <v>0</v>
      </c>
      <c r="N3817">
        <v>20</v>
      </c>
      <c r="O3817" t="b">
        <v>1</v>
      </c>
      <c r="P3817" t="s">
        <v>8270</v>
      </c>
      <c r="Q3817">
        <f t="shared" si="238"/>
        <v>100</v>
      </c>
      <c r="R3817" s="7">
        <f t="shared" si="239"/>
        <v>50.000500000000002</v>
      </c>
      <c r="S3817" t="s">
        <v>8321</v>
      </c>
      <c r="T3817" t="s">
        <v>8322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>
        <v>1403022823</v>
      </c>
      <c r="L3818" s="11">
        <f t="shared" si="237"/>
        <v>41807.690081018518</v>
      </c>
      <c r="M3818" t="b">
        <v>0</v>
      </c>
      <c r="N3818">
        <v>37</v>
      </c>
      <c r="O3818" t="b">
        <v>1</v>
      </c>
      <c r="P3818" t="s">
        <v>8270</v>
      </c>
      <c r="Q3818">
        <f t="shared" si="238"/>
        <v>119</v>
      </c>
      <c r="R3818" s="7">
        <f t="shared" si="239"/>
        <v>48.339729729729726</v>
      </c>
      <c r="S3818" t="s">
        <v>8321</v>
      </c>
      <c r="T3818" t="s">
        <v>8322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>
        <v>1444236216</v>
      </c>
      <c r="L3819" s="11">
        <f t="shared" si="237"/>
        <v>42284.69694444444</v>
      </c>
      <c r="M3819" t="b">
        <v>0</v>
      </c>
      <c r="N3819">
        <v>20</v>
      </c>
      <c r="O3819" t="b">
        <v>1</v>
      </c>
      <c r="P3819" t="s">
        <v>8270</v>
      </c>
      <c r="Q3819">
        <f t="shared" si="238"/>
        <v>107</v>
      </c>
      <c r="R3819" s="7">
        <f t="shared" si="239"/>
        <v>107.25</v>
      </c>
      <c r="S3819" t="s">
        <v>8321</v>
      </c>
      <c r="T3819" t="s">
        <v>8322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>
        <v>1423599182</v>
      </c>
      <c r="L3820" s="11">
        <f t="shared" si="237"/>
        <v>42045.84238425926</v>
      </c>
      <c r="M3820" t="b">
        <v>0</v>
      </c>
      <c r="N3820">
        <v>10</v>
      </c>
      <c r="O3820" t="b">
        <v>1</v>
      </c>
      <c r="P3820" t="s">
        <v>8270</v>
      </c>
      <c r="Q3820">
        <f t="shared" si="238"/>
        <v>228</v>
      </c>
      <c r="R3820" s="7">
        <f t="shared" si="239"/>
        <v>57</v>
      </c>
      <c r="S3820" t="s">
        <v>8321</v>
      </c>
      <c r="T3820" t="s">
        <v>8322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>
        <v>1435554104</v>
      </c>
      <c r="L3821" s="11">
        <f t="shared" si="237"/>
        <v>42184.209537037037</v>
      </c>
      <c r="M3821" t="b">
        <v>0</v>
      </c>
      <c r="N3821">
        <v>26</v>
      </c>
      <c r="O3821" t="b">
        <v>1</v>
      </c>
      <c r="P3821" t="s">
        <v>8270</v>
      </c>
      <c r="Q3821">
        <f t="shared" si="238"/>
        <v>106</v>
      </c>
      <c r="R3821" s="7">
        <f t="shared" si="239"/>
        <v>40.92307692307692</v>
      </c>
      <c r="S3821" t="s">
        <v>8321</v>
      </c>
      <c r="T3821" t="s">
        <v>8322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>
        <v>1433518717</v>
      </c>
      <c r="L3822" s="11">
        <f t="shared" si="237"/>
        <v>42160.651817129634</v>
      </c>
      <c r="M3822" t="b">
        <v>0</v>
      </c>
      <c r="N3822">
        <v>20</v>
      </c>
      <c r="O3822" t="b">
        <v>1</v>
      </c>
      <c r="P3822" t="s">
        <v>8270</v>
      </c>
      <c r="Q3822">
        <f t="shared" si="238"/>
        <v>143</v>
      </c>
      <c r="R3822" s="7">
        <f t="shared" si="239"/>
        <v>21.5</v>
      </c>
      <c r="S3822" t="s">
        <v>8321</v>
      </c>
      <c r="T3822" t="s">
        <v>8322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>
        <v>1449116407</v>
      </c>
      <c r="L3823" s="11">
        <f t="shared" si="237"/>
        <v>42341.180636574078</v>
      </c>
      <c r="M3823" t="b">
        <v>0</v>
      </c>
      <c r="N3823">
        <v>46</v>
      </c>
      <c r="O3823" t="b">
        <v>1</v>
      </c>
      <c r="P3823" t="s">
        <v>8270</v>
      </c>
      <c r="Q3823">
        <f t="shared" si="238"/>
        <v>105</v>
      </c>
      <c r="R3823" s="7">
        <f t="shared" si="239"/>
        <v>79.543478260869563</v>
      </c>
      <c r="S3823" t="s">
        <v>8321</v>
      </c>
      <c r="T3823" t="s">
        <v>8322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>
        <v>1448136417</v>
      </c>
      <c r="L3824" s="11">
        <f t="shared" si="237"/>
        <v>42329.838159722218</v>
      </c>
      <c r="M3824" t="b">
        <v>0</v>
      </c>
      <c r="N3824">
        <v>76</v>
      </c>
      <c r="O3824" t="b">
        <v>1</v>
      </c>
      <c r="P3824" t="s">
        <v>8270</v>
      </c>
      <c r="Q3824">
        <f t="shared" si="238"/>
        <v>110</v>
      </c>
      <c r="R3824" s="7">
        <f t="shared" si="239"/>
        <v>72.381578947368425</v>
      </c>
      <c r="S3824" t="s">
        <v>8321</v>
      </c>
      <c r="T3824" t="s">
        <v>8322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>
        <v>1434405044</v>
      </c>
      <c r="L3825" s="11">
        <f t="shared" si="237"/>
        <v>42170.910231481481</v>
      </c>
      <c r="M3825" t="b">
        <v>0</v>
      </c>
      <c r="N3825">
        <v>41</v>
      </c>
      <c r="O3825" t="b">
        <v>1</v>
      </c>
      <c r="P3825" t="s">
        <v>8270</v>
      </c>
      <c r="Q3825">
        <f t="shared" si="238"/>
        <v>106</v>
      </c>
      <c r="R3825" s="7">
        <f t="shared" si="239"/>
        <v>64.634146341463421</v>
      </c>
      <c r="S3825" t="s">
        <v>8321</v>
      </c>
      <c r="T3825" t="s">
        <v>8322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>
        <v>1469026903</v>
      </c>
      <c r="L3826" s="11">
        <f t="shared" si="237"/>
        <v>42571.626192129625</v>
      </c>
      <c r="M3826" t="b">
        <v>0</v>
      </c>
      <c r="N3826">
        <v>7</v>
      </c>
      <c r="O3826" t="b">
        <v>1</v>
      </c>
      <c r="P3826" t="s">
        <v>8270</v>
      </c>
      <c r="Q3826">
        <f t="shared" si="238"/>
        <v>108</v>
      </c>
      <c r="R3826" s="7">
        <f t="shared" si="239"/>
        <v>38.571428571428569</v>
      </c>
      <c r="S3826" t="s">
        <v>8321</v>
      </c>
      <c r="T3826" t="s">
        <v>8322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>
        <v>1432690814</v>
      </c>
      <c r="L3827" s="11">
        <f t="shared" si="237"/>
        <v>42151.069606481484</v>
      </c>
      <c r="M3827" t="b">
        <v>0</v>
      </c>
      <c r="N3827">
        <v>49</v>
      </c>
      <c r="O3827" t="b">
        <v>1</v>
      </c>
      <c r="P3827" t="s">
        <v>8270</v>
      </c>
      <c r="Q3827">
        <f t="shared" si="238"/>
        <v>105</v>
      </c>
      <c r="R3827" s="7">
        <f t="shared" si="239"/>
        <v>107.57142857142857</v>
      </c>
      <c r="S3827" t="s">
        <v>8321</v>
      </c>
      <c r="T3827" t="s">
        <v>8322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>
        <v>1428401394</v>
      </c>
      <c r="L3828" s="11">
        <f t="shared" si="237"/>
        <v>42101.423541666663</v>
      </c>
      <c r="M3828" t="b">
        <v>0</v>
      </c>
      <c r="N3828">
        <v>26</v>
      </c>
      <c r="O3828" t="b">
        <v>1</v>
      </c>
      <c r="P3828" t="s">
        <v>8270</v>
      </c>
      <c r="Q3828">
        <f t="shared" si="238"/>
        <v>119</v>
      </c>
      <c r="R3828" s="7">
        <f t="shared" si="239"/>
        <v>27.5</v>
      </c>
      <c r="S3828" t="s">
        <v>8321</v>
      </c>
      <c r="T3828" t="s">
        <v>8322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>
        <v>1422656201</v>
      </c>
      <c r="L3829" s="11">
        <f t="shared" si="237"/>
        <v>42034.928252314814</v>
      </c>
      <c r="M3829" t="b">
        <v>0</v>
      </c>
      <c r="N3829">
        <v>65</v>
      </c>
      <c r="O3829" t="b">
        <v>1</v>
      </c>
      <c r="P3829" t="s">
        <v>8270</v>
      </c>
      <c r="Q3829">
        <f t="shared" si="238"/>
        <v>153</v>
      </c>
      <c r="R3829" s="7">
        <f t="shared" si="239"/>
        <v>70.461538461538467</v>
      </c>
      <c r="S3829" t="s">
        <v>8321</v>
      </c>
      <c r="T3829" t="s">
        <v>8322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>
        <v>1414845587</v>
      </c>
      <c r="L3830" s="11">
        <f t="shared" si="237"/>
        <v>41944.527627314819</v>
      </c>
      <c r="M3830" t="b">
        <v>0</v>
      </c>
      <c r="N3830">
        <v>28</v>
      </c>
      <c r="O3830" t="b">
        <v>1</v>
      </c>
      <c r="P3830" t="s">
        <v>8270</v>
      </c>
      <c r="Q3830">
        <f t="shared" si="238"/>
        <v>100</v>
      </c>
      <c r="R3830" s="7">
        <f t="shared" si="239"/>
        <v>178.57142857142858</v>
      </c>
      <c r="S3830" t="s">
        <v>8321</v>
      </c>
      <c r="T3830" t="s">
        <v>8322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>
        <v>1470948371</v>
      </c>
      <c r="L3831" s="11">
        <f t="shared" si="237"/>
        <v>42593.865405092598</v>
      </c>
      <c r="M3831" t="b">
        <v>0</v>
      </c>
      <c r="N3831">
        <v>8</v>
      </c>
      <c r="O3831" t="b">
        <v>1</v>
      </c>
      <c r="P3831" t="s">
        <v>8270</v>
      </c>
      <c r="Q3831">
        <f t="shared" si="238"/>
        <v>100</v>
      </c>
      <c r="R3831" s="7">
        <f t="shared" si="239"/>
        <v>62.625</v>
      </c>
      <c r="S3831" t="s">
        <v>8321</v>
      </c>
      <c r="T3831" t="s">
        <v>8322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>
        <v>1463161611</v>
      </c>
      <c r="L3832" s="11">
        <f t="shared" si="237"/>
        <v>42503.740868055553</v>
      </c>
      <c r="M3832" t="b">
        <v>0</v>
      </c>
      <c r="N3832">
        <v>3</v>
      </c>
      <c r="O3832" t="b">
        <v>1</v>
      </c>
      <c r="P3832" t="s">
        <v>8270</v>
      </c>
      <c r="Q3832">
        <f t="shared" si="238"/>
        <v>225</v>
      </c>
      <c r="R3832" s="7">
        <f t="shared" si="239"/>
        <v>75</v>
      </c>
      <c r="S3832" t="s">
        <v>8321</v>
      </c>
      <c r="T3832" t="s">
        <v>8322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>
        <v>1413404545</v>
      </c>
      <c r="L3833" s="11">
        <f t="shared" si="237"/>
        <v>41927.848900462966</v>
      </c>
      <c r="M3833" t="b">
        <v>0</v>
      </c>
      <c r="N3833">
        <v>9</v>
      </c>
      <c r="O3833" t="b">
        <v>1</v>
      </c>
      <c r="P3833" t="s">
        <v>8270</v>
      </c>
      <c r="Q3833">
        <f t="shared" si="238"/>
        <v>106</v>
      </c>
      <c r="R3833" s="7">
        <f t="shared" si="239"/>
        <v>58.901111111111113</v>
      </c>
      <c r="S3833" t="s">
        <v>8321</v>
      </c>
      <c r="T3833" t="s">
        <v>8322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>
        <v>1452048335</v>
      </c>
      <c r="L3834" s="11">
        <f t="shared" si="237"/>
        <v>42375.114988425921</v>
      </c>
      <c r="M3834" t="b">
        <v>0</v>
      </c>
      <c r="N3834">
        <v>9</v>
      </c>
      <c r="O3834" t="b">
        <v>1</v>
      </c>
      <c r="P3834" t="s">
        <v>8270</v>
      </c>
      <c r="Q3834">
        <f t="shared" si="238"/>
        <v>105</v>
      </c>
      <c r="R3834" s="7">
        <f t="shared" si="239"/>
        <v>139.55555555555554</v>
      </c>
      <c r="S3834" t="s">
        <v>8321</v>
      </c>
      <c r="T3834" t="s">
        <v>8322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>
        <v>1416516972</v>
      </c>
      <c r="L3835" s="11">
        <f t="shared" si="237"/>
        <v>41963.872361111105</v>
      </c>
      <c r="M3835" t="b">
        <v>0</v>
      </c>
      <c r="N3835">
        <v>20</v>
      </c>
      <c r="O3835" t="b">
        <v>1</v>
      </c>
      <c r="P3835" t="s">
        <v>8270</v>
      </c>
      <c r="Q3835">
        <f t="shared" si="238"/>
        <v>117</v>
      </c>
      <c r="R3835" s="7">
        <f t="shared" si="239"/>
        <v>70</v>
      </c>
      <c r="S3835" t="s">
        <v>8321</v>
      </c>
      <c r="T3835" t="s">
        <v>8322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>
        <v>1432032067</v>
      </c>
      <c r="L3836" s="11">
        <f t="shared" si="237"/>
        <v>42143.445219907408</v>
      </c>
      <c r="M3836" t="b">
        <v>0</v>
      </c>
      <c r="N3836">
        <v>57</v>
      </c>
      <c r="O3836" t="b">
        <v>1</v>
      </c>
      <c r="P3836" t="s">
        <v>8270</v>
      </c>
      <c r="Q3836">
        <f t="shared" si="238"/>
        <v>109</v>
      </c>
      <c r="R3836" s="7">
        <f t="shared" si="239"/>
        <v>57.385964912280699</v>
      </c>
      <c r="S3836" t="s">
        <v>8321</v>
      </c>
      <c r="T3836" t="s">
        <v>8322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>
        <v>1459463808</v>
      </c>
      <c r="L3837" s="11">
        <f t="shared" si="237"/>
        <v>42460.94222222222</v>
      </c>
      <c r="M3837" t="b">
        <v>0</v>
      </c>
      <c r="N3837">
        <v>8</v>
      </c>
      <c r="O3837" t="b">
        <v>1</v>
      </c>
      <c r="P3837" t="s">
        <v>8270</v>
      </c>
      <c r="Q3837">
        <f t="shared" si="238"/>
        <v>160</v>
      </c>
      <c r="R3837" s="7">
        <f t="shared" si="239"/>
        <v>40</v>
      </c>
      <c r="S3837" t="s">
        <v>8321</v>
      </c>
      <c r="T3837" t="s">
        <v>8322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>
        <v>1467497652</v>
      </c>
      <c r="L3838" s="11">
        <f t="shared" si="237"/>
        <v>42553.926527777774</v>
      </c>
      <c r="M3838" t="b">
        <v>0</v>
      </c>
      <c r="N3838">
        <v>14</v>
      </c>
      <c r="O3838" t="b">
        <v>1</v>
      </c>
      <c r="P3838" t="s">
        <v>8270</v>
      </c>
      <c r="Q3838">
        <f t="shared" si="238"/>
        <v>113</v>
      </c>
      <c r="R3838" s="7">
        <f t="shared" si="239"/>
        <v>64.285714285714292</v>
      </c>
      <c r="S3838" t="s">
        <v>8321</v>
      </c>
      <c r="T3838" t="s">
        <v>8322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>
        <v>1432837358</v>
      </c>
      <c r="L3839" s="11">
        <f t="shared" si="237"/>
        <v>42152.765717592592</v>
      </c>
      <c r="M3839" t="b">
        <v>0</v>
      </c>
      <c r="N3839">
        <v>17</v>
      </c>
      <c r="O3839" t="b">
        <v>1</v>
      </c>
      <c r="P3839" t="s">
        <v>8270</v>
      </c>
      <c r="Q3839">
        <f t="shared" si="238"/>
        <v>102</v>
      </c>
      <c r="R3839" s="7">
        <f t="shared" si="239"/>
        <v>120.11764705882354</v>
      </c>
      <c r="S3839" t="s">
        <v>8321</v>
      </c>
      <c r="T3839" t="s">
        <v>8322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>
        <v>1429722209</v>
      </c>
      <c r="L3840" s="11">
        <f t="shared" si="237"/>
        <v>42116.710752314815</v>
      </c>
      <c r="M3840" t="b">
        <v>0</v>
      </c>
      <c r="N3840">
        <v>100</v>
      </c>
      <c r="O3840" t="b">
        <v>1</v>
      </c>
      <c r="P3840" t="s">
        <v>8270</v>
      </c>
      <c r="Q3840">
        <f t="shared" si="238"/>
        <v>101</v>
      </c>
      <c r="R3840" s="7">
        <f t="shared" si="239"/>
        <v>1008.24</v>
      </c>
      <c r="S3840" t="s">
        <v>8321</v>
      </c>
      <c r="T3840" t="s">
        <v>8322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>
        <v>1433042724</v>
      </c>
      <c r="L3841" s="11">
        <f t="shared" si="237"/>
        <v>42155.142638888887</v>
      </c>
      <c r="M3841" t="b">
        <v>0</v>
      </c>
      <c r="N3841">
        <v>32</v>
      </c>
      <c r="O3841" t="b">
        <v>1</v>
      </c>
      <c r="P3841" t="s">
        <v>8270</v>
      </c>
      <c r="Q3841">
        <f t="shared" si="238"/>
        <v>101</v>
      </c>
      <c r="R3841" s="7">
        <f t="shared" si="239"/>
        <v>63.28125</v>
      </c>
      <c r="S3841" t="s">
        <v>8321</v>
      </c>
      <c r="T3841" t="s">
        <v>8322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ref="J3842:J3905" si="240">(((I3842/60)/60)/24)+DATE(1970,1,1)</f>
        <v>42457.660057870366</v>
      </c>
      <c r="K3842">
        <v>1457023829</v>
      </c>
      <c r="L3842" s="11">
        <f t="shared" ref="L3842:L3905" si="241">(((K3842/60)/60)/24)+DATE(1970,1,1)</f>
        <v>42432.701724537037</v>
      </c>
      <c r="M3842" t="b">
        <v>0</v>
      </c>
      <c r="N3842">
        <v>3</v>
      </c>
      <c r="O3842" t="b">
        <v>1</v>
      </c>
      <c r="P3842" t="s">
        <v>8270</v>
      </c>
      <c r="Q3842">
        <f t="shared" ref="Q3842:Q3905" si="242">ROUND(E3842/D3842*100,0)</f>
        <v>6500</v>
      </c>
      <c r="R3842" s="7">
        <f t="shared" ref="R3842:R3905" si="243">E3842/N3842</f>
        <v>21.666666666666668</v>
      </c>
      <c r="S3842" t="s">
        <v>8321</v>
      </c>
      <c r="T3842" t="s">
        <v>8322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si="240"/>
        <v>41840.785729166666</v>
      </c>
      <c r="K3843">
        <v>1400698287</v>
      </c>
      <c r="L3843" s="11">
        <f t="shared" si="241"/>
        <v>41780.785729166666</v>
      </c>
      <c r="M3843" t="b">
        <v>1</v>
      </c>
      <c r="N3843">
        <v>34</v>
      </c>
      <c r="O3843" t="b">
        <v>0</v>
      </c>
      <c r="P3843" t="s">
        <v>8270</v>
      </c>
      <c r="Q3843">
        <f t="shared" si="242"/>
        <v>9</v>
      </c>
      <c r="R3843" s="7">
        <f t="shared" si="243"/>
        <v>25.647058823529413</v>
      </c>
      <c r="S3843" t="s">
        <v>8321</v>
      </c>
      <c r="T3843" t="s">
        <v>8322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>
        <v>1397217052</v>
      </c>
      <c r="L3844" s="11">
        <f t="shared" si="241"/>
        <v>41740.493657407409</v>
      </c>
      <c r="M3844" t="b">
        <v>1</v>
      </c>
      <c r="N3844">
        <v>23</v>
      </c>
      <c r="O3844" t="b">
        <v>0</v>
      </c>
      <c r="P3844" t="s">
        <v>8270</v>
      </c>
      <c r="Q3844">
        <f t="shared" si="242"/>
        <v>22</v>
      </c>
      <c r="R3844" s="7">
        <f t="shared" si="243"/>
        <v>47.695652173913047</v>
      </c>
      <c r="S3844" t="s">
        <v>8321</v>
      </c>
      <c r="T3844" t="s">
        <v>8322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>
        <v>1399427064</v>
      </c>
      <c r="L3845" s="11">
        <f t="shared" si="241"/>
        <v>41766.072500000002</v>
      </c>
      <c r="M3845" t="b">
        <v>1</v>
      </c>
      <c r="N3845">
        <v>19</v>
      </c>
      <c r="O3845" t="b">
        <v>0</v>
      </c>
      <c r="P3845" t="s">
        <v>8270</v>
      </c>
      <c r="Q3845">
        <f t="shared" si="242"/>
        <v>21</v>
      </c>
      <c r="R3845" s="7">
        <f t="shared" si="243"/>
        <v>56.05263157894737</v>
      </c>
      <c r="S3845" t="s">
        <v>8321</v>
      </c>
      <c r="T3845" t="s">
        <v>8322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>
        <v>1399474134</v>
      </c>
      <c r="L3846" s="11">
        <f t="shared" si="241"/>
        <v>41766.617291666669</v>
      </c>
      <c r="M3846" t="b">
        <v>1</v>
      </c>
      <c r="N3846">
        <v>50</v>
      </c>
      <c r="O3846" t="b">
        <v>0</v>
      </c>
      <c r="P3846" t="s">
        <v>8270</v>
      </c>
      <c r="Q3846">
        <f t="shared" si="242"/>
        <v>41</v>
      </c>
      <c r="R3846" s="7">
        <f t="shared" si="243"/>
        <v>81.319999999999993</v>
      </c>
      <c r="S3846" t="s">
        <v>8321</v>
      </c>
      <c r="T3846" t="s">
        <v>8322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>
        <v>1441119774</v>
      </c>
      <c r="L3847" s="11">
        <f t="shared" si="241"/>
        <v>42248.627013888887</v>
      </c>
      <c r="M3847" t="b">
        <v>1</v>
      </c>
      <c r="N3847">
        <v>12</v>
      </c>
      <c r="O3847" t="b">
        <v>0</v>
      </c>
      <c r="P3847" t="s">
        <v>8270</v>
      </c>
      <c r="Q3847">
        <f t="shared" si="242"/>
        <v>2</v>
      </c>
      <c r="R3847" s="7">
        <f t="shared" si="243"/>
        <v>70.166666666666671</v>
      </c>
      <c r="S3847" t="s">
        <v>8321</v>
      </c>
      <c r="T3847" t="s">
        <v>8322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>
        <v>1409721542</v>
      </c>
      <c r="L3848" s="11">
        <f t="shared" si="241"/>
        <v>41885.221550925926</v>
      </c>
      <c r="M3848" t="b">
        <v>1</v>
      </c>
      <c r="N3848">
        <v>8</v>
      </c>
      <c r="O3848" t="b">
        <v>0</v>
      </c>
      <c r="P3848" t="s">
        <v>8270</v>
      </c>
      <c r="Q3848">
        <f t="shared" si="242"/>
        <v>3</v>
      </c>
      <c r="R3848" s="7">
        <f t="shared" si="243"/>
        <v>23.625</v>
      </c>
      <c r="S3848" t="s">
        <v>8321</v>
      </c>
      <c r="T3848" t="s">
        <v>8322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>
        <v>1433395391</v>
      </c>
      <c r="L3849" s="11">
        <f t="shared" si="241"/>
        <v>42159.224432870367</v>
      </c>
      <c r="M3849" t="b">
        <v>1</v>
      </c>
      <c r="N3849">
        <v>9</v>
      </c>
      <c r="O3849" t="b">
        <v>0</v>
      </c>
      <c r="P3849" t="s">
        <v>8270</v>
      </c>
      <c r="Q3849">
        <f t="shared" si="242"/>
        <v>16</v>
      </c>
      <c r="R3849" s="7">
        <f t="shared" si="243"/>
        <v>188.55555555555554</v>
      </c>
      <c r="S3849" t="s">
        <v>8321</v>
      </c>
      <c r="T3849" t="s">
        <v>8322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>
        <v>1442604989</v>
      </c>
      <c r="L3850" s="11">
        <f t="shared" si="241"/>
        <v>42265.817002314812</v>
      </c>
      <c r="M3850" t="b">
        <v>1</v>
      </c>
      <c r="N3850">
        <v>43</v>
      </c>
      <c r="O3850" t="b">
        <v>0</v>
      </c>
      <c r="P3850" t="s">
        <v>8270</v>
      </c>
      <c r="Q3850">
        <f t="shared" si="242"/>
        <v>16</v>
      </c>
      <c r="R3850" s="7">
        <f t="shared" si="243"/>
        <v>49.511627906976742</v>
      </c>
      <c r="S3850" t="s">
        <v>8321</v>
      </c>
      <c r="T3850" t="s">
        <v>8322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>
        <v>1431455084</v>
      </c>
      <c r="L3851" s="11">
        <f t="shared" si="241"/>
        <v>42136.767175925925</v>
      </c>
      <c r="M3851" t="b">
        <v>1</v>
      </c>
      <c r="N3851">
        <v>28</v>
      </c>
      <c r="O3851" t="b">
        <v>0</v>
      </c>
      <c r="P3851" t="s">
        <v>8270</v>
      </c>
      <c r="Q3851">
        <f t="shared" si="242"/>
        <v>7</v>
      </c>
      <c r="R3851" s="7">
        <f t="shared" si="243"/>
        <v>75.464285714285708</v>
      </c>
      <c r="S3851" t="s">
        <v>8321</v>
      </c>
      <c r="T3851" t="s">
        <v>8322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>
        <v>1417489143</v>
      </c>
      <c r="L3852" s="11">
        <f t="shared" si="241"/>
        <v>41975.124340277776</v>
      </c>
      <c r="M3852" t="b">
        <v>1</v>
      </c>
      <c r="N3852">
        <v>4</v>
      </c>
      <c r="O3852" t="b">
        <v>0</v>
      </c>
      <c r="P3852" t="s">
        <v>8270</v>
      </c>
      <c r="Q3852">
        <f t="shared" si="242"/>
        <v>4</v>
      </c>
      <c r="R3852" s="7">
        <f t="shared" si="243"/>
        <v>9.5</v>
      </c>
      <c r="S3852" t="s">
        <v>8321</v>
      </c>
      <c r="T3852" t="s">
        <v>8322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>
        <v>1434537179</v>
      </c>
      <c r="L3853" s="11">
        <f t="shared" si="241"/>
        <v>42172.439571759256</v>
      </c>
      <c r="M3853" t="b">
        <v>1</v>
      </c>
      <c r="N3853">
        <v>24</v>
      </c>
      <c r="O3853" t="b">
        <v>0</v>
      </c>
      <c r="P3853" t="s">
        <v>8270</v>
      </c>
      <c r="Q3853">
        <f t="shared" si="242"/>
        <v>34</v>
      </c>
      <c r="R3853" s="7">
        <f t="shared" si="243"/>
        <v>35.5</v>
      </c>
      <c r="S3853" t="s">
        <v>8321</v>
      </c>
      <c r="T3853" t="s">
        <v>8322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>
        <v>1425270876</v>
      </c>
      <c r="L3854" s="11">
        <f t="shared" si="241"/>
        <v>42065.190694444449</v>
      </c>
      <c r="M3854" t="b">
        <v>0</v>
      </c>
      <c r="N3854">
        <v>2</v>
      </c>
      <c r="O3854" t="b">
        <v>0</v>
      </c>
      <c r="P3854" t="s">
        <v>8270</v>
      </c>
      <c r="Q3854">
        <f t="shared" si="242"/>
        <v>0</v>
      </c>
      <c r="R3854" s="7">
        <f t="shared" si="243"/>
        <v>10</v>
      </c>
      <c r="S3854" t="s">
        <v>8321</v>
      </c>
      <c r="T3854" t="s">
        <v>8322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>
        <v>1406578178</v>
      </c>
      <c r="L3855" s="11">
        <f t="shared" si="241"/>
        <v>41848.84002314815</v>
      </c>
      <c r="M3855" t="b">
        <v>0</v>
      </c>
      <c r="N3855">
        <v>2</v>
      </c>
      <c r="O3855" t="b">
        <v>0</v>
      </c>
      <c r="P3855" t="s">
        <v>8270</v>
      </c>
      <c r="Q3855">
        <f t="shared" si="242"/>
        <v>0</v>
      </c>
      <c r="R3855" s="7">
        <f t="shared" si="243"/>
        <v>13</v>
      </c>
      <c r="S3855" t="s">
        <v>8321</v>
      </c>
      <c r="T3855" t="s">
        <v>8322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>
        <v>1428614058</v>
      </c>
      <c r="L3856" s="11">
        <f t="shared" si="241"/>
        <v>42103.884930555556</v>
      </c>
      <c r="M3856" t="b">
        <v>0</v>
      </c>
      <c r="N3856">
        <v>20</v>
      </c>
      <c r="O3856" t="b">
        <v>0</v>
      </c>
      <c r="P3856" t="s">
        <v>8270</v>
      </c>
      <c r="Q3856">
        <f t="shared" si="242"/>
        <v>16</v>
      </c>
      <c r="R3856" s="7">
        <f t="shared" si="243"/>
        <v>89.4</v>
      </c>
      <c r="S3856" t="s">
        <v>8321</v>
      </c>
      <c r="T3856" t="s">
        <v>8322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>
        <v>1424819871</v>
      </c>
      <c r="L3857" s="11">
        <f t="shared" si="241"/>
        <v>42059.970729166671</v>
      </c>
      <c r="M3857" t="b">
        <v>0</v>
      </c>
      <c r="N3857">
        <v>1</v>
      </c>
      <c r="O3857" t="b">
        <v>0</v>
      </c>
      <c r="P3857" t="s">
        <v>8270</v>
      </c>
      <c r="Q3857">
        <f t="shared" si="242"/>
        <v>3</v>
      </c>
      <c r="R3857" s="7">
        <f t="shared" si="243"/>
        <v>25</v>
      </c>
      <c r="S3857" t="s">
        <v>8321</v>
      </c>
      <c r="T3857" t="s">
        <v>8322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>
        <v>1423245003</v>
      </c>
      <c r="L3858" s="11">
        <f t="shared" si="241"/>
        <v>42041.743090277778</v>
      </c>
      <c r="M3858" t="b">
        <v>0</v>
      </c>
      <c r="N3858">
        <v>1</v>
      </c>
      <c r="O3858" t="b">
        <v>0</v>
      </c>
      <c r="P3858" t="s">
        <v>8270</v>
      </c>
      <c r="Q3858">
        <f t="shared" si="242"/>
        <v>0</v>
      </c>
      <c r="R3858" s="7">
        <f t="shared" si="243"/>
        <v>1</v>
      </c>
      <c r="S3858" t="s">
        <v>8321</v>
      </c>
      <c r="T3858" t="s">
        <v>8322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>
        <v>1404927690</v>
      </c>
      <c r="L3859" s="11">
        <f t="shared" si="241"/>
        <v>41829.73715277778</v>
      </c>
      <c r="M3859" t="b">
        <v>0</v>
      </c>
      <c r="N3859">
        <v>4</v>
      </c>
      <c r="O3859" t="b">
        <v>0</v>
      </c>
      <c r="P3859" t="s">
        <v>8270</v>
      </c>
      <c r="Q3859">
        <f t="shared" si="242"/>
        <v>5</v>
      </c>
      <c r="R3859" s="7">
        <f t="shared" si="243"/>
        <v>65</v>
      </c>
      <c r="S3859" t="s">
        <v>8321</v>
      </c>
      <c r="T3859" t="s">
        <v>8322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>
        <v>1430734844</v>
      </c>
      <c r="L3860" s="11">
        <f t="shared" si="241"/>
        <v>42128.431064814817</v>
      </c>
      <c r="M3860" t="b">
        <v>0</v>
      </c>
      <c r="N3860">
        <v>1</v>
      </c>
      <c r="O3860" t="b">
        <v>0</v>
      </c>
      <c r="P3860" t="s">
        <v>8270</v>
      </c>
      <c r="Q3860">
        <f t="shared" si="242"/>
        <v>2</v>
      </c>
      <c r="R3860" s="7">
        <f t="shared" si="243"/>
        <v>10</v>
      </c>
      <c r="S3860" t="s">
        <v>8321</v>
      </c>
      <c r="T3860" t="s">
        <v>8322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>
        <v>1401485207</v>
      </c>
      <c r="L3861" s="11">
        <f t="shared" si="241"/>
        <v>41789.893599537041</v>
      </c>
      <c r="M3861" t="b">
        <v>0</v>
      </c>
      <c r="N3861">
        <v>1</v>
      </c>
      <c r="O3861" t="b">
        <v>0</v>
      </c>
      <c r="P3861" t="s">
        <v>8270</v>
      </c>
      <c r="Q3861">
        <f t="shared" si="242"/>
        <v>0</v>
      </c>
      <c r="R3861" s="7">
        <f t="shared" si="243"/>
        <v>1</v>
      </c>
      <c r="S3861" t="s">
        <v>8321</v>
      </c>
      <c r="T3861" t="s">
        <v>8322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>
        <v>1405266710</v>
      </c>
      <c r="L3862" s="11">
        <f t="shared" si="241"/>
        <v>41833.660995370366</v>
      </c>
      <c r="M3862" t="b">
        <v>0</v>
      </c>
      <c r="N3862">
        <v>13</v>
      </c>
      <c r="O3862" t="b">
        <v>0</v>
      </c>
      <c r="P3862" t="s">
        <v>8270</v>
      </c>
      <c r="Q3862">
        <f t="shared" si="242"/>
        <v>18</v>
      </c>
      <c r="R3862" s="7">
        <f t="shared" si="243"/>
        <v>81.538461538461533</v>
      </c>
      <c r="S3862" t="s">
        <v>8321</v>
      </c>
      <c r="T3862" t="s">
        <v>8322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>
        <v>1412258977</v>
      </c>
      <c r="L3863" s="11">
        <f t="shared" si="241"/>
        <v>41914.590011574073</v>
      </c>
      <c r="M3863" t="b">
        <v>0</v>
      </c>
      <c r="N3863">
        <v>1</v>
      </c>
      <c r="O3863" t="b">
        <v>0</v>
      </c>
      <c r="P3863" t="s">
        <v>8270</v>
      </c>
      <c r="Q3863">
        <f t="shared" si="242"/>
        <v>5</v>
      </c>
      <c r="R3863" s="7">
        <f t="shared" si="243"/>
        <v>100</v>
      </c>
      <c r="S3863" t="s">
        <v>8321</v>
      </c>
      <c r="T3863" t="s">
        <v>8322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>
        <v>1472451356</v>
      </c>
      <c r="L3864" s="11">
        <f t="shared" si="241"/>
        <v>42611.261064814811</v>
      </c>
      <c r="M3864" t="b">
        <v>0</v>
      </c>
      <c r="N3864">
        <v>1</v>
      </c>
      <c r="O3864" t="b">
        <v>0</v>
      </c>
      <c r="P3864" t="s">
        <v>8270</v>
      </c>
      <c r="Q3864">
        <f t="shared" si="242"/>
        <v>0</v>
      </c>
      <c r="R3864" s="7">
        <f t="shared" si="243"/>
        <v>1</v>
      </c>
      <c r="S3864" t="s">
        <v>8321</v>
      </c>
      <c r="T3864" t="s">
        <v>8322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>
        <v>1441552305</v>
      </c>
      <c r="L3865" s="11">
        <f t="shared" si="241"/>
        <v>42253.633159722223</v>
      </c>
      <c r="M3865" t="b">
        <v>0</v>
      </c>
      <c r="N3865">
        <v>0</v>
      </c>
      <c r="O3865" t="b">
        <v>0</v>
      </c>
      <c r="P3865" t="s">
        <v>8270</v>
      </c>
      <c r="Q3865">
        <f t="shared" si="242"/>
        <v>0</v>
      </c>
      <c r="R3865" s="7" t="e">
        <f t="shared" si="243"/>
        <v>#DIV/0!</v>
      </c>
      <c r="S3865" t="s">
        <v>8321</v>
      </c>
      <c r="T3865" t="s">
        <v>8322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>
        <v>1445203454</v>
      </c>
      <c r="L3866" s="11">
        <f t="shared" si="241"/>
        <v>42295.891828703709</v>
      </c>
      <c r="M3866" t="b">
        <v>0</v>
      </c>
      <c r="N3866">
        <v>3</v>
      </c>
      <c r="O3866" t="b">
        <v>0</v>
      </c>
      <c r="P3866" t="s">
        <v>8270</v>
      </c>
      <c r="Q3866">
        <f t="shared" si="242"/>
        <v>1</v>
      </c>
      <c r="R3866" s="7">
        <f t="shared" si="243"/>
        <v>20</v>
      </c>
      <c r="S3866" t="s">
        <v>8321</v>
      </c>
      <c r="T3866" t="s">
        <v>8322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>
        <v>1405957098</v>
      </c>
      <c r="L3867" s="11">
        <f t="shared" si="241"/>
        <v>41841.651597222226</v>
      </c>
      <c r="M3867" t="b">
        <v>0</v>
      </c>
      <c r="N3867">
        <v>14</v>
      </c>
      <c r="O3867" t="b">
        <v>0</v>
      </c>
      <c r="P3867" t="s">
        <v>8270</v>
      </c>
      <c r="Q3867">
        <f t="shared" si="242"/>
        <v>27</v>
      </c>
      <c r="R3867" s="7">
        <f t="shared" si="243"/>
        <v>46.428571428571431</v>
      </c>
      <c r="S3867" t="s">
        <v>8321</v>
      </c>
      <c r="T3867" t="s">
        <v>8322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>
        <v>1454453021</v>
      </c>
      <c r="L3868" s="11">
        <f t="shared" si="241"/>
        <v>42402.947002314817</v>
      </c>
      <c r="M3868" t="b">
        <v>0</v>
      </c>
      <c r="N3868">
        <v>2</v>
      </c>
      <c r="O3868" t="b">
        <v>0</v>
      </c>
      <c r="P3868" t="s">
        <v>8270</v>
      </c>
      <c r="Q3868">
        <f t="shared" si="242"/>
        <v>1</v>
      </c>
      <c r="R3868" s="7">
        <f t="shared" si="243"/>
        <v>5.5</v>
      </c>
      <c r="S3868" t="s">
        <v>8321</v>
      </c>
      <c r="T3868" t="s">
        <v>8322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>
        <v>1463686339</v>
      </c>
      <c r="L3869" s="11">
        <f t="shared" si="241"/>
        <v>42509.814108796301</v>
      </c>
      <c r="M3869" t="b">
        <v>0</v>
      </c>
      <c r="N3869">
        <v>5</v>
      </c>
      <c r="O3869" t="b">
        <v>0</v>
      </c>
      <c r="P3869" t="s">
        <v>8270</v>
      </c>
      <c r="Q3869">
        <f t="shared" si="242"/>
        <v>13</v>
      </c>
      <c r="R3869" s="7">
        <f t="shared" si="243"/>
        <v>50.2</v>
      </c>
      <c r="S3869" t="s">
        <v>8321</v>
      </c>
      <c r="T3869" t="s">
        <v>8322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>
        <v>1408031405</v>
      </c>
      <c r="L3870" s="11">
        <f t="shared" si="241"/>
        <v>41865.659780092588</v>
      </c>
      <c r="M3870" t="b">
        <v>0</v>
      </c>
      <c r="N3870">
        <v>1</v>
      </c>
      <c r="O3870" t="b">
        <v>0</v>
      </c>
      <c r="P3870" t="s">
        <v>8304</v>
      </c>
      <c r="Q3870">
        <f t="shared" si="242"/>
        <v>0</v>
      </c>
      <c r="R3870" s="7">
        <f t="shared" si="243"/>
        <v>10</v>
      </c>
      <c r="S3870" t="s">
        <v>8321</v>
      </c>
      <c r="T3870" t="s">
        <v>8363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>
        <v>1423761792</v>
      </c>
      <c r="L3871" s="11">
        <f t="shared" si="241"/>
        <v>42047.724444444444</v>
      </c>
      <c r="M3871" t="b">
        <v>0</v>
      </c>
      <c r="N3871">
        <v>15</v>
      </c>
      <c r="O3871" t="b">
        <v>0</v>
      </c>
      <c r="P3871" t="s">
        <v>8304</v>
      </c>
      <c r="Q3871">
        <f t="shared" si="242"/>
        <v>3</v>
      </c>
      <c r="R3871" s="7">
        <f t="shared" si="243"/>
        <v>30.133333333333333</v>
      </c>
      <c r="S3871" t="s">
        <v>8321</v>
      </c>
      <c r="T3871" t="s">
        <v>8363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>
        <v>1401768478</v>
      </c>
      <c r="L3872" s="11">
        <f t="shared" si="241"/>
        <v>41793.17219907407</v>
      </c>
      <c r="M3872" t="b">
        <v>0</v>
      </c>
      <c r="N3872">
        <v>10</v>
      </c>
      <c r="O3872" t="b">
        <v>0</v>
      </c>
      <c r="P3872" t="s">
        <v>8304</v>
      </c>
      <c r="Q3872">
        <f t="shared" si="242"/>
        <v>15</v>
      </c>
      <c r="R3872" s="7">
        <f t="shared" si="243"/>
        <v>150</v>
      </c>
      <c r="S3872" t="s">
        <v>8321</v>
      </c>
      <c r="T3872" t="s">
        <v>8363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>
        <v>1485629050</v>
      </c>
      <c r="L3873" s="11">
        <f t="shared" si="241"/>
        <v>42763.780671296292</v>
      </c>
      <c r="M3873" t="b">
        <v>0</v>
      </c>
      <c r="N3873">
        <v>3</v>
      </c>
      <c r="O3873" t="b">
        <v>0</v>
      </c>
      <c r="P3873" t="s">
        <v>8304</v>
      </c>
      <c r="Q3873">
        <f t="shared" si="242"/>
        <v>3</v>
      </c>
      <c r="R3873" s="7">
        <f t="shared" si="243"/>
        <v>13.333333333333334</v>
      </c>
      <c r="S3873" t="s">
        <v>8321</v>
      </c>
      <c r="T3873" t="s">
        <v>8363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>
        <v>1435202996</v>
      </c>
      <c r="L3874" s="11">
        <f t="shared" si="241"/>
        <v>42180.145787037036</v>
      </c>
      <c r="M3874" t="b">
        <v>0</v>
      </c>
      <c r="N3874">
        <v>0</v>
      </c>
      <c r="O3874" t="b">
        <v>0</v>
      </c>
      <c r="P3874" t="s">
        <v>8304</v>
      </c>
      <c r="Q3874">
        <f t="shared" si="242"/>
        <v>0</v>
      </c>
      <c r="R3874" s="7" t="e">
        <f t="shared" si="243"/>
        <v>#DIV/0!</v>
      </c>
      <c r="S3874" t="s">
        <v>8321</v>
      </c>
      <c r="T3874" t="s">
        <v>8363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>
        <v>1441730535</v>
      </c>
      <c r="L3875" s="11">
        <f t="shared" si="241"/>
        <v>42255.696006944447</v>
      </c>
      <c r="M3875" t="b">
        <v>0</v>
      </c>
      <c r="N3875">
        <v>0</v>
      </c>
      <c r="O3875" t="b">
        <v>0</v>
      </c>
      <c r="P3875" t="s">
        <v>8304</v>
      </c>
      <c r="Q3875">
        <f t="shared" si="242"/>
        <v>0</v>
      </c>
      <c r="R3875" s="7" t="e">
        <f t="shared" si="243"/>
        <v>#DIV/0!</v>
      </c>
      <c r="S3875" t="s">
        <v>8321</v>
      </c>
      <c r="T3875" t="s">
        <v>8363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>
        <v>1420244622</v>
      </c>
      <c r="L3876" s="11">
        <f t="shared" si="241"/>
        <v>42007.016458333332</v>
      </c>
      <c r="M3876" t="b">
        <v>0</v>
      </c>
      <c r="N3876">
        <v>0</v>
      </c>
      <c r="O3876" t="b">
        <v>0</v>
      </c>
      <c r="P3876" t="s">
        <v>8304</v>
      </c>
      <c r="Q3876">
        <f t="shared" si="242"/>
        <v>0</v>
      </c>
      <c r="R3876" s="7" t="e">
        <f t="shared" si="243"/>
        <v>#DIV/0!</v>
      </c>
      <c r="S3876" t="s">
        <v>8321</v>
      </c>
      <c r="T3876" t="s">
        <v>8363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>
        <v>1472804365</v>
      </c>
      <c r="L3877" s="11">
        <f t="shared" si="241"/>
        <v>42615.346817129626</v>
      </c>
      <c r="M3877" t="b">
        <v>0</v>
      </c>
      <c r="N3877">
        <v>0</v>
      </c>
      <c r="O3877" t="b">
        <v>0</v>
      </c>
      <c r="P3877" t="s">
        <v>8304</v>
      </c>
      <c r="Q3877">
        <f t="shared" si="242"/>
        <v>0</v>
      </c>
      <c r="R3877" s="7" t="e">
        <f t="shared" si="243"/>
        <v>#DIV/0!</v>
      </c>
      <c r="S3877" t="s">
        <v>8321</v>
      </c>
      <c r="T3877" t="s">
        <v>8363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>
        <v>1451833128</v>
      </c>
      <c r="L3878" s="11">
        <f t="shared" si="241"/>
        <v>42372.624166666668</v>
      </c>
      <c r="M3878" t="b">
        <v>0</v>
      </c>
      <c r="N3878">
        <v>46</v>
      </c>
      <c r="O3878" t="b">
        <v>0</v>
      </c>
      <c r="P3878" t="s">
        <v>8304</v>
      </c>
      <c r="Q3878">
        <f t="shared" si="242"/>
        <v>53</v>
      </c>
      <c r="R3878" s="7">
        <f t="shared" si="243"/>
        <v>44.760869565217391</v>
      </c>
      <c r="S3878" t="s">
        <v>8321</v>
      </c>
      <c r="T3878" t="s">
        <v>8363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>
        <v>1478621752</v>
      </c>
      <c r="L3879" s="11">
        <f t="shared" si="241"/>
        <v>42682.67768518519</v>
      </c>
      <c r="M3879" t="b">
        <v>0</v>
      </c>
      <c r="N3879">
        <v>14</v>
      </c>
      <c r="O3879" t="b">
        <v>0</v>
      </c>
      <c r="P3879" t="s">
        <v>8304</v>
      </c>
      <c r="Q3879">
        <f t="shared" si="242"/>
        <v>5</v>
      </c>
      <c r="R3879" s="7">
        <f t="shared" si="243"/>
        <v>88.642857142857139</v>
      </c>
      <c r="S3879" t="s">
        <v>8321</v>
      </c>
      <c r="T3879" t="s">
        <v>8363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>
        <v>1433014746</v>
      </c>
      <c r="L3880" s="11">
        <f t="shared" si="241"/>
        <v>42154.818819444445</v>
      </c>
      <c r="M3880" t="b">
        <v>0</v>
      </c>
      <c r="N3880">
        <v>1</v>
      </c>
      <c r="O3880" t="b">
        <v>0</v>
      </c>
      <c r="P3880" t="s">
        <v>8304</v>
      </c>
      <c r="Q3880">
        <f t="shared" si="242"/>
        <v>0</v>
      </c>
      <c r="R3880" s="7">
        <f t="shared" si="243"/>
        <v>10</v>
      </c>
      <c r="S3880" t="s">
        <v>8321</v>
      </c>
      <c r="T3880" t="s">
        <v>8363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>
        <v>1419626396</v>
      </c>
      <c r="L3881" s="11">
        <f t="shared" si="241"/>
        <v>41999.861064814817</v>
      </c>
      <c r="M3881" t="b">
        <v>0</v>
      </c>
      <c r="N3881">
        <v>0</v>
      </c>
      <c r="O3881" t="b">
        <v>0</v>
      </c>
      <c r="P3881" t="s">
        <v>8304</v>
      </c>
      <c r="Q3881">
        <f t="shared" si="242"/>
        <v>0</v>
      </c>
      <c r="R3881" s="7" t="e">
        <f t="shared" si="243"/>
        <v>#DIV/0!</v>
      </c>
      <c r="S3881" t="s">
        <v>8321</v>
      </c>
      <c r="T3881" t="s">
        <v>8363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>
        <v>1403724820</v>
      </c>
      <c r="L3882" s="11">
        <f t="shared" si="241"/>
        <v>41815.815046296295</v>
      </c>
      <c r="M3882" t="b">
        <v>0</v>
      </c>
      <c r="N3882">
        <v>17</v>
      </c>
      <c r="O3882" t="b">
        <v>0</v>
      </c>
      <c r="P3882" t="s">
        <v>8304</v>
      </c>
      <c r="Q3882">
        <f t="shared" si="242"/>
        <v>13</v>
      </c>
      <c r="R3882" s="7">
        <f t="shared" si="243"/>
        <v>57.647058823529413</v>
      </c>
      <c r="S3882" t="s">
        <v>8321</v>
      </c>
      <c r="T3882" t="s">
        <v>8363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>
        <v>1484958399</v>
      </c>
      <c r="L3883" s="11">
        <f t="shared" si="241"/>
        <v>42756.018506944441</v>
      </c>
      <c r="M3883" t="b">
        <v>0</v>
      </c>
      <c r="N3883">
        <v>1</v>
      </c>
      <c r="O3883" t="b">
        <v>0</v>
      </c>
      <c r="P3883" t="s">
        <v>8304</v>
      </c>
      <c r="Q3883">
        <f t="shared" si="242"/>
        <v>5</v>
      </c>
      <c r="R3883" s="7">
        <f t="shared" si="243"/>
        <v>25</v>
      </c>
      <c r="S3883" t="s">
        <v>8321</v>
      </c>
      <c r="T3883" t="s">
        <v>8363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>
        <v>1451950570</v>
      </c>
      <c r="L3884" s="11">
        <f t="shared" si="241"/>
        <v>42373.983449074076</v>
      </c>
      <c r="M3884" t="b">
        <v>0</v>
      </c>
      <c r="N3884">
        <v>0</v>
      </c>
      <c r="O3884" t="b">
        <v>0</v>
      </c>
      <c r="P3884" t="s">
        <v>8304</v>
      </c>
      <c r="Q3884">
        <f t="shared" si="242"/>
        <v>0</v>
      </c>
      <c r="R3884" s="7" t="e">
        <f t="shared" si="243"/>
        <v>#DIV/0!</v>
      </c>
      <c r="S3884" t="s">
        <v>8321</v>
      </c>
      <c r="T3884" t="s">
        <v>8363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>
        <v>1407076069</v>
      </c>
      <c r="L3885" s="11">
        <f t="shared" si="241"/>
        <v>41854.602650462963</v>
      </c>
      <c r="M3885" t="b">
        <v>0</v>
      </c>
      <c r="N3885">
        <v>0</v>
      </c>
      <c r="O3885" t="b">
        <v>0</v>
      </c>
      <c r="P3885" t="s">
        <v>8304</v>
      </c>
      <c r="Q3885">
        <f t="shared" si="242"/>
        <v>0</v>
      </c>
      <c r="R3885" s="7" t="e">
        <f t="shared" si="243"/>
        <v>#DIV/0!</v>
      </c>
      <c r="S3885" t="s">
        <v>8321</v>
      </c>
      <c r="T3885" t="s">
        <v>8363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>
        <v>1425322792</v>
      </c>
      <c r="L3886" s="11">
        <f t="shared" si="241"/>
        <v>42065.791574074072</v>
      </c>
      <c r="M3886" t="b">
        <v>0</v>
      </c>
      <c r="N3886">
        <v>0</v>
      </c>
      <c r="O3886" t="b">
        <v>0</v>
      </c>
      <c r="P3886" t="s">
        <v>8304</v>
      </c>
      <c r="Q3886">
        <f t="shared" si="242"/>
        <v>0</v>
      </c>
      <c r="R3886" s="7" t="e">
        <f t="shared" si="243"/>
        <v>#DIV/0!</v>
      </c>
      <c r="S3886" t="s">
        <v>8321</v>
      </c>
      <c r="T3886" t="s">
        <v>8363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>
        <v>1460242191</v>
      </c>
      <c r="L3887" s="11">
        <f t="shared" si="241"/>
        <v>42469.951284722221</v>
      </c>
      <c r="M3887" t="b">
        <v>0</v>
      </c>
      <c r="N3887">
        <v>0</v>
      </c>
      <c r="O3887" t="b">
        <v>0</v>
      </c>
      <c r="P3887" t="s">
        <v>8304</v>
      </c>
      <c r="Q3887">
        <f t="shared" si="242"/>
        <v>0</v>
      </c>
      <c r="R3887" s="7" t="e">
        <f t="shared" si="243"/>
        <v>#DIV/0!</v>
      </c>
      <c r="S3887" t="s">
        <v>8321</v>
      </c>
      <c r="T3887" t="s">
        <v>8363</v>
      </c>
    </row>
    <row r="3888" spans="1:20" ht="15.75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>
        <v>1415683702</v>
      </c>
      <c r="L3888" s="11">
        <f t="shared" si="241"/>
        <v>41954.228032407409</v>
      </c>
      <c r="M3888" t="b">
        <v>0</v>
      </c>
      <c r="N3888">
        <v>0</v>
      </c>
      <c r="O3888" t="b">
        <v>0</v>
      </c>
      <c r="P3888" t="s">
        <v>8304</v>
      </c>
      <c r="Q3888">
        <f t="shared" si="242"/>
        <v>0</v>
      </c>
      <c r="R3888" s="7" t="e">
        <f t="shared" si="243"/>
        <v>#DIV/0!</v>
      </c>
      <c r="S3888" t="s">
        <v>8321</v>
      </c>
      <c r="T3888" t="s">
        <v>8363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>
        <v>1426538129</v>
      </c>
      <c r="L3889" s="11">
        <f t="shared" si="241"/>
        <v>42079.857974537037</v>
      </c>
      <c r="M3889" t="b">
        <v>0</v>
      </c>
      <c r="N3889">
        <v>2</v>
      </c>
      <c r="O3889" t="b">
        <v>0</v>
      </c>
      <c r="P3889" t="s">
        <v>8304</v>
      </c>
      <c r="Q3889">
        <f t="shared" si="242"/>
        <v>2</v>
      </c>
      <c r="R3889" s="7">
        <f t="shared" si="243"/>
        <v>17.5</v>
      </c>
      <c r="S3889" t="s">
        <v>8321</v>
      </c>
      <c r="T3889" t="s">
        <v>8363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>
        <v>1485522358</v>
      </c>
      <c r="L3890" s="11">
        <f t="shared" si="241"/>
        <v>42762.545810185184</v>
      </c>
      <c r="M3890" t="b">
        <v>0</v>
      </c>
      <c r="N3890">
        <v>14</v>
      </c>
      <c r="O3890" t="b">
        <v>0</v>
      </c>
      <c r="P3890" t="s">
        <v>8270</v>
      </c>
      <c r="Q3890">
        <f t="shared" si="242"/>
        <v>27</v>
      </c>
      <c r="R3890" s="7">
        <f t="shared" si="243"/>
        <v>38.714285714285715</v>
      </c>
      <c r="S3890" t="s">
        <v>8321</v>
      </c>
      <c r="T3890" t="s">
        <v>8322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>
        <v>1417651630</v>
      </c>
      <c r="L3891" s="11">
        <f t="shared" si="241"/>
        <v>41977.004976851851</v>
      </c>
      <c r="M3891" t="b">
        <v>0</v>
      </c>
      <c r="N3891">
        <v>9</v>
      </c>
      <c r="O3891" t="b">
        <v>0</v>
      </c>
      <c r="P3891" t="s">
        <v>8270</v>
      </c>
      <c r="Q3891">
        <f t="shared" si="242"/>
        <v>1</v>
      </c>
      <c r="R3891" s="7">
        <f t="shared" si="243"/>
        <v>13.111111111111111</v>
      </c>
      <c r="S3891" t="s">
        <v>8321</v>
      </c>
      <c r="T3891" t="s">
        <v>8322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>
        <v>1434478344</v>
      </c>
      <c r="L3892" s="11">
        <f t="shared" si="241"/>
        <v>42171.758611111116</v>
      </c>
      <c r="M3892" t="b">
        <v>0</v>
      </c>
      <c r="N3892">
        <v>8</v>
      </c>
      <c r="O3892" t="b">
        <v>0</v>
      </c>
      <c r="P3892" t="s">
        <v>8270</v>
      </c>
      <c r="Q3892">
        <f t="shared" si="242"/>
        <v>17</v>
      </c>
      <c r="R3892" s="7">
        <f t="shared" si="243"/>
        <v>315.5</v>
      </c>
      <c r="S3892" t="s">
        <v>8321</v>
      </c>
      <c r="T3892" t="s">
        <v>8322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>
        <v>1424488244</v>
      </c>
      <c r="L3893" s="11">
        <f t="shared" si="241"/>
        <v>42056.1324537037</v>
      </c>
      <c r="M3893" t="b">
        <v>0</v>
      </c>
      <c r="N3893">
        <v>7</v>
      </c>
      <c r="O3893" t="b">
        <v>0</v>
      </c>
      <c r="P3893" t="s">
        <v>8270</v>
      </c>
      <c r="Q3893">
        <f t="shared" si="242"/>
        <v>33</v>
      </c>
      <c r="R3893" s="7">
        <f t="shared" si="243"/>
        <v>37.142857142857146</v>
      </c>
      <c r="S3893" t="s">
        <v>8321</v>
      </c>
      <c r="T3893" t="s">
        <v>8322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>
        <v>1408203557</v>
      </c>
      <c r="L3894" s="11">
        <f t="shared" si="241"/>
        <v>41867.652280092596</v>
      </c>
      <c r="M3894" t="b">
        <v>0</v>
      </c>
      <c r="N3894">
        <v>0</v>
      </c>
      <c r="O3894" t="b">
        <v>0</v>
      </c>
      <c r="P3894" t="s">
        <v>8270</v>
      </c>
      <c r="Q3894">
        <f t="shared" si="242"/>
        <v>0</v>
      </c>
      <c r="R3894" s="7" t="e">
        <f t="shared" si="243"/>
        <v>#DIV/0!</v>
      </c>
      <c r="S3894" t="s">
        <v>8321</v>
      </c>
      <c r="T3894" t="s">
        <v>8322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>
        <v>1400600840</v>
      </c>
      <c r="L3895" s="11">
        <f t="shared" si="241"/>
        <v>41779.657870370371</v>
      </c>
      <c r="M3895" t="b">
        <v>0</v>
      </c>
      <c r="N3895">
        <v>84</v>
      </c>
      <c r="O3895" t="b">
        <v>0</v>
      </c>
      <c r="P3895" t="s">
        <v>8270</v>
      </c>
      <c r="Q3895">
        <f t="shared" si="242"/>
        <v>22</v>
      </c>
      <c r="R3895" s="7">
        <f t="shared" si="243"/>
        <v>128.27380952380952</v>
      </c>
      <c r="S3895" t="s">
        <v>8321</v>
      </c>
      <c r="T3895" t="s">
        <v>8322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>
        <v>1478386812</v>
      </c>
      <c r="L3896" s="11">
        <f t="shared" si="241"/>
        <v>42679.958472222221</v>
      </c>
      <c r="M3896" t="b">
        <v>0</v>
      </c>
      <c r="N3896">
        <v>11</v>
      </c>
      <c r="O3896" t="b">
        <v>0</v>
      </c>
      <c r="P3896" t="s">
        <v>8270</v>
      </c>
      <c r="Q3896">
        <f t="shared" si="242"/>
        <v>3</v>
      </c>
      <c r="R3896" s="7">
        <f t="shared" si="243"/>
        <v>47.272727272727273</v>
      </c>
      <c r="S3896" t="s">
        <v>8321</v>
      </c>
      <c r="T3896" t="s">
        <v>8322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>
        <v>1422424818</v>
      </c>
      <c r="L3897" s="11">
        <f t="shared" si="241"/>
        <v>42032.250208333338</v>
      </c>
      <c r="M3897" t="b">
        <v>0</v>
      </c>
      <c r="N3897">
        <v>1</v>
      </c>
      <c r="O3897" t="b">
        <v>0</v>
      </c>
      <c r="P3897" t="s">
        <v>8270</v>
      </c>
      <c r="Q3897">
        <f t="shared" si="242"/>
        <v>5</v>
      </c>
      <c r="R3897" s="7">
        <f t="shared" si="243"/>
        <v>50</v>
      </c>
      <c r="S3897" t="s">
        <v>8321</v>
      </c>
      <c r="T3897" t="s">
        <v>8322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>
        <v>1401770178</v>
      </c>
      <c r="L3898" s="11">
        <f t="shared" si="241"/>
        <v>41793.191875000004</v>
      </c>
      <c r="M3898" t="b">
        <v>0</v>
      </c>
      <c r="N3898">
        <v>4</v>
      </c>
      <c r="O3898" t="b">
        <v>0</v>
      </c>
      <c r="P3898" t="s">
        <v>8270</v>
      </c>
      <c r="Q3898">
        <f t="shared" si="242"/>
        <v>11</v>
      </c>
      <c r="R3898" s="7">
        <f t="shared" si="243"/>
        <v>42.5</v>
      </c>
      <c r="S3898" t="s">
        <v>8321</v>
      </c>
      <c r="T3898" t="s">
        <v>8322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>
        <v>1418158683</v>
      </c>
      <c r="L3899" s="11">
        <f t="shared" si="241"/>
        <v>41982.87364583333</v>
      </c>
      <c r="M3899" t="b">
        <v>0</v>
      </c>
      <c r="N3899">
        <v>10</v>
      </c>
      <c r="O3899" t="b">
        <v>0</v>
      </c>
      <c r="P3899" t="s">
        <v>8270</v>
      </c>
      <c r="Q3899">
        <f t="shared" si="242"/>
        <v>18</v>
      </c>
      <c r="R3899" s="7">
        <f t="shared" si="243"/>
        <v>44</v>
      </c>
      <c r="S3899" t="s">
        <v>8321</v>
      </c>
      <c r="T3899" t="s">
        <v>8322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>
        <v>1436355270</v>
      </c>
      <c r="L3900" s="11">
        <f t="shared" si="241"/>
        <v>42193.482291666667</v>
      </c>
      <c r="M3900" t="b">
        <v>0</v>
      </c>
      <c r="N3900">
        <v>16</v>
      </c>
      <c r="O3900" t="b">
        <v>0</v>
      </c>
      <c r="P3900" t="s">
        <v>8270</v>
      </c>
      <c r="Q3900">
        <f t="shared" si="242"/>
        <v>33</v>
      </c>
      <c r="R3900" s="7">
        <f t="shared" si="243"/>
        <v>50.875</v>
      </c>
      <c r="S3900" t="s">
        <v>8321</v>
      </c>
      <c r="T3900" t="s">
        <v>8322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>
        <v>1406140561</v>
      </c>
      <c r="L3901" s="11">
        <f t="shared" si="241"/>
        <v>41843.775011574071</v>
      </c>
      <c r="M3901" t="b">
        <v>0</v>
      </c>
      <c r="N3901">
        <v>2</v>
      </c>
      <c r="O3901" t="b">
        <v>0</v>
      </c>
      <c r="P3901" t="s">
        <v>8270</v>
      </c>
      <c r="Q3901">
        <f t="shared" si="242"/>
        <v>1</v>
      </c>
      <c r="R3901" s="7">
        <f t="shared" si="243"/>
        <v>62.5</v>
      </c>
      <c r="S3901" t="s">
        <v>8321</v>
      </c>
      <c r="T3901" t="s">
        <v>8322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>
        <v>1431396791</v>
      </c>
      <c r="L3902" s="11">
        <f t="shared" si="241"/>
        <v>42136.092488425929</v>
      </c>
      <c r="M3902" t="b">
        <v>0</v>
      </c>
      <c r="N3902">
        <v>5</v>
      </c>
      <c r="O3902" t="b">
        <v>0</v>
      </c>
      <c r="P3902" t="s">
        <v>8270</v>
      </c>
      <c r="Q3902">
        <f t="shared" si="242"/>
        <v>5</v>
      </c>
      <c r="R3902" s="7">
        <f t="shared" si="243"/>
        <v>27</v>
      </c>
      <c r="S3902" t="s">
        <v>8321</v>
      </c>
      <c r="T3902" t="s">
        <v>8322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>
        <v>1447098599</v>
      </c>
      <c r="L3903" s="11">
        <f t="shared" si="241"/>
        <v>42317.826377314821</v>
      </c>
      <c r="M3903" t="b">
        <v>0</v>
      </c>
      <c r="N3903">
        <v>1</v>
      </c>
      <c r="O3903" t="b">
        <v>0</v>
      </c>
      <c r="P3903" t="s">
        <v>8270</v>
      </c>
      <c r="Q3903">
        <f t="shared" si="242"/>
        <v>1</v>
      </c>
      <c r="R3903" s="7">
        <f t="shared" si="243"/>
        <v>25</v>
      </c>
      <c r="S3903" t="s">
        <v>8321</v>
      </c>
      <c r="T3903" t="s">
        <v>8322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>
        <v>1476962042</v>
      </c>
      <c r="L3904" s="11">
        <f t="shared" si="241"/>
        <v>42663.468078703707</v>
      </c>
      <c r="M3904" t="b">
        <v>0</v>
      </c>
      <c r="N3904">
        <v>31</v>
      </c>
      <c r="O3904" t="b">
        <v>0</v>
      </c>
      <c r="P3904" t="s">
        <v>8270</v>
      </c>
      <c r="Q3904">
        <f t="shared" si="242"/>
        <v>49</v>
      </c>
      <c r="R3904" s="7">
        <f t="shared" si="243"/>
        <v>47.258064516129032</v>
      </c>
      <c r="S3904" t="s">
        <v>8321</v>
      </c>
      <c r="T3904" t="s">
        <v>8322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>
        <v>1435709765</v>
      </c>
      <c r="L3905" s="11">
        <f t="shared" si="241"/>
        <v>42186.01116898148</v>
      </c>
      <c r="M3905" t="b">
        <v>0</v>
      </c>
      <c r="N3905">
        <v>0</v>
      </c>
      <c r="O3905" t="b">
        <v>0</v>
      </c>
      <c r="P3905" t="s">
        <v>8270</v>
      </c>
      <c r="Q3905">
        <f t="shared" si="242"/>
        <v>0</v>
      </c>
      <c r="R3905" s="7" t="e">
        <f t="shared" si="243"/>
        <v>#DIV/0!</v>
      </c>
      <c r="S3905" t="s">
        <v>8321</v>
      </c>
      <c r="T3905" t="s">
        <v>8322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ref="J3906:J3969" si="244">(((I3906/60)/60)/24)+DATE(1970,1,1)</f>
        <v>42109.211111111115</v>
      </c>
      <c r="K3906">
        <v>1427866200</v>
      </c>
      <c r="L3906" s="11">
        <f t="shared" ref="L3906:L3969" si="245">(((K3906/60)/60)/24)+DATE(1970,1,1)</f>
        <v>42095.229166666672</v>
      </c>
      <c r="M3906" t="b">
        <v>0</v>
      </c>
      <c r="N3906">
        <v>2</v>
      </c>
      <c r="O3906" t="b">
        <v>0</v>
      </c>
      <c r="P3906" t="s">
        <v>8270</v>
      </c>
      <c r="Q3906">
        <f t="shared" ref="Q3906:Q3969" si="246">ROUND(E3906/D3906*100,0)</f>
        <v>0</v>
      </c>
      <c r="R3906" s="7">
        <f t="shared" ref="R3906:R3969" si="247">E3906/N3906</f>
        <v>1.5</v>
      </c>
      <c r="S3906" t="s">
        <v>8321</v>
      </c>
      <c r="T3906" t="s">
        <v>8322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si="244"/>
        <v>42166.958333333328</v>
      </c>
      <c r="K3907">
        <v>1430405903</v>
      </c>
      <c r="L3907" s="11">
        <f t="shared" si="245"/>
        <v>42124.623877314814</v>
      </c>
      <c r="M3907" t="b">
        <v>0</v>
      </c>
      <c r="N3907">
        <v>7</v>
      </c>
      <c r="O3907" t="b">
        <v>0</v>
      </c>
      <c r="P3907" t="s">
        <v>8270</v>
      </c>
      <c r="Q3907">
        <f t="shared" si="246"/>
        <v>12</v>
      </c>
      <c r="R3907" s="7">
        <f t="shared" si="247"/>
        <v>24.714285714285715</v>
      </c>
      <c r="S3907" t="s">
        <v>8321</v>
      </c>
      <c r="T3907" t="s">
        <v>8322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>
        <v>1432072893</v>
      </c>
      <c r="L3908" s="11">
        <f t="shared" si="245"/>
        <v>42143.917743055557</v>
      </c>
      <c r="M3908" t="b">
        <v>0</v>
      </c>
      <c r="N3908">
        <v>16</v>
      </c>
      <c r="O3908" t="b">
        <v>0</v>
      </c>
      <c r="P3908" t="s">
        <v>8270</v>
      </c>
      <c r="Q3908">
        <f t="shared" si="246"/>
        <v>67</v>
      </c>
      <c r="R3908" s="7">
        <f t="shared" si="247"/>
        <v>63.125</v>
      </c>
      <c r="S3908" t="s">
        <v>8321</v>
      </c>
      <c r="T3908" t="s">
        <v>8322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>
        <v>1411587606</v>
      </c>
      <c r="L3909" s="11">
        <f t="shared" si="245"/>
        <v>41906.819513888891</v>
      </c>
      <c r="M3909" t="b">
        <v>0</v>
      </c>
      <c r="N3909">
        <v>4</v>
      </c>
      <c r="O3909" t="b">
        <v>0</v>
      </c>
      <c r="P3909" t="s">
        <v>8270</v>
      </c>
      <c r="Q3909">
        <f t="shared" si="246"/>
        <v>15</v>
      </c>
      <c r="R3909" s="7">
        <f t="shared" si="247"/>
        <v>38.25</v>
      </c>
      <c r="S3909" t="s">
        <v>8321</v>
      </c>
      <c r="T3909" t="s">
        <v>8322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>
        <v>1405307696</v>
      </c>
      <c r="L3910" s="11">
        <f t="shared" si="245"/>
        <v>41834.135370370372</v>
      </c>
      <c r="M3910" t="b">
        <v>0</v>
      </c>
      <c r="N3910">
        <v>4</v>
      </c>
      <c r="O3910" t="b">
        <v>0</v>
      </c>
      <c r="P3910" t="s">
        <v>8270</v>
      </c>
      <c r="Q3910">
        <f t="shared" si="246"/>
        <v>9</v>
      </c>
      <c r="R3910" s="7">
        <f t="shared" si="247"/>
        <v>16.25</v>
      </c>
      <c r="S3910" t="s">
        <v>8321</v>
      </c>
      <c r="T3910" t="s">
        <v>8322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>
        <v>1407832642</v>
      </c>
      <c r="L3911" s="11">
        <f t="shared" si="245"/>
        <v>41863.359282407408</v>
      </c>
      <c r="M3911" t="b">
        <v>0</v>
      </c>
      <c r="N3911">
        <v>4</v>
      </c>
      <c r="O3911" t="b">
        <v>0</v>
      </c>
      <c r="P3911" t="s">
        <v>8270</v>
      </c>
      <c r="Q3911">
        <f t="shared" si="246"/>
        <v>0</v>
      </c>
      <c r="R3911" s="7">
        <f t="shared" si="247"/>
        <v>33.75</v>
      </c>
      <c r="S3911" t="s">
        <v>8321</v>
      </c>
      <c r="T3911" t="s">
        <v>8322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>
        <v>1439057397</v>
      </c>
      <c r="L3912" s="11">
        <f t="shared" si="245"/>
        <v>42224.756909722222</v>
      </c>
      <c r="M3912" t="b">
        <v>0</v>
      </c>
      <c r="N3912">
        <v>3</v>
      </c>
      <c r="O3912" t="b">
        <v>0</v>
      </c>
      <c r="P3912" t="s">
        <v>8270</v>
      </c>
      <c r="Q3912">
        <f t="shared" si="246"/>
        <v>3</v>
      </c>
      <c r="R3912" s="7">
        <f t="shared" si="247"/>
        <v>61.666666666666664</v>
      </c>
      <c r="S3912" t="s">
        <v>8321</v>
      </c>
      <c r="T3912" t="s">
        <v>8322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>
        <v>1414438177</v>
      </c>
      <c r="L3913" s="11">
        <f t="shared" si="245"/>
        <v>41939.8122337963</v>
      </c>
      <c r="M3913" t="b">
        <v>0</v>
      </c>
      <c r="N3913">
        <v>36</v>
      </c>
      <c r="O3913" t="b">
        <v>0</v>
      </c>
      <c r="P3913" t="s">
        <v>8270</v>
      </c>
      <c r="Q3913">
        <f t="shared" si="246"/>
        <v>37</v>
      </c>
      <c r="R3913" s="7">
        <f t="shared" si="247"/>
        <v>83.138888888888886</v>
      </c>
      <c r="S3913" t="s">
        <v>8321</v>
      </c>
      <c r="T3913" t="s">
        <v>8322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>
        <v>1424759330</v>
      </c>
      <c r="L3914" s="11">
        <f t="shared" si="245"/>
        <v>42059.270023148143</v>
      </c>
      <c r="M3914" t="b">
        <v>0</v>
      </c>
      <c r="N3914">
        <v>1</v>
      </c>
      <c r="O3914" t="b">
        <v>0</v>
      </c>
      <c r="P3914" t="s">
        <v>8270</v>
      </c>
      <c r="Q3914">
        <f t="shared" si="246"/>
        <v>0</v>
      </c>
      <c r="R3914" s="7">
        <f t="shared" si="247"/>
        <v>1</v>
      </c>
      <c r="S3914" t="s">
        <v>8321</v>
      </c>
      <c r="T3914" t="s">
        <v>8322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>
        <v>1446267849</v>
      </c>
      <c r="L3915" s="11">
        <f t="shared" si="245"/>
        <v>42308.211215277777</v>
      </c>
      <c r="M3915" t="b">
        <v>0</v>
      </c>
      <c r="N3915">
        <v>7</v>
      </c>
      <c r="O3915" t="b">
        <v>0</v>
      </c>
      <c r="P3915" t="s">
        <v>8270</v>
      </c>
      <c r="Q3915">
        <f t="shared" si="246"/>
        <v>10</v>
      </c>
      <c r="R3915" s="7">
        <f t="shared" si="247"/>
        <v>142.85714285714286</v>
      </c>
      <c r="S3915" t="s">
        <v>8321</v>
      </c>
      <c r="T3915" t="s">
        <v>8322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>
        <v>1429558756</v>
      </c>
      <c r="L3916" s="11">
        <f t="shared" si="245"/>
        <v>42114.818935185183</v>
      </c>
      <c r="M3916" t="b">
        <v>0</v>
      </c>
      <c r="N3916">
        <v>27</v>
      </c>
      <c r="O3916" t="b">
        <v>0</v>
      </c>
      <c r="P3916" t="s">
        <v>8270</v>
      </c>
      <c r="Q3916">
        <f t="shared" si="246"/>
        <v>36</v>
      </c>
      <c r="R3916" s="7">
        <f t="shared" si="247"/>
        <v>33.666666666666664</v>
      </c>
      <c r="S3916" t="s">
        <v>8321</v>
      </c>
      <c r="T3916" t="s">
        <v>8322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>
        <v>1462232309</v>
      </c>
      <c r="L3917" s="11">
        <f t="shared" si="245"/>
        <v>42492.98505787037</v>
      </c>
      <c r="M3917" t="b">
        <v>0</v>
      </c>
      <c r="N3917">
        <v>1</v>
      </c>
      <c r="O3917" t="b">
        <v>0</v>
      </c>
      <c r="P3917" t="s">
        <v>8270</v>
      </c>
      <c r="Q3917">
        <f t="shared" si="246"/>
        <v>0</v>
      </c>
      <c r="R3917" s="7">
        <f t="shared" si="247"/>
        <v>5</v>
      </c>
      <c r="S3917" t="s">
        <v>8321</v>
      </c>
      <c r="T3917" t="s">
        <v>8322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>
        <v>1462360752</v>
      </c>
      <c r="L3918" s="11">
        <f t="shared" si="245"/>
        <v>42494.471666666665</v>
      </c>
      <c r="M3918" t="b">
        <v>0</v>
      </c>
      <c r="N3918">
        <v>0</v>
      </c>
      <c r="O3918" t="b">
        <v>0</v>
      </c>
      <c r="P3918" t="s">
        <v>8270</v>
      </c>
      <c r="Q3918">
        <f t="shared" si="246"/>
        <v>0</v>
      </c>
      <c r="R3918" s="7" t="e">
        <f t="shared" si="247"/>
        <v>#DIV/0!</v>
      </c>
      <c r="S3918" t="s">
        <v>8321</v>
      </c>
      <c r="T3918" t="s">
        <v>8322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>
        <v>1407847161</v>
      </c>
      <c r="L3919" s="11">
        <f t="shared" si="245"/>
        <v>41863.527326388888</v>
      </c>
      <c r="M3919" t="b">
        <v>0</v>
      </c>
      <c r="N3919">
        <v>1</v>
      </c>
      <c r="O3919" t="b">
        <v>0</v>
      </c>
      <c r="P3919" t="s">
        <v>8270</v>
      </c>
      <c r="Q3919">
        <f t="shared" si="246"/>
        <v>0</v>
      </c>
      <c r="R3919" s="7">
        <f t="shared" si="247"/>
        <v>10</v>
      </c>
      <c r="S3919" t="s">
        <v>8321</v>
      </c>
      <c r="T3919" t="s">
        <v>8322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>
        <v>1406131023</v>
      </c>
      <c r="L3920" s="11">
        <f t="shared" si="245"/>
        <v>41843.664618055554</v>
      </c>
      <c r="M3920" t="b">
        <v>0</v>
      </c>
      <c r="N3920">
        <v>3</v>
      </c>
      <c r="O3920" t="b">
        <v>0</v>
      </c>
      <c r="P3920" t="s">
        <v>8270</v>
      </c>
      <c r="Q3920">
        <f t="shared" si="246"/>
        <v>0</v>
      </c>
      <c r="R3920" s="7">
        <f t="shared" si="247"/>
        <v>40</v>
      </c>
      <c r="S3920" t="s">
        <v>8321</v>
      </c>
      <c r="T3920" t="s">
        <v>8322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>
        <v>1450628773</v>
      </c>
      <c r="L3921" s="11">
        <f t="shared" si="245"/>
        <v>42358.684872685189</v>
      </c>
      <c r="M3921" t="b">
        <v>0</v>
      </c>
      <c r="N3921">
        <v>3</v>
      </c>
      <c r="O3921" t="b">
        <v>0</v>
      </c>
      <c r="P3921" t="s">
        <v>8270</v>
      </c>
      <c r="Q3921">
        <f t="shared" si="246"/>
        <v>2</v>
      </c>
      <c r="R3921" s="7">
        <f t="shared" si="247"/>
        <v>30</v>
      </c>
      <c r="S3921" t="s">
        <v>8321</v>
      </c>
      <c r="T3921" t="s">
        <v>8322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>
        <v>1476436660</v>
      </c>
      <c r="L3922" s="11">
        <f t="shared" si="245"/>
        <v>42657.38726851852</v>
      </c>
      <c r="M3922" t="b">
        <v>0</v>
      </c>
      <c r="N3922">
        <v>3</v>
      </c>
      <c r="O3922" t="b">
        <v>0</v>
      </c>
      <c r="P3922" t="s">
        <v>8270</v>
      </c>
      <c r="Q3922">
        <f t="shared" si="246"/>
        <v>5</v>
      </c>
      <c r="R3922" s="7">
        <f t="shared" si="247"/>
        <v>45</v>
      </c>
      <c r="S3922" t="s">
        <v>8321</v>
      </c>
      <c r="T3922" t="s">
        <v>8322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>
        <v>1413291655</v>
      </c>
      <c r="L3923" s="11">
        <f t="shared" si="245"/>
        <v>41926.542303240742</v>
      </c>
      <c r="M3923" t="b">
        <v>0</v>
      </c>
      <c r="N3923">
        <v>0</v>
      </c>
      <c r="O3923" t="b">
        <v>0</v>
      </c>
      <c r="P3923" t="s">
        <v>8270</v>
      </c>
      <c r="Q3923">
        <f t="shared" si="246"/>
        <v>0</v>
      </c>
      <c r="R3923" s="7" t="e">
        <f t="shared" si="247"/>
        <v>#DIV/0!</v>
      </c>
      <c r="S3923" t="s">
        <v>8321</v>
      </c>
      <c r="T3923" t="s">
        <v>8322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>
        <v>1421432810</v>
      </c>
      <c r="L3924" s="11">
        <f t="shared" si="245"/>
        <v>42020.768634259264</v>
      </c>
      <c r="M3924" t="b">
        <v>0</v>
      </c>
      <c r="N3924">
        <v>6</v>
      </c>
      <c r="O3924" t="b">
        <v>0</v>
      </c>
      <c r="P3924" t="s">
        <v>8270</v>
      </c>
      <c r="Q3924">
        <f t="shared" si="246"/>
        <v>8</v>
      </c>
      <c r="R3924" s="7">
        <f t="shared" si="247"/>
        <v>10.166666666666666</v>
      </c>
      <c r="S3924" t="s">
        <v>8321</v>
      </c>
      <c r="T3924" t="s">
        <v>8322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>
        <v>1426203071</v>
      </c>
      <c r="L3925" s="11">
        <f t="shared" si="245"/>
        <v>42075.979988425926</v>
      </c>
      <c r="M3925" t="b">
        <v>0</v>
      </c>
      <c r="N3925">
        <v>17</v>
      </c>
      <c r="O3925" t="b">
        <v>0</v>
      </c>
      <c r="P3925" t="s">
        <v>8270</v>
      </c>
      <c r="Q3925">
        <f t="shared" si="246"/>
        <v>12</v>
      </c>
      <c r="R3925" s="7">
        <f t="shared" si="247"/>
        <v>81.411764705882348</v>
      </c>
      <c r="S3925" t="s">
        <v>8321</v>
      </c>
      <c r="T3925" t="s">
        <v>8322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>
        <v>1401231722</v>
      </c>
      <c r="L3926" s="11">
        <f t="shared" si="245"/>
        <v>41786.959745370368</v>
      </c>
      <c r="M3926" t="b">
        <v>0</v>
      </c>
      <c r="N3926">
        <v>40</v>
      </c>
      <c r="O3926" t="b">
        <v>0</v>
      </c>
      <c r="P3926" t="s">
        <v>8270</v>
      </c>
      <c r="Q3926">
        <f t="shared" si="246"/>
        <v>15</v>
      </c>
      <c r="R3926" s="7">
        <f t="shared" si="247"/>
        <v>57.25</v>
      </c>
      <c r="S3926" t="s">
        <v>8321</v>
      </c>
      <c r="T3926" t="s">
        <v>8322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>
        <v>1404161639</v>
      </c>
      <c r="L3927" s="11">
        <f t="shared" si="245"/>
        <v>41820.870821759258</v>
      </c>
      <c r="M3927" t="b">
        <v>0</v>
      </c>
      <c r="N3927">
        <v>3</v>
      </c>
      <c r="O3927" t="b">
        <v>0</v>
      </c>
      <c r="P3927" t="s">
        <v>8270</v>
      </c>
      <c r="Q3927">
        <f t="shared" si="246"/>
        <v>10</v>
      </c>
      <c r="R3927" s="7">
        <f t="shared" si="247"/>
        <v>5</v>
      </c>
      <c r="S3927" t="s">
        <v>8321</v>
      </c>
      <c r="T3927" t="s">
        <v>8322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>
        <v>1417053748</v>
      </c>
      <c r="L3928" s="11">
        <f t="shared" si="245"/>
        <v>41970.085046296299</v>
      </c>
      <c r="M3928" t="b">
        <v>0</v>
      </c>
      <c r="N3928">
        <v>1</v>
      </c>
      <c r="O3928" t="b">
        <v>0</v>
      </c>
      <c r="P3928" t="s">
        <v>8270</v>
      </c>
      <c r="Q3928">
        <f t="shared" si="246"/>
        <v>0</v>
      </c>
      <c r="R3928" s="7">
        <f t="shared" si="247"/>
        <v>15</v>
      </c>
      <c r="S3928" t="s">
        <v>8321</v>
      </c>
      <c r="T3928" t="s">
        <v>8322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>
        <v>1404973504</v>
      </c>
      <c r="L3929" s="11">
        <f t="shared" si="245"/>
        <v>41830.267407407409</v>
      </c>
      <c r="M3929" t="b">
        <v>0</v>
      </c>
      <c r="N3929">
        <v>2</v>
      </c>
      <c r="O3929" t="b">
        <v>0</v>
      </c>
      <c r="P3929" t="s">
        <v>8270</v>
      </c>
      <c r="Q3929">
        <f t="shared" si="246"/>
        <v>1</v>
      </c>
      <c r="R3929" s="7">
        <f t="shared" si="247"/>
        <v>12.5</v>
      </c>
      <c r="S3929" t="s">
        <v>8321</v>
      </c>
      <c r="T3929" t="s">
        <v>8322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>
        <v>1442593427</v>
      </c>
      <c r="L3930" s="11">
        <f t="shared" si="245"/>
        <v>42265.683182870373</v>
      </c>
      <c r="M3930" t="b">
        <v>0</v>
      </c>
      <c r="N3930">
        <v>7</v>
      </c>
      <c r="O3930" t="b">
        <v>0</v>
      </c>
      <c r="P3930" t="s">
        <v>8270</v>
      </c>
      <c r="Q3930">
        <f t="shared" si="246"/>
        <v>13</v>
      </c>
      <c r="R3930" s="7">
        <f t="shared" si="247"/>
        <v>93</v>
      </c>
      <c r="S3930" t="s">
        <v>8321</v>
      </c>
      <c r="T3930" t="s">
        <v>8322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>
        <v>1471636265</v>
      </c>
      <c r="L3931" s="11">
        <f t="shared" si="245"/>
        <v>42601.827141203699</v>
      </c>
      <c r="M3931" t="b">
        <v>0</v>
      </c>
      <c r="N3931">
        <v>14</v>
      </c>
      <c r="O3931" t="b">
        <v>0</v>
      </c>
      <c r="P3931" t="s">
        <v>8270</v>
      </c>
      <c r="Q3931">
        <f t="shared" si="246"/>
        <v>2</v>
      </c>
      <c r="R3931" s="7">
        <f t="shared" si="247"/>
        <v>32.357142857142854</v>
      </c>
      <c r="S3931" t="s">
        <v>8321</v>
      </c>
      <c r="T3931" t="s">
        <v>8322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>
        <v>1457078868</v>
      </c>
      <c r="L3932" s="11">
        <f t="shared" si="245"/>
        <v>42433.338749999995</v>
      </c>
      <c r="M3932" t="b">
        <v>0</v>
      </c>
      <c r="N3932">
        <v>0</v>
      </c>
      <c r="O3932" t="b">
        <v>0</v>
      </c>
      <c r="P3932" t="s">
        <v>8270</v>
      </c>
      <c r="Q3932">
        <f t="shared" si="246"/>
        <v>0</v>
      </c>
      <c r="R3932" s="7" t="e">
        <f t="shared" si="247"/>
        <v>#DIV/0!</v>
      </c>
      <c r="S3932" t="s">
        <v>8321</v>
      </c>
      <c r="T3932" t="s">
        <v>8322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>
        <v>1439350707</v>
      </c>
      <c r="L3933" s="11">
        <f t="shared" si="245"/>
        <v>42228.151701388888</v>
      </c>
      <c r="M3933" t="b">
        <v>0</v>
      </c>
      <c r="N3933">
        <v>0</v>
      </c>
      <c r="O3933" t="b">
        <v>0</v>
      </c>
      <c r="P3933" t="s">
        <v>8270</v>
      </c>
      <c r="Q3933">
        <f t="shared" si="246"/>
        <v>0</v>
      </c>
      <c r="R3933" s="7" t="e">
        <f t="shared" si="247"/>
        <v>#DIV/0!</v>
      </c>
      <c r="S3933" t="s">
        <v>8321</v>
      </c>
      <c r="T3933" t="s">
        <v>8322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>
        <v>1455508964</v>
      </c>
      <c r="L3934" s="11">
        <f t="shared" si="245"/>
        <v>42415.168564814812</v>
      </c>
      <c r="M3934" t="b">
        <v>0</v>
      </c>
      <c r="N3934">
        <v>1</v>
      </c>
      <c r="O3934" t="b">
        <v>0</v>
      </c>
      <c r="P3934" t="s">
        <v>8270</v>
      </c>
      <c r="Q3934">
        <f t="shared" si="246"/>
        <v>0</v>
      </c>
      <c r="R3934" s="7">
        <f t="shared" si="247"/>
        <v>1</v>
      </c>
      <c r="S3934" t="s">
        <v>8321</v>
      </c>
      <c r="T3934" t="s">
        <v>8322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>
        <v>1466205262</v>
      </c>
      <c r="L3935" s="11">
        <f t="shared" si="245"/>
        <v>42538.968310185184</v>
      </c>
      <c r="M3935" t="b">
        <v>0</v>
      </c>
      <c r="N3935">
        <v>12</v>
      </c>
      <c r="O3935" t="b">
        <v>0</v>
      </c>
      <c r="P3935" t="s">
        <v>8270</v>
      </c>
      <c r="Q3935">
        <f t="shared" si="246"/>
        <v>16</v>
      </c>
      <c r="R3935" s="7">
        <f t="shared" si="247"/>
        <v>91.833333333333329</v>
      </c>
      <c r="S3935" t="s">
        <v>8321</v>
      </c>
      <c r="T3935" t="s">
        <v>8322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>
        <v>1439827639</v>
      </c>
      <c r="L3936" s="11">
        <f t="shared" si="245"/>
        <v>42233.671747685185</v>
      </c>
      <c r="M3936" t="b">
        <v>0</v>
      </c>
      <c r="N3936">
        <v>12</v>
      </c>
      <c r="O3936" t="b">
        <v>0</v>
      </c>
      <c r="P3936" t="s">
        <v>8270</v>
      </c>
      <c r="Q3936">
        <f t="shared" si="246"/>
        <v>11</v>
      </c>
      <c r="R3936" s="7">
        <f t="shared" si="247"/>
        <v>45.833333333333336</v>
      </c>
      <c r="S3936" t="s">
        <v>8321</v>
      </c>
      <c r="T3936" t="s">
        <v>8322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>
        <v>1438789546</v>
      </c>
      <c r="L3937" s="11">
        <f t="shared" si="245"/>
        <v>42221.656782407401</v>
      </c>
      <c r="M3937" t="b">
        <v>0</v>
      </c>
      <c r="N3937">
        <v>23</v>
      </c>
      <c r="O3937" t="b">
        <v>0</v>
      </c>
      <c r="P3937" t="s">
        <v>8270</v>
      </c>
      <c r="Q3937">
        <f t="shared" si="246"/>
        <v>44</v>
      </c>
      <c r="R3937" s="7">
        <f t="shared" si="247"/>
        <v>57.173913043478258</v>
      </c>
      <c r="S3937" t="s">
        <v>8321</v>
      </c>
      <c r="T3937" t="s">
        <v>8322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>
        <v>1477981120</v>
      </c>
      <c r="L3938" s="11">
        <f t="shared" si="245"/>
        <v>42675.262962962966</v>
      </c>
      <c r="M3938" t="b">
        <v>0</v>
      </c>
      <c r="N3938">
        <v>0</v>
      </c>
      <c r="O3938" t="b">
        <v>0</v>
      </c>
      <c r="P3938" t="s">
        <v>8270</v>
      </c>
      <c r="Q3938">
        <f t="shared" si="246"/>
        <v>0</v>
      </c>
      <c r="R3938" s="7" t="e">
        <f t="shared" si="247"/>
        <v>#DIV/0!</v>
      </c>
      <c r="S3938" t="s">
        <v>8321</v>
      </c>
      <c r="T3938" t="s">
        <v>8322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>
        <v>1465830560</v>
      </c>
      <c r="L3939" s="11">
        <f t="shared" si="245"/>
        <v>42534.631481481483</v>
      </c>
      <c r="M3939" t="b">
        <v>0</v>
      </c>
      <c r="N3939">
        <v>10</v>
      </c>
      <c r="O3939" t="b">
        <v>0</v>
      </c>
      <c r="P3939" t="s">
        <v>8270</v>
      </c>
      <c r="Q3939">
        <f t="shared" si="246"/>
        <v>86</v>
      </c>
      <c r="R3939" s="7">
        <f t="shared" si="247"/>
        <v>248.5</v>
      </c>
      <c r="S3939" t="s">
        <v>8321</v>
      </c>
      <c r="T3939" t="s">
        <v>8322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>
        <v>1432763054</v>
      </c>
      <c r="L3940" s="11">
        <f t="shared" si="245"/>
        <v>42151.905717592599</v>
      </c>
      <c r="M3940" t="b">
        <v>0</v>
      </c>
      <c r="N3940">
        <v>5</v>
      </c>
      <c r="O3940" t="b">
        <v>0</v>
      </c>
      <c r="P3940" t="s">
        <v>8270</v>
      </c>
      <c r="Q3940">
        <f t="shared" si="246"/>
        <v>12</v>
      </c>
      <c r="R3940" s="7">
        <f t="shared" si="247"/>
        <v>79.400000000000006</v>
      </c>
      <c r="S3940" t="s">
        <v>8321</v>
      </c>
      <c r="T3940" t="s">
        <v>8322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>
        <v>1412328979</v>
      </c>
      <c r="L3941" s="11">
        <f t="shared" si="245"/>
        <v>41915.400219907409</v>
      </c>
      <c r="M3941" t="b">
        <v>0</v>
      </c>
      <c r="N3941">
        <v>1</v>
      </c>
      <c r="O3941" t="b">
        <v>0</v>
      </c>
      <c r="P3941" t="s">
        <v>8270</v>
      </c>
      <c r="Q3941">
        <f t="shared" si="246"/>
        <v>0</v>
      </c>
      <c r="R3941" s="7">
        <f t="shared" si="247"/>
        <v>5</v>
      </c>
      <c r="S3941" t="s">
        <v>8321</v>
      </c>
      <c r="T3941" t="s">
        <v>8322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>
        <v>1416311351</v>
      </c>
      <c r="L3942" s="11">
        <f t="shared" si="245"/>
        <v>41961.492488425924</v>
      </c>
      <c r="M3942" t="b">
        <v>0</v>
      </c>
      <c r="N3942">
        <v>2</v>
      </c>
      <c r="O3942" t="b">
        <v>0</v>
      </c>
      <c r="P3942" t="s">
        <v>8270</v>
      </c>
      <c r="Q3942">
        <f t="shared" si="246"/>
        <v>0</v>
      </c>
      <c r="R3942" s="7">
        <f t="shared" si="247"/>
        <v>5.5</v>
      </c>
      <c r="S3942" t="s">
        <v>8321</v>
      </c>
      <c r="T3942" t="s">
        <v>8322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>
        <v>1414505137</v>
      </c>
      <c r="L3943" s="11">
        <f t="shared" si="245"/>
        <v>41940.587233796294</v>
      </c>
      <c r="M3943" t="b">
        <v>0</v>
      </c>
      <c r="N3943">
        <v>2</v>
      </c>
      <c r="O3943" t="b">
        <v>0</v>
      </c>
      <c r="P3943" t="s">
        <v>8270</v>
      </c>
      <c r="Q3943">
        <f t="shared" si="246"/>
        <v>1</v>
      </c>
      <c r="R3943" s="7">
        <f t="shared" si="247"/>
        <v>25</v>
      </c>
      <c r="S3943" t="s">
        <v>8321</v>
      </c>
      <c r="T3943" t="s">
        <v>8322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>
        <v>1429306914</v>
      </c>
      <c r="L3944" s="11">
        <f t="shared" si="245"/>
        <v>42111.904097222221</v>
      </c>
      <c r="M3944" t="b">
        <v>0</v>
      </c>
      <c r="N3944">
        <v>0</v>
      </c>
      <c r="O3944" t="b">
        <v>0</v>
      </c>
      <c r="P3944" t="s">
        <v>8270</v>
      </c>
      <c r="Q3944">
        <f t="shared" si="246"/>
        <v>0</v>
      </c>
      <c r="R3944" s="7" t="e">
        <f t="shared" si="247"/>
        <v>#DIV/0!</v>
      </c>
      <c r="S3944" t="s">
        <v>8321</v>
      </c>
      <c r="T3944" t="s">
        <v>8322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>
        <v>1443811268</v>
      </c>
      <c r="L3945" s="11">
        <f t="shared" si="245"/>
        <v>42279.778564814813</v>
      </c>
      <c r="M3945" t="b">
        <v>0</v>
      </c>
      <c r="N3945">
        <v>13</v>
      </c>
      <c r="O3945" t="b">
        <v>0</v>
      </c>
      <c r="P3945" t="s">
        <v>8270</v>
      </c>
      <c r="Q3945">
        <f t="shared" si="246"/>
        <v>36</v>
      </c>
      <c r="R3945" s="7">
        <f t="shared" si="247"/>
        <v>137.07692307692307</v>
      </c>
      <c r="S3945" t="s">
        <v>8321</v>
      </c>
      <c r="T3945" t="s">
        <v>8322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>
        <v>1438098875</v>
      </c>
      <c r="L3946" s="11">
        <f t="shared" si="245"/>
        <v>42213.662905092591</v>
      </c>
      <c r="M3946" t="b">
        <v>0</v>
      </c>
      <c r="N3946">
        <v>0</v>
      </c>
      <c r="O3946" t="b">
        <v>0</v>
      </c>
      <c r="P3946" t="s">
        <v>8270</v>
      </c>
      <c r="Q3946">
        <f t="shared" si="246"/>
        <v>0</v>
      </c>
      <c r="R3946" s="7" t="e">
        <f t="shared" si="247"/>
        <v>#DIV/0!</v>
      </c>
      <c r="S3946" t="s">
        <v>8321</v>
      </c>
      <c r="T3946" t="s">
        <v>8322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>
        <v>1429125268</v>
      </c>
      <c r="L3947" s="11">
        <f t="shared" si="245"/>
        <v>42109.801712962959</v>
      </c>
      <c r="M3947" t="b">
        <v>0</v>
      </c>
      <c r="N3947">
        <v>1</v>
      </c>
      <c r="O3947" t="b">
        <v>0</v>
      </c>
      <c r="P3947" t="s">
        <v>8270</v>
      </c>
      <c r="Q3947">
        <f t="shared" si="246"/>
        <v>0</v>
      </c>
      <c r="R3947" s="7">
        <f t="shared" si="247"/>
        <v>5</v>
      </c>
      <c r="S3947" t="s">
        <v>8321</v>
      </c>
      <c r="T3947" t="s">
        <v>8322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>
        <v>1422388822</v>
      </c>
      <c r="L3948" s="11">
        <f t="shared" si="245"/>
        <v>42031.833587962959</v>
      </c>
      <c r="M3948" t="b">
        <v>0</v>
      </c>
      <c r="N3948">
        <v>5</v>
      </c>
      <c r="O3948" t="b">
        <v>0</v>
      </c>
      <c r="P3948" t="s">
        <v>8270</v>
      </c>
      <c r="Q3948">
        <f t="shared" si="246"/>
        <v>3</v>
      </c>
      <c r="R3948" s="7">
        <f t="shared" si="247"/>
        <v>39</v>
      </c>
      <c r="S3948" t="s">
        <v>8321</v>
      </c>
      <c r="T3948" t="s">
        <v>8322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>
        <v>1472786744</v>
      </c>
      <c r="L3949" s="11">
        <f t="shared" si="245"/>
        <v>42615.142870370371</v>
      </c>
      <c r="M3949" t="b">
        <v>0</v>
      </c>
      <c r="N3949">
        <v>2</v>
      </c>
      <c r="O3949" t="b">
        <v>0</v>
      </c>
      <c r="P3949" t="s">
        <v>8270</v>
      </c>
      <c r="Q3949">
        <f t="shared" si="246"/>
        <v>3</v>
      </c>
      <c r="R3949" s="7">
        <f t="shared" si="247"/>
        <v>50.5</v>
      </c>
      <c r="S3949" t="s">
        <v>8321</v>
      </c>
      <c r="T3949" t="s">
        <v>8322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>
        <v>1404892123</v>
      </c>
      <c r="L3950" s="11">
        <f t="shared" si="245"/>
        <v>41829.325497685182</v>
      </c>
      <c r="M3950" t="b">
        <v>0</v>
      </c>
      <c r="N3950">
        <v>0</v>
      </c>
      <c r="O3950" t="b">
        <v>0</v>
      </c>
      <c r="P3950" t="s">
        <v>8270</v>
      </c>
      <c r="Q3950">
        <f t="shared" si="246"/>
        <v>0</v>
      </c>
      <c r="R3950" s="7" t="e">
        <f t="shared" si="247"/>
        <v>#DIV/0!</v>
      </c>
      <c r="S3950" t="s">
        <v>8321</v>
      </c>
      <c r="T3950" t="s">
        <v>8322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>
        <v>1421031221</v>
      </c>
      <c r="L3951" s="11">
        <f t="shared" si="245"/>
        <v>42016.120613425926</v>
      </c>
      <c r="M3951" t="b">
        <v>0</v>
      </c>
      <c r="N3951">
        <v>32</v>
      </c>
      <c r="O3951" t="b">
        <v>0</v>
      </c>
      <c r="P3951" t="s">
        <v>8270</v>
      </c>
      <c r="Q3951">
        <f t="shared" si="246"/>
        <v>16</v>
      </c>
      <c r="R3951" s="7">
        <f t="shared" si="247"/>
        <v>49.28125</v>
      </c>
      <c r="S3951" t="s">
        <v>8321</v>
      </c>
      <c r="T3951" t="s">
        <v>8322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>
        <v>1457628680</v>
      </c>
      <c r="L3952" s="11">
        <f t="shared" si="245"/>
        <v>42439.702314814815</v>
      </c>
      <c r="M3952" t="b">
        <v>0</v>
      </c>
      <c r="N3952">
        <v>1</v>
      </c>
      <c r="O3952" t="b">
        <v>0</v>
      </c>
      <c r="P3952" t="s">
        <v>8270</v>
      </c>
      <c r="Q3952">
        <f t="shared" si="246"/>
        <v>1</v>
      </c>
      <c r="R3952" s="7">
        <f t="shared" si="247"/>
        <v>25</v>
      </c>
      <c r="S3952" t="s">
        <v>8321</v>
      </c>
      <c r="T3952" t="s">
        <v>8322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>
        <v>1457120942</v>
      </c>
      <c r="L3953" s="11">
        <f t="shared" si="245"/>
        <v>42433.825717592597</v>
      </c>
      <c r="M3953" t="b">
        <v>0</v>
      </c>
      <c r="N3953">
        <v>1</v>
      </c>
      <c r="O3953" t="b">
        <v>0</v>
      </c>
      <c r="P3953" t="s">
        <v>8270</v>
      </c>
      <c r="Q3953">
        <f t="shared" si="246"/>
        <v>0</v>
      </c>
      <c r="R3953" s="7">
        <f t="shared" si="247"/>
        <v>1</v>
      </c>
      <c r="S3953" t="s">
        <v>8321</v>
      </c>
      <c r="T3953" t="s">
        <v>8322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>
        <v>1440701890</v>
      </c>
      <c r="L3954" s="11">
        <f t="shared" si="245"/>
        <v>42243.790393518517</v>
      </c>
      <c r="M3954" t="b">
        <v>0</v>
      </c>
      <c r="N3954">
        <v>1</v>
      </c>
      <c r="O3954" t="b">
        <v>0</v>
      </c>
      <c r="P3954" t="s">
        <v>8270</v>
      </c>
      <c r="Q3954">
        <f t="shared" si="246"/>
        <v>0</v>
      </c>
      <c r="R3954" s="7">
        <f t="shared" si="247"/>
        <v>25</v>
      </c>
      <c r="S3954" t="s">
        <v>8321</v>
      </c>
      <c r="T3954" t="s">
        <v>8322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>
        <v>1467162586</v>
      </c>
      <c r="L3955" s="11">
        <f t="shared" si="245"/>
        <v>42550.048449074078</v>
      </c>
      <c r="M3955" t="b">
        <v>0</v>
      </c>
      <c r="N3955">
        <v>0</v>
      </c>
      <c r="O3955" t="b">
        <v>0</v>
      </c>
      <c r="P3955" t="s">
        <v>8270</v>
      </c>
      <c r="Q3955">
        <f t="shared" si="246"/>
        <v>0</v>
      </c>
      <c r="R3955" s="7" t="e">
        <f t="shared" si="247"/>
        <v>#DIV/0!</v>
      </c>
      <c r="S3955" t="s">
        <v>8321</v>
      </c>
      <c r="T3955" t="s">
        <v>8322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>
        <v>1400168264</v>
      </c>
      <c r="L3956" s="11">
        <f t="shared" si="245"/>
        <v>41774.651203703703</v>
      </c>
      <c r="M3956" t="b">
        <v>0</v>
      </c>
      <c r="N3956">
        <v>0</v>
      </c>
      <c r="O3956" t="b">
        <v>0</v>
      </c>
      <c r="P3956" t="s">
        <v>8270</v>
      </c>
      <c r="Q3956">
        <f t="shared" si="246"/>
        <v>0</v>
      </c>
      <c r="R3956" s="7" t="e">
        <f t="shared" si="247"/>
        <v>#DIV/0!</v>
      </c>
      <c r="S3956" t="s">
        <v>8321</v>
      </c>
      <c r="T3956" t="s">
        <v>8322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>
        <v>1446150141</v>
      </c>
      <c r="L3957" s="11">
        <f t="shared" si="245"/>
        <v>42306.848854166667</v>
      </c>
      <c r="M3957" t="b">
        <v>0</v>
      </c>
      <c r="N3957">
        <v>8</v>
      </c>
      <c r="O3957" t="b">
        <v>0</v>
      </c>
      <c r="P3957" t="s">
        <v>8270</v>
      </c>
      <c r="Q3957">
        <f t="shared" si="246"/>
        <v>24</v>
      </c>
      <c r="R3957" s="7">
        <f t="shared" si="247"/>
        <v>53.125</v>
      </c>
      <c r="S3957" t="s">
        <v>8321</v>
      </c>
      <c r="T3957" t="s">
        <v>8322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>
        <v>1459203727</v>
      </c>
      <c r="L3958" s="11">
        <f t="shared" si="245"/>
        <v>42457.932025462964</v>
      </c>
      <c r="M3958" t="b">
        <v>0</v>
      </c>
      <c r="N3958">
        <v>0</v>
      </c>
      <c r="O3958" t="b">
        <v>0</v>
      </c>
      <c r="P3958" t="s">
        <v>8270</v>
      </c>
      <c r="Q3958">
        <f t="shared" si="246"/>
        <v>0</v>
      </c>
      <c r="R3958" s="7" t="e">
        <f t="shared" si="247"/>
        <v>#DIV/0!</v>
      </c>
      <c r="S3958" t="s">
        <v>8321</v>
      </c>
      <c r="T3958" t="s">
        <v>8322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>
        <v>1464045954</v>
      </c>
      <c r="L3959" s="11">
        <f t="shared" si="245"/>
        <v>42513.976319444439</v>
      </c>
      <c r="M3959" t="b">
        <v>0</v>
      </c>
      <c r="N3959">
        <v>1</v>
      </c>
      <c r="O3959" t="b">
        <v>0</v>
      </c>
      <c r="P3959" t="s">
        <v>8270</v>
      </c>
      <c r="Q3959">
        <f t="shared" si="246"/>
        <v>0</v>
      </c>
      <c r="R3959" s="7">
        <f t="shared" si="247"/>
        <v>7</v>
      </c>
      <c r="S3959" t="s">
        <v>8321</v>
      </c>
      <c r="T3959" t="s">
        <v>8322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>
        <v>1403822912</v>
      </c>
      <c r="L3960" s="11">
        <f t="shared" si="245"/>
        <v>41816.950370370374</v>
      </c>
      <c r="M3960" t="b">
        <v>0</v>
      </c>
      <c r="N3960">
        <v>16</v>
      </c>
      <c r="O3960" t="b">
        <v>0</v>
      </c>
      <c r="P3960" t="s">
        <v>8270</v>
      </c>
      <c r="Q3960">
        <f t="shared" si="246"/>
        <v>32</v>
      </c>
      <c r="R3960" s="7">
        <f t="shared" si="247"/>
        <v>40.0625</v>
      </c>
      <c r="S3960" t="s">
        <v>8321</v>
      </c>
      <c r="T3960" t="s">
        <v>8322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>
        <v>1409338556</v>
      </c>
      <c r="L3961" s="11">
        <f t="shared" si="245"/>
        <v>41880.788842592592</v>
      </c>
      <c r="M3961" t="b">
        <v>0</v>
      </c>
      <c r="N3961">
        <v>12</v>
      </c>
      <c r="O3961" t="b">
        <v>0</v>
      </c>
      <c r="P3961" t="s">
        <v>8270</v>
      </c>
      <c r="Q3961">
        <f t="shared" si="246"/>
        <v>24</v>
      </c>
      <c r="R3961" s="7">
        <f t="shared" si="247"/>
        <v>24.333333333333332</v>
      </c>
      <c r="S3961" t="s">
        <v>8321</v>
      </c>
      <c r="T3961" t="s">
        <v>8322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>
        <v>1449260256</v>
      </c>
      <c r="L3962" s="11">
        <f t="shared" si="245"/>
        <v>42342.845555555556</v>
      </c>
      <c r="M3962" t="b">
        <v>0</v>
      </c>
      <c r="N3962">
        <v>4</v>
      </c>
      <c r="O3962" t="b">
        <v>0</v>
      </c>
      <c r="P3962" t="s">
        <v>8270</v>
      </c>
      <c r="Q3962">
        <f t="shared" si="246"/>
        <v>2</v>
      </c>
      <c r="R3962" s="7">
        <f t="shared" si="247"/>
        <v>11.25</v>
      </c>
      <c r="S3962" t="s">
        <v>8321</v>
      </c>
      <c r="T3962" t="s">
        <v>8322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>
        <v>1397683410</v>
      </c>
      <c r="L3963" s="11">
        <f t="shared" si="245"/>
        <v>41745.891319444447</v>
      </c>
      <c r="M3963" t="b">
        <v>0</v>
      </c>
      <c r="N3963">
        <v>2</v>
      </c>
      <c r="O3963" t="b">
        <v>0</v>
      </c>
      <c r="P3963" t="s">
        <v>8270</v>
      </c>
      <c r="Q3963">
        <f t="shared" si="246"/>
        <v>0</v>
      </c>
      <c r="R3963" s="7">
        <f t="shared" si="247"/>
        <v>10.5</v>
      </c>
      <c r="S3963" t="s">
        <v>8321</v>
      </c>
      <c r="T3963" t="s">
        <v>8322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>
        <v>1446562494</v>
      </c>
      <c r="L3964" s="11">
        <f t="shared" si="245"/>
        <v>42311.621458333335</v>
      </c>
      <c r="M3964" t="b">
        <v>0</v>
      </c>
      <c r="N3964">
        <v>3</v>
      </c>
      <c r="O3964" t="b">
        <v>0</v>
      </c>
      <c r="P3964" t="s">
        <v>8270</v>
      </c>
      <c r="Q3964">
        <f t="shared" si="246"/>
        <v>3</v>
      </c>
      <c r="R3964" s="7">
        <f t="shared" si="247"/>
        <v>15</v>
      </c>
      <c r="S3964" t="s">
        <v>8321</v>
      </c>
      <c r="T3964" t="s">
        <v>8322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>
        <v>1445226117</v>
      </c>
      <c r="L3965" s="11">
        <f t="shared" si="245"/>
        <v>42296.154131944444</v>
      </c>
      <c r="M3965" t="b">
        <v>0</v>
      </c>
      <c r="N3965">
        <v>0</v>
      </c>
      <c r="O3965" t="b">
        <v>0</v>
      </c>
      <c r="P3965" t="s">
        <v>8270</v>
      </c>
      <c r="Q3965">
        <f t="shared" si="246"/>
        <v>0</v>
      </c>
      <c r="R3965" s="7" t="e">
        <f t="shared" si="247"/>
        <v>#DIV/0!</v>
      </c>
      <c r="S3965" t="s">
        <v>8321</v>
      </c>
      <c r="T3965" t="s">
        <v>8322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>
        <v>1424279986</v>
      </c>
      <c r="L3966" s="11">
        <f t="shared" si="245"/>
        <v>42053.722060185188</v>
      </c>
      <c r="M3966" t="b">
        <v>0</v>
      </c>
      <c r="N3966">
        <v>3</v>
      </c>
      <c r="O3966" t="b">
        <v>0</v>
      </c>
      <c r="P3966" t="s">
        <v>8270</v>
      </c>
      <c r="Q3966">
        <f t="shared" si="246"/>
        <v>6</v>
      </c>
      <c r="R3966" s="7">
        <f t="shared" si="247"/>
        <v>42</v>
      </c>
      <c r="S3966" t="s">
        <v>8321</v>
      </c>
      <c r="T3966" t="s">
        <v>8322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>
        <v>1455428380</v>
      </c>
      <c r="L3967" s="11">
        <f t="shared" si="245"/>
        <v>42414.235879629632</v>
      </c>
      <c r="M3967" t="b">
        <v>0</v>
      </c>
      <c r="N3967">
        <v>4</v>
      </c>
      <c r="O3967" t="b">
        <v>0</v>
      </c>
      <c r="P3967" t="s">
        <v>8270</v>
      </c>
      <c r="Q3967">
        <f t="shared" si="246"/>
        <v>14</v>
      </c>
      <c r="R3967" s="7">
        <f t="shared" si="247"/>
        <v>71.25</v>
      </c>
      <c r="S3967" t="s">
        <v>8321</v>
      </c>
      <c r="T3967" t="s">
        <v>8322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>
        <v>1402506278</v>
      </c>
      <c r="L3968" s="11">
        <f t="shared" si="245"/>
        <v>41801.711550925924</v>
      </c>
      <c r="M3968" t="b">
        <v>0</v>
      </c>
      <c r="N3968">
        <v>2</v>
      </c>
      <c r="O3968" t="b">
        <v>0</v>
      </c>
      <c r="P3968" t="s">
        <v>8270</v>
      </c>
      <c r="Q3968">
        <f t="shared" si="246"/>
        <v>1</v>
      </c>
      <c r="R3968" s="7">
        <f t="shared" si="247"/>
        <v>22.5</v>
      </c>
      <c r="S3968" t="s">
        <v>8321</v>
      </c>
      <c r="T3968" t="s">
        <v>8322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>
        <v>1486191507</v>
      </c>
      <c r="L3969" s="11">
        <f t="shared" si="245"/>
        <v>42770.290590277778</v>
      </c>
      <c r="M3969" t="b">
        <v>0</v>
      </c>
      <c r="N3969">
        <v>10</v>
      </c>
      <c r="O3969" t="b">
        <v>0</v>
      </c>
      <c r="P3969" t="s">
        <v>8270</v>
      </c>
      <c r="Q3969">
        <f t="shared" si="246"/>
        <v>24</v>
      </c>
      <c r="R3969" s="7">
        <f t="shared" si="247"/>
        <v>41</v>
      </c>
      <c r="S3969" t="s">
        <v>8321</v>
      </c>
      <c r="T3969" t="s">
        <v>8322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ref="J3970:J4033" si="248">(((I3970/60)/60)/24)+DATE(1970,1,1)</f>
        <v>42512.815659722226</v>
      </c>
      <c r="K3970">
        <v>1458761673</v>
      </c>
      <c r="L3970" s="11">
        <f t="shared" ref="L3970:L4033" si="249">(((K3970/60)/60)/24)+DATE(1970,1,1)</f>
        <v>42452.815659722226</v>
      </c>
      <c r="M3970" t="b">
        <v>0</v>
      </c>
      <c r="N3970">
        <v>11</v>
      </c>
      <c r="O3970" t="b">
        <v>0</v>
      </c>
      <c r="P3970" t="s">
        <v>8270</v>
      </c>
      <c r="Q3970">
        <f t="shared" ref="Q3970:Q4033" si="250">ROUND(E3970/D3970*100,0)</f>
        <v>11</v>
      </c>
      <c r="R3970" s="7">
        <f t="shared" ref="R3970:R4033" si="251">E3970/N3970</f>
        <v>47.909090909090907</v>
      </c>
      <c r="S3970" t="s">
        <v>8321</v>
      </c>
      <c r="T3970" t="s">
        <v>8322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si="248"/>
        <v>42611.163194444445</v>
      </c>
      <c r="K3971">
        <v>1471638646</v>
      </c>
      <c r="L3971" s="11">
        <f t="shared" si="249"/>
        <v>42601.854699074072</v>
      </c>
      <c r="M3971" t="b">
        <v>0</v>
      </c>
      <c r="N3971">
        <v>6</v>
      </c>
      <c r="O3971" t="b">
        <v>0</v>
      </c>
      <c r="P3971" t="s">
        <v>8270</v>
      </c>
      <c r="Q3971">
        <f t="shared" si="250"/>
        <v>7</v>
      </c>
      <c r="R3971" s="7">
        <f t="shared" si="251"/>
        <v>35.166666666666664</v>
      </c>
      <c r="S3971" t="s">
        <v>8321</v>
      </c>
      <c r="T3971" t="s">
        <v>8322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>
        <v>1458333811</v>
      </c>
      <c r="L3972" s="11">
        <f t="shared" si="249"/>
        <v>42447.863553240735</v>
      </c>
      <c r="M3972" t="b">
        <v>0</v>
      </c>
      <c r="N3972">
        <v>2</v>
      </c>
      <c r="O3972" t="b">
        <v>0</v>
      </c>
      <c r="P3972" t="s">
        <v>8270</v>
      </c>
      <c r="Q3972">
        <f t="shared" si="250"/>
        <v>0</v>
      </c>
      <c r="R3972" s="7">
        <f t="shared" si="251"/>
        <v>5.5</v>
      </c>
      <c r="S3972" t="s">
        <v>8321</v>
      </c>
      <c r="T3972" t="s">
        <v>8322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>
        <v>1403355126</v>
      </c>
      <c r="L3973" s="11">
        <f t="shared" si="249"/>
        <v>41811.536180555559</v>
      </c>
      <c r="M3973" t="b">
        <v>0</v>
      </c>
      <c r="N3973">
        <v>6</v>
      </c>
      <c r="O3973" t="b">
        <v>0</v>
      </c>
      <c r="P3973" t="s">
        <v>8270</v>
      </c>
      <c r="Q3973">
        <f t="shared" si="250"/>
        <v>1</v>
      </c>
      <c r="R3973" s="7">
        <f t="shared" si="251"/>
        <v>22.666666666666668</v>
      </c>
      <c r="S3973" t="s">
        <v>8321</v>
      </c>
      <c r="T3973" t="s">
        <v>8322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>
        <v>1418002634</v>
      </c>
      <c r="L3974" s="11">
        <f t="shared" si="249"/>
        <v>41981.067523148144</v>
      </c>
      <c r="M3974" t="b">
        <v>0</v>
      </c>
      <c r="N3974">
        <v>8</v>
      </c>
      <c r="O3974" t="b">
        <v>0</v>
      </c>
      <c r="P3974" t="s">
        <v>8270</v>
      </c>
      <c r="Q3974">
        <f t="shared" si="250"/>
        <v>21</v>
      </c>
      <c r="R3974" s="7">
        <f t="shared" si="251"/>
        <v>26.375</v>
      </c>
      <c r="S3974" t="s">
        <v>8321</v>
      </c>
      <c r="T3974" t="s">
        <v>8322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>
        <v>1460219110</v>
      </c>
      <c r="L3975" s="11">
        <f t="shared" si="249"/>
        <v>42469.68414351852</v>
      </c>
      <c r="M3975" t="b">
        <v>0</v>
      </c>
      <c r="N3975">
        <v>37</v>
      </c>
      <c r="O3975" t="b">
        <v>0</v>
      </c>
      <c r="P3975" t="s">
        <v>8270</v>
      </c>
      <c r="Q3975">
        <f t="shared" si="250"/>
        <v>78</v>
      </c>
      <c r="R3975" s="7">
        <f t="shared" si="251"/>
        <v>105.54054054054055</v>
      </c>
      <c r="S3975" t="s">
        <v>8321</v>
      </c>
      <c r="T3975" t="s">
        <v>8322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>
        <v>1462280848</v>
      </c>
      <c r="L3976" s="11">
        <f t="shared" si="249"/>
        <v>42493.546851851846</v>
      </c>
      <c r="M3976" t="b">
        <v>0</v>
      </c>
      <c r="N3976">
        <v>11</v>
      </c>
      <c r="O3976" t="b">
        <v>0</v>
      </c>
      <c r="P3976" t="s">
        <v>8270</v>
      </c>
      <c r="Q3976">
        <f t="shared" si="250"/>
        <v>32</v>
      </c>
      <c r="R3976" s="7">
        <f t="shared" si="251"/>
        <v>29.09090909090909</v>
      </c>
      <c r="S3976" t="s">
        <v>8321</v>
      </c>
      <c r="T3976" t="s">
        <v>8322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>
        <v>1465850898</v>
      </c>
      <c r="L3977" s="11">
        <f t="shared" si="249"/>
        <v>42534.866875</v>
      </c>
      <c r="M3977" t="b">
        <v>0</v>
      </c>
      <c r="N3977">
        <v>0</v>
      </c>
      <c r="O3977" t="b">
        <v>0</v>
      </c>
      <c r="P3977" t="s">
        <v>8270</v>
      </c>
      <c r="Q3977">
        <f t="shared" si="250"/>
        <v>0</v>
      </c>
      <c r="R3977" s="7" t="e">
        <f t="shared" si="251"/>
        <v>#DIV/0!</v>
      </c>
      <c r="S3977" t="s">
        <v>8321</v>
      </c>
      <c r="T3977" t="s">
        <v>8322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>
        <v>1405024561</v>
      </c>
      <c r="L3978" s="11">
        <f t="shared" si="249"/>
        <v>41830.858344907407</v>
      </c>
      <c r="M3978" t="b">
        <v>0</v>
      </c>
      <c r="N3978">
        <v>10</v>
      </c>
      <c r="O3978" t="b">
        <v>0</v>
      </c>
      <c r="P3978" t="s">
        <v>8270</v>
      </c>
      <c r="Q3978">
        <f t="shared" si="250"/>
        <v>48</v>
      </c>
      <c r="R3978" s="7">
        <f t="shared" si="251"/>
        <v>62</v>
      </c>
      <c r="S3978" t="s">
        <v>8321</v>
      </c>
      <c r="T3978" t="s">
        <v>8322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>
        <v>1466621732</v>
      </c>
      <c r="L3979" s="11">
        <f t="shared" si="249"/>
        <v>42543.788564814815</v>
      </c>
      <c r="M3979" t="b">
        <v>0</v>
      </c>
      <c r="N3979">
        <v>6</v>
      </c>
      <c r="O3979" t="b">
        <v>0</v>
      </c>
      <c r="P3979" t="s">
        <v>8270</v>
      </c>
      <c r="Q3979">
        <f t="shared" si="250"/>
        <v>1</v>
      </c>
      <c r="R3979" s="7">
        <f t="shared" si="251"/>
        <v>217.5</v>
      </c>
      <c r="S3979" t="s">
        <v>8321</v>
      </c>
      <c r="T3979" t="s">
        <v>8322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>
        <v>1417533953</v>
      </c>
      <c r="L3980" s="11">
        <f t="shared" si="249"/>
        <v>41975.642974537041</v>
      </c>
      <c r="M3980" t="b">
        <v>0</v>
      </c>
      <c r="N3980">
        <v>8</v>
      </c>
      <c r="O3980" t="b">
        <v>0</v>
      </c>
      <c r="P3980" t="s">
        <v>8270</v>
      </c>
      <c r="Q3980">
        <f t="shared" si="250"/>
        <v>11</v>
      </c>
      <c r="R3980" s="7">
        <f t="shared" si="251"/>
        <v>26.75</v>
      </c>
      <c r="S3980" t="s">
        <v>8321</v>
      </c>
      <c r="T3980" t="s">
        <v>8322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>
        <v>1425678057</v>
      </c>
      <c r="L3981" s="11">
        <f t="shared" si="249"/>
        <v>42069.903437500005</v>
      </c>
      <c r="M3981" t="b">
        <v>0</v>
      </c>
      <c r="N3981">
        <v>6</v>
      </c>
      <c r="O3981" t="b">
        <v>0</v>
      </c>
      <c r="P3981" t="s">
        <v>8270</v>
      </c>
      <c r="Q3981">
        <f t="shared" si="250"/>
        <v>2</v>
      </c>
      <c r="R3981" s="7">
        <f t="shared" si="251"/>
        <v>18.333333333333332</v>
      </c>
      <c r="S3981" t="s">
        <v>8321</v>
      </c>
      <c r="T3981" t="s">
        <v>8322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>
        <v>1401978147</v>
      </c>
      <c r="L3982" s="11">
        <f t="shared" si="249"/>
        <v>41795.598923611113</v>
      </c>
      <c r="M3982" t="b">
        <v>0</v>
      </c>
      <c r="N3982">
        <v>7</v>
      </c>
      <c r="O3982" t="b">
        <v>0</v>
      </c>
      <c r="P3982" t="s">
        <v>8270</v>
      </c>
      <c r="Q3982">
        <f t="shared" si="250"/>
        <v>18</v>
      </c>
      <c r="R3982" s="7">
        <f t="shared" si="251"/>
        <v>64.285714285714292</v>
      </c>
      <c r="S3982" t="s">
        <v>8321</v>
      </c>
      <c r="T3982" t="s">
        <v>8322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>
        <v>1463545149</v>
      </c>
      <c r="L3983" s="11">
        <f t="shared" si="249"/>
        <v>42508.179965277777</v>
      </c>
      <c r="M3983" t="b">
        <v>0</v>
      </c>
      <c r="N3983">
        <v>7</v>
      </c>
      <c r="O3983" t="b">
        <v>0</v>
      </c>
      <c r="P3983" t="s">
        <v>8270</v>
      </c>
      <c r="Q3983">
        <f t="shared" si="250"/>
        <v>4</v>
      </c>
      <c r="R3983" s="7">
        <f t="shared" si="251"/>
        <v>175</v>
      </c>
      <c r="S3983" t="s">
        <v>8321</v>
      </c>
      <c r="T3983" t="s">
        <v>8322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>
        <v>1431113180</v>
      </c>
      <c r="L3984" s="11">
        <f t="shared" si="249"/>
        <v>42132.809953703705</v>
      </c>
      <c r="M3984" t="b">
        <v>0</v>
      </c>
      <c r="N3984">
        <v>5</v>
      </c>
      <c r="O3984" t="b">
        <v>0</v>
      </c>
      <c r="P3984" t="s">
        <v>8270</v>
      </c>
      <c r="Q3984">
        <f t="shared" si="250"/>
        <v>20</v>
      </c>
      <c r="R3984" s="7">
        <f t="shared" si="251"/>
        <v>34</v>
      </c>
      <c r="S3984" t="s">
        <v>8321</v>
      </c>
      <c r="T3984" t="s">
        <v>8322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>
        <v>1397854356</v>
      </c>
      <c r="L3985" s="11">
        <f t="shared" si="249"/>
        <v>41747.86986111111</v>
      </c>
      <c r="M3985" t="b">
        <v>0</v>
      </c>
      <c r="N3985">
        <v>46</v>
      </c>
      <c r="O3985" t="b">
        <v>0</v>
      </c>
      <c r="P3985" t="s">
        <v>8270</v>
      </c>
      <c r="Q3985">
        <f t="shared" si="250"/>
        <v>35</v>
      </c>
      <c r="R3985" s="7">
        <f t="shared" si="251"/>
        <v>84.282608695652172</v>
      </c>
      <c r="S3985" t="s">
        <v>8321</v>
      </c>
      <c r="T3985" t="s">
        <v>8322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>
        <v>1412809644</v>
      </c>
      <c r="L3986" s="11">
        <f t="shared" si="249"/>
        <v>41920.963472222218</v>
      </c>
      <c r="M3986" t="b">
        <v>0</v>
      </c>
      <c r="N3986">
        <v>10</v>
      </c>
      <c r="O3986" t="b">
        <v>0</v>
      </c>
      <c r="P3986" t="s">
        <v>8270</v>
      </c>
      <c r="Q3986">
        <f t="shared" si="250"/>
        <v>6</v>
      </c>
      <c r="R3986" s="7">
        <f t="shared" si="251"/>
        <v>9.5</v>
      </c>
      <c r="S3986" t="s">
        <v>8321</v>
      </c>
      <c r="T3986" t="s">
        <v>8322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>
        <v>1454173120</v>
      </c>
      <c r="L3987" s="11">
        <f t="shared" si="249"/>
        <v>42399.707407407404</v>
      </c>
      <c r="M3987" t="b">
        <v>0</v>
      </c>
      <c r="N3987">
        <v>19</v>
      </c>
      <c r="O3987" t="b">
        <v>0</v>
      </c>
      <c r="P3987" t="s">
        <v>8270</v>
      </c>
      <c r="Q3987">
        <f t="shared" si="250"/>
        <v>32</v>
      </c>
      <c r="R3987" s="7">
        <f t="shared" si="251"/>
        <v>33.736842105263158</v>
      </c>
      <c r="S3987" t="s">
        <v>8321</v>
      </c>
      <c r="T3987" t="s">
        <v>8322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>
        <v>1460034594</v>
      </c>
      <c r="L3988" s="11">
        <f t="shared" si="249"/>
        <v>42467.548541666663</v>
      </c>
      <c r="M3988" t="b">
        <v>0</v>
      </c>
      <c r="N3988">
        <v>13</v>
      </c>
      <c r="O3988" t="b">
        <v>0</v>
      </c>
      <c r="P3988" t="s">
        <v>8270</v>
      </c>
      <c r="Q3988">
        <f t="shared" si="250"/>
        <v>10</v>
      </c>
      <c r="R3988" s="7">
        <f t="shared" si="251"/>
        <v>37.53846153846154</v>
      </c>
      <c r="S3988" t="s">
        <v>8321</v>
      </c>
      <c r="T3988" t="s">
        <v>8322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>
        <v>1399414290</v>
      </c>
      <c r="L3989" s="11">
        <f t="shared" si="249"/>
        <v>41765.92465277778</v>
      </c>
      <c r="M3989" t="b">
        <v>0</v>
      </c>
      <c r="N3989">
        <v>13</v>
      </c>
      <c r="O3989" t="b">
        <v>0</v>
      </c>
      <c r="P3989" t="s">
        <v>8270</v>
      </c>
      <c r="Q3989">
        <f t="shared" si="250"/>
        <v>38</v>
      </c>
      <c r="R3989" s="7">
        <f t="shared" si="251"/>
        <v>11.615384615384615</v>
      </c>
      <c r="S3989" t="s">
        <v>8321</v>
      </c>
      <c r="T3989" t="s">
        <v>8322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>
        <v>1439517413</v>
      </c>
      <c r="L3990" s="11">
        <f t="shared" si="249"/>
        <v>42230.08116898148</v>
      </c>
      <c r="M3990" t="b">
        <v>0</v>
      </c>
      <c r="N3990">
        <v>4</v>
      </c>
      <c r="O3990" t="b">
        <v>0</v>
      </c>
      <c r="P3990" t="s">
        <v>8270</v>
      </c>
      <c r="Q3990">
        <f t="shared" si="250"/>
        <v>2</v>
      </c>
      <c r="R3990" s="7">
        <f t="shared" si="251"/>
        <v>8</v>
      </c>
      <c r="S3990" t="s">
        <v>8321</v>
      </c>
      <c r="T3990" t="s">
        <v>8322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>
        <v>1444413581</v>
      </c>
      <c r="L3991" s="11">
        <f t="shared" si="249"/>
        <v>42286.749780092592</v>
      </c>
      <c r="M3991" t="b">
        <v>0</v>
      </c>
      <c r="N3991">
        <v>0</v>
      </c>
      <c r="O3991" t="b">
        <v>0</v>
      </c>
      <c r="P3991" t="s">
        <v>8270</v>
      </c>
      <c r="Q3991">
        <f t="shared" si="250"/>
        <v>0</v>
      </c>
      <c r="R3991" s="7" t="e">
        <f t="shared" si="251"/>
        <v>#DIV/0!</v>
      </c>
      <c r="S3991" t="s">
        <v>8321</v>
      </c>
      <c r="T3991" t="s">
        <v>8322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>
        <v>1454342893</v>
      </c>
      <c r="L3992" s="11">
        <f t="shared" si="249"/>
        <v>42401.672372685185</v>
      </c>
      <c r="M3992" t="b">
        <v>0</v>
      </c>
      <c r="N3992">
        <v>3</v>
      </c>
      <c r="O3992" t="b">
        <v>0</v>
      </c>
      <c r="P3992" t="s">
        <v>8270</v>
      </c>
      <c r="Q3992">
        <f t="shared" si="250"/>
        <v>4</v>
      </c>
      <c r="R3992" s="7">
        <f t="shared" si="251"/>
        <v>23</v>
      </c>
      <c r="S3992" t="s">
        <v>8321</v>
      </c>
      <c r="T3992" t="s">
        <v>8322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>
        <v>1430494082</v>
      </c>
      <c r="L3993" s="11">
        <f t="shared" si="249"/>
        <v>42125.644467592589</v>
      </c>
      <c r="M3993" t="b">
        <v>0</v>
      </c>
      <c r="N3993">
        <v>1</v>
      </c>
      <c r="O3993" t="b">
        <v>0</v>
      </c>
      <c r="P3993" t="s">
        <v>8270</v>
      </c>
      <c r="Q3993">
        <f t="shared" si="250"/>
        <v>20</v>
      </c>
      <c r="R3993" s="7">
        <f t="shared" si="251"/>
        <v>100</v>
      </c>
      <c r="S3993" t="s">
        <v>8321</v>
      </c>
      <c r="T3993" t="s">
        <v>8322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>
        <v>1444689259</v>
      </c>
      <c r="L3994" s="11">
        <f t="shared" si="249"/>
        <v>42289.94049768518</v>
      </c>
      <c r="M3994" t="b">
        <v>0</v>
      </c>
      <c r="N3994">
        <v>9</v>
      </c>
      <c r="O3994" t="b">
        <v>0</v>
      </c>
      <c r="P3994" t="s">
        <v>8270</v>
      </c>
      <c r="Q3994">
        <f t="shared" si="250"/>
        <v>5</v>
      </c>
      <c r="R3994" s="7">
        <f t="shared" si="251"/>
        <v>60.111111111111114</v>
      </c>
      <c r="S3994" t="s">
        <v>8321</v>
      </c>
      <c r="T3994" t="s">
        <v>8322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>
        <v>1428957912</v>
      </c>
      <c r="L3995" s="11">
        <f t="shared" si="249"/>
        <v>42107.864722222221</v>
      </c>
      <c r="M3995" t="b">
        <v>0</v>
      </c>
      <c r="N3995">
        <v>1</v>
      </c>
      <c r="O3995" t="b">
        <v>0</v>
      </c>
      <c r="P3995" t="s">
        <v>8270</v>
      </c>
      <c r="Q3995">
        <f t="shared" si="250"/>
        <v>0</v>
      </c>
      <c r="R3995" s="7">
        <f t="shared" si="251"/>
        <v>3</v>
      </c>
      <c r="S3995" t="s">
        <v>8321</v>
      </c>
      <c r="T3995" t="s">
        <v>8322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>
        <v>1403169690</v>
      </c>
      <c r="L3996" s="11">
        <f t="shared" si="249"/>
        <v>41809.389930555553</v>
      </c>
      <c r="M3996" t="b">
        <v>0</v>
      </c>
      <c r="N3996">
        <v>1</v>
      </c>
      <c r="O3996" t="b">
        <v>0</v>
      </c>
      <c r="P3996" t="s">
        <v>8270</v>
      </c>
      <c r="Q3996">
        <f t="shared" si="250"/>
        <v>0</v>
      </c>
      <c r="R3996" s="7">
        <f t="shared" si="251"/>
        <v>5</v>
      </c>
      <c r="S3996" t="s">
        <v>8321</v>
      </c>
      <c r="T3996" t="s">
        <v>8322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>
        <v>1421339077</v>
      </c>
      <c r="L3997" s="11">
        <f t="shared" si="249"/>
        <v>42019.683761574073</v>
      </c>
      <c r="M3997" t="b">
        <v>0</v>
      </c>
      <c r="N3997">
        <v>4</v>
      </c>
      <c r="O3997" t="b">
        <v>0</v>
      </c>
      <c r="P3997" t="s">
        <v>8270</v>
      </c>
      <c r="Q3997">
        <f t="shared" si="250"/>
        <v>35</v>
      </c>
      <c r="R3997" s="7">
        <f t="shared" si="251"/>
        <v>17.5</v>
      </c>
      <c r="S3997" t="s">
        <v>8321</v>
      </c>
      <c r="T3997" t="s">
        <v>8322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>
        <v>1415341464</v>
      </c>
      <c r="L3998" s="11">
        <f t="shared" si="249"/>
        <v>41950.26694444444</v>
      </c>
      <c r="M3998" t="b">
        <v>0</v>
      </c>
      <c r="N3998">
        <v>17</v>
      </c>
      <c r="O3998" t="b">
        <v>0</v>
      </c>
      <c r="P3998" t="s">
        <v>8270</v>
      </c>
      <c r="Q3998">
        <f t="shared" si="250"/>
        <v>17</v>
      </c>
      <c r="R3998" s="7">
        <f t="shared" si="251"/>
        <v>29.235294117647058</v>
      </c>
      <c r="S3998" t="s">
        <v>8321</v>
      </c>
      <c r="T3998" t="s">
        <v>8322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>
        <v>1425633821</v>
      </c>
      <c r="L3999" s="11">
        <f t="shared" si="249"/>
        <v>42069.391446759255</v>
      </c>
      <c r="M3999" t="b">
        <v>0</v>
      </c>
      <c r="N3999">
        <v>0</v>
      </c>
      <c r="O3999" t="b">
        <v>0</v>
      </c>
      <c r="P3999" t="s">
        <v>8270</v>
      </c>
      <c r="Q3999">
        <f t="shared" si="250"/>
        <v>0</v>
      </c>
      <c r="R3999" s="7" t="e">
        <f t="shared" si="251"/>
        <v>#DIV/0!</v>
      </c>
      <c r="S3999" t="s">
        <v>8321</v>
      </c>
      <c r="T3999" t="s">
        <v>8322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>
        <v>1424992026</v>
      </c>
      <c r="L4000" s="11">
        <f t="shared" si="249"/>
        <v>42061.963263888887</v>
      </c>
      <c r="M4000" t="b">
        <v>0</v>
      </c>
      <c r="N4000">
        <v>12</v>
      </c>
      <c r="O4000" t="b">
        <v>0</v>
      </c>
      <c r="P4000" t="s">
        <v>8270</v>
      </c>
      <c r="Q4000">
        <f t="shared" si="250"/>
        <v>57</v>
      </c>
      <c r="R4000" s="7">
        <f t="shared" si="251"/>
        <v>59.583333333333336</v>
      </c>
      <c r="S4000" t="s">
        <v>8321</v>
      </c>
      <c r="T4000" t="s">
        <v>8322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>
        <v>1406058798</v>
      </c>
      <c r="L4001" s="11">
        <f t="shared" si="249"/>
        <v>41842.828680555554</v>
      </c>
      <c r="M4001" t="b">
        <v>0</v>
      </c>
      <c r="N4001">
        <v>14</v>
      </c>
      <c r="O4001" t="b">
        <v>0</v>
      </c>
      <c r="P4001" t="s">
        <v>8270</v>
      </c>
      <c r="Q4001">
        <f t="shared" si="250"/>
        <v>17</v>
      </c>
      <c r="R4001" s="7">
        <f t="shared" si="251"/>
        <v>82.571428571428569</v>
      </c>
      <c r="S4001" t="s">
        <v>8321</v>
      </c>
      <c r="T4001" t="s">
        <v>8322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>
        <v>1457450958</v>
      </c>
      <c r="L4002" s="11">
        <f t="shared" si="249"/>
        <v>42437.64534722222</v>
      </c>
      <c r="M4002" t="b">
        <v>0</v>
      </c>
      <c r="N4002">
        <v>1</v>
      </c>
      <c r="O4002" t="b">
        <v>0</v>
      </c>
      <c r="P4002" t="s">
        <v>8270</v>
      </c>
      <c r="Q4002">
        <f t="shared" si="250"/>
        <v>0</v>
      </c>
      <c r="R4002" s="7">
        <f t="shared" si="251"/>
        <v>10</v>
      </c>
      <c r="S4002" t="s">
        <v>8321</v>
      </c>
      <c r="T4002" t="s">
        <v>8322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>
        <v>1486681708</v>
      </c>
      <c r="L4003" s="11">
        <f t="shared" si="249"/>
        <v>42775.964212962965</v>
      </c>
      <c r="M4003" t="b">
        <v>0</v>
      </c>
      <c r="N4003">
        <v>14</v>
      </c>
      <c r="O4003" t="b">
        <v>0</v>
      </c>
      <c r="P4003" t="s">
        <v>8270</v>
      </c>
      <c r="Q4003">
        <f t="shared" si="250"/>
        <v>38</v>
      </c>
      <c r="R4003" s="7">
        <f t="shared" si="251"/>
        <v>32.357142857142854</v>
      </c>
      <c r="S4003" t="s">
        <v>8321</v>
      </c>
      <c r="T4003" t="s">
        <v>8322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>
        <v>1409187761</v>
      </c>
      <c r="L4004" s="11">
        <f t="shared" si="249"/>
        <v>41879.043530092589</v>
      </c>
      <c r="M4004" t="b">
        <v>0</v>
      </c>
      <c r="N4004">
        <v>4</v>
      </c>
      <c r="O4004" t="b">
        <v>0</v>
      </c>
      <c r="P4004" t="s">
        <v>8270</v>
      </c>
      <c r="Q4004">
        <f t="shared" si="250"/>
        <v>2</v>
      </c>
      <c r="R4004" s="7">
        <f t="shared" si="251"/>
        <v>5.75</v>
      </c>
      <c r="S4004" t="s">
        <v>8321</v>
      </c>
      <c r="T4004" t="s">
        <v>8322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>
        <v>1421417147</v>
      </c>
      <c r="L4005" s="11">
        <f t="shared" si="249"/>
        <v>42020.587349537032</v>
      </c>
      <c r="M4005" t="b">
        <v>0</v>
      </c>
      <c r="N4005">
        <v>2</v>
      </c>
      <c r="O4005" t="b">
        <v>0</v>
      </c>
      <c r="P4005" t="s">
        <v>8270</v>
      </c>
      <c r="Q4005">
        <f t="shared" si="250"/>
        <v>10</v>
      </c>
      <c r="R4005" s="7">
        <f t="shared" si="251"/>
        <v>100.5</v>
      </c>
      <c r="S4005" t="s">
        <v>8321</v>
      </c>
      <c r="T4005" t="s">
        <v>8322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>
        <v>1410148457</v>
      </c>
      <c r="L4006" s="11">
        <f t="shared" si="249"/>
        <v>41890.16269675926</v>
      </c>
      <c r="M4006" t="b">
        <v>0</v>
      </c>
      <c r="N4006">
        <v>1</v>
      </c>
      <c r="O4006" t="b">
        <v>0</v>
      </c>
      <c r="P4006" t="s">
        <v>8270</v>
      </c>
      <c r="Q4006">
        <f t="shared" si="250"/>
        <v>0</v>
      </c>
      <c r="R4006" s="7">
        <f t="shared" si="251"/>
        <v>1</v>
      </c>
      <c r="S4006" t="s">
        <v>8321</v>
      </c>
      <c r="T4006" t="s">
        <v>8322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>
        <v>1408648985</v>
      </c>
      <c r="L4007" s="11">
        <f t="shared" si="249"/>
        <v>41872.807696759257</v>
      </c>
      <c r="M4007" t="b">
        <v>0</v>
      </c>
      <c r="N4007">
        <v>2</v>
      </c>
      <c r="O4007" t="b">
        <v>0</v>
      </c>
      <c r="P4007" t="s">
        <v>8270</v>
      </c>
      <c r="Q4007">
        <f t="shared" si="250"/>
        <v>1</v>
      </c>
      <c r="R4007" s="7">
        <f t="shared" si="251"/>
        <v>20</v>
      </c>
      <c r="S4007" t="s">
        <v>8321</v>
      </c>
      <c r="T4007" t="s">
        <v>8322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>
        <v>1453487587</v>
      </c>
      <c r="L4008" s="11">
        <f t="shared" si="249"/>
        <v>42391.772997685184</v>
      </c>
      <c r="M4008" t="b">
        <v>0</v>
      </c>
      <c r="N4008">
        <v>1</v>
      </c>
      <c r="O4008" t="b">
        <v>0</v>
      </c>
      <c r="P4008" t="s">
        <v>8270</v>
      </c>
      <c r="Q4008">
        <f t="shared" si="250"/>
        <v>0</v>
      </c>
      <c r="R4008" s="7">
        <f t="shared" si="251"/>
        <v>2</v>
      </c>
      <c r="S4008" t="s">
        <v>8321</v>
      </c>
      <c r="T4008" t="s">
        <v>8322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>
        <v>1406572381</v>
      </c>
      <c r="L4009" s="11">
        <f t="shared" si="249"/>
        <v>41848.772928240738</v>
      </c>
      <c r="M4009" t="b">
        <v>0</v>
      </c>
      <c r="N4009">
        <v>1</v>
      </c>
      <c r="O4009" t="b">
        <v>0</v>
      </c>
      <c r="P4009" t="s">
        <v>8270</v>
      </c>
      <c r="Q4009">
        <f t="shared" si="250"/>
        <v>0</v>
      </c>
      <c r="R4009" s="7">
        <f t="shared" si="251"/>
        <v>5</v>
      </c>
      <c r="S4009" t="s">
        <v>8321</v>
      </c>
      <c r="T4009" t="s">
        <v>8322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>
        <v>1435014507</v>
      </c>
      <c r="L4010" s="11">
        <f t="shared" si="249"/>
        <v>42177.964201388888</v>
      </c>
      <c r="M4010" t="b">
        <v>0</v>
      </c>
      <c r="N4010">
        <v>4</v>
      </c>
      <c r="O4010" t="b">
        <v>0</v>
      </c>
      <c r="P4010" t="s">
        <v>8270</v>
      </c>
      <c r="Q4010">
        <f t="shared" si="250"/>
        <v>6</v>
      </c>
      <c r="R4010" s="7">
        <f t="shared" si="251"/>
        <v>15</v>
      </c>
      <c r="S4010" t="s">
        <v>8321</v>
      </c>
      <c r="T4010" t="s">
        <v>8322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>
        <v>1406825360</v>
      </c>
      <c r="L4011" s="11">
        <f t="shared" si="249"/>
        <v>41851.700925925928</v>
      </c>
      <c r="M4011" t="b">
        <v>0</v>
      </c>
      <c r="N4011">
        <v>3</v>
      </c>
      <c r="O4011" t="b">
        <v>0</v>
      </c>
      <c r="P4011" t="s">
        <v>8270</v>
      </c>
      <c r="Q4011">
        <f t="shared" si="250"/>
        <v>4</v>
      </c>
      <c r="R4011" s="7">
        <f t="shared" si="251"/>
        <v>25</v>
      </c>
      <c r="S4011" t="s">
        <v>8321</v>
      </c>
      <c r="T4011" t="s">
        <v>8322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>
        <v>1412879366</v>
      </c>
      <c r="L4012" s="11">
        <f t="shared" si="249"/>
        <v>41921.770439814813</v>
      </c>
      <c r="M4012" t="b">
        <v>0</v>
      </c>
      <c r="N4012">
        <v>38</v>
      </c>
      <c r="O4012" t="b">
        <v>0</v>
      </c>
      <c r="P4012" t="s">
        <v>8270</v>
      </c>
      <c r="Q4012">
        <f t="shared" si="250"/>
        <v>24</v>
      </c>
      <c r="R4012" s="7">
        <f t="shared" si="251"/>
        <v>45.842105263157897</v>
      </c>
      <c r="S4012" t="s">
        <v>8321</v>
      </c>
      <c r="T4012" t="s">
        <v>8322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>
        <v>1419858278</v>
      </c>
      <c r="L4013" s="11">
        <f t="shared" si="249"/>
        <v>42002.54488425926</v>
      </c>
      <c r="M4013" t="b">
        <v>0</v>
      </c>
      <c r="N4013">
        <v>4</v>
      </c>
      <c r="O4013" t="b">
        <v>0</v>
      </c>
      <c r="P4013" t="s">
        <v>8270</v>
      </c>
      <c r="Q4013">
        <f t="shared" si="250"/>
        <v>8</v>
      </c>
      <c r="R4013" s="7">
        <f t="shared" si="251"/>
        <v>4.75</v>
      </c>
      <c r="S4013" t="s">
        <v>8321</v>
      </c>
      <c r="T4013" t="s">
        <v>8322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>
        <v>1427979849</v>
      </c>
      <c r="L4014" s="11">
        <f t="shared" si="249"/>
        <v>42096.544548611113</v>
      </c>
      <c r="M4014" t="b">
        <v>0</v>
      </c>
      <c r="N4014">
        <v>0</v>
      </c>
      <c r="O4014" t="b">
        <v>0</v>
      </c>
      <c r="P4014" t="s">
        <v>8270</v>
      </c>
      <c r="Q4014">
        <f t="shared" si="250"/>
        <v>0</v>
      </c>
      <c r="R4014" s="7" t="e">
        <f t="shared" si="251"/>
        <v>#DIV/0!</v>
      </c>
      <c r="S4014" t="s">
        <v>8321</v>
      </c>
      <c r="T4014" t="s">
        <v>8322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>
        <v>1421478823</v>
      </c>
      <c r="L4015" s="11">
        <f t="shared" si="249"/>
        <v>42021.301192129627</v>
      </c>
      <c r="M4015" t="b">
        <v>0</v>
      </c>
      <c r="N4015">
        <v>2</v>
      </c>
      <c r="O4015" t="b">
        <v>0</v>
      </c>
      <c r="P4015" t="s">
        <v>8270</v>
      </c>
      <c r="Q4015">
        <f t="shared" si="250"/>
        <v>1</v>
      </c>
      <c r="R4015" s="7">
        <f t="shared" si="251"/>
        <v>13</v>
      </c>
      <c r="S4015" t="s">
        <v>8321</v>
      </c>
      <c r="T4015" t="s">
        <v>8322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>
        <v>1455861269</v>
      </c>
      <c r="L4016" s="11">
        <f t="shared" si="249"/>
        <v>42419.246168981481</v>
      </c>
      <c r="M4016" t="b">
        <v>0</v>
      </c>
      <c r="N4016">
        <v>0</v>
      </c>
      <c r="O4016" t="b">
        <v>0</v>
      </c>
      <c r="P4016" t="s">
        <v>8270</v>
      </c>
      <c r="Q4016">
        <f t="shared" si="250"/>
        <v>0</v>
      </c>
      <c r="R4016" s="7" t="e">
        <f t="shared" si="251"/>
        <v>#DIV/0!</v>
      </c>
      <c r="S4016" t="s">
        <v>8321</v>
      </c>
      <c r="T4016" t="s">
        <v>8322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>
        <v>1434739463</v>
      </c>
      <c r="L4017" s="11">
        <f t="shared" si="249"/>
        <v>42174.780821759254</v>
      </c>
      <c r="M4017" t="b">
        <v>0</v>
      </c>
      <c r="N4017">
        <v>1</v>
      </c>
      <c r="O4017" t="b">
        <v>0</v>
      </c>
      <c r="P4017" t="s">
        <v>8270</v>
      </c>
      <c r="Q4017">
        <f t="shared" si="250"/>
        <v>0</v>
      </c>
      <c r="R4017" s="7">
        <f t="shared" si="251"/>
        <v>1</v>
      </c>
      <c r="S4017" t="s">
        <v>8321</v>
      </c>
      <c r="T4017" t="s">
        <v>8322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>
        <v>1408395400</v>
      </c>
      <c r="L4018" s="11">
        <f t="shared" si="249"/>
        <v>41869.872685185182</v>
      </c>
      <c r="M4018" t="b">
        <v>0</v>
      </c>
      <c r="N4018">
        <v>7</v>
      </c>
      <c r="O4018" t="b">
        <v>0</v>
      </c>
      <c r="P4018" t="s">
        <v>8270</v>
      </c>
      <c r="Q4018">
        <f t="shared" si="250"/>
        <v>14</v>
      </c>
      <c r="R4018" s="7">
        <f t="shared" si="251"/>
        <v>10</v>
      </c>
      <c r="S4018" t="s">
        <v>8321</v>
      </c>
      <c r="T4018" t="s">
        <v>8322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>
        <v>1407254874</v>
      </c>
      <c r="L4019" s="11">
        <f t="shared" si="249"/>
        <v>41856.672152777777</v>
      </c>
      <c r="M4019" t="b">
        <v>0</v>
      </c>
      <c r="N4019">
        <v>2</v>
      </c>
      <c r="O4019" t="b">
        <v>0</v>
      </c>
      <c r="P4019" t="s">
        <v>8270</v>
      </c>
      <c r="Q4019">
        <f t="shared" si="250"/>
        <v>1</v>
      </c>
      <c r="R4019" s="7">
        <f t="shared" si="251"/>
        <v>52.5</v>
      </c>
      <c r="S4019" t="s">
        <v>8321</v>
      </c>
      <c r="T4019" t="s">
        <v>8322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>
        <v>1473285108</v>
      </c>
      <c r="L4020" s="11">
        <f t="shared" si="249"/>
        <v>42620.91097222222</v>
      </c>
      <c r="M4020" t="b">
        <v>0</v>
      </c>
      <c r="N4020">
        <v>4</v>
      </c>
      <c r="O4020" t="b">
        <v>0</v>
      </c>
      <c r="P4020" t="s">
        <v>8270</v>
      </c>
      <c r="Q4020">
        <f t="shared" si="250"/>
        <v>9</v>
      </c>
      <c r="R4020" s="7">
        <f t="shared" si="251"/>
        <v>32.5</v>
      </c>
      <c r="S4020" t="s">
        <v>8321</v>
      </c>
      <c r="T4020" t="s">
        <v>8322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>
        <v>1455725596</v>
      </c>
      <c r="L4021" s="11">
        <f t="shared" si="249"/>
        <v>42417.675879629634</v>
      </c>
      <c r="M4021" t="b">
        <v>0</v>
      </c>
      <c r="N4021">
        <v>4</v>
      </c>
      <c r="O4021" t="b">
        <v>0</v>
      </c>
      <c r="P4021" t="s">
        <v>8270</v>
      </c>
      <c r="Q4021">
        <f t="shared" si="250"/>
        <v>1</v>
      </c>
      <c r="R4021" s="7">
        <f t="shared" si="251"/>
        <v>7.25</v>
      </c>
      <c r="S4021" t="s">
        <v>8321</v>
      </c>
      <c r="T4021" t="s">
        <v>8322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>
        <v>1424579699</v>
      </c>
      <c r="L4022" s="11">
        <f t="shared" si="249"/>
        <v>42057.190960648149</v>
      </c>
      <c r="M4022" t="b">
        <v>0</v>
      </c>
      <c r="N4022">
        <v>3</v>
      </c>
      <c r="O4022" t="b">
        <v>0</v>
      </c>
      <c r="P4022" t="s">
        <v>8270</v>
      </c>
      <c r="Q4022">
        <f t="shared" si="250"/>
        <v>17</v>
      </c>
      <c r="R4022" s="7">
        <f t="shared" si="251"/>
        <v>33.333333333333336</v>
      </c>
      <c r="S4022" t="s">
        <v>8321</v>
      </c>
      <c r="T4022" t="s">
        <v>8322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>
        <v>1409176358</v>
      </c>
      <c r="L4023" s="11">
        <f t="shared" si="249"/>
        <v>41878.911550925928</v>
      </c>
      <c r="M4023" t="b">
        <v>0</v>
      </c>
      <c r="N4023">
        <v>2</v>
      </c>
      <c r="O4023" t="b">
        <v>0</v>
      </c>
      <c r="P4023" t="s">
        <v>8270</v>
      </c>
      <c r="Q4023">
        <f t="shared" si="250"/>
        <v>1</v>
      </c>
      <c r="R4023" s="7">
        <f t="shared" si="251"/>
        <v>62.5</v>
      </c>
      <c r="S4023" t="s">
        <v>8321</v>
      </c>
      <c r="T4023" t="s">
        <v>8322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>
        <v>1418824867</v>
      </c>
      <c r="L4024" s="11">
        <f t="shared" si="249"/>
        <v>41990.584108796291</v>
      </c>
      <c r="M4024" t="b">
        <v>0</v>
      </c>
      <c r="N4024">
        <v>197</v>
      </c>
      <c r="O4024" t="b">
        <v>0</v>
      </c>
      <c r="P4024" t="s">
        <v>8270</v>
      </c>
      <c r="Q4024">
        <f t="shared" si="250"/>
        <v>70</v>
      </c>
      <c r="R4024" s="7">
        <f t="shared" si="251"/>
        <v>63.558375634517766</v>
      </c>
      <c r="S4024" t="s">
        <v>8321</v>
      </c>
      <c r="T4024" t="s">
        <v>8322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>
        <v>1454975963</v>
      </c>
      <c r="L4025" s="11">
        <f t="shared" si="249"/>
        <v>42408.999571759254</v>
      </c>
      <c r="M4025" t="b">
        <v>0</v>
      </c>
      <c r="N4025">
        <v>0</v>
      </c>
      <c r="O4025" t="b">
        <v>0</v>
      </c>
      <c r="P4025" t="s">
        <v>8270</v>
      </c>
      <c r="Q4025">
        <f t="shared" si="250"/>
        <v>0</v>
      </c>
      <c r="R4025" s="7" t="e">
        <f t="shared" si="251"/>
        <v>#DIV/0!</v>
      </c>
      <c r="S4025" t="s">
        <v>8321</v>
      </c>
      <c r="T4025" t="s">
        <v>8322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>
        <v>1438445097</v>
      </c>
      <c r="L4026" s="11">
        <f t="shared" si="249"/>
        <v>42217.670104166667</v>
      </c>
      <c r="M4026" t="b">
        <v>0</v>
      </c>
      <c r="N4026">
        <v>1</v>
      </c>
      <c r="O4026" t="b">
        <v>0</v>
      </c>
      <c r="P4026" t="s">
        <v>8270</v>
      </c>
      <c r="Q4026">
        <f t="shared" si="250"/>
        <v>1</v>
      </c>
      <c r="R4026" s="7">
        <f t="shared" si="251"/>
        <v>10</v>
      </c>
      <c r="S4026" t="s">
        <v>8321</v>
      </c>
      <c r="T4026" t="s">
        <v>8322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>
        <v>1432705336</v>
      </c>
      <c r="L4027" s="11">
        <f t="shared" si="249"/>
        <v>42151.237685185188</v>
      </c>
      <c r="M4027" t="b">
        <v>0</v>
      </c>
      <c r="N4027">
        <v>4</v>
      </c>
      <c r="O4027" t="b">
        <v>0</v>
      </c>
      <c r="P4027" t="s">
        <v>8270</v>
      </c>
      <c r="Q4027">
        <f t="shared" si="250"/>
        <v>5</v>
      </c>
      <c r="R4027" s="7">
        <f t="shared" si="251"/>
        <v>62.5</v>
      </c>
      <c r="S4027" t="s">
        <v>8321</v>
      </c>
      <c r="T4027" t="s">
        <v>8322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>
        <v>1444059839</v>
      </c>
      <c r="L4028" s="11">
        <f t="shared" si="249"/>
        <v>42282.655543981484</v>
      </c>
      <c r="M4028" t="b">
        <v>0</v>
      </c>
      <c r="N4028">
        <v>0</v>
      </c>
      <c r="O4028" t="b">
        <v>0</v>
      </c>
      <c r="P4028" t="s">
        <v>8270</v>
      </c>
      <c r="Q4028">
        <f t="shared" si="250"/>
        <v>0</v>
      </c>
      <c r="R4028" s="7" t="e">
        <f t="shared" si="251"/>
        <v>#DIV/0!</v>
      </c>
      <c r="S4028" t="s">
        <v>8321</v>
      </c>
      <c r="T4028" t="s">
        <v>8322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>
        <v>1486077481</v>
      </c>
      <c r="L4029" s="11">
        <f t="shared" si="249"/>
        <v>42768.97084490741</v>
      </c>
      <c r="M4029" t="b">
        <v>0</v>
      </c>
      <c r="N4029">
        <v>7</v>
      </c>
      <c r="O4029" t="b">
        <v>0</v>
      </c>
      <c r="P4029" t="s">
        <v>8270</v>
      </c>
      <c r="Q4029">
        <f t="shared" si="250"/>
        <v>7</v>
      </c>
      <c r="R4029" s="7">
        <f t="shared" si="251"/>
        <v>30.714285714285715</v>
      </c>
      <c r="S4029" t="s">
        <v>8321</v>
      </c>
      <c r="T4029" t="s">
        <v>8322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>
        <v>1399415500</v>
      </c>
      <c r="L4030" s="11">
        <f t="shared" si="249"/>
        <v>41765.938657407409</v>
      </c>
      <c r="M4030" t="b">
        <v>0</v>
      </c>
      <c r="N4030">
        <v>11</v>
      </c>
      <c r="O4030" t="b">
        <v>0</v>
      </c>
      <c r="P4030" t="s">
        <v>8270</v>
      </c>
      <c r="Q4030">
        <f t="shared" si="250"/>
        <v>28</v>
      </c>
      <c r="R4030" s="7">
        <f t="shared" si="251"/>
        <v>51</v>
      </c>
      <c r="S4030" t="s">
        <v>8321</v>
      </c>
      <c r="T4030" t="s">
        <v>8322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>
        <v>1447461370</v>
      </c>
      <c r="L4031" s="11">
        <f t="shared" si="249"/>
        <v>42322.025115740747</v>
      </c>
      <c r="M4031" t="b">
        <v>0</v>
      </c>
      <c r="N4031">
        <v>0</v>
      </c>
      <c r="O4031" t="b">
        <v>0</v>
      </c>
      <c r="P4031" t="s">
        <v>8270</v>
      </c>
      <c r="Q4031">
        <f t="shared" si="250"/>
        <v>0</v>
      </c>
      <c r="R4031" s="7" t="e">
        <f t="shared" si="251"/>
        <v>#DIV/0!</v>
      </c>
      <c r="S4031" t="s">
        <v>8321</v>
      </c>
      <c r="T4031" t="s">
        <v>8322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>
        <v>1452008599</v>
      </c>
      <c r="L4032" s="11">
        <f t="shared" si="249"/>
        <v>42374.655081018514</v>
      </c>
      <c r="M4032" t="b">
        <v>0</v>
      </c>
      <c r="N4032">
        <v>6</v>
      </c>
      <c r="O4032" t="b">
        <v>0</v>
      </c>
      <c r="P4032" t="s">
        <v>8270</v>
      </c>
      <c r="Q4032">
        <f t="shared" si="250"/>
        <v>16</v>
      </c>
      <c r="R4032" s="7">
        <f t="shared" si="251"/>
        <v>66.666666666666671</v>
      </c>
      <c r="S4032" t="s">
        <v>8321</v>
      </c>
      <c r="T4032" t="s">
        <v>8322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>
        <v>1414591364</v>
      </c>
      <c r="L4033" s="11">
        <f t="shared" si="249"/>
        <v>41941.585231481484</v>
      </c>
      <c r="M4033" t="b">
        <v>0</v>
      </c>
      <c r="N4033">
        <v>0</v>
      </c>
      <c r="O4033" t="b">
        <v>0</v>
      </c>
      <c r="P4033" t="s">
        <v>8270</v>
      </c>
      <c r="Q4033">
        <f t="shared" si="250"/>
        <v>0</v>
      </c>
      <c r="R4033" s="7" t="e">
        <f t="shared" si="251"/>
        <v>#DIV/0!</v>
      </c>
      <c r="S4033" t="s">
        <v>8321</v>
      </c>
      <c r="T4033" t="s">
        <v>8322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ref="J4034:J4097" si="252">(((I4034/60)/60)/24)+DATE(1970,1,1)</f>
        <v>42353.85087962963</v>
      </c>
      <c r="K4034">
        <v>1445023516</v>
      </c>
      <c r="L4034" s="11">
        <f t="shared" ref="L4034:L4097" si="253">(((K4034/60)/60)/24)+DATE(1970,1,1)</f>
        <v>42293.809212962966</v>
      </c>
      <c r="M4034" t="b">
        <v>0</v>
      </c>
      <c r="N4034">
        <v>7</v>
      </c>
      <c r="O4034" t="b">
        <v>0</v>
      </c>
      <c r="P4034" t="s">
        <v>8270</v>
      </c>
      <c r="Q4034">
        <f t="shared" ref="Q4034:Q4097" si="254">ROUND(E4034/D4034*100,0)</f>
        <v>7</v>
      </c>
      <c r="R4034" s="7">
        <f t="shared" ref="R4034:R4097" si="255">E4034/N4034</f>
        <v>59</v>
      </c>
      <c r="S4034" t="s">
        <v>8321</v>
      </c>
      <c r="T4034" t="s">
        <v>8322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si="252"/>
        <v>42645.375</v>
      </c>
      <c r="K4035">
        <v>1472711224</v>
      </c>
      <c r="L4035" s="11">
        <f t="shared" si="253"/>
        <v>42614.268796296295</v>
      </c>
      <c r="M4035" t="b">
        <v>0</v>
      </c>
      <c r="N4035">
        <v>94</v>
      </c>
      <c r="O4035" t="b">
        <v>0</v>
      </c>
      <c r="P4035" t="s">
        <v>8270</v>
      </c>
      <c r="Q4035">
        <f t="shared" si="254"/>
        <v>26</v>
      </c>
      <c r="R4035" s="7">
        <f t="shared" si="255"/>
        <v>65.340319148936175</v>
      </c>
      <c r="S4035" t="s">
        <v>8321</v>
      </c>
      <c r="T4035" t="s">
        <v>8322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>
        <v>1425509050</v>
      </c>
      <c r="L4036" s="11">
        <f t="shared" si="253"/>
        <v>42067.947337962964</v>
      </c>
      <c r="M4036" t="b">
        <v>0</v>
      </c>
      <c r="N4036">
        <v>2</v>
      </c>
      <c r="O4036" t="b">
        <v>0</v>
      </c>
      <c r="P4036" t="s">
        <v>8270</v>
      </c>
      <c r="Q4036">
        <f t="shared" si="254"/>
        <v>1</v>
      </c>
      <c r="R4036" s="7">
        <f t="shared" si="255"/>
        <v>100</v>
      </c>
      <c r="S4036" t="s">
        <v>8321</v>
      </c>
      <c r="T4036" t="s">
        <v>8322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>
        <v>1411333887</v>
      </c>
      <c r="L4037" s="11">
        <f t="shared" si="253"/>
        <v>41903.882951388885</v>
      </c>
      <c r="M4037" t="b">
        <v>0</v>
      </c>
      <c r="N4037">
        <v>25</v>
      </c>
      <c r="O4037" t="b">
        <v>0</v>
      </c>
      <c r="P4037" t="s">
        <v>8270</v>
      </c>
      <c r="Q4037">
        <f t="shared" si="254"/>
        <v>37</v>
      </c>
      <c r="R4037" s="7">
        <f t="shared" si="255"/>
        <v>147.4</v>
      </c>
      <c r="S4037" t="s">
        <v>8321</v>
      </c>
      <c r="T4037" t="s">
        <v>8322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>
        <v>1402784964</v>
      </c>
      <c r="L4038" s="11">
        <f t="shared" si="253"/>
        <v>41804.937083333331</v>
      </c>
      <c r="M4038" t="b">
        <v>0</v>
      </c>
      <c r="N4038">
        <v>17</v>
      </c>
      <c r="O4038" t="b">
        <v>0</v>
      </c>
      <c r="P4038" t="s">
        <v>8270</v>
      </c>
      <c r="Q4038">
        <f t="shared" si="254"/>
        <v>47</v>
      </c>
      <c r="R4038" s="7">
        <f t="shared" si="255"/>
        <v>166.05882352941177</v>
      </c>
      <c r="S4038" t="s">
        <v>8321</v>
      </c>
      <c r="T4038" t="s">
        <v>8322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>
        <v>1462585315</v>
      </c>
      <c r="L4039" s="11">
        <f t="shared" si="253"/>
        <v>42497.070775462969</v>
      </c>
      <c r="M4039" t="b">
        <v>0</v>
      </c>
      <c r="N4039">
        <v>2</v>
      </c>
      <c r="O4039" t="b">
        <v>0</v>
      </c>
      <c r="P4039" t="s">
        <v>8270</v>
      </c>
      <c r="Q4039">
        <f t="shared" si="254"/>
        <v>11</v>
      </c>
      <c r="R4039" s="7">
        <f t="shared" si="255"/>
        <v>40</v>
      </c>
      <c r="S4039" t="s">
        <v>8321</v>
      </c>
      <c r="T4039" t="s">
        <v>8322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>
        <v>1408389010</v>
      </c>
      <c r="L4040" s="11">
        <f t="shared" si="253"/>
        <v>41869.798726851855</v>
      </c>
      <c r="M4040" t="b">
        <v>0</v>
      </c>
      <c r="N4040">
        <v>4</v>
      </c>
      <c r="O4040" t="b">
        <v>0</v>
      </c>
      <c r="P4040" t="s">
        <v>8270</v>
      </c>
      <c r="Q4040">
        <f t="shared" si="254"/>
        <v>12</v>
      </c>
      <c r="R4040" s="7">
        <f t="shared" si="255"/>
        <v>75.25</v>
      </c>
      <c r="S4040" t="s">
        <v>8321</v>
      </c>
      <c r="T4040" t="s">
        <v>8322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>
        <v>1446048367</v>
      </c>
      <c r="L4041" s="11">
        <f t="shared" si="253"/>
        <v>42305.670914351853</v>
      </c>
      <c r="M4041" t="b">
        <v>0</v>
      </c>
      <c r="N4041">
        <v>5</v>
      </c>
      <c r="O4041" t="b">
        <v>0</v>
      </c>
      <c r="P4041" t="s">
        <v>8270</v>
      </c>
      <c r="Q4041">
        <f t="shared" si="254"/>
        <v>60</v>
      </c>
      <c r="R4041" s="7">
        <f t="shared" si="255"/>
        <v>60</v>
      </c>
      <c r="S4041" t="s">
        <v>8321</v>
      </c>
      <c r="T4041" t="s">
        <v>8322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>
        <v>1432100004</v>
      </c>
      <c r="L4042" s="11">
        <f t="shared" si="253"/>
        <v>42144.231527777782</v>
      </c>
      <c r="M4042" t="b">
        <v>0</v>
      </c>
      <c r="N4042">
        <v>2</v>
      </c>
      <c r="O4042" t="b">
        <v>0</v>
      </c>
      <c r="P4042" t="s">
        <v>8270</v>
      </c>
      <c r="Q4042">
        <f t="shared" si="254"/>
        <v>31</v>
      </c>
      <c r="R4042" s="7">
        <f t="shared" si="255"/>
        <v>1250</v>
      </c>
      <c r="S4042" t="s">
        <v>8321</v>
      </c>
      <c r="T4042" t="s">
        <v>8322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>
        <v>1467976954</v>
      </c>
      <c r="L4043" s="11">
        <f t="shared" si="253"/>
        <v>42559.474004629628</v>
      </c>
      <c r="M4043" t="b">
        <v>0</v>
      </c>
      <c r="N4043">
        <v>2</v>
      </c>
      <c r="O4043" t="b">
        <v>0</v>
      </c>
      <c r="P4043" t="s">
        <v>8270</v>
      </c>
      <c r="Q4043">
        <f t="shared" si="254"/>
        <v>0</v>
      </c>
      <c r="R4043" s="7">
        <f t="shared" si="255"/>
        <v>10.5</v>
      </c>
      <c r="S4043" t="s">
        <v>8321</v>
      </c>
      <c r="T4043" t="s">
        <v>8322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>
        <v>1419213664</v>
      </c>
      <c r="L4044" s="11">
        <f t="shared" si="253"/>
        <v>41995.084074074075</v>
      </c>
      <c r="M4044" t="b">
        <v>0</v>
      </c>
      <c r="N4044">
        <v>3</v>
      </c>
      <c r="O4044" t="b">
        <v>0</v>
      </c>
      <c r="P4044" t="s">
        <v>8270</v>
      </c>
      <c r="Q4044">
        <f t="shared" si="254"/>
        <v>0</v>
      </c>
      <c r="R4044" s="7">
        <f t="shared" si="255"/>
        <v>7</v>
      </c>
      <c r="S4044" t="s">
        <v>8321</v>
      </c>
      <c r="T4044" t="s">
        <v>8322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>
        <v>1415228325</v>
      </c>
      <c r="L4045" s="11">
        <f t="shared" si="253"/>
        <v>41948.957465277781</v>
      </c>
      <c r="M4045" t="b">
        <v>0</v>
      </c>
      <c r="N4045">
        <v>0</v>
      </c>
      <c r="O4045" t="b">
        <v>0</v>
      </c>
      <c r="P4045" t="s">
        <v>8270</v>
      </c>
      <c r="Q4045">
        <f t="shared" si="254"/>
        <v>0</v>
      </c>
      <c r="R4045" s="7" t="e">
        <f t="shared" si="255"/>
        <v>#DIV/0!</v>
      </c>
      <c r="S4045" t="s">
        <v>8321</v>
      </c>
      <c r="T4045" t="s">
        <v>8322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>
        <v>1426050982</v>
      </c>
      <c r="L4046" s="11">
        <f t="shared" si="253"/>
        <v>42074.219699074078</v>
      </c>
      <c r="M4046" t="b">
        <v>0</v>
      </c>
      <c r="N4046">
        <v>4</v>
      </c>
      <c r="O4046" t="b">
        <v>0</v>
      </c>
      <c r="P4046" t="s">
        <v>8270</v>
      </c>
      <c r="Q4046">
        <f t="shared" si="254"/>
        <v>38</v>
      </c>
      <c r="R4046" s="7">
        <f t="shared" si="255"/>
        <v>56.25</v>
      </c>
      <c r="S4046" t="s">
        <v>8321</v>
      </c>
      <c r="T4046" t="s">
        <v>8322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>
        <v>1406004589</v>
      </c>
      <c r="L4047" s="11">
        <f t="shared" si="253"/>
        <v>41842.201261574075</v>
      </c>
      <c r="M4047" t="b">
        <v>0</v>
      </c>
      <c r="N4047">
        <v>1</v>
      </c>
      <c r="O4047" t="b">
        <v>0</v>
      </c>
      <c r="P4047" t="s">
        <v>8270</v>
      </c>
      <c r="Q4047">
        <f t="shared" si="254"/>
        <v>0</v>
      </c>
      <c r="R4047" s="7">
        <f t="shared" si="255"/>
        <v>1</v>
      </c>
      <c r="S4047" t="s">
        <v>8321</v>
      </c>
      <c r="T4047" t="s">
        <v>8322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>
        <v>1411400210</v>
      </c>
      <c r="L4048" s="11">
        <f t="shared" si="253"/>
        <v>41904.650578703702</v>
      </c>
      <c r="M4048" t="b">
        <v>0</v>
      </c>
      <c r="N4048">
        <v>12</v>
      </c>
      <c r="O4048" t="b">
        <v>0</v>
      </c>
      <c r="P4048" t="s">
        <v>8270</v>
      </c>
      <c r="Q4048">
        <f t="shared" si="254"/>
        <v>8</v>
      </c>
      <c r="R4048" s="7">
        <f t="shared" si="255"/>
        <v>38.333333333333336</v>
      </c>
      <c r="S4048" t="s">
        <v>8321</v>
      </c>
      <c r="T4048" t="s">
        <v>8322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>
        <v>1418862743</v>
      </c>
      <c r="L4049" s="11">
        <f t="shared" si="253"/>
        <v>41991.022488425922</v>
      </c>
      <c r="M4049" t="b">
        <v>0</v>
      </c>
      <c r="N4049">
        <v>4</v>
      </c>
      <c r="O4049" t="b">
        <v>0</v>
      </c>
      <c r="P4049" t="s">
        <v>8270</v>
      </c>
      <c r="Q4049">
        <f t="shared" si="254"/>
        <v>2</v>
      </c>
      <c r="R4049" s="7">
        <f t="shared" si="255"/>
        <v>27.5</v>
      </c>
      <c r="S4049" t="s">
        <v>8321</v>
      </c>
      <c r="T4049" t="s">
        <v>8322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>
        <v>1457352787</v>
      </c>
      <c r="L4050" s="11">
        <f t="shared" si="253"/>
        <v>42436.509108796294</v>
      </c>
      <c r="M4050" t="b">
        <v>0</v>
      </c>
      <c r="N4050">
        <v>91</v>
      </c>
      <c r="O4050" t="b">
        <v>0</v>
      </c>
      <c r="P4050" t="s">
        <v>8270</v>
      </c>
      <c r="Q4050">
        <f t="shared" si="254"/>
        <v>18</v>
      </c>
      <c r="R4050" s="7">
        <f t="shared" si="255"/>
        <v>32.978021978021978</v>
      </c>
      <c r="S4050" t="s">
        <v>8321</v>
      </c>
      <c r="T4050" t="s">
        <v>8322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>
        <v>1434322815</v>
      </c>
      <c r="L4051" s="11">
        <f t="shared" si="253"/>
        <v>42169.958506944444</v>
      </c>
      <c r="M4051" t="b">
        <v>0</v>
      </c>
      <c r="N4051">
        <v>1</v>
      </c>
      <c r="O4051" t="b">
        <v>0</v>
      </c>
      <c r="P4051" t="s">
        <v>8270</v>
      </c>
      <c r="Q4051">
        <f t="shared" si="254"/>
        <v>0</v>
      </c>
      <c r="R4051" s="7">
        <f t="shared" si="255"/>
        <v>16</v>
      </c>
      <c r="S4051" t="s">
        <v>8321</v>
      </c>
      <c r="T4051" t="s">
        <v>8322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>
        <v>1411485391</v>
      </c>
      <c r="L4052" s="11">
        <f t="shared" si="253"/>
        <v>41905.636469907404</v>
      </c>
      <c r="M4052" t="b">
        <v>0</v>
      </c>
      <c r="N4052">
        <v>1</v>
      </c>
      <c r="O4052" t="b">
        <v>0</v>
      </c>
      <c r="P4052" t="s">
        <v>8270</v>
      </c>
      <c r="Q4052">
        <f t="shared" si="254"/>
        <v>0</v>
      </c>
      <c r="R4052" s="7">
        <f t="shared" si="255"/>
        <v>1</v>
      </c>
      <c r="S4052" t="s">
        <v>8321</v>
      </c>
      <c r="T4052" t="s">
        <v>8322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>
        <v>1399058797</v>
      </c>
      <c r="L4053" s="11">
        <f t="shared" si="253"/>
        <v>41761.810150462967</v>
      </c>
      <c r="M4053" t="b">
        <v>0</v>
      </c>
      <c r="N4053">
        <v>0</v>
      </c>
      <c r="O4053" t="b">
        <v>0</v>
      </c>
      <c r="P4053" t="s">
        <v>8270</v>
      </c>
      <c r="Q4053">
        <f t="shared" si="254"/>
        <v>0</v>
      </c>
      <c r="R4053" s="7" t="e">
        <f t="shared" si="255"/>
        <v>#DIV/0!</v>
      </c>
      <c r="S4053" t="s">
        <v>8321</v>
      </c>
      <c r="T4053" t="s">
        <v>8322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>
        <v>1408050316</v>
      </c>
      <c r="L4054" s="11">
        <f t="shared" si="253"/>
        <v>41865.878657407404</v>
      </c>
      <c r="M4054" t="b">
        <v>0</v>
      </c>
      <c r="N4054">
        <v>13</v>
      </c>
      <c r="O4054" t="b">
        <v>0</v>
      </c>
      <c r="P4054" t="s">
        <v>8270</v>
      </c>
      <c r="Q4054">
        <f t="shared" si="254"/>
        <v>38</v>
      </c>
      <c r="R4054" s="7">
        <f t="shared" si="255"/>
        <v>86.615384615384613</v>
      </c>
      <c r="S4054" t="s">
        <v>8321</v>
      </c>
      <c r="T4054" t="s">
        <v>8322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>
        <v>1413477228</v>
      </c>
      <c r="L4055" s="11">
        <f t="shared" si="253"/>
        <v>41928.690138888887</v>
      </c>
      <c r="M4055" t="b">
        <v>0</v>
      </c>
      <c r="N4055">
        <v>2</v>
      </c>
      <c r="O4055" t="b">
        <v>0</v>
      </c>
      <c r="P4055" t="s">
        <v>8270</v>
      </c>
      <c r="Q4055">
        <f t="shared" si="254"/>
        <v>22</v>
      </c>
      <c r="R4055" s="7">
        <f t="shared" si="255"/>
        <v>55</v>
      </c>
      <c r="S4055" t="s">
        <v>8321</v>
      </c>
      <c r="T4055" t="s">
        <v>8322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>
        <v>1472674285</v>
      </c>
      <c r="L4056" s="11">
        <f t="shared" si="253"/>
        <v>42613.841261574074</v>
      </c>
      <c r="M4056" t="b">
        <v>0</v>
      </c>
      <c r="N4056">
        <v>0</v>
      </c>
      <c r="O4056" t="b">
        <v>0</v>
      </c>
      <c r="P4056" t="s">
        <v>8270</v>
      </c>
      <c r="Q4056">
        <f t="shared" si="254"/>
        <v>0</v>
      </c>
      <c r="R4056" s="7" t="e">
        <f t="shared" si="255"/>
        <v>#DIV/0!</v>
      </c>
      <c r="S4056" t="s">
        <v>8321</v>
      </c>
      <c r="T4056" t="s">
        <v>8322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>
        <v>1400600031</v>
      </c>
      <c r="L4057" s="11">
        <f t="shared" si="253"/>
        <v>41779.648506944446</v>
      </c>
      <c r="M4057" t="b">
        <v>0</v>
      </c>
      <c r="N4057">
        <v>21</v>
      </c>
      <c r="O4057" t="b">
        <v>0</v>
      </c>
      <c r="P4057" t="s">
        <v>8270</v>
      </c>
      <c r="Q4057">
        <f t="shared" si="254"/>
        <v>18</v>
      </c>
      <c r="R4057" s="7">
        <f t="shared" si="255"/>
        <v>41.952380952380949</v>
      </c>
      <c r="S4057" t="s">
        <v>8321</v>
      </c>
      <c r="T4057" t="s">
        <v>8322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>
        <v>1465856639</v>
      </c>
      <c r="L4058" s="11">
        <f t="shared" si="253"/>
        <v>42534.933321759265</v>
      </c>
      <c r="M4058" t="b">
        <v>0</v>
      </c>
      <c r="N4058">
        <v>9</v>
      </c>
      <c r="O4058" t="b">
        <v>0</v>
      </c>
      <c r="P4058" t="s">
        <v>8270</v>
      </c>
      <c r="Q4058">
        <f t="shared" si="254"/>
        <v>53</v>
      </c>
      <c r="R4058" s="7">
        <f t="shared" si="255"/>
        <v>88.333333333333329</v>
      </c>
      <c r="S4058" t="s">
        <v>8321</v>
      </c>
      <c r="T4058" t="s">
        <v>8322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>
        <v>1446506080</v>
      </c>
      <c r="L4059" s="11">
        <f t="shared" si="253"/>
        <v>42310.968518518523</v>
      </c>
      <c r="M4059" t="b">
        <v>0</v>
      </c>
      <c r="N4059">
        <v>6</v>
      </c>
      <c r="O4059" t="b">
        <v>0</v>
      </c>
      <c r="P4059" t="s">
        <v>8270</v>
      </c>
      <c r="Q4059">
        <f t="shared" si="254"/>
        <v>22</v>
      </c>
      <c r="R4059" s="7">
        <f t="shared" si="255"/>
        <v>129.16666666666666</v>
      </c>
      <c r="S4059" t="s">
        <v>8321</v>
      </c>
      <c r="T4059" t="s">
        <v>8322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>
        <v>1458178044</v>
      </c>
      <c r="L4060" s="11">
        <f t="shared" si="253"/>
        <v>42446.060694444444</v>
      </c>
      <c r="M4060" t="b">
        <v>0</v>
      </c>
      <c r="N4060">
        <v>4</v>
      </c>
      <c r="O4060" t="b">
        <v>0</v>
      </c>
      <c r="P4060" t="s">
        <v>8270</v>
      </c>
      <c r="Q4060">
        <f t="shared" si="254"/>
        <v>3</v>
      </c>
      <c r="R4060" s="7">
        <f t="shared" si="255"/>
        <v>23.75</v>
      </c>
      <c r="S4060" t="s">
        <v>8321</v>
      </c>
      <c r="T4060" t="s">
        <v>8322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>
        <v>1408116152</v>
      </c>
      <c r="L4061" s="11">
        <f t="shared" si="253"/>
        <v>41866.640648148146</v>
      </c>
      <c r="M4061" t="b">
        <v>0</v>
      </c>
      <c r="N4061">
        <v>7</v>
      </c>
      <c r="O4061" t="b">
        <v>0</v>
      </c>
      <c r="P4061" t="s">
        <v>8270</v>
      </c>
      <c r="Q4061">
        <f t="shared" si="254"/>
        <v>3</v>
      </c>
      <c r="R4061" s="7">
        <f t="shared" si="255"/>
        <v>35.714285714285715</v>
      </c>
      <c r="S4061" t="s">
        <v>8321</v>
      </c>
      <c r="T4061" t="s">
        <v>8322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>
        <v>1400604056</v>
      </c>
      <c r="L4062" s="11">
        <f t="shared" si="253"/>
        <v>41779.695092592592</v>
      </c>
      <c r="M4062" t="b">
        <v>0</v>
      </c>
      <c r="N4062">
        <v>5</v>
      </c>
      <c r="O4062" t="b">
        <v>0</v>
      </c>
      <c r="P4062" t="s">
        <v>8270</v>
      </c>
      <c r="Q4062">
        <f t="shared" si="254"/>
        <v>3</v>
      </c>
      <c r="R4062" s="7">
        <f t="shared" si="255"/>
        <v>57</v>
      </c>
      <c r="S4062" t="s">
        <v>8321</v>
      </c>
      <c r="T4062" t="s">
        <v>8322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>
        <v>1456025023</v>
      </c>
      <c r="L4063" s="11">
        <f t="shared" si="253"/>
        <v>42421.141469907408</v>
      </c>
      <c r="M4063" t="b">
        <v>0</v>
      </c>
      <c r="N4063">
        <v>0</v>
      </c>
      <c r="O4063" t="b">
        <v>0</v>
      </c>
      <c r="P4063" t="s">
        <v>8270</v>
      </c>
      <c r="Q4063">
        <f t="shared" si="254"/>
        <v>0</v>
      </c>
      <c r="R4063" s="7" t="e">
        <f t="shared" si="255"/>
        <v>#DIV/0!</v>
      </c>
      <c r="S4063" t="s">
        <v>8321</v>
      </c>
      <c r="T4063" t="s">
        <v>8322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>
        <v>1464889468</v>
      </c>
      <c r="L4064" s="11">
        <f t="shared" si="253"/>
        <v>42523.739212962959</v>
      </c>
      <c r="M4064" t="b">
        <v>0</v>
      </c>
      <c r="N4064">
        <v>3</v>
      </c>
      <c r="O4064" t="b">
        <v>0</v>
      </c>
      <c r="P4064" t="s">
        <v>8270</v>
      </c>
      <c r="Q4064">
        <f t="shared" si="254"/>
        <v>2</v>
      </c>
      <c r="R4064" s="7">
        <f t="shared" si="255"/>
        <v>163.33333333333334</v>
      </c>
      <c r="S4064" t="s">
        <v>8321</v>
      </c>
      <c r="T4064" t="s">
        <v>8322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>
        <v>1401294084</v>
      </c>
      <c r="L4065" s="11">
        <f t="shared" si="253"/>
        <v>41787.681527777779</v>
      </c>
      <c r="M4065" t="b">
        <v>0</v>
      </c>
      <c r="N4065">
        <v>9</v>
      </c>
      <c r="O4065" t="b">
        <v>0</v>
      </c>
      <c r="P4065" t="s">
        <v>8270</v>
      </c>
      <c r="Q4065">
        <f t="shared" si="254"/>
        <v>1</v>
      </c>
      <c r="R4065" s="7">
        <f t="shared" si="255"/>
        <v>15</v>
      </c>
      <c r="S4065" t="s">
        <v>8321</v>
      </c>
      <c r="T4065" t="s">
        <v>8322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>
        <v>1427724426</v>
      </c>
      <c r="L4066" s="11">
        <f t="shared" si="253"/>
        <v>42093.588263888887</v>
      </c>
      <c r="M4066" t="b">
        <v>0</v>
      </c>
      <c r="N4066">
        <v>6</v>
      </c>
      <c r="O4066" t="b">
        <v>0</v>
      </c>
      <c r="P4066" t="s">
        <v>8270</v>
      </c>
      <c r="Q4066">
        <f t="shared" si="254"/>
        <v>19</v>
      </c>
      <c r="R4066" s="7">
        <f t="shared" si="255"/>
        <v>64.166666666666671</v>
      </c>
      <c r="S4066" t="s">
        <v>8321</v>
      </c>
      <c r="T4066" t="s">
        <v>8322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>
        <v>1405291811</v>
      </c>
      <c r="L4067" s="11">
        <f t="shared" si="253"/>
        <v>41833.951516203706</v>
      </c>
      <c r="M4067" t="b">
        <v>0</v>
      </c>
      <c r="N4067">
        <v>4</v>
      </c>
      <c r="O4067" t="b">
        <v>0</v>
      </c>
      <c r="P4067" t="s">
        <v>8270</v>
      </c>
      <c r="Q4067">
        <f t="shared" si="254"/>
        <v>1</v>
      </c>
      <c r="R4067" s="7">
        <f t="shared" si="255"/>
        <v>6.75</v>
      </c>
      <c r="S4067" t="s">
        <v>8321</v>
      </c>
      <c r="T4067" t="s">
        <v>8322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>
        <v>1461027388</v>
      </c>
      <c r="L4068" s="11">
        <f t="shared" si="253"/>
        <v>42479.039212962962</v>
      </c>
      <c r="M4068" t="b">
        <v>0</v>
      </c>
      <c r="N4068">
        <v>1</v>
      </c>
      <c r="O4068" t="b">
        <v>0</v>
      </c>
      <c r="P4068" t="s">
        <v>8270</v>
      </c>
      <c r="Q4068">
        <f t="shared" si="254"/>
        <v>0</v>
      </c>
      <c r="R4068" s="7">
        <f t="shared" si="255"/>
        <v>25</v>
      </c>
      <c r="S4068" t="s">
        <v>8321</v>
      </c>
      <c r="T4068" t="s">
        <v>8322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>
        <v>1439952550</v>
      </c>
      <c r="L4069" s="11">
        <f t="shared" si="253"/>
        <v>42235.117476851854</v>
      </c>
      <c r="M4069" t="b">
        <v>0</v>
      </c>
      <c r="N4069">
        <v>17</v>
      </c>
      <c r="O4069" t="b">
        <v>0</v>
      </c>
      <c r="P4069" t="s">
        <v>8270</v>
      </c>
      <c r="Q4069">
        <f t="shared" si="254"/>
        <v>61</v>
      </c>
      <c r="R4069" s="7">
        <f t="shared" si="255"/>
        <v>179.11764705882354</v>
      </c>
      <c r="S4069" t="s">
        <v>8321</v>
      </c>
      <c r="T4069" t="s">
        <v>8322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>
        <v>1481756855</v>
      </c>
      <c r="L4070" s="11">
        <f t="shared" si="253"/>
        <v>42718.963599537034</v>
      </c>
      <c r="M4070" t="b">
        <v>0</v>
      </c>
      <c r="N4070">
        <v>1</v>
      </c>
      <c r="O4070" t="b">
        <v>0</v>
      </c>
      <c r="P4070" t="s">
        <v>8270</v>
      </c>
      <c r="Q4070">
        <f t="shared" si="254"/>
        <v>1</v>
      </c>
      <c r="R4070" s="7">
        <f t="shared" si="255"/>
        <v>34.950000000000003</v>
      </c>
      <c r="S4070" t="s">
        <v>8321</v>
      </c>
      <c r="T4070" t="s">
        <v>8322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>
        <v>1421596356</v>
      </c>
      <c r="L4071" s="11">
        <f t="shared" si="253"/>
        <v>42022.661527777775</v>
      </c>
      <c r="M4071" t="b">
        <v>0</v>
      </c>
      <c r="N4071">
        <v>13</v>
      </c>
      <c r="O4071" t="b">
        <v>0</v>
      </c>
      <c r="P4071" t="s">
        <v>8270</v>
      </c>
      <c r="Q4071">
        <f t="shared" si="254"/>
        <v>34</v>
      </c>
      <c r="R4071" s="7">
        <f t="shared" si="255"/>
        <v>33.07692307692308</v>
      </c>
      <c r="S4071" t="s">
        <v>8321</v>
      </c>
      <c r="T4071" t="s">
        <v>8322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>
        <v>1422374420</v>
      </c>
      <c r="L4072" s="11">
        <f t="shared" si="253"/>
        <v>42031.666898148149</v>
      </c>
      <c r="M4072" t="b">
        <v>0</v>
      </c>
      <c r="N4072">
        <v>6</v>
      </c>
      <c r="O4072" t="b">
        <v>0</v>
      </c>
      <c r="P4072" t="s">
        <v>8270</v>
      </c>
      <c r="Q4072">
        <f t="shared" si="254"/>
        <v>17</v>
      </c>
      <c r="R4072" s="7">
        <f t="shared" si="255"/>
        <v>27.5</v>
      </c>
      <c r="S4072" t="s">
        <v>8321</v>
      </c>
      <c r="T4072" t="s">
        <v>8322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>
        <v>1480187931</v>
      </c>
      <c r="L4073" s="11">
        <f t="shared" si="253"/>
        <v>42700.804756944446</v>
      </c>
      <c r="M4073" t="b">
        <v>0</v>
      </c>
      <c r="N4073">
        <v>0</v>
      </c>
      <c r="O4073" t="b">
        <v>0</v>
      </c>
      <c r="P4073" t="s">
        <v>8270</v>
      </c>
      <c r="Q4073">
        <f t="shared" si="254"/>
        <v>0</v>
      </c>
      <c r="R4073" s="7" t="e">
        <f t="shared" si="255"/>
        <v>#DIV/0!</v>
      </c>
      <c r="S4073" t="s">
        <v>8321</v>
      </c>
      <c r="T4073" t="s">
        <v>8322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>
        <v>1403462111</v>
      </c>
      <c r="L4074" s="11">
        <f t="shared" si="253"/>
        <v>41812.77443287037</v>
      </c>
      <c r="M4074" t="b">
        <v>0</v>
      </c>
      <c r="N4074">
        <v>2</v>
      </c>
      <c r="O4074" t="b">
        <v>0</v>
      </c>
      <c r="P4074" t="s">
        <v>8270</v>
      </c>
      <c r="Q4074">
        <f t="shared" si="254"/>
        <v>0</v>
      </c>
      <c r="R4074" s="7">
        <f t="shared" si="255"/>
        <v>2</v>
      </c>
      <c r="S4074" t="s">
        <v>8321</v>
      </c>
      <c r="T4074" t="s">
        <v>8322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>
        <v>1426407426</v>
      </c>
      <c r="L4075" s="11">
        <f t="shared" si="253"/>
        <v>42078.34520833334</v>
      </c>
      <c r="M4075" t="b">
        <v>0</v>
      </c>
      <c r="N4075">
        <v>2</v>
      </c>
      <c r="O4075" t="b">
        <v>0</v>
      </c>
      <c r="P4075" t="s">
        <v>8270</v>
      </c>
      <c r="Q4075">
        <f t="shared" si="254"/>
        <v>1</v>
      </c>
      <c r="R4075" s="7">
        <f t="shared" si="255"/>
        <v>18.5</v>
      </c>
      <c r="S4075" t="s">
        <v>8321</v>
      </c>
      <c r="T4075" t="s">
        <v>8322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>
        <v>1444137375</v>
      </c>
      <c r="L4076" s="11">
        <f t="shared" si="253"/>
        <v>42283.552951388891</v>
      </c>
      <c r="M4076" t="b">
        <v>0</v>
      </c>
      <c r="N4076">
        <v>21</v>
      </c>
      <c r="O4076" t="b">
        <v>0</v>
      </c>
      <c r="P4076" t="s">
        <v>8270</v>
      </c>
      <c r="Q4076">
        <f t="shared" si="254"/>
        <v>27</v>
      </c>
      <c r="R4076" s="7">
        <f t="shared" si="255"/>
        <v>35</v>
      </c>
      <c r="S4076" t="s">
        <v>8321</v>
      </c>
      <c r="T4076" t="s">
        <v>8322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>
        <v>1400547969</v>
      </c>
      <c r="L4077" s="11">
        <f t="shared" si="253"/>
        <v>41779.045937499999</v>
      </c>
      <c r="M4077" t="b">
        <v>0</v>
      </c>
      <c r="N4077">
        <v>13</v>
      </c>
      <c r="O4077" t="b">
        <v>0</v>
      </c>
      <c r="P4077" t="s">
        <v>8270</v>
      </c>
      <c r="Q4077">
        <f t="shared" si="254"/>
        <v>29</v>
      </c>
      <c r="R4077" s="7">
        <f t="shared" si="255"/>
        <v>44.307692307692307</v>
      </c>
      <c r="S4077" t="s">
        <v>8321</v>
      </c>
      <c r="T4077" t="s">
        <v>8322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>
        <v>1411499149</v>
      </c>
      <c r="L4078" s="11">
        <f t="shared" si="253"/>
        <v>41905.795706018522</v>
      </c>
      <c r="M4078" t="b">
        <v>0</v>
      </c>
      <c r="N4078">
        <v>0</v>
      </c>
      <c r="O4078" t="b">
        <v>0</v>
      </c>
      <c r="P4078" t="s">
        <v>8270</v>
      </c>
      <c r="Q4078">
        <f t="shared" si="254"/>
        <v>0</v>
      </c>
      <c r="R4078" s="7" t="e">
        <f t="shared" si="255"/>
        <v>#DIV/0!</v>
      </c>
      <c r="S4078" t="s">
        <v>8321</v>
      </c>
      <c r="T4078" t="s">
        <v>8322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>
        <v>1479747794</v>
      </c>
      <c r="L4079" s="11">
        <f t="shared" si="253"/>
        <v>42695.7105787037</v>
      </c>
      <c r="M4079" t="b">
        <v>0</v>
      </c>
      <c r="N4079">
        <v>6</v>
      </c>
      <c r="O4079" t="b">
        <v>0</v>
      </c>
      <c r="P4079" t="s">
        <v>8270</v>
      </c>
      <c r="Q4079">
        <f t="shared" si="254"/>
        <v>9</v>
      </c>
      <c r="R4079" s="7">
        <f t="shared" si="255"/>
        <v>222.5</v>
      </c>
      <c r="S4079" t="s">
        <v>8321</v>
      </c>
      <c r="T4079" t="s">
        <v>8322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>
        <v>1482951242</v>
      </c>
      <c r="L4080" s="11">
        <f t="shared" si="253"/>
        <v>42732.787523148145</v>
      </c>
      <c r="M4080" t="b">
        <v>0</v>
      </c>
      <c r="N4080">
        <v>0</v>
      </c>
      <c r="O4080" t="b">
        <v>0</v>
      </c>
      <c r="P4080" t="s">
        <v>8270</v>
      </c>
      <c r="Q4080">
        <f t="shared" si="254"/>
        <v>0</v>
      </c>
      <c r="R4080" s="7" t="e">
        <f t="shared" si="255"/>
        <v>#DIV/0!</v>
      </c>
      <c r="S4080" t="s">
        <v>8321</v>
      </c>
      <c r="T4080" t="s">
        <v>8322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>
        <v>1463783521</v>
      </c>
      <c r="L4081" s="11">
        <f t="shared" si="253"/>
        <v>42510.938900462963</v>
      </c>
      <c r="M4081" t="b">
        <v>0</v>
      </c>
      <c r="N4081">
        <v>1</v>
      </c>
      <c r="O4081" t="b">
        <v>0</v>
      </c>
      <c r="P4081" t="s">
        <v>8270</v>
      </c>
      <c r="Q4081">
        <f t="shared" si="254"/>
        <v>0</v>
      </c>
      <c r="R4081" s="7">
        <f t="shared" si="255"/>
        <v>5</v>
      </c>
      <c r="S4081" t="s">
        <v>8321</v>
      </c>
      <c r="T4081" t="s">
        <v>8322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>
        <v>1463849116</v>
      </c>
      <c r="L4082" s="11">
        <f t="shared" si="253"/>
        <v>42511.698101851856</v>
      </c>
      <c r="M4082" t="b">
        <v>0</v>
      </c>
      <c r="N4082">
        <v>0</v>
      </c>
      <c r="O4082" t="b">
        <v>0</v>
      </c>
      <c r="P4082" t="s">
        <v>8270</v>
      </c>
      <c r="Q4082">
        <f t="shared" si="254"/>
        <v>0</v>
      </c>
      <c r="R4082" s="7" t="e">
        <f t="shared" si="255"/>
        <v>#DIV/0!</v>
      </c>
      <c r="S4082" t="s">
        <v>8321</v>
      </c>
      <c r="T4082" t="s">
        <v>8322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>
        <v>1423231025</v>
      </c>
      <c r="L4083" s="11">
        <f t="shared" si="253"/>
        <v>42041.581307870365</v>
      </c>
      <c r="M4083" t="b">
        <v>0</v>
      </c>
      <c r="N4083">
        <v>12</v>
      </c>
      <c r="O4083" t="b">
        <v>0</v>
      </c>
      <c r="P4083" t="s">
        <v>8270</v>
      </c>
      <c r="Q4083">
        <f t="shared" si="254"/>
        <v>16</v>
      </c>
      <c r="R4083" s="7">
        <f t="shared" si="255"/>
        <v>29.166666666666668</v>
      </c>
      <c r="S4083" t="s">
        <v>8321</v>
      </c>
      <c r="T4083" t="s">
        <v>8322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>
        <v>1446179553</v>
      </c>
      <c r="L4084" s="11">
        <f t="shared" si="253"/>
        <v>42307.189270833333</v>
      </c>
      <c r="M4084" t="b">
        <v>0</v>
      </c>
      <c r="N4084">
        <v>2</v>
      </c>
      <c r="O4084" t="b">
        <v>0</v>
      </c>
      <c r="P4084" t="s">
        <v>8270</v>
      </c>
      <c r="Q4084">
        <f t="shared" si="254"/>
        <v>2</v>
      </c>
      <c r="R4084" s="7">
        <f t="shared" si="255"/>
        <v>1.5</v>
      </c>
      <c r="S4084" t="s">
        <v>8321</v>
      </c>
      <c r="T4084" t="s">
        <v>8322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>
        <v>1450203416</v>
      </c>
      <c r="L4085" s="11">
        <f t="shared" si="253"/>
        <v>42353.761759259258</v>
      </c>
      <c r="M4085" t="b">
        <v>0</v>
      </c>
      <c r="N4085">
        <v>6</v>
      </c>
      <c r="O4085" t="b">
        <v>0</v>
      </c>
      <c r="P4085" t="s">
        <v>8270</v>
      </c>
      <c r="Q4085">
        <f t="shared" si="254"/>
        <v>22</v>
      </c>
      <c r="R4085" s="7">
        <f t="shared" si="255"/>
        <v>126.5</v>
      </c>
      <c r="S4085" t="s">
        <v>8321</v>
      </c>
      <c r="T4085" t="s">
        <v>8322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>
        <v>1473416906</v>
      </c>
      <c r="L4086" s="11">
        <f t="shared" si="253"/>
        <v>42622.436412037037</v>
      </c>
      <c r="M4086" t="b">
        <v>0</v>
      </c>
      <c r="N4086">
        <v>1</v>
      </c>
      <c r="O4086" t="b">
        <v>0</v>
      </c>
      <c r="P4086" t="s">
        <v>8270</v>
      </c>
      <c r="Q4086">
        <f t="shared" si="254"/>
        <v>0</v>
      </c>
      <c r="R4086" s="7">
        <f t="shared" si="255"/>
        <v>10</v>
      </c>
      <c r="S4086" t="s">
        <v>8321</v>
      </c>
      <c r="T4086" t="s">
        <v>8322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>
        <v>1424701775</v>
      </c>
      <c r="L4087" s="11">
        <f t="shared" si="253"/>
        <v>42058.603877314818</v>
      </c>
      <c r="M4087" t="b">
        <v>0</v>
      </c>
      <c r="N4087">
        <v>1</v>
      </c>
      <c r="O4087" t="b">
        <v>0</v>
      </c>
      <c r="P4087" t="s">
        <v>8270</v>
      </c>
      <c r="Q4087">
        <f t="shared" si="254"/>
        <v>0</v>
      </c>
      <c r="R4087" s="7">
        <f t="shared" si="255"/>
        <v>10</v>
      </c>
      <c r="S4087" t="s">
        <v>8321</v>
      </c>
      <c r="T4087" t="s">
        <v>8322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>
        <v>1445985299</v>
      </c>
      <c r="L4088" s="11">
        <f t="shared" si="253"/>
        <v>42304.940960648149</v>
      </c>
      <c r="M4088" t="b">
        <v>0</v>
      </c>
      <c r="N4088">
        <v>5</v>
      </c>
      <c r="O4088" t="b">
        <v>0</v>
      </c>
      <c r="P4088" t="s">
        <v>8270</v>
      </c>
      <c r="Q4088">
        <f t="shared" si="254"/>
        <v>5</v>
      </c>
      <c r="R4088" s="7">
        <f t="shared" si="255"/>
        <v>9.4</v>
      </c>
      <c r="S4088" t="s">
        <v>8321</v>
      </c>
      <c r="T4088" t="s">
        <v>8322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>
        <v>1466185786</v>
      </c>
      <c r="L4089" s="11">
        <f t="shared" si="253"/>
        <v>42538.742893518516</v>
      </c>
      <c r="M4089" t="b">
        <v>0</v>
      </c>
      <c r="N4089">
        <v>0</v>
      </c>
      <c r="O4089" t="b">
        <v>0</v>
      </c>
      <c r="P4089" t="s">
        <v>8270</v>
      </c>
      <c r="Q4089">
        <f t="shared" si="254"/>
        <v>0</v>
      </c>
      <c r="R4089" s="7" t="e">
        <f t="shared" si="255"/>
        <v>#DIV/0!</v>
      </c>
      <c r="S4089" t="s">
        <v>8321</v>
      </c>
      <c r="T4089" t="s">
        <v>8322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>
        <v>1418827324</v>
      </c>
      <c r="L4090" s="11">
        <f t="shared" si="253"/>
        <v>41990.612546296295</v>
      </c>
      <c r="M4090" t="b">
        <v>0</v>
      </c>
      <c r="N4090">
        <v>3</v>
      </c>
      <c r="O4090" t="b">
        <v>0</v>
      </c>
      <c r="P4090" t="s">
        <v>8270</v>
      </c>
      <c r="Q4090">
        <f t="shared" si="254"/>
        <v>11</v>
      </c>
      <c r="R4090" s="7">
        <f t="shared" si="255"/>
        <v>72</v>
      </c>
      <c r="S4090" t="s">
        <v>8321</v>
      </c>
      <c r="T4090" t="s">
        <v>8322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>
        <v>1430242488</v>
      </c>
      <c r="L4091" s="11">
        <f t="shared" si="253"/>
        <v>42122.732499999998</v>
      </c>
      <c r="M4091" t="b">
        <v>0</v>
      </c>
      <c r="N4091">
        <v>8</v>
      </c>
      <c r="O4091" t="b">
        <v>0</v>
      </c>
      <c r="P4091" t="s">
        <v>8270</v>
      </c>
      <c r="Q4091">
        <f t="shared" si="254"/>
        <v>5</v>
      </c>
      <c r="R4091" s="7">
        <f t="shared" si="255"/>
        <v>30</v>
      </c>
      <c r="S4091" t="s">
        <v>8321</v>
      </c>
      <c r="T4091" t="s">
        <v>8322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>
        <v>1437754137</v>
      </c>
      <c r="L4092" s="11">
        <f t="shared" si="253"/>
        <v>42209.67288194444</v>
      </c>
      <c r="M4092" t="b">
        <v>0</v>
      </c>
      <c r="N4092">
        <v>3</v>
      </c>
      <c r="O4092" t="b">
        <v>0</v>
      </c>
      <c r="P4092" t="s">
        <v>8270</v>
      </c>
      <c r="Q4092">
        <f t="shared" si="254"/>
        <v>3</v>
      </c>
      <c r="R4092" s="7">
        <f t="shared" si="255"/>
        <v>10.666666666666666</v>
      </c>
      <c r="S4092" t="s">
        <v>8321</v>
      </c>
      <c r="T4092" t="s">
        <v>8322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>
        <v>1418818151</v>
      </c>
      <c r="L4093" s="11">
        <f t="shared" si="253"/>
        <v>41990.506377314814</v>
      </c>
      <c r="M4093" t="b">
        <v>0</v>
      </c>
      <c r="N4093">
        <v>8</v>
      </c>
      <c r="O4093" t="b">
        <v>0</v>
      </c>
      <c r="P4093" t="s">
        <v>8270</v>
      </c>
      <c r="Q4093">
        <f t="shared" si="254"/>
        <v>13</v>
      </c>
      <c r="R4093" s="7">
        <f t="shared" si="255"/>
        <v>25.5</v>
      </c>
      <c r="S4093" t="s">
        <v>8321</v>
      </c>
      <c r="T4093" t="s">
        <v>8322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>
        <v>1423024847</v>
      </c>
      <c r="L4094" s="11">
        <f t="shared" si="253"/>
        <v>42039.194988425923</v>
      </c>
      <c r="M4094" t="b">
        <v>0</v>
      </c>
      <c r="N4094">
        <v>1</v>
      </c>
      <c r="O4094" t="b">
        <v>0</v>
      </c>
      <c r="P4094" t="s">
        <v>8270</v>
      </c>
      <c r="Q4094">
        <f t="shared" si="254"/>
        <v>0</v>
      </c>
      <c r="R4094" s="7">
        <f t="shared" si="255"/>
        <v>20</v>
      </c>
      <c r="S4094" t="s">
        <v>8321</v>
      </c>
      <c r="T4094" t="s">
        <v>8322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>
        <v>1435088093</v>
      </c>
      <c r="L4095" s="11">
        <f t="shared" si="253"/>
        <v>42178.815891203703</v>
      </c>
      <c r="M4095" t="b">
        <v>0</v>
      </c>
      <c r="N4095">
        <v>4</v>
      </c>
      <c r="O4095" t="b">
        <v>0</v>
      </c>
      <c r="P4095" t="s">
        <v>8270</v>
      </c>
      <c r="Q4095">
        <f t="shared" si="254"/>
        <v>2</v>
      </c>
      <c r="R4095" s="7">
        <f t="shared" si="255"/>
        <v>15</v>
      </c>
      <c r="S4095" t="s">
        <v>8321</v>
      </c>
      <c r="T4095" t="s">
        <v>8322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>
        <v>1410141900</v>
      </c>
      <c r="L4096" s="11">
        <f t="shared" si="253"/>
        <v>41890.086805555555</v>
      </c>
      <c r="M4096" t="b">
        <v>0</v>
      </c>
      <c r="N4096">
        <v>8</v>
      </c>
      <c r="O4096" t="b">
        <v>0</v>
      </c>
      <c r="P4096" t="s">
        <v>8270</v>
      </c>
      <c r="Q4096">
        <f t="shared" si="254"/>
        <v>37</v>
      </c>
      <c r="R4096" s="7">
        <f t="shared" si="255"/>
        <v>91.25</v>
      </c>
      <c r="S4096" t="s">
        <v>8321</v>
      </c>
      <c r="T4096" t="s">
        <v>8322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>
        <v>1479516350</v>
      </c>
      <c r="L4097" s="11">
        <f t="shared" si="253"/>
        <v>42693.031828703708</v>
      </c>
      <c r="M4097" t="b">
        <v>0</v>
      </c>
      <c r="N4097">
        <v>1</v>
      </c>
      <c r="O4097" t="b">
        <v>0</v>
      </c>
      <c r="P4097" t="s">
        <v>8270</v>
      </c>
      <c r="Q4097">
        <f t="shared" si="254"/>
        <v>3</v>
      </c>
      <c r="R4097" s="7">
        <f t="shared" si="255"/>
        <v>800</v>
      </c>
      <c r="S4097" t="s">
        <v>8321</v>
      </c>
      <c r="T4097" t="s">
        <v>8322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ref="J4098:J4161" si="256">(((I4098/60)/60)/24)+DATE(1970,1,1)</f>
        <v>42794.368749999994</v>
      </c>
      <c r="K4098">
        <v>1484484219</v>
      </c>
      <c r="L4098" s="11">
        <f t="shared" ref="L4098:L4161" si="257">(((K4098/60)/60)/24)+DATE(1970,1,1)</f>
        <v>42750.530312499999</v>
      </c>
      <c r="M4098" t="b">
        <v>0</v>
      </c>
      <c r="N4098">
        <v>5</v>
      </c>
      <c r="O4098" t="b">
        <v>0</v>
      </c>
      <c r="P4098" t="s">
        <v>8270</v>
      </c>
      <c r="Q4098">
        <f t="shared" ref="Q4098:Q4115" si="258">ROUND(E4098/D4098*100,0)</f>
        <v>11</v>
      </c>
      <c r="R4098" s="7">
        <f t="shared" ref="R4098:R4115" si="259">E4098/N4098</f>
        <v>80</v>
      </c>
      <c r="S4098" t="s">
        <v>8321</v>
      </c>
      <c r="T4098" t="s">
        <v>8322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si="256"/>
        <v>42400.996527777781</v>
      </c>
      <c r="K4099">
        <v>1449431237</v>
      </c>
      <c r="L4099" s="11">
        <f t="shared" si="257"/>
        <v>42344.824502314819</v>
      </c>
      <c r="M4099" t="b">
        <v>0</v>
      </c>
      <c r="N4099">
        <v>0</v>
      </c>
      <c r="O4099" t="b">
        <v>0</v>
      </c>
      <c r="P4099" t="s">
        <v>8270</v>
      </c>
      <c r="Q4099">
        <f t="shared" si="258"/>
        <v>0</v>
      </c>
      <c r="R4099" s="7" t="e">
        <f t="shared" si="259"/>
        <v>#DIV/0!</v>
      </c>
      <c r="S4099" t="s">
        <v>8321</v>
      </c>
      <c r="T4099" t="s">
        <v>8322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42525.722187499996</v>
      </c>
      <c r="K4100">
        <v>1462468797</v>
      </c>
      <c r="L4100" s="11">
        <f t="shared" si="257"/>
        <v>42495.722187499996</v>
      </c>
      <c r="M4100" t="b">
        <v>0</v>
      </c>
      <c r="N4100">
        <v>0</v>
      </c>
      <c r="O4100" t="b">
        <v>0</v>
      </c>
      <c r="P4100" t="s">
        <v>8270</v>
      </c>
      <c r="Q4100">
        <f t="shared" si="258"/>
        <v>0</v>
      </c>
      <c r="R4100" s="7" t="e">
        <f t="shared" si="259"/>
        <v>#DIV/0!</v>
      </c>
      <c r="S4100" t="s">
        <v>8321</v>
      </c>
      <c r="T4100" t="s">
        <v>8322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42615.850381944445</v>
      </c>
      <c r="K4101">
        <v>1468959873</v>
      </c>
      <c r="L4101" s="11">
        <f t="shared" si="257"/>
        <v>42570.850381944445</v>
      </c>
      <c r="M4101" t="b">
        <v>0</v>
      </c>
      <c r="N4101">
        <v>1</v>
      </c>
      <c r="O4101" t="b">
        <v>0</v>
      </c>
      <c r="P4101" t="s">
        <v>8270</v>
      </c>
      <c r="Q4101">
        <f t="shared" si="258"/>
        <v>1</v>
      </c>
      <c r="R4101" s="7">
        <f t="shared" si="259"/>
        <v>50</v>
      </c>
      <c r="S4101" t="s">
        <v>8321</v>
      </c>
      <c r="T4101" t="s">
        <v>8322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41937.124884259261</v>
      </c>
      <c r="K4102">
        <v>1413341990</v>
      </c>
      <c r="L4102" s="11">
        <f t="shared" si="257"/>
        <v>41927.124884259261</v>
      </c>
      <c r="M4102" t="b">
        <v>0</v>
      </c>
      <c r="N4102">
        <v>0</v>
      </c>
      <c r="O4102" t="b">
        <v>0</v>
      </c>
      <c r="P4102" t="s">
        <v>8270</v>
      </c>
      <c r="Q4102">
        <f t="shared" si="258"/>
        <v>0</v>
      </c>
      <c r="R4102" s="7" t="e">
        <f t="shared" si="259"/>
        <v>#DIV/0!</v>
      </c>
      <c r="S4102" t="s">
        <v>8321</v>
      </c>
      <c r="T4102" t="s">
        <v>8322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42760.903726851851</v>
      </c>
      <c r="K4103">
        <v>1482788482</v>
      </c>
      <c r="L4103" s="11">
        <f t="shared" si="257"/>
        <v>42730.903726851851</v>
      </c>
      <c r="M4103" t="b">
        <v>0</v>
      </c>
      <c r="N4103">
        <v>0</v>
      </c>
      <c r="O4103" t="b">
        <v>0</v>
      </c>
      <c r="P4103" t="s">
        <v>8270</v>
      </c>
      <c r="Q4103">
        <f t="shared" si="258"/>
        <v>0</v>
      </c>
      <c r="R4103" s="7" t="e">
        <f t="shared" si="259"/>
        <v>#DIV/0!</v>
      </c>
      <c r="S4103" t="s">
        <v>8321</v>
      </c>
      <c r="T4103" t="s">
        <v>8322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42505.848067129627</v>
      </c>
      <c r="K4104">
        <v>1460751673</v>
      </c>
      <c r="L4104" s="11">
        <f t="shared" si="257"/>
        <v>42475.848067129627</v>
      </c>
      <c r="M4104" t="b">
        <v>0</v>
      </c>
      <c r="N4104">
        <v>6</v>
      </c>
      <c r="O4104" t="b">
        <v>0</v>
      </c>
      <c r="P4104" t="s">
        <v>8270</v>
      </c>
      <c r="Q4104">
        <f t="shared" si="258"/>
        <v>27</v>
      </c>
      <c r="R4104" s="7">
        <f t="shared" si="259"/>
        <v>22.833333333333332</v>
      </c>
      <c r="S4104" t="s">
        <v>8321</v>
      </c>
      <c r="T4104" t="s">
        <v>8322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42242.772222222222</v>
      </c>
      <c r="K4105">
        <v>1435953566</v>
      </c>
      <c r="L4105" s="11">
        <f t="shared" si="257"/>
        <v>42188.83293981482</v>
      </c>
      <c r="M4105" t="b">
        <v>0</v>
      </c>
      <c r="N4105">
        <v>6</v>
      </c>
      <c r="O4105" t="b">
        <v>0</v>
      </c>
      <c r="P4105" t="s">
        <v>8270</v>
      </c>
      <c r="Q4105">
        <f t="shared" si="258"/>
        <v>10</v>
      </c>
      <c r="R4105" s="7">
        <f t="shared" si="259"/>
        <v>16.666666666666668</v>
      </c>
      <c r="S4105" t="s">
        <v>8321</v>
      </c>
      <c r="T4105" t="s">
        <v>8322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42670.278171296297</v>
      </c>
      <c r="K4106">
        <v>1474958434</v>
      </c>
      <c r="L4106" s="11">
        <f t="shared" si="257"/>
        <v>42640.278171296297</v>
      </c>
      <c r="M4106" t="b">
        <v>0</v>
      </c>
      <c r="N4106">
        <v>14</v>
      </c>
      <c r="O4106" t="b">
        <v>0</v>
      </c>
      <c r="P4106" t="s">
        <v>8270</v>
      </c>
      <c r="Q4106">
        <f t="shared" si="258"/>
        <v>21</v>
      </c>
      <c r="R4106" s="7">
        <f t="shared" si="259"/>
        <v>45.785714285714285</v>
      </c>
      <c r="S4106" t="s">
        <v>8321</v>
      </c>
      <c r="T4106" t="s">
        <v>8322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42730.010520833333</v>
      </c>
      <c r="K4107">
        <v>1479860109</v>
      </c>
      <c r="L4107" s="11">
        <f t="shared" si="257"/>
        <v>42697.010520833333</v>
      </c>
      <c r="M4107" t="b">
        <v>0</v>
      </c>
      <c r="N4107">
        <v>6</v>
      </c>
      <c r="O4107" t="b">
        <v>0</v>
      </c>
      <c r="P4107" t="s">
        <v>8270</v>
      </c>
      <c r="Q4107">
        <f t="shared" si="258"/>
        <v>7</v>
      </c>
      <c r="R4107" s="7">
        <f t="shared" si="259"/>
        <v>383.33333333333331</v>
      </c>
      <c r="S4107" t="s">
        <v>8321</v>
      </c>
      <c r="T4107" t="s">
        <v>8322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42096.041666666672</v>
      </c>
      <c r="K4108">
        <v>1424221866</v>
      </c>
      <c r="L4108" s="11">
        <f t="shared" si="257"/>
        <v>42053.049375000002</v>
      </c>
      <c r="M4108" t="b">
        <v>0</v>
      </c>
      <c r="N4108">
        <v>33</v>
      </c>
      <c r="O4108" t="b">
        <v>0</v>
      </c>
      <c r="P4108" t="s">
        <v>8270</v>
      </c>
      <c r="Q4108">
        <f t="shared" si="258"/>
        <v>71</v>
      </c>
      <c r="R4108" s="7">
        <f t="shared" si="259"/>
        <v>106.96969696969697</v>
      </c>
      <c r="S4108" t="s">
        <v>8321</v>
      </c>
      <c r="T4108" t="s">
        <v>8322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41906.916678240741</v>
      </c>
      <c r="K4109">
        <v>1409608801</v>
      </c>
      <c r="L4109" s="11">
        <f t="shared" si="257"/>
        <v>41883.916678240741</v>
      </c>
      <c r="M4109" t="b">
        <v>0</v>
      </c>
      <c r="N4109">
        <v>4</v>
      </c>
      <c r="O4109" t="b">
        <v>0</v>
      </c>
      <c r="P4109" t="s">
        <v>8270</v>
      </c>
      <c r="Q4109">
        <f t="shared" si="258"/>
        <v>2</v>
      </c>
      <c r="R4109" s="7">
        <f t="shared" si="259"/>
        <v>10.25</v>
      </c>
      <c r="S4109" t="s">
        <v>8321</v>
      </c>
      <c r="T4109" t="s">
        <v>8322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42797.208333333328</v>
      </c>
      <c r="K4110">
        <v>1485909937</v>
      </c>
      <c r="L4110" s="11">
        <f t="shared" si="257"/>
        <v>42767.031678240746</v>
      </c>
      <c r="M4110" t="b">
        <v>0</v>
      </c>
      <c r="N4110">
        <v>1</v>
      </c>
      <c r="O4110" t="b">
        <v>0</v>
      </c>
      <c r="P4110" t="s">
        <v>8270</v>
      </c>
      <c r="Q4110">
        <f t="shared" si="258"/>
        <v>2</v>
      </c>
      <c r="R4110" s="7">
        <f t="shared" si="259"/>
        <v>59</v>
      </c>
      <c r="S4110" t="s">
        <v>8321</v>
      </c>
      <c r="T4110" t="s">
        <v>8322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42337.581064814818</v>
      </c>
      <c r="K4111">
        <v>1446209804</v>
      </c>
      <c r="L4111" s="11">
        <f t="shared" si="257"/>
        <v>42307.539398148147</v>
      </c>
      <c r="M4111" t="b">
        <v>0</v>
      </c>
      <c r="N4111">
        <v>0</v>
      </c>
      <c r="O4111" t="b">
        <v>0</v>
      </c>
      <c r="P4111" t="s">
        <v>8270</v>
      </c>
      <c r="Q4111">
        <f t="shared" si="258"/>
        <v>0</v>
      </c>
      <c r="R4111" s="7" t="e">
        <f t="shared" si="259"/>
        <v>#DIV/0!</v>
      </c>
      <c r="S4111" t="s">
        <v>8321</v>
      </c>
      <c r="T4111" t="s">
        <v>8322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42572.626747685179</v>
      </c>
      <c r="K4112">
        <v>1463929351</v>
      </c>
      <c r="L4112" s="11">
        <f t="shared" si="257"/>
        <v>42512.626747685179</v>
      </c>
      <c r="M4112" t="b">
        <v>0</v>
      </c>
      <c r="N4112">
        <v>6</v>
      </c>
      <c r="O4112" t="b">
        <v>0</v>
      </c>
      <c r="P4112" t="s">
        <v>8270</v>
      </c>
      <c r="Q4112">
        <f t="shared" si="258"/>
        <v>29</v>
      </c>
      <c r="R4112" s="7">
        <f t="shared" si="259"/>
        <v>14.333333333333334</v>
      </c>
      <c r="S4112" t="s">
        <v>8321</v>
      </c>
      <c r="T4112" t="s">
        <v>8322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42059.135879629626</v>
      </c>
      <c r="K4113">
        <v>1422155740</v>
      </c>
      <c r="L4113" s="11">
        <f t="shared" si="257"/>
        <v>42029.135879629626</v>
      </c>
      <c r="M4113" t="b">
        <v>0</v>
      </c>
      <c r="N4113">
        <v>6</v>
      </c>
      <c r="O4113" t="b">
        <v>0</v>
      </c>
      <c r="P4113" t="s">
        <v>8270</v>
      </c>
      <c r="Q4113">
        <f t="shared" si="258"/>
        <v>3</v>
      </c>
      <c r="R4113" s="7">
        <f t="shared" si="259"/>
        <v>15.666666666666666</v>
      </c>
      <c r="S4113" t="s">
        <v>8321</v>
      </c>
      <c r="T4113" t="s">
        <v>8322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42428</v>
      </c>
      <c r="K4114">
        <v>1454280186</v>
      </c>
      <c r="L4114" s="11">
        <f t="shared" si="257"/>
        <v>42400.946597222224</v>
      </c>
      <c r="M4114" t="b">
        <v>0</v>
      </c>
      <c r="N4114">
        <v>1</v>
      </c>
      <c r="O4114" t="b">
        <v>0</v>
      </c>
      <c r="P4114" t="s">
        <v>8270</v>
      </c>
      <c r="Q4114">
        <f t="shared" si="258"/>
        <v>0</v>
      </c>
      <c r="R4114" s="7">
        <f t="shared" si="259"/>
        <v>1</v>
      </c>
      <c r="S4114" t="s">
        <v>8321</v>
      </c>
      <c r="T4114" t="s">
        <v>8322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42377.273611111115</v>
      </c>
      <c r="K4115">
        <v>1450619123</v>
      </c>
      <c r="L4115" s="11">
        <f t="shared" si="257"/>
        <v>42358.573182870372</v>
      </c>
      <c r="M4115" t="b">
        <v>0</v>
      </c>
      <c r="N4115">
        <v>3</v>
      </c>
      <c r="O4115" t="b">
        <v>0</v>
      </c>
      <c r="P4115" t="s">
        <v>8270</v>
      </c>
      <c r="Q4115">
        <f t="shared" si="258"/>
        <v>0</v>
      </c>
      <c r="R4115" s="7">
        <f t="shared" si="259"/>
        <v>1</v>
      </c>
      <c r="S4115" t="s">
        <v>8321</v>
      </c>
      <c r="T4115" t="s">
        <v>8322</v>
      </c>
    </row>
    <row r="4116" spans="1:20" hidden="1" x14ac:dyDescent="0.25">
      <c r="N4116">
        <f>SUM(N2:N4115)</f>
        <v>463246</v>
      </c>
    </row>
  </sheetData>
  <autoFilter ref="A1:T4116" xr:uid="{EA897548-7F5B-4F9D-894A-EDE92547A1EF}">
    <filterColumn colId="5">
      <filters>
        <filter val="failed"/>
      </filters>
    </filterColumn>
  </autoFilter>
  <sortState xmlns:xlrd2="http://schemas.microsoft.com/office/spreadsheetml/2017/richdata2" ref="A2:T4116">
    <sortCondition descending="1" ref="D1:D4116"/>
  </sortState>
  <phoneticPr fontId="2" type="noConversion"/>
  <conditionalFormatting sqref="F2:F4115">
    <cfRule type="containsText" dxfId="19" priority="2" operator="containsText" text="canceled">
      <formula>NOT(ISERROR(SEARCH("canceled",F2)))</formula>
    </cfRule>
    <cfRule type="containsText" dxfId="18" priority="3" operator="containsText" text="live">
      <formula>NOT(ISERROR(SEARCH("live",F2)))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8696B"/>
        <color rgb="FF00B050"/>
        <color theme="4" tint="-0.499984740745262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6E65E-057C-4AF8-BEFF-0EF3EFD30F2C}">
  <sheetPr codeName="Sheet1"/>
  <dimension ref="A1:H2186"/>
  <sheetViews>
    <sheetView tabSelected="1" workbookViewId="0">
      <selection activeCell="F29" sqref="F29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13.85546875" customWidth="1"/>
    <col min="4" max="4" width="18" customWidth="1"/>
    <col min="5" max="5" width="13.85546875" bestFit="1" customWidth="1"/>
    <col min="6" max="6" width="45.5703125" bestFit="1" customWidth="1"/>
    <col min="7" max="7" width="15.28515625" customWidth="1"/>
    <col min="20" max="20" width="12.42578125" customWidth="1"/>
  </cols>
  <sheetData>
    <row r="1" spans="1:8" x14ac:dyDescent="0.25">
      <c r="A1" s="5" t="s">
        <v>8402</v>
      </c>
      <c r="B1" s="1" t="s">
        <v>8262</v>
      </c>
      <c r="C1" s="1"/>
      <c r="D1" s="5" t="s">
        <v>8402</v>
      </c>
      <c r="E1" s="1" t="s">
        <v>8262</v>
      </c>
    </row>
    <row r="2" spans="1:8" x14ac:dyDescent="0.25">
      <c r="A2" t="s">
        <v>8219</v>
      </c>
      <c r="B2">
        <v>182</v>
      </c>
      <c r="D2" t="s">
        <v>8221</v>
      </c>
      <c r="E2">
        <v>0</v>
      </c>
      <c r="G2" t="s">
        <v>8219</v>
      </c>
      <c r="H2" t="s">
        <v>8221</v>
      </c>
    </row>
    <row r="3" spans="1:8" x14ac:dyDescent="0.25">
      <c r="A3" t="s">
        <v>8219</v>
      </c>
      <c r="B3">
        <v>79</v>
      </c>
      <c r="D3" t="s">
        <v>8221</v>
      </c>
      <c r="E3">
        <v>1</v>
      </c>
      <c r="F3" s="14" t="s">
        <v>8403</v>
      </c>
      <c r="G3" s="14">
        <f>SUM(B2:B2186)/2185</f>
        <v>194.42517162471395</v>
      </c>
      <c r="H3" s="14">
        <f>SUM(E2:E1531)/1532</f>
        <v>17.686684073107049</v>
      </c>
    </row>
    <row r="4" spans="1:8" x14ac:dyDescent="0.25">
      <c r="A4" t="s">
        <v>8219</v>
      </c>
      <c r="B4">
        <v>35</v>
      </c>
      <c r="D4" t="s">
        <v>8221</v>
      </c>
      <c r="E4">
        <v>10</v>
      </c>
      <c r="F4" s="14" t="s">
        <v>8404</v>
      </c>
      <c r="G4" s="14">
        <f>MEDIAN(B2:B2186)</f>
        <v>62</v>
      </c>
      <c r="H4" s="14">
        <f>MEDIAN(E2:E1531)</f>
        <v>4</v>
      </c>
    </row>
    <row r="5" spans="1:8" x14ac:dyDescent="0.25">
      <c r="A5" t="s">
        <v>8219</v>
      </c>
      <c r="B5">
        <v>150</v>
      </c>
      <c r="D5" t="s">
        <v>8221</v>
      </c>
      <c r="E5">
        <v>0</v>
      </c>
      <c r="F5" s="14" t="s">
        <v>8405</v>
      </c>
      <c r="G5" s="14">
        <f>MIN(B2:B2186)</f>
        <v>1</v>
      </c>
      <c r="H5" s="14">
        <f>MIN(E2:E1531)</f>
        <v>0</v>
      </c>
    </row>
    <row r="6" spans="1:8" x14ac:dyDescent="0.25">
      <c r="A6" t="s">
        <v>8219</v>
      </c>
      <c r="B6">
        <v>284</v>
      </c>
      <c r="D6" t="s">
        <v>8221</v>
      </c>
      <c r="E6">
        <v>7</v>
      </c>
      <c r="F6" s="14" t="s">
        <v>8406</v>
      </c>
      <c r="G6" s="14">
        <f>MAX(B2:B2186)</f>
        <v>26457</v>
      </c>
      <c r="H6" s="14">
        <f>MAX(E2:E1533)</f>
        <v>1293</v>
      </c>
    </row>
    <row r="7" spans="1:8" x14ac:dyDescent="0.25">
      <c r="A7" t="s">
        <v>8219</v>
      </c>
      <c r="B7">
        <v>47</v>
      </c>
      <c r="D7" t="s">
        <v>8221</v>
      </c>
      <c r="E7">
        <v>0</v>
      </c>
      <c r="F7" s="14" t="s">
        <v>8407</v>
      </c>
      <c r="G7" s="14">
        <f>_xlfn.VAR.P(B2:B2186)</f>
        <v>712840.9867348104</v>
      </c>
      <c r="H7" s="14">
        <f>_xlfn.VAR.P(E2:E1535)</f>
        <v>3773.2216685890044</v>
      </c>
    </row>
    <row r="8" spans="1:8" x14ac:dyDescent="0.25">
      <c r="A8" t="s">
        <v>8219</v>
      </c>
      <c r="B8">
        <v>58</v>
      </c>
      <c r="D8" t="s">
        <v>8221</v>
      </c>
      <c r="E8">
        <v>1</v>
      </c>
      <c r="F8" s="14" t="s">
        <v>8408</v>
      </c>
      <c r="G8" s="14">
        <f>_xlfn.STDEV.P(B2:B2186)</f>
        <v>844.29910975602149</v>
      </c>
      <c r="H8" s="14">
        <f>_xlfn.STDEV.P(E2:E1537)</f>
        <v>61.426555076684906</v>
      </c>
    </row>
    <row r="9" spans="1:8" x14ac:dyDescent="0.25">
      <c r="A9" t="s">
        <v>8219</v>
      </c>
      <c r="B9">
        <v>57</v>
      </c>
      <c r="D9" t="s">
        <v>8221</v>
      </c>
      <c r="E9">
        <v>2</v>
      </c>
    </row>
    <row r="10" spans="1:8" x14ac:dyDescent="0.25">
      <c r="A10" t="s">
        <v>8219</v>
      </c>
      <c r="B10">
        <v>12</v>
      </c>
      <c r="D10" t="s">
        <v>8221</v>
      </c>
      <c r="E10">
        <v>3</v>
      </c>
    </row>
    <row r="11" spans="1:8" x14ac:dyDescent="0.25">
      <c r="A11" t="s">
        <v>8219</v>
      </c>
      <c r="B11">
        <v>20</v>
      </c>
      <c r="D11" t="s">
        <v>8221</v>
      </c>
      <c r="E11">
        <v>10</v>
      </c>
    </row>
    <row r="12" spans="1:8" x14ac:dyDescent="0.25">
      <c r="A12" t="s">
        <v>8219</v>
      </c>
      <c r="B12">
        <v>19</v>
      </c>
      <c r="D12" t="s">
        <v>8221</v>
      </c>
      <c r="E12">
        <v>10</v>
      </c>
      <c r="G12" t="s">
        <v>8409</v>
      </c>
    </row>
    <row r="13" spans="1:8" x14ac:dyDescent="0.25">
      <c r="A13" t="s">
        <v>8219</v>
      </c>
      <c r="B13">
        <v>75</v>
      </c>
      <c r="D13" t="s">
        <v>8221</v>
      </c>
      <c r="E13">
        <v>1</v>
      </c>
      <c r="G13" t="s">
        <v>8410</v>
      </c>
    </row>
    <row r="14" spans="1:8" x14ac:dyDescent="0.25">
      <c r="A14" t="s">
        <v>8219</v>
      </c>
      <c r="B14">
        <v>827</v>
      </c>
      <c r="D14" t="s">
        <v>8221</v>
      </c>
      <c r="E14">
        <v>0</v>
      </c>
    </row>
    <row r="15" spans="1:8" x14ac:dyDescent="0.25">
      <c r="A15" t="s">
        <v>8219</v>
      </c>
      <c r="B15">
        <v>51</v>
      </c>
      <c r="D15" t="s">
        <v>8221</v>
      </c>
      <c r="E15">
        <v>0</v>
      </c>
    </row>
    <row r="16" spans="1:8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5" priority="13" operator="containsText" text="canceled">
      <formula>NOT(ISERROR(SEARCH("canceled",A2)))</formula>
    </cfRule>
    <cfRule type="containsText" dxfId="14" priority="14" operator="containsText" text="live">
      <formula>NOT(ISERROR(SEARCH("live",A2)))</formula>
    </cfRule>
    <cfRule type="containsText" dxfId="13" priority="15" operator="containsText" text="failed">
      <formula>NOT(ISERROR(SEARCH("failed",A2)))</formula>
    </cfRule>
    <cfRule type="containsText" dxfId="12" priority="16" operator="containsText" text="successful">
      <formula>NOT(ISERROR(SEARCH("successful",A2)))</formula>
    </cfRule>
  </conditionalFormatting>
  <conditionalFormatting sqref="D2:D1531">
    <cfRule type="containsText" dxfId="11" priority="9" operator="containsText" text="canceled">
      <formula>NOT(ISERROR(SEARCH("canceled",D2)))</formula>
    </cfRule>
    <cfRule type="containsText" dxfId="10" priority="10" operator="containsText" text="live">
      <formula>NOT(ISERROR(SEARCH("live",D2)))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G2">
    <cfRule type="containsText" dxfId="7" priority="5" operator="containsText" text="canceled">
      <formula>NOT(ISERROR(SEARCH("canceled",G2)))</formula>
    </cfRule>
    <cfRule type="containsText" dxfId="6" priority="6" operator="containsText" text="live">
      <formula>NOT(ISERROR(SEARCH("live",G2)))</formula>
    </cfRule>
    <cfRule type="containsText" dxfId="5" priority="7" operator="containsText" text="failed">
      <formula>NOT(ISERROR(SEARCH("failed",G2)))</formula>
    </cfRule>
    <cfRule type="containsText" dxfId="4" priority="8" operator="containsText" text="successful">
      <formula>NOT(ISERROR(SEARCH("successful",G2)))</formula>
    </cfRule>
  </conditionalFormatting>
  <conditionalFormatting sqref="H2">
    <cfRule type="containsText" dxfId="3" priority="1" operator="containsText" text="canceled">
      <formula>NOT(ISERROR(SEARCH("canceled",H2)))</formula>
    </cfRule>
    <cfRule type="containsText" dxfId="2" priority="2" operator="containsText" text="live">
      <formula>NOT(ISERROR(SEARCH("live",H2)))</formula>
    </cfRule>
    <cfRule type="containsText" dxfId="1" priority="3" operator="containsText" text="failed">
      <formula>NOT(ISERROR(SEARCH("failed",H2)))</formula>
    </cfRule>
    <cfRule type="containsText" dxfId="0" priority="4" operator="containsText" text="successful">
      <formula>NOT(ISERROR(SEARCH("successful",H2)))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3A7F-EB8E-47C1-A9FA-D3F8996145D6}">
  <sheetPr codeName="Sheet6"/>
  <dimension ref="A1:H13"/>
  <sheetViews>
    <sheetView workbookViewId="0">
      <selection activeCell="M9" sqref="M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x14ac:dyDescent="0.25">
      <c r="A2" s="14" t="s">
        <v>8390</v>
      </c>
      <c r="B2" s="14">
        <f>COUNTIFS('Master sheet '!$D:$D,"&lt;1000",'Master sheet '!$F:$F,"successful")</f>
        <v>322</v>
      </c>
      <c r="C2" s="14">
        <f>COUNTIFS('Master sheet '!$D:$D,"&lt;1000",'Master sheet '!$F:$F,"Failed")</f>
        <v>113</v>
      </c>
      <c r="D2" s="14">
        <f>COUNTIFS('Master sheet '!$D:$D,"&lt;1000",'Master sheet '!$F:$F,"Canceled")</f>
        <v>18</v>
      </c>
      <c r="E2" s="14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8" x14ac:dyDescent="0.25">
      <c r="A3" s="14" t="s">
        <v>8391</v>
      </c>
      <c r="B3" s="14">
        <f>COUNTIFS('Master sheet '!$D:$D,"&gt;=1000",'Master sheet '!$D:$D,"&lt;5000",'Master sheet '!$F:$F,"successful")</f>
        <v>932</v>
      </c>
      <c r="C3" s="14">
        <f>COUNTIFS('Master sheet '!$D:$D,"&gt;=1000",'Master sheet '!$D:$D,"&lt;5000",'Master sheet '!$F:$F,"Failed")</f>
        <v>420</v>
      </c>
      <c r="D3" s="14">
        <f>COUNTIFS('Master sheet '!$D:$D,"&gt;=1000",'Master sheet '!$D:$D,"&lt;5000",'Master sheet '!$F:$F,"Canceled")</f>
        <v>60</v>
      </c>
      <c r="E3" s="14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8" x14ac:dyDescent="0.25">
      <c r="A4" s="14" t="s">
        <v>8392</v>
      </c>
      <c r="B4" s="14">
        <f>COUNTIFS('Master sheet '!$D:$D,"&gt;=5000",'Master sheet '!$D:$D,"&lt;10000",'Master sheet '!$F:$F,"successful")</f>
        <v>381</v>
      </c>
      <c r="C4" s="14">
        <f>COUNTIFS('Master sheet '!$D:$D,"&gt;=5000",'Master sheet '!$D:$D,"&lt;10000",'Master sheet '!$F:$F,"Failed")</f>
        <v>283</v>
      </c>
      <c r="D4" s="14">
        <f>COUNTIFS('Master sheet '!$D:$D,"&gt;=5000",'Master sheet '!$D:$D,"&lt;10000",'Master sheet '!$F:$F,"Canceled")</f>
        <v>52</v>
      </c>
      <c r="E4" s="1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x14ac:dyDescent="0.25">
      <c r="A5" s="14" t="s">
        <v>8393</v>
      </c>
      <c r="B5" s="14">
        <f>COUNTIFS('Master sheet '!$D:$D,"&gt;=10000",'Master sheet '!$D:$D,"&lt;15000",'Master sheet '!$F:$F,"successful")</f>
        <v>168</v>
      </c>
      <c r="C5" s="14">
        <f>COUNTIFS('Master sheet '!$D:$D,"&gt;=10000",'Master sheet '!$D:$D,"&lt;15000",'Master sheet '!$F:$F,"Failed")</f>
        <v>144</v>
      </c>
      <c r="D5" s="14">
        <f>COUNTIFS('Master sheet '!$D:$D,"&gt;=10000",'Master sheet '!$D:$D,"&lt;15000",'Master sheet '!$F:$F,"Canceled")</f>
        <v>40</v>
      </c>
      <c r="E5" s="14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8" x14ac:dyDescent="0.25">
      <c r="A6" s="14" t="s">
        <v>8394</v>
      </c>
      <c r="B6" s="14">
        <f>COUNTIFS('Master sheet '!$D:$D,"&gt;=15000",'Master sheet '!$D:$D,"&lt;20000",'Master sheet '!$F:$F,"successful")</f>
        <v>94</v>
      </c>
      <c r="C6" s="14">
        <f>COUNTIFS('Master sheet '!$D:$D,"&gt;=15000",'Master sheet '!$D:$D,"&lt;20000",'Master sheet '!$F:$F,"failed")</f>
        <v>90</v>
      </c>
      <c r="D6" s="14">
        <f>COUNTIFS('Master sheet '!$D:$D,"&gt;=15000",'Master sheet '!$D:$D,"&lt;20000",'Master sheet '!$F:$F,"Canceled")</f>
        <v>17</v>
      </c>
      <c r="E6" s="14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x14ac:dyDescent="0.25">
      <c r="A7" s="14" t="s">
        <v>8395</v>
      </c>
      <c r="B7" s="14">
        <f>COUNTIFS('Master sheet '!$D:$D,"&gt;=20000",'Master sheet '!$D:$D,"&lt;25000",'Master sheet '!$F:$F,"successful")</f>
        <v>62</v>
      </c>
      <c r="C7" s="14">
        <f>COUNTIFS('Master sheet '!$D:$D,"&gt;=20000",'Master sheet '!$D:$D,"&lt;25000",'Master sheet '!$F:$F,"Failed")</f>
        <v>72</v>
      </c>
      <c r="D7" s="14">
        <f>COUNTIFS('Master sheet '!$D:$D,"&gt;=20000",'Master sheet '!$D:$D,"&lt;25000",'Master sheet '!$F:$F,"canceled")</f>
        <v>14</v>
      </c>
      <c r="E7" s="14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x14ac:dyDescent="0.25">
      <c r="A8" s="14" t="s">
        <v>8396</v>
      </c>
      <c r="B8" s="14">
        <f>COUNTIFS('Master sheet '!$D:$D,"&gt;=25000",'Master sheet '!$D:$D,"&lt;30000",'Master sheet '!$F:$F,"successful")</f>
        <v>55</v>
      </c>
      <c r="C8" s="14">
        <f>COUNTIFS('Master sheet '!$D:$D,"&gt;=25000",'Master sheet '!$D:$D,"&lt;30000",'Master sheet '!$F:$F,"Failed")</f>
        <v>64</v>
      </c>
      <c r="D8" s="14">
        <f>COUNTIFS('Master sheet '!$D:$D,"&gt;=25000",'Master sheet '!$D:$D,"&lt;30000",'Master sheet '!$F:$F,"canceled")</f>
        <v>18</v>
      </c>
      <c r="E8" s="14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x14ac:dyDescent="0.25">
      <c r="A9" s="14" t="s">
        <v>8397</v>
      </c>
      <c r="B9" s="14">
        <f>COUNTIFS('Master sheet '!$D:$D,"&gt;=30000",'Master sheet '!$D:$D,"&lt;35000",'Master sheet '!$F:$F,"successful")</f>
        <v>32</v>
      </c>
      <c r="C9" s="14">
        <f>COUNTIFS('Master sheet '!$D:$D,"&gt;=30000",'Master sheet '!$D:$D,"&lt;35000",'Master sheet '!$F:$F,"Failed")</f>
        <v>37</v>
      </c>
      <c r="D9" s="14">
        <f>COUNTIFS('Master sheet '!$D:$D,"&gt;=30000",'Master sheet '!$D:$D,"&lt;35000",'Master sheet '!$F:$F,"canceled")</f>
        <v>13</v>
      </c>
      <c r="E9" s="14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x14ac:dyDescent="0.25">
      <c r="A10" s="14" t="s">
        <v>8398</v>
      </c>
      <c r="B10" s="14">
        <f>COUNTIFS('Master sheet '!$D:$D,"&gt;=35000",'Master sheet '!$D:$D,"&lt;40000",'Master sheet '!$F:$F,"successful")</f>
        <v>26</v>
      </c>
      <c r="C10" s="14">
        <f>COUNTIFS('Master sheet '!$D:$D,"&gt;=35000",'Master sheet '!$D:$D,"&lt;40000",'Master sheet '!$F:$F,"failed")</f>
        <v>22</v>
      </c>
      <c r="D10" s="14">
        <f>COUNTIFS('Master sheet '!$D:$D,"&gt;=35000",'Master sheet '!$D:$D,"&lt;40000",'Master sheet '!$F:$F,"canceled")</f>
        <v>7</v>
      </c>
      <c r="E10" s="14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x14ac:dyDescent="0.25">
      <c r="A11" s="14" t="s">
        <v>8399</v>
      </c>
      <c r="B11" s="14">
        <f>COUNTIFS('Master sheet '!$D:$D,"&gt;=40000",'Master sheet '!$D:$D,"&lt;45000",'Master sheet '!$F:$F,"successful")</f>
        <v>21</v>
      </c>
      <c r="C11" s="14">
        <f>COUNTIFS('Master sheet '!$D:$D,"&gt;=40000",'Master sheet '!$D:$D,"&lt;45000",'Master sheet '!$F:$F,"Failed")</f>
        <v>16</v>
      </c>
      <c r="D11" s="14">
        <f>COUNTIFS('Master sheet '!$D:$D,"&gt;=40000",'Master sheet '!$D:$D,"&lt;45000",'Master sheet '!$F:$F,"canceled")</f>
        <v>6</v>
      </c>
      <c r="E11" s="14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x14ac:dyDescent="0.25">
      <c r="A12" s="14" t="s">
        <v>8400</v>
      </c>
      <c r="B12" s="14">
        <f>COUNTIFS('Master sheet '!$D:$D,"&gt;=45000",'Master sheet '!$D:$D,"&lt;50000",'Master sheet '!$F:$F,"successful")</f>
        <v>6</v>
      </c>
      <c r="C12" s="14">
        <f>COUNTIFS('Master sheet '!$D:$D,"&gt;=45000",'Master sheet '!$D:$D,"&lt;50000",'Master sheet '!$F:$F,"Failed")</f>
        <v>11</v>
      </c>
      <c r="D12" s="14">
        <f>COUNTIFS('Master sheet '!$D:$D,"&gt;=45000",'Master sheet '!$D:$D,"&lt;50000",'Master sheet '!$F:$F,"Canceled")</f>
        <v>4</v>
      </c>
      <c r="E12" s="14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x14ac:dyDescent="0.25">
      <c r="A13" s="14" t="s">
        <v>8401</v>
      </c>
      <c r="B13" s="14">
        <f>COUNTIFS('Master sheet '!$D:$D,"&gt;=50000",'Master sheet '!$F:$F,"successful")</f>
        <v>86</v>
      </c>
      <c r="C13" s="14">
        <f>COUNTIFS('Master sheet '!$D:$D,"&gt;=50000",'Master sheet '!$F:$F,"Failed")</f>
        <v>258</v>
      </c>
      <c r="D13" s="14">
        <f>COUNTIFS('Master sheet '!$D:$D,"&gt;=50000",'Master sheet '!$F:$F,"Canceled")</f>
        <v>100</v>
      </c>
      <c r="E13" s="14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1CFEE-B2BC-4090-96F0-D918C9261711}">
  <sheetPr codeName="Sheet4"/>
  <dimension ref="A3:F14"/>
  <sheetViews>
    <sheetView workbookViewId="0">
      <selection activeCell="L35" sqref="L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3" spans="1:6" x14ac:dyDescent="0.25">
      <c r="A3" s="8" t="s">
        <v>8364</v>
      </c>
      <c r="B3" s="8" t="s">
        <v>8314</v>
      </c>
    </row>
    <row r="4" spans="1:6" x14ac:dyDescent="0.2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9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8340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8337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8335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8329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8342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8323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8321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8313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CEB29-8385-4570-A4E8-B4451A4F7061}">
  <sheetPr codeName="Sheet3"/>
  <dimension ref="A2:G48"/>
  <sheetViews>
    <sheetView workbookViewId="0">
      <selection activeCell="Q35" sqref="Q3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2" spans="1:7" x14ac:dyDescent="0.25">
      <c r="A2" s="8" t="s">
        <v>8223</v>
      </c>
      <c r="B2" t="s">
        <v>8310</v>
      </c>
    </row>
    <row r="4" spans="1:7" x14ac:dyDescent="0.25">
      <c r="A4" s="8" t="s">
        <v>8364</v>
      </c>
      <c r="B4" s="8" t="s">
        <v>8314</v>
      </c>
    </row>
    <row r="5" spans="1:7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  <c r="G5" t="s">
        <v>8313</v>
      </c>
    </row>
    <row r="6" spans="1:7" x14ac:dyDescent="0.25">
      <c r="A6" s="9" t="s">
        <v>8320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5">
      <c r="A7" s="9" t="s">
        <v>8348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5">
      <c r="A8" s="9" t="s">
        <v>8336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5">
      <c r="A9" s="9" t="s">
        <v>8362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5">
      <c r="A10" s="9" t="s">
        <v>8358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5">
      <c r="A11" s="9" t="s">
        <v>8319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5">
      <c r="A12" s="9" t="s">
        <v>8318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5">
      <c r="A13" s="9" t="s">
        <v>8334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5">
      <c r="A14" s="9" t="s">
        <v>8351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5">
      <c r="A15" s="9" t="s">
        <v>8328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5">
      <c r="A16" s="9" t="s">
        <v>8341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5">
      <c r="A17" s="9" t="s">
        <v>8352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5">
      <c r="A18" s="9" t="s">
        <v>8353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5">
      <c r="A19" s="9" t="s">
        <v>8333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5">
      <c r="A20" s="9" t="s">
        <v>8332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5">
      <c r="A21" s="9" t="s">
        <v>8360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5">
      <c r="A22" s="9" t="s">
        <v>8331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5">
      <c r="A23" s="9" t="s">
        <v>8339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5">
      <c r="A24" s="9" t="s">
        <v>8363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5">
      <c r="A25" s="9" t="s">
        <v>8347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5">
      <c r="A26" s="9" t="s">
        <v>8327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5">
      <c r="A27" s="9" t="s">
        <v>8354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5">
      <c r="A28" s="9" t="s">
        <v>8343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5">
      <c r="A29" s="9" t="s">
        <v>8349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5">
      <c r="A30" s="9" t="s">
        <v>8322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5">
      <c r="A31" s="9" t="s">
        <v>8350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5">
      <c r="A32" s="9" t="s">
        <v>8346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5">
      <c r="A33" s="9" t="s">
        <v>8357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5">
      <c r="A34" s="9" t="s">
        <v>8330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5">
      <c r="A35" s="9" t="s">
        <v>8317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5">
      <c r="A36" s="9" t="s">
        <v>8316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5">
      <c r="A37" s="9" t="s">
        <v>8356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5">
      <c r="A38" s="9" t="s">
        <v>8359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5">
      <c r="A39" s="9" t="s">
        <v>8361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5">
      <c r="A40" s="9" t="s">
        <v>8355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5">
      <c r="A41" s="9" t="s">
        <v>8309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5">
      <c r="A42" s="9" t="s">
        <v>8345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5">
      <c r="A43" s="9" t="s">
        <v>8338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5">
      <c r="A44" s="9" t="s">
        <v>8325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5">
      <c r="A45" s="9" t="s">
        <v>8324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5">
      <c r="A46" s="9" t="s">
        <v>8344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5">
      <c r="A47" s="9" t="s">
        <v>8312</v>
      </c>
      <c r="B47" s="10"/>
      <c r="C47" s="10"/>
      <c r="D47" s="10"/>
      <c r="E47" s="10"/>
      <c r="F47" s="10"/>
      <c r="G47" s="10"/>
    </row>
    <row r="48" spans="1:7" x14ac:dyDescent="0.25">
      <c r="A48" s="9" t="s">
        <v>8313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98A57-179A-45D3-9798-D873C54285FE}">
  <sheetPr codeName="Sheet5"/>
  <dimension ref="A1:E18"/>
  <sheetViews>
    <sheetView workbookViewId="0">
      <selection activeCell="E22" sqref="E22"/>
    </sheetView>
  </sheetViews>
  <sheetFormatPr defaultRowHeight="15" x14ac:dyDescent="0.25"/>
  <cols>
    <col min="1" max="1" width="29.28515625" bestFit="1" customWidth="1"/>
    <col min="2" max="2" width="16.2851562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8" t="s">
        <v>8367</v>
      </c>
      <c r="B1" t="s" vm="1">
        <v>8380</v>
      </c>
    </row>
    <row r="2" spans="1:5" x14ac:dyDescent="0.25">
      <c r="A2" s="8" t="s">
        <v>8381</v>
      </c>
      <c r="B2" t="s" vm="2">
        <v>8380</v>
      </c>
    </row>
    <row r="4" spans="1:5" x14ac:dyDescent="0.25">
      <c r="A4" s="8" t="s">
        <v>8364</v>
      </c>
      <c r="B4" s="8" t="s">
        <v>8314</v>
      </c>
    </row>
    <row r="5" spans="1:5" x14ac:dyDescent="0.25">
      <c r="A5" s="8" t="s">
        <v>8311</v>
      </c>
      <c r="B5" t="s">
        <v>8220</v>
      </c>
      <c r="C5" t="s">
        <v>8221</v>
      </c>
      <c r="D5" t="s">
        <v>8219</v>
      </c>
      <c r="E5" t="s">
        <v>8313</v>
      </c>
    </row>
    <row r="6" spans="1:5" x14ac:dyDescent="0.25">
      <c r="A6" s="9" t="s">
        <v>8373</v>
      </c>
      <c r="B6" s="10">
        <v>26</v>
      </c>
      <c r="C6" s="10">
        <v>127</v>
      </c>
      <c r="D6" s="10">
        <v>133</v>
      </c>
      <c r="E6" s="10">
        <v>286</v>
      </c>
    </row>
    <row r="7" spans="1:5" x14ac:dyDescent="0.25">
      <c r="A7" s="9" t="s">
        <v>8374</v>
      </c>
      <c r="B7" s="10">
        <v>29</v>
      </c>
      <c r="C7" s="10">
        <v>124</v>
      </c>
      <c r="D7" s="10">
        <v>150</v>
      </c>
      <c r="E7" s="10">
        <v>303</v>
      </c>
    </row>
    <row r="8" spans="1:5" x14ac:dyDescent="0.25">
      <c r="A8" s="9" t="s">
        <v>8375</v>
      </c>
      <c r="B8" s="10">
        <v>28</v>
      </c>
      <c r="C8" s="10">
        <v>124</v>
      </c>
      <c r="D8" s="10">
        <v>207</v>
      </c>
      <c r="E8" s="10">
        <v>359</v>
      </c>
    </row>
    <row r="9" spans="1:5" x14ac:dyDescent="0.25">
      <c r="A9" s="9" t="s">
        <v>8376</v>
      </c>
      <c r="B9" s="10">
        <v>29</v>
      </c>
      <c r="C9" s="10">
        <v>100</v>
      </c>
      <c r="D9" s="10">
        <v>187</v>
      </c>
      <c r="E9" s="10">
        <v>316</v>
      </c>
    </row>
    <row r="10" spans="1:5" x14ac:dyDescent="0.25">
      <c r="A10" s="9" t="s">
        <v>8377</v>
      </c>
      <c r="B10" s="10">
        <v>28</v>
      </c>
      <c r="C10" s="10">
        <v>120</v>
      </c>
      <c r="D10" s="10">
        <v>204</v>
      </c>
      <c r="E10" s="10">
        <v>352</v>
      </c>
    </row>
    <row r="11" spans="1:5" x14ac:dyDescent="0.25">
      <c r="A11" s="9" t="s">
        <v>8378</v>
      </c>
      <c r="B11" s="10">
        <v>23</v>
      </c>
      <c r="C11" s="10">
        <v>120</v>
      </c>
      <c r="D11" s="10">
        <v>222</v>
      </c>
      <c r="E11" s="10">
        <v>365</v>
      </c>
    </row>
    <row r="12" spans="1:5" x14ac:dyDescent="0.25">
      <c r="A12" s="9" t="s">
        <v>8379</v>
      </c>
      <c r="B12" s="10">
        <v>33</v>
      </c>
      <c r="C12" s="10">
        <v>134</v>
      </c>
      <c r="D12" s="10">
        <v>222</v>
      </c>
      <c r="E12" s="10">
        <v>389</v>
      </c>
    </row>
    <row r="13" spans="1:5" x14ac:dyDescent="0.25">
      <c r="A13" s="9" t="s">
        <v>8368</v>
      </c>
      <c r="B13" s="10">
        <v>39</v>
      </c>
      <c r="C13" s="10">
        <v>155</v>
      </c>
      <c r="D13" s="10">
        <v>196</v>
      </c>
      <c r="E13" s="10">
        <v>390</v>
      </c>
    </row>
    <row r="14" spans="1:5" x14ac:dyDescent="0.25">
      <c r="A14" s="9" t="s">
        <v>8369</v>
      </c>
      <c r="B14" s="10">
        <v>24</v>
      </c>
      <c r="C14" s="10">
        <v>136</v>
      </c>
      <c r="D14" s="10">
        <v>156</v>
      </c>
      <c r="E14" s="10">
        <v>316</v>
      </c>
    </row>
    <row r="15" spans="1:5" x14ac:dyDescent="0.25">
      <c r="A15" s="9" t="s">
        <v>8370</v>
      </c>
      <c r="B15" s="10">
        <v>34</v>
      </c>
      <c r="C15" s="10">
        <v>145</v>
      </c>
      <c r="D15" s="10">
        <v>160</v>
      </c>
      <c r="E15" s="10">
        <v>339</v>
      </c>
    </row>
    <row r="16" spans="1:5" x14ac:dyDescent="0.25">
      <c r="A16" s="9" t="s">
        <v>8371</v>
      </c>
      <c r="B16" s="10">
        <v>21</v>
      </c>
      <c r="C16" s="10">
        <v>133</v>
      </c>
      <c r="D16" s="10">
        <v>161</v>
      </c>
      <c r="E16" s="10">
        <v>315</v>
      </c>
    </row>
    <row r="17" spans="1:5" x14ac:dyDescent="0.25">
      <c r="A17" s="9" t="s">
        <v>8372</v>
      </c>
      <c r="B17" s="10">
        <v>35</v>
      </c>
      <c r="C17" s="10">
        <v>112</v>
      </c>
      <c r="D17" s="10">
        <v>187</v>
      </c>
      <c r="E17" s="10">
        <v>334</v>
      </c>
    </row>
    <row r="18" spans="1:5" x14ac:dyDescent="0.25">
      <c r="A18" s="9" t="s">
        <v>8313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 sheet </vt:lpstr>
      <vt:lpstr>Success &amp; fail mean cal</vt:lpstr>
      <vt:lpstr>Outcomes based on goal</vt:lpstr>
      <vt:lpstr>Pivot chart 2</vt:lpstr>
      <vt:lpstr>Pivot chart 1</vt:lpstr>
      <vt:lpstr>Pivot line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Rahul-Kritika</cp:lastModifiedBy>
  <dcterms:created xsi:type="dcterms:W3CDTF">2017-04-20T15:17:24Z</dcterms:created>
  <dcterms:modified xsi:type="dcterms:W3CDTF">2021-02-12T09:58:43Z</dcterms:modified>
</cp:coreProperties>
</file>