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EmotionalAttention\"/>
    </mc:Choice>
  </mc:AlternateContent>
  <xr:revisionPtr revIDLastSave="0" documentId="13_ncr:1_{A94EF4F7-7D0D-4544-9528-6A6AF2ADF214}" xr6:coauthVersionLast="47" xr6:coauthVersionMax="47" xr10:uidLastSave="{00000000-0000-0000-0000-000000000000}"/>
  <bookViews>
    <workbookView xWindow="1560" yWindow="1560" windowWidth="21600" windowHeight="11295" xr2:uid="{00000000-000D-0000-FFFF-FFFF00000000}"/>
  </bookViews>
  <sheets>
    <sheet name="STAI" sheetId="3" r:id="rId1"/>
    <sheet name="DASS21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18" i="3" l="1"/>
  <c r="AC118" i="3" s="1"/>
  <c r="AB118" i="3"/>
  <c r="AA119" i="3"/>
  <c r="AC119" i="3" s="1"/>
  <c r="AB119" i="3"/>
  <c r="AA120" i="3"/>
  <c r="AB120" i="3"/>
  <c r="AC120" i="3" s="1"/>
  <c r="AA121" i="3"/>
  <c r="AC121" i="3" s="1"/>
  <c r="AB121" i="3"/>
  <c r="AA110" i="3"/>
  <c r="AC110" i="3" s="1"/>
  <c r="AB110" i="3"/>
  <c r="AA111" i="3"/>
  <c r="AC111" i="3" s="1"/>
  <c r="AB111" i="3"/>
  <c r="AA112" i="3"/>
  <c r="AB112" i="3"/>
  <c r="AC112" i="3" s="1"/>
  <c r="AA113" i="3"/>
  <c r="AB113" i="3"/>
  <c r="AC113" i="3"/>
  <c r="AA114" i="3"/>
  <c r="AB114" i="3"/>
  <c r="AC114" i="3" s="1"/>
  <c r="AA115" i="3"/>
  <c r="AC115" i="3" s="1"/>
  <c r="AB115" i="3"/>
  <c r="AA116" i="3"/>
  <c r="AC116" i="3" s="1"/>
  <c r="AB116" i="3"/>
  <c r="AA117" i="3"/>
  <c r="AC117" i="3" s="1"/>
  <c r="AB117" i="3"/>
  <c r="AA106" i="3"/>
  <c r="AC106" i="3" s="1"/>
  <c r="AB106" i="3"/>
  <c r="AA107" i="3"/>
  <c r="AC107" i="3" s="1"/>
  <c r="AB107" i="3"/>
  <c r="AA108" i="3"/>
  <c r="AC108" i="3" s="1"/>
  <c r="AB108" i="3"/>
  <c r="AA109" i="3"/>
  <c r="AC109" i="3" s="1"/>
  <c r="AB109" i="3"/>
  <c r="AA90" i="3"/>
  <c r="AC90" i="3" s="1"/>
  <c r="AB90" i="3"/>
  <c r="AA91" i="3"/>
  <c r="AB91" i="3"/>
  <c r="AA92" i="3"/>
  <c r="AC92" i="3" s="1"/>
  <c r="AB92" i="3"/>
  <c r="AA93" i="3"/>
  <c r="AB93" i="3"/>
  <c r="AC93" i="3" s="1"/>
  <c r="AA94" i="3"/>
  <c r="AC94" i="3" s="1"/>
  <c r="AB94" i="3"/>
  <c r="AA95" i="3"/>
  <c r="AC95" i="3" s="1"/>
  <c r="AB95" i="3"/>
  <c r="AA96" i="3"/>
  <c r="AB96" i="3"/>
  <c r="AA97" i="3"/>
  <c r="AC97" i="3" s="1"/>
  <c r="AB97" i="3"/>
  <c r="AA98" i="3"/>
  <c r="AB98" i="3"/>
  <c r="AC98" i="3" s="1"/>
  <c r="AA99" i="3"/>
  <c r="AC99" i="3" s="1"/>
  <c r="AB99" i="3"/>
  <c r="AA100" i="3"/>
  <c r="AB100" i="3"/>
  <c r="AA101" i="3"/>
  <c r="AC101" i="3" s="1"/>
  <c r="AB101" i="3"/>
  <c r="AA102" i="3"/>
  <c r="AC102" i="3" s="1"/>
  <c r="AB102" i="3"/>
  <c r="AA103" i="3"/>
  <c r="AB103" i="3"/>
  <c r="AC103" i="3" s="1"/>
  <c r="AA104" i="3"/>
  <c r="AB104" i="3"/>
  <c r="AA105" i="3"/>
  <c r="AC105" i="3" s="1"/>
  <c r="AB105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3" i="3"/>
  <c r="AB83" i="3"/>
  <c r="AA84" i="3"/>
  <c r="AB84" i="3"/>
  <c r="AA85" i="3"/>
  <c r="AB85" i="3"/>
  <c r="AA86" i="3"/>
  <c r="AB86" i="3"/>
  <c r="AA87" i="3"/>
  <c r="AB87" i="3"/>
  <c r="AA88" i="3"/>
  <c r="AB88" i="3"/>
  <c r="AA89" i="3"/>
  <c r="AB89" i="3"/>
  <c r="AB41" i="3"/>
  <c r="AA41" i="3"/>
  <c r="AB40" i="3"/>
  <c r="AA40" i="3"/>
  <c r="AB39" i="3"/>
  <c r="AA39" i="3"/>
  <c r="AB38" i="3"/>
  <c r="AA38" i="3"/>
  <c r="AB37" i="3"/>
  <c r="AA37" i="3"/>
  <c r="AB36" i="3"/>
  <c r="AA36" i="3"/>
  <c r="AB35" i="3"/>
  <c r="AA35" i="3"/>
  <c r="AB34" i="3"/>
  <c r="AA34" i="3"/>
  <c r="AB33" i="3"/>
  <c r="AA33" i="3"/>
  <c r="AB32" i="3"/>
  <c r="AA32" i="3"/>
  <c r="AC32" i="3" s="1"/>
  <c r="AB31" i="3"/>
  <c r="AA31" i="3"/>
  <c r="AC31" i="3" s="1"/>
  <c r="AB30" i="3"/>
  <c r="AA30" i="3"/>
  <c r="AB29" i="3"/>
  <c r="AA29" i="3"/>
  <c r="AB28" i="3"/>
  <c r="AA28" i="3"/>
  <c r="AB27" i="3"/>
  <c r="AA27" i="3"/>
  <c r="AB26" i="3"/>
  <c r="AA26" i="3"/>
  <c r="AB25" i="3"/>
  <c r="AA25" i="3"/>
  <c r="AB24" i="3"/>
  <c r="AA24" i="3"/>
  <c r="AC24" i="3" s="1"/>
  <c r="AB23" i="3"/>
  <c r="AA23" i="3"/>
  <c r="AC23" i="3" s="1"/>
  <c r="AB22" i="3"/>
  <c r="AA22" i="3"/>
  <c r="AB21" i="3"/>
  <c r="AA21" i="3"/>
  <c r="AB20" i="3"/>
  <c r="AA20" i="3"/>
  <c r="AB19" i="3"/>
  <c r="AA19" i="3"/>
  <c r="AB18" i="3"/>
  <c r="AA18" i="3"/>
  <c r="AB17" i="3"/>
  <c r="AA17" i="3"/>
  <c r="AB16" i="3"/>
  <c r="AA16" i="3"/>
  <c r="AB15" i="3"/>
  <c r="AA15" i="3"/>
  <c r="AC15" i="3" s="1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C8" i="3" s="1"/>
  <c r="AB7" i="3"/>
  <c r="AA7" i="3"/>
  <c r="AC7" i="3" s="1"/>
  <c r="AB6" i="3"/>
  <c r="AA6" i="3"/>
  <c r="AB5" i="3"/>
  <c r="AA5" i="3"/>
  <c r="AB4" i="3"/>
  <c r="AA4" i="3"/>
  <c r="AB3" i="3"/>
  <c r="AA3" i="3"/>
  <c r="AB2" i="3"/>
  <c r="AA2" i="3"/>
  <c r="AC96" i="3" l="1"/>
  <c r="AC100" i="3"/>
  <c r="AC91" i="3"/>
  <c r="AC104" i="3"/>
  <c r="AC6" i="3"/>
  <c r="AC30" i="3"/>
  <c r="AC85" i="3"/>
  <c r="AC77" i="3"/>
  <c r="AC69" i="3"/>
  <c r="AC61" i="3"/>
  <c r="AC53" i="3"/>
  <c r="AC45" i="3"/>
  <c r="AC9" i="3"/>
  <c r="AC25" i="3"/>
  <c r="AC41" i="3"/>
  <c r="AC75" i="3"/>
  <c r="AC43" i="3"/>
  <c r="AC83" i="3"/>
  <c r="AC59" i="3"/>
  <c r="AC67" i="3"/>
  <c r="AC51" i="3"/>
  <c r="AC57" i="3"/>
  <c r="AC89" i="3"/>
  <c r="AC49" i="3"/>
  <c r="AC65" i="3"/>
  <c r="AC81" i="3"/>
  <c r="AC73" i="3"/>
  <c r="AC72" i="3"/>
  <c r="AC64" i="3"/>
  <c r="AC56" i="3"/>
  <c r="AC48" i="3"/>
  <c r="AC5" i="3"/>
  <c r="AC13" i="3"/>
  <c r="AC87" i="3"/>
  <c r="AC79" i="3"/>
  <c r="AC71" i="3"/>
  <c r="AC63" i="3"/>
  <c r="AC55" i="3"/>
  <c r="AC47" i="3"/>
  <c r="AC88" i="3"/>
  <c r="AC22" i="3"/>
  <c r="AC80" i="3"/>
  <c r="AC82" i="3"/>
  <c r="AC74" i="3"/>
  <c r="AC66" i="3"/>
  <c r="AC58" i="3"/>
  <c r="AC50" i="3"/>
  <c r="AC42" i="3"/>
  <c r="AC86" i="3"/>
  <c r="AC78" i="3"/>
  <c r="AC70" i="3"/>
  <c r="AC62" i="3"/>
  <c r="AC54" i="3"/>
  <c r="AC46" i="3"/>
  <c r="AC84" i="3"/>
  <c r="AC76" i="3"/>
  <c r="AC68" i="3"/>
  <c r="AC60" i="3"/>
  <c r="AC52" i="3"/>
  <c r="AC44" i="3"/>
  <c r="AC26" i="3"/>
  <c r="AC11" i="3"/>
  <c r="AC35" i="3"/>
  <c r="AC4" i="3"/>
  <c r="AC36" i="3"/>
  <c r="AC38" i="3"/>
  <c r="AC27" i="3"/>
  <c r="AC19" i="3"/>
  <c r="AC20" i="3"/>
  <c r="AC39" i="3"/>
  <c r="AC16" i="3"/>
  <c r="AC2" i="3"/>
  <c r="AC3" i="3"/>
  <c r="AC17" i="3"/>
  <c r="AC10" i="3"/>
  <c r="AC18" i="3"/>
  <c r="AC33" i="3"/>
  <c r="AC40" i="3"/>
  <c r="AC37" i="3"/>
  <c r="AC12" i="3"/>
  <c r="AC34" i="3"/>
  <c r="AC29" i="3"/>
  <c r="AC14" i="3"/>
  <c r="AC21" i="3"/>
  <c r="AC28" i="3"/>
</calcChain>
</file>

<file path=xl/sharedStrings.xml><?xml version="1.0" encoding="utf-8"?>
<sst xmlns="http://schemas.openxmlformats.org/spreadsheetml/2006/main" count="416" uniqueCount="178">
  <si>
    <t>Timestamp</t>
  </si>
  <si>
    <t>ชื่อ-นามสกุล</t>
  </si>
  <si>
    <t>รหัสอาสาสมัคร (ID)</t>
  </si>
  <si>
    <t>รอบที่ทำ</t>
  </si>
  <si>
    <t>1. ฉันรู้สึกสงบ</t>
  </si>
  <si>
    <t>2. ฉันรู้สึกปลอดภัย</t>
  </si>
  <si>
    <t>3. ฉันรู้สึกตึงเครียด</t>
  </si>
  <si>
    <t>4. ฉันรู้สึกเกร็งและเครียด</t>
  </si>
  <si>
    <t>5. ฉันรู้สึกสบายใจ</t>
  </si>
  <si>
    <t>6. ฉันรู้สึกอารมณ์เสีย</t>
  </si>
  <si>
    <t>7. ฉันวิตกกังวลกับสิ่งเลวร้ายที่อาจเกิดขึ้นได้</t>
  </si>
  <si>
    <t>8. ฉันรู้สึกพึงพอใจ</t>
  </si>
  <si>
    <t>9. ฉันรู้สึกหวาดกลัว</t>
  </si>
  <si>
    <t>10. ฉันรู้สึกสบายใจ</t>
  </si>
  <si>
    <t>11. ฉันรู้สึกมั่นใจในตนเอง</t>
  </si>
  <si>
    <t>12. ฉันรู้สึกประหม่า</t>
  </si>
  <si>
    <t>13. ฉันรู้สึกกระวนกระวายใจ</t>
  </si>
  <si>
    <t>14. ฉันรู้สึกไม่มั่นใจในการตัดสินใจของตัวเอง</t>
  </si>
  <si>
    <t>15. ฉันรู้สึกผ่อนคลาย</t>
  </si>
  <si>
    <t>16. ฉันรู้สึกพอใจ</t>
  </si>
  <si>
    <t>17. ฉันรู้สึกกังวล</t>
  </si>
  <si>
    <t>18. ฉันรู้สึกสับสน</t>
  </si>
  <si>
    <t>19. ฉันรู้สึกมั่นคง</t>
  </si>
  <si>
    <t>20. ฉันรู้สึกเป็นสุข</t>
  </si>
  <si>
    <t>Positive</t>
  </si>
  <si>
    <t>Negative</t>
  </si>
  <si>
    <t>SUM</t>
  </si>
  <si>
    <t>Criterion</t>
  </si>
  <si>
    <t>ปุณณวิชศ์ ทรัพย์เกิดผล</t>
  </si>
  <si>
    <t>PN1504</t>
  </si>
  <si>
    <t>LOW ANXIETY</t>
  </si>
  <si>
    <t>MEDIUM ANXIETY</t>
  </si>
  <si>
    <t>Before N</t>
  </si>
  <si>
    <t>After N</t>
  </si>
  <si>
    <t>Before P</t>
  </si>
  <si>
    <t>After P</t>
  </si>
  <si>
    <t>t-Test: Paired Two Sample for Means</t>
  </si>
  <si>
    <t>HIGH ANXIETY</t>
  </si>
  <si>
    <t>ธเนศพล นาคบำรุง</t>
  </si>
  <si>
    <t>PN1505</t>
  </si>
  <si>
    <t>Mean</t>
  </si>
  <si>
    <t>Variance</t>
  </si>
  <si>
    <t>Observations</t>
  </si>
  <si>
    <t>Pearson Correlation</t>
  </si>
  <si>
    <t>ญาณวีร์ บุญเรือง</t>
  </si>
  <si>
    <t>NP1515</t>
  </si>
  <si>
    <t>Hypothesized Mean Difference</t>
  </si>
  <si>
    <t>df</t>
  </si>
  <si>
    <t>t Stat</t>
  </si>
  <si>
    <t>P(T&lt;=t) one-tail</t>
  </si>
  <si>
    <t>ภาณิชา พานิชผล</t>
  </si>
  <si>
    <t>PN2403</t>
  </si>
  <si>
    <t>t Critical one-tail</t>
  </si>
  <si>
    <t>P(T&lt;=t) two-tail</t>
  </si>
  <si>
    <t>t Critical two-tail</t>
  </si>
  <si>
    <t>ธีรภัทร ทองใบ</t>
  </si>
  <si>
    <t>PN1608</t>
  </si>
  <si>
    <t>กานตี เถาวัลย์</t>
  </si>
  <si>
    <t>NP2412</t>
  </si>
  <si>
    <t>ณฐวรรณ ชอุ่มกฤษ</t>
  </si>
  <si>
    <t>NP2620</t>
  </si>
  <si>
    <t>ภูฉาย มิ่งขวัญ</t>
  </si>
  <si>
    <t>NP1514</t>
  </si>
  <si>
    <t>พิชาญ คาคะวารี</t>
  </si>
  <si>
    <t>PN2507</t>
  </si>
  <si>
    <t>พิชญา คาคะวารี</t>
  </si>
  <si>
    <t>ณัฏฐพล จันทราชา</t>
  </si>
  <si>
    <t>PN1609</t>
  </si>
  <si>
    <t>อภิสัณห์ จงเพิ่มวัฒนะผล</t>
  </si>
  <si>
    <t>NP1618</t>
  </si>
  <si>
    <t>อาทิตยา ดิษโสภา</t>
  </si>
  <si>
    <t>NP2516</t>
  </si>
  <si>
    <t>ทีฆทัศน์ วงศ์สืบสันตติ</t>
  </si>
  <si>
    <t>NP1619</t>
  </si>
  <si>
    <t>ศศินภา เเซ่เล้า</t>
  </si>
  <si>
    <t>กุลนิษฐ์ เพียรแก้ว</t>
  </si>
  <si>
    <t>NP2513</t>
  </si>
  <si>
    <t>สุชาดา ไตรรงค์จิตเหมาะ</t>
  </si>
  <si>
    <t>NP2517</t>
  </si>
  <si>
    <t>วรวลัญช์ แก้วดำรงค์</t>
  </si>
  <si>
    <t>PN2506</t>
  </si>
  <si>
    <t>พาทิศ ผาสุขพันธ์</t>
  </si>
  <si>
    <t>NP1411</t>
  </si>
  <si>
    <t>MEDIUM</t>
  </si>
  <si>
    <t>HIGH</t>
  </si>
  <si>
    <t>1) ฉันพบว่ามันยากที่จะรู้สึกผ่อนคลาย</t>
  </si>
  <si>
    <t>2) ฉันรู้ตัวว่าปากแห้ง</t>
  </si>
  <si>
    <t>3) ฉันดูเหมือนจะไม่มีความรู้สึกดี ๆ เลย</t>
  </si>
  <si>
    <t>4) ฉันมีอาการหายใจลำบาก (เช่น หายใจเร็วเกินไป หายใจไม่ออก ในกรณีที่ไม่มีได้ออกกำลังกาย)</t>
  </si>
  <si>
    <t>5) ฉันพบว่ามันยากที่จะคิดริเริ่มที่จะทำสิ่งต่าง ๆ</t>
  </si>
  <si>
    <t>6) ฉันมักจะตอบสนองต่อสถานการณ์มากเกินไป</t>
  </si>
  <si>
    <t>7) ฉันมีอาการสั่น (เช่น มือสั่น)</t>
  </si>
  <si>
    <t>8) ฉันรู้สึกว่าฉันใช้พลังงานที่มาจากอารมณ์โมโหหรือหงุดหงิด</t>
  </si>
  <si>
    <t>9) ฉันกังวลเกี่ยวกับสถานการณ์ที่ฉันอาจตื่นตระหนกและทำให้ตนเองรู้สึกงี่เง่า</t>
  </si>
  <si>
    <t>10) ฉันรู้สึกว่าฉันไม่มีความหวังในวันข้างหน้า</t>
  </si>
  <si>
    <t>11) ฉันพบว่าตัวเองเริ่มกระสับกระส่าย</t>
  </si>
  <si>
    <t>12) ฉันพบว่ามันยากที่จะผ่อนคลาย</t>
  </si>
  <si>
    <t>13) ฉันรู้สึกท้อแท้และเศร้า</t>
  </si>
  <si>
    <t>14) ฉันรู้สึกไม่อดทนต่อสิ่งใด ๆ ที่ขัดขวางสิ่งที่ฉันอยากจะทำ</t>
  </si>
  <si>
    <t>15) ฉันรู้สึกหวาดกลัวหรือเสียขวัญ</t>
  </si>
  <si>
    <t>16) ฉันไม่สามารถมีความกระตือรือร้นในสิ่งใดได้</t>
  </si>
  <si>
    <t>17) ฉันรู้สึกว่าตัวเองไม่มีค่ามาก</t>
  </si>
  <si>
    <t>18) ฉันรู้สึกหงุดหงิดอารมณ์เสีย</t>
  </si>
  <si>
    <t>19) ฉันรู้สึกว่าสภาพหัวใจผิดปกติขณะออกกำลังกาย (เช่น ความรู้สึกของอัตราการเต้นของหัวใจเพิ่มขึ้น, หัวใจเต้นผิดจังหวะ)</t>
  </si>
  <si>
    <t>20) ฉันรู้สึกกลัวโดยไม่มีเหตุผล</t>
  </si>
  <si>
    <t>21) ฉันรู้สึกว่าชีวิตไม่มีความหมาย</t>
  </si>
  <si>
    <t>Depression</t>
  </si>
  <si>
    <t>Anxiety</t>
  </si>
  <si>
    <t>Stress</t>
  </si>
  <si>
    <t>NORMAL</t>
  </si>
  <si>
    <t>LITTLE</t>
  </si>
  <si>
    <t>ญาณวีร์ บุญเรือย</t>
  </si>
  <si>
    <t>EXTREME</t>
  </si>
  <si>
    <t>PN2402</t>
  </si>
  <si>
    <t>รัตนประภา เอื้อจิตรเมต</t>
  </si>
  <si>
    <t>NP2428</t>
  </si>
  <si>
    <t>รัญชน์ รัตนพงศ์เลิศ</t>
  </si>
  <si>
    <t>NP2525</t>
  </si>
  <si>
    <t>นางสาว เอมิลี่ นารีลักษณ์ ชมิดท์</t>
  </si>
  <si>
    <t>PN2521</t>
  </si>
  <si>
    <t>ภูริพัฒน์ ถัมภ์บรรฑุ</t>
  </si>
  <si>
    <t>PN1526</t>
  </si>
  <si>
    <t>ภาสกร ศิษย์ปฐม</t>
  </si>
  <si>
    <t>PN1524</t>
  </si>
  <si>
    <t>ปรียนิตย์ ตั้งปัญญพนต์</t>
  </si>
  <si>
    <t>PN2523</t>
  </si>
  <si>
    <t>ศิรดา ริค้า</t>
  </si>
  <si>
    <t>NP2522</t>
  </si>
  <si>
    <t>คมกฤช แสนศรี</t>
  </si>
  <si>
    <t>PN1427</t>
  </si>
  <si>
    <t>11/25/2023 20:39:18</t>
  </si>
  <si>
    <t>11/25/2023 20:50:28</t>
  </si>
  <si>
    <t>11/25/2023 21:09:38</t>
  </si>
  <si>
    <t>11/25/2023 21:20:06</t>
  </si>
  <si>
    <t>11/28/2023 20:22:43</t>
  </si>
  <si>
    <t>11/28/2023 20:34:20</t>
  </si>
  <si>
    <t>11/28/2023 20:59:02</t>
  </si>
  <si>
    <t>11/28/2023 21:09:45</t>
  </si>
  <si>
    <t>11/28/2023 21:19:05</t>
  </si>
  <si>
    <t>11/28/2023 21:31:05</t>
  </si>
  <si>
    <t>11/28/2023 21:49:06</t>
  </si>
  <si>
    <t>11/28/2023 22:01:08</t>
  </si>
  <si>
    <t>11/29/2023 19:42:46</t>
  </si>
  <si>
    <t>11/29/2023 19:55:04</t>
  </si>
  <si>
    <t>11/29/2023 20:17:53</t>
  </si>
  <si>
    <t>11/29/2023 20:29:26</t>
  </si>
  <si>
    <t>11/29/2023 21:06:03</t>
  </si>
  <si>
    <t>11/29/2023 21:17:53</t>
  </si>
  <si>
    <t>11/29/2023 21:35:40</t>
  </si>
  <si>
    <t>11/29/2023 21:47:14</t>
  </si>
  <si>
    <t>9/13/2023 21:08:30</t>
  </si>
  <si>
    <t>9/13/2023 21:19:55</t>
  </si>
  <si>
    <t>9/13/2023 21:38:48</t>
  </si>
  <si>
    <t>9/13/2023 21:49:54</t>
  </si>
  <si>
    <t>9/17/2023 15:06:48</t>
  </si>
  <si>
    <t>9/17/2023 15:18:27</t>
  </si>
  <si>
    <t>9/17/2023 15:35:30</t>
  </si>
  <si>
    <t>9/17/2023 15:46:52</t>
  </si>
  <si>
    <t>9/21/2023 20:03:56</t>
  </si>
  <si>
    <t>9/21/2023 20:17:05</t>
  </si>
  <si>
    <t>9/21/2023 20:33:54</t>
  </si>
  <si>
    <t>9/21/2023 20:45:09</t>
  </si>
  <si>
    <t>9/21/2023 21:04:04</t>
  </si>
  <si>
    <t>9/21/2023 21:15:27</t>
  </si>
  <si>
    <t>9/21/2023 21:33:29</t>
  </si>
  <si>
    <t>9/21/2023 21:44:32</t>
  </si>
  <si>
    <t>9/22/2023 20:17:55</t>
  </si>
  <si>
    <t>9/22/2023 20:30:15</t>
  </si>
  <si>
    <t>9/22/2023 20:48:05</t>
  </si>
  <si>
    <t>9/22/2023 20:59:37</t>
  </si>
  <si>
    <t>นายเดชาภัค วังสถิตธรรม</t>
  </si>
  <si>
    <t>NP1429</t>
  </si>
  <si>
    <t>ณัฐลักษณ์ วิทยาเกษมสันต์</t>
  </si>
  <si>
    <t>NP1530</t>
  </si>
  <si>
    <t>ปัณฑภัทร ศิริศรีวัฒนาถาวร</t>
  </si>
  <si>
    <t>PN1501</t>
  </si>
  <si>
    <t>สาริศา นิ่มไศละ</t>
  </si>
  <si>
    <t>PN2510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</si>
</sst>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rgb="FF00FF00"/>
      </patternFill>
    </fill>
    <fill>
      <patternFill patternType="solid">
        <fgColor theme="6" tint="0.59999389629810485"/>
        <bgColor rgb="FFFFFF00"/>
      </patternFill>
    </fill>
    <fill>
      <patternFill patternType="solid">
        <fgColor theme="5" tint="0.39997558519241921"/>
        <bgColor rgb="FFFF0000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1" xfId="0" applyNumberFormat="1" applyFont="1" applyBorder="1"/>
    <xf numFmtId="0" fontId="1" fillId="0" borderId="2" xfId="0" applyFont="1" applyBorder="1"/>
    <xf numFmtId="0" fontId="1" fillId="2" borderId="3" xfId="0" applyFont="1" applyFill="1" applyBorder="1"/>
    <xf numFmtId="164" fontId="1" fillId="0" borderId="4" xfId="0" applyNumberFormat="1" applyFont="1" applyBorder="1"/>
    <xf numFmtId="0" fontId="1" fillId="2" borderId="5" xfId="0" applyFont="1" applyFill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3" borderId="8" xfId="0" applyFont="1" applyFill="1" applyBorder="1"/>
    <xf numFmtId="0" fontId="1" fillId="4" borderId="5" xfId="0" applyFont="1" applyFill="1" applyBorder="1"/>
    <xf numFmtId="0" fontId="1" fillId="3" borderId="5" xfId="0" applyFont="1" applyFill="1" applyBorder="1"/>
    <xf numFmtId="0" fontId="1" fillId="2" borderId="8" xfId="0" applyFont="1" applyFill="1" applyBorder="1"/>
    <xf numFmtId="0" fontId="1" fillId="3" borderId="3" xfId="0" applyFont="1" applyFill="1" applyBorder="1"/>
    <xf numFmtId="164" fontId="1" fillId="0" borderId="0" xfId="0" applyNumberFormat="1" applyFont="1"/>
    <xf numFmtId="0" fontId="0" fillId="0" borderId="9" xfId="0" applyBorder="1"/>
    <xf numFmtId="0" fontId="3" fillId="0" borderId="10" xfId="0" applyFont="1" applyBorder="1" applyAlignment="1">
      <alignment horizontal="center"/>
    </xf>
    <xf numFmtId="0" fontId="4" fillId="0" borderId="1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0" applyFont="1" applyBorder="1" applyAlignment="1">
      <alignment vertical="center"/>
    </xf>
    <xf numFmtId="22" fontId="4" fillId="0" borderId="11" xfId="0" applyNumberFormat="1" applyFont="1" applyBorder="1" applyAlignment="1">
      <alignment horizontal="right" wrapText="1"/>
    </xf>
    <xf numFmtId="0" fontId="4" fillId="0" borderId="11" xfId="0" applyFont="1" applyBorder="1" applyAlignment="1">
      <alignment horizontal="right" wrapText="1"/>
    </xf>
    <xf numFmtId="0" fontId="4" fillId="5" borderId="11" xfId="0" applyFont="1" applyFill="1" applyBorder="1" applyAlignment="1">
      <alignment horizontal="right" wrapText="1"/>
    </xf>
    <xf numFmtId="0" fontId="4" fillId="6" borderId="11" xfId="0" applyFont="1" applyFill="1" applyBorder="1" applyAlignment="1">
      <alignment horizontal="right" wrapText="1"/>
    </xf>
    <xf numFmtId="0" fontId="4" fillId="7" borderId="11" xfId="0" applyFont="1" applyFill="1" applyBorder="1" applyAlignment="1">
      <alignment horizontal="right" wrapText="1"/>
    </xf>
    <xf numFmtId="0" fontId="4" fillId="7" borderId="11" xfId="0" applyFont="1" applyFill="1" applyBorder="1" applyAlignment="1">
      <alignment wrapText="1"/>
    </xf>
    <xf numFmtId="0" fontId="4" fillId="8" borderId="11" xfId="0" applyFont="1" applyFill="1" applyBorder="1" applyAlignment="1">
      <alignment horizontal="right" wrapText="1"/>
    </xf>
    <xf numFmtId="0" fontId="4" fillId="5" borderId="11" xfId="0" applyFont="1" applyFill="1" applyBorder="1" applyAlignment="1">
      <alignment wrapText="1"/>
    </xf>
    <xf numFmtId="0" fontId="4" fillId="8" borderId="11" xfId="0" applyFont="1" applyFill="1" applyBorder="1" applyAlignment="1">
      <alignment wrapText="1"/>
    </xf>
    <xf numFmtId="0" fontId="4" fillId="6" borderId="11" xfId="0" applyFont="1" applyFill="1" applyBorder="1" applyAlignment="1">
      <alignment wrapText="1"/>
    </xf>
    <xf numFmtId="0" fontId="4" fillId="9" borderId="11" xfId="0" applyFont="1" applyFill="1" applyBorder="1" applyAlignment="1">
      <alignment wrapText="1"/>
    </xf>
    <xf numFmtId="0" fontId="4" fillId="9" borderId="11" xfId="0" applyFont="1" applyFill="1" applyBorder="1" applyAlignment="1">
      <alignment horizontal="right" wrapText="1"/>
    </xf>
    <xf numFmtId="164" fontId="1" fillId="0" borderId="12" xfId="0" applyNumberFormat="1" applyFont="1" applyBorder="1"/>
    <xf numFmtId="0" fontId="1" fillId="0" borderId="12" xfId="0" applyFont="1" applyBorder="1"/>
    <xf numFmtId="0" fontId="0" fillId="0" borderId="12" xfId="0" applyBorder="1"/>
    <xf numFmtId="0" fontId="1" fillId="2" borderId="13" xfId="0" applyFont="1" applyFill="1" applyBorder="1"/>
    <xf numFmtId="0" fontId="1" fillId="10" borderId="2" xfId="0" applyFont="1" applyFill="1" applyBorder="1"/>
    <xf numFmtId="0" fontId="1" fillId="11" borderId="0" xfId="0" applyFont="1" applyFill="1"/>
    <xf numFmtId="0" fontId="1" fillId="12" borderId="0" xfId="0" applyFont="1" applyFill="1"/>
    <xf numFmtId="0" fontId="1" fillId="13" borderId="2" xfId="0" applyFont="1" applyFill="1" applyBorder="1"/>
    <xf numFmtId="0" fontId="1" fillId="13" borderId="0" xfId="0" applyFont="1" applyFill="1"/>
    <xf numFmtId="0" fontId="1" fillId="13" borderId="7" xfId="0" applyFont="1" applyFill="1" applyBorder="1"/>
    <xf numFmtId="0" fontId="0" fillId="13" borderId="0" xfId="0" applyFill="1"/>
    <xf numFmtId="0" fontId="1" fillId="13" borderId="12" xfId="0" applyFont="1" applyFill="1" applyBorder="1"/>
    <xf numFmtId="0" fontId="4" fillId="13" borderId="11" xfId="0" applyFont="1" applyFill="1" applyBorder="1" applyAlignment="1">
      <alignment wrapText="1"/>
    </xf>
  </cellXfs>
  <cellStyles count="1">
    <cellStyle name="Normal" xfId="0" builtinId="0"/>
  </cellStyles>
  <dxfs count="3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328-4122-92F4-1B79EC8341F2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28-4122-92F4-1B79EC8341F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28-4122-92F4-1B79EC8341F2}"/>
              </c:ext>
            </c:extLst>
          </c:dPt>
          <c:errBars>
            <c:errBarType val="both"/>
            <c:errValType val="stdErr"/>
            <c:noEndCap val="0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DASS21!$AA$25:$AC$25</c:f>
              <c:strCache>
                <c:ptCount val="3"/>
                <c:pt idx="0">
                  <c:v>Depression</c:v>
                </c:pt>
                <c:pt idx="1">
                  <c:v>Anxiety</c:v>
                </c:pt>
                <c:pt idx="2">
                  <c:v>Stress</c:v>
                </c:pt>
              </c:strCache>
            </c:strRef>
          </c:cat>
          <c:val>
            <c:numRef>
              <c:f>DASS21!$AA$26:$AC$26</c:f>
              <c:numCache>
                <c:formatCode>General</c:formatCode>
                <c:ptCount val="3"/>
                <c:pt idx="0">
                  <c:v>5.0555555559999998</c:v>
                </c:pt>
                <c:pt idx="1">
                  <c:v>7.5555555559999998</c:v>
                </c:pt>
                <c:pt idx="2">
                  <c:v>7.8333333329999997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3-4F5B-9918-22B06FEC3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axId val="732636496"/>
        <c:axId val="2108532928"/>
      </c:barChart>
      <c:catAx>
        <c:axId val="73263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อารมณ์ความรู้สึก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32928"/>
        <c:crosses val="autoZero"/>
        <c:auto val="1"/>
        <c:lblAlgn val="ctr"/>
        <c:lblOffset val="100"/>
        <c:noMultiLvlLbl val="0"/>
      </c:catAx>
      <c:valAx>
        <c:axId val="21085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DASS-21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3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152400</xdr:colOff>
      <xdr:row>27</xdr:row>
      <xdr:rowOff>38100</xdr:rowOff>
    </xdr:from>
    <xdr:to>
      <xdr:col>29</xdr:col>
      <xdr:colOff>361950</xdr:colOff>
      <xdr:row>44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5595F-E028-FF8B-B5AF-231ED515F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21"/>
  <sheetViews>
    <sheetView tabSelected="1" zoomScale="106" zoomScaleNormal="74" workbookViewId="0">
      <pane ySplit="1" topLeftCell="A2" activePane="bottomLeft" state="frozen"/>
      <selection pane="bottomLeft"/>
    </sheetView>
  </sheetViews>
  <sheetFormatPr defaultColWidth="12.5703125" defaultRowHeight="15.75" customHeight="1" x14ac:dyDescent="0.2"/>
  <cols>
    <col min="1" max="32" width="18.85546875" customWidth="1"/>
  </cols>
  <sheetData>
    <row r="1" spans="1:40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/>
      <c r="AF1" s="2"/>
    </row>
    <row r="2" spans="1:40" ht="12.75" x14ac:dyDescent="0.2">
      <c r="A2" s="3">
        <v>45025.838738425926</v>
      </c>
      <c r="B2" s="40" t="s">
        <v>28</v>
      </c>
      <c r="C2" s="4" t="s">
        <v>29</v>
      </c>
      <c r="D2" s="4">
        <v>1</v>
      </c>
      <c r="E2" s="4">
        <v>3</v>
      </c>
      <c r="F2" s="4">
        <v>3</v>
      </c>
      <c r="G2" s="4">
        <v>1</v>
      </c>
      <c r="H2" s="4">
        <v>2</v>
      </c>
      <c r="I2" s="4">
        <v>3</v>
      </c>
      <c r="J2" s="4">
        <v>1</v>
      </c>
      <c r="K2" s="4">
        <v>1</v>
      </c>
      <c r="L2" s="4">
        <v>3</v>
      </c>
      <c r="M2" s="4">
        <v>1</v>
      </c>
      <c r="N2" s="4">
        <v>3</v>
      </c>
      <c r="O2" s="4">
        <v>1</v>
      </c>
      <c r="P2" s="4">
        <v>2</v>
      </c>
      <c r="Q2" s="4">
        <v>1</v>
      </c>
      <c r="R2" s="4">
        <v>3</v>
      </c>
      <c r="S2" s="4">
        <v>3</v>
      </c>
      <c r="T2" s="4">
        <v>3</v>
      </c>
      <c r="U2" s="4">
        <v>1</v>
      </c>
      <c r="V2" s="4">
        <v>1</v>
      </c>
      <c r="W2" s="4">
        <v>2</v>
      </c>
      <c r="X2" s="4">
        <v>4</v>
      </c>
      <c r="Y2" s="4"/>
      <c r="Z2" s="4"/>
      <c r="AA2" s="4">
        <f t="shared" ref="AA2:AA41" si="0">50-SUM(E2,F2,I2,L2,N2,O2,S2,T2,W2,X2)</f>
        <v>22</v>
      </c>
      <c r="AB2" s="4">
        <f t="shared" ref="AB2:AB41" si="1">SUM(G2,H2,J2,K2,M2,P2,Q2,R2,U2,V2)</f>
        <v>14</v>
      </c>
      <c r="AC2" s="5">
        <f t="shared" ref="AC2:AC65" si="2">SUM(AA2:AB2)</f>
        <v>36</v>
      </c>
      <c r="AD2" s="37" t="s">
        <v>30</v>
      </c>
      <c r="AE2" s="1"/>
      <c r="AF2" s="1"/>
    </row>
    <row r="3" spans="1:40" ht="12.75" x14ac:dyDescent="0.2">
      <c r="A3" s="6">
        <v>45025.847407407404</v>
      </c>
      <c r="B3" s="41" t="s">
        <v>28</v>
      </c>
      <c r="C3" s="1" t="s">
        <v>29</v>
      </c>
      <c r="D3" s="1">
        <v>2</v>
      </c>
      <c r="E3" s="1">
        <v>3</v>
      </c>
      <c r="F3" s="1">
        <v>3</v>
      </c>
      <c r="G3" s="1">
        <v>2</v>
      </c>
      <c r="H3" s="1">
        <v>1</v>
      </c>
      <c r="I3" s="1">
        <v>3</v>
      </c>
      <c r="J3" s="1">
        <v>1</v>
      </c>
      <c r="K3" s="1">
        <v>1</v>
      </c>
      <c r="L3" s="1">
        <v>3</v>
      </c>
      <c r="M3" s="1">
        <v>1</v>
      </c>
      <c r="N3" s="1">
        <v>3</v>
      </c>
      <c r="O3" s="1">
        <v>2</v>
      </c>
      <c r="P3" s="1">
        <v>1</v>
      </c>
      <c r="Q3" s="1">
        <v>1</v>
      </c>
      <c r="R3" s="1">
        <v>1</v>
      </c>
      <c r="S3" s="1">
        <v>4</v>
      </c>
      <c r="T3" s="1">
        <v>4</v>
      </c>
      <c r="U3" s="1">
        <v>2</v>
      </c>
      <c r="V3" s="1">
        <v>1</v>
      </c>
      <c r="W3" s="1">
        <v>3</v>
      </c>
      <c r="X3" s="1">
        <v>3</v>
      </c>
      <c r="AA3" s="1">
        <f t="shared" si="0"/>
        <v>19</v>
      </c>
      <c r="AB3" s="1">
        <f t="shared" si="1"/>
        <v>12</v>
      </c>
      <c r="AC3" s="11">
        <f t="shared" si="2"/>
        <v>31</v>
      </c>
      <c r="AD3" s="38" t="s">
        <v>31</v>
      </c>
      <c r="AE3" s="1"/>
      <c r="AF3" t="s">
        <v>32</v>
      </c>
      <c r="AG3" t="s">
        <v>33</v>
      </c>
      <c r="AI3" t="s">
        <v>34</v>
      </c>
      <c r="AJ3" t="s">
        <v>35</v>
      </c>
      <c r="AL3" t="s">
        <v>36</v>
      </c>
    </row>
    <row r="4" spans="1:40" ht="13.5" thickBot="1" x14ac:dyDescent="0.25">
      <c r="A4" s="6">
        <v>45025.860185185185</v>
      </c>
      <c r="B4" s="41" t="s">
        <v>28</v>
      </c>
      <c r="C4" s="1" t="s">
        <v>29</v>
      </c>
      <c r="D4" s="1">
        <v>3</v>
      </c>
      <c r="E4" s="1">
        <v>3</v>
      </c>
      <c r="F4" s="1">
        <v>3</v>
      </c>
      <c r="G4" s="1">
        <v>1</v>
      </c>
      <c r="H4" s="1">
        <v>1</v>
      </c>
      <c r="I4" s="1">
        <v>3</v>
      </c>
      <c r="J4" s="1">
        <v>1</v>
      </c>
      <c r="K4" s="1">
        <v>1</v>
      </c>
      <c r="L4" s="1">
        <v>3</v>
      </c>
      <c r="M4" s="1">
        <v>1</v>
      </c>
      <c r="N4" s="1">
        <v>3</v>
      </c>
      <c r="O4" s="1">
        <v>2</v>
      </c>
      <c r="P4" s="1">
        <v>1</v>
      </c>
      <c r="Q4" s="1">
        <v>1</v>
      </c>
      <c r="R4" s="1">
        <v>1</v>
      </c>
      <c r="S4" s="1">
        <v>4</v>
      </c>
      <c r="T4" s="1">
        <v>4</v>
      </c>
      <c r="U4" s="1">
        <v>1</v>
      </c>
      <c r="V4" s="1">
        <v>1</v>
      </c>
      <c r="W4" s="1">
        <v>4</v>
      </c>
      <c r="X4" s="1">
        <v>4</v>
      </c>
      <c r="AA4" s="1">
        <f t="shared" si="0"/>
        <v>17</v>
      </c>
      <c r="AB4" s="1">
        <f t="shared" si="1"/>
        <v>10</v>
      </c>
      <c r="AC4" s="12">
        <f t="shared" si="2"/>
        <v>27</v>
      </c>
      <c r="AD4" s="39" t="s">
        <v>37</v>
      </c>
      <c r="AE4" s="1"/>
      <c r="AF4">
        <v>36</v>
      </c>
      <c r="AG4">
        <v>66</v>
      </c>
      <c r="AI4">
        <v>50</v>
      </c>
      <c r="AJ4">
        <v>31</v>
      </c>
    </row>
    <row r="5" spans="1:40" ht="12.75" x14ac:dyDescent="0.2">
      <c r="A5" s="8">
        <v>45025.86824074074</v>
      </c>
      <c r="B5" s="42" t="s">
        <v>28</v>
      </c>
      <c r="C5" s="9" t="s">
        <v>29</v>
      </c>
      <c r="D5" s="9">
        <v>4</v>
      </c>
      <c r="E5" s="9">
        <v>2</v>
      </c>
      <c r="F5" s="9">
        <v>2</v>
      </c>
      <c r="G5" s="9">
        <v>3</v>
      </c>
      <c r="H5" s="9">
        <v>3</v>
      </c>
      <c r="I5" s="9">
        <v>1</v>
      </c>
      <c r="J5" s="9">
        <v>3</v>
      </c>
      <c r="K5" s="9">
        <v>1</v>
      </c>
      <c r="L5" s="9">
        <v>2</v>
      </c>
      <c r="M5" s="9">
        <v>1</v>
      </c>
      <c r="N5" s="9">
        <v>2</v>
      </c>
      <c r="O5" s="9">
        <v>1</v>
      </c>
      <c r="P5" s="9">
        <v>2</v>
      </c>
      <c r="Q5" s="9">
        <v>3</v>
      </c>
      <c r="R5" s="9">
        <v>1</v>
      </c>
      <c r="S5" s="9">
        <v>1</v>
      </c>
      <c r="T5" s="9">
        <v>2</v>
      </c>
      <c r="U5" s="9">
        <v>2</v>
      </c>
      <c r="V5" s="9">
        <v>1</v>
      </c>
      <c r="W5" s="9">
        <v>1</v>
      </c>
      <c r="X5" s="9">
        <v>2</v>
      </c>
      <c r="Y5" s="9"/>
      <c r="Z5" s="9"/>
      <c r="AA5" s="9">
        <f t="shared" si="0"/>
        <v>34</v>
      </c>
      <c r="AB5" s="9">
        <f t="shared" si="1"/>
        <v>20</v>
      </c>
      <c r="AC5" s="13">
        <f t="shared" si="2"/>
        <v>54</v>
      </c>
      <c r="AF5">
        <v>54</v>
      </c>
      <c r="AG5">
        <v>59</v>
      </c>
      <c r="AI5">
        <v>45</v>
      </c>
      <c r="AJ5">
        <v>32</v>
      </c>
      <c r="AL5" s="17"/>
      <c r="AM5" s="17" t="s">
        <v>33</v>
      </c>
      <c r="AN5" s="17" t="s">
        <v>32</v>
      </c>
    </row>
    <row r="6" spans="1:40" ht="12.75" x14ac:dyDescent="0.2">
      <c r="A6" s="3">
        <v>45055.839606481481</v>
      </c>
      <c r="B6" s="40" t="s">
        <v>38</v>
      </c>
      <c r="C6" s="4" t="s">
        <v>39</v>
      </c>
      <c r="D6" s="4">
        <v>1</v>
      </c>
      <c r="E6" s="4">
        <v>4</v>
      </c>
      <c r="F6" s="4">
        <v>4</v>
      </c>
      <c r="G6" s="4">
        <v>1</v>
      </c>
      <c r="H6" s="4">
        <v>1</v>
      </c>
      <c r="I6" s="4">
        <v>4</v>
      </c>
      <c r="J6" s="4">
        <v>1</v>
      </c>
      <c r="K6" s="4">
        <v>2</v>
      </c>
      <c r="L6" s="4">
        <v>4</v>
      </c>
      <c r="M6" s="4">
        <v>1</v>
      </c>
      <c r="N6" s="4">
        <v>4</v>
      </c>
      <c r="O6" s="4">
        <v>4</v>
      </c>
      <c r="P6" s="4">
        <v>2</v>
      </c>
      <c r="Q6" s="4">
        <v>1</v>
      </c>
      <c r="R6" s="4">
        <v>2</v>
      </c>
      <c r="S6" s="4">
        <v>4</v>
      </c>
      <c r="T6" s="4">
        <v>4</v>
      </c>
      <c r="U6" s="4">
        <v>2</v>
      </c>
      <c r="V6" s="4">
        <v>2</v>
      </c>
      <c r="W6" s="4">
        <v>3</v>
      </c>
      <c r="X6" s="4">
        <v>4</v>
      </c>
      <c r="Y6" s="4"/>
      <c r="Z6" s="4"/>
      <c r="AA6" s="4">
        <f t="shared" si="0"/>
        <v>11</v>
      </c>
      <c r="AB6" s="4">
        <f t="shared" si="1"/>
        <v>15</v>
      </c>
      <c r="AC6" s="14">
        <f t="shared" si="2"/>
        <v>26</v>
      </c>
      <c r="AF6">
        <v>51</v>
      </c>
      <c r="AG6">
        <v>61</v>
      </c>
      <c r="AI6">
        <v>48</v>
      </c>
      <c r="AJ6">
        <v>35</v>
      </c>
      <c r="AL6" t="s">
        <v>40</v>
      </c>
      <c r="AM6">
        <v>47.5</v>
      </c>
      <c r="AN6">
        <v>39.299999999999997</v>
      </c>
    </row>
    <row r="7" spans="1:40" ht="12.75" x14ac:dyDescent="0.2">
      <c r="A7" s="6">
        <v>45055.849502314813</v>
      </c>
      <c r="B7" s="41" t="s">
        <v>38</v>
      </c>
      <c r="C7" s="1" t="s">
        <v>39</v>
      </c>
      <c r="D7" s="1">
        <v>2</v>
      </c>
      <c r="E7" s="1">
        <v>3</v>
      </c>
      <c r="F7" s="1">
        <v>3</v>
      </c>
      <c r="G7" s="1">
        <v>2</v>
      </c>
      <c r="H7" s="1">
        <v>3</v>
      </c>
      <c r="I7" s="1">
        <v>3</v>
      </c>
      <c r="J7" s="1">
        <v>1</v>
      </c>
      <c r="K7" s="1">
        <v>3</v>
      </c>
      <c r="L7" s="1">
        <v>4</v>
      </c>
      <c r="M7" s="1">
        <v>1</v>
      </c>
      <c r="N7" s="1">
        <v>3</v>
      </c>
      <c r="O7" s="1">
        <v>3</v>
      </c>
      <c r="P7" s="1">
        <v>3</v>
      </c>
      <c r="Q7" s="1">
        <v>3</v>
      </c>
      <c r="R7" s="1">
        <v>2</v>
      </c>
      <c r="S7" s="1">
        <v>3</v>
      </c>
      <c r="T7" s="1">
        <v>4</v>
      </c>
      <c r="U7" s="1">
        <v>2</v>
      </c>
      <c r="V7" s="1">
        <v>1</v>
      </c>
      <c r="W7" s="1">
        <v>4</v>
      </c>
      <c r="X7" s="1">
        <v>4</v>
      </c>
      <c r="AA7" s="1">
        <f t="shared" si="0"/>
        <v>16</v>
      </c>
      <c r="AB7" s="1">
        <f t="shared" si="1"/>
        <v>21</v>
      </c>
      <c r="AC7" s="12">
        <f t="shared" si="2"/>
        <v>37</v>
      </c>
      <c r="AF7">
        <v>20</v>
      </c>
      <c r="AG7">
        <v>22</v>
      </c>
      <c r="AI7">
        <v>22</v>
      </c>
      <c r="AJ7">
        <v>21</v>
      </c>
      <c r="AL7" t="s">
        <v>41</v>
      </c>
      <c r="AM7">
        <v>212.5</v>
      </c>
      <c r="AN7">
        <v>152.90000000000003</v>
      </c>
    </row>
    <row r="8" spans="1:40" ht="12.75" x14ac:dyDescent="0.2">
      <c r="A8" s="6">
        <v>45055.861516203702</v>
      </c>
      <c r="B8" s="41" t="s">
        <v>38</v>
      </c>
      <c r="C8" s="1" t="s">
        <v>39</v>
      </c>
      <c r="D8" s="1">
        <v>3</v>
      </c>
      <c r="E8" s="1">
        <v>3</v>
      </c>
      <c r="F8" s="1">
        <v>4</v>
      </c>
      <c r="G8" s="1">
        <v>1</v>
      </c>
      <c r="H8" s="1">
        <v>1</v>
      </c>
      <c r="I8" s="1">
        <v>4</v>
      </c>
      <c r="J8" s="1">
        <v>1</v>
      </c>
      <c r="K8" s="1">
        <v>1</v>
      </c>
      <c r="L8" s="1">
        <v>4</v>
      </c>
      <c r="M8" s="1">
        <v>1</v>
      </c>
      <c r="N8" s="1">
        <v>4</v>
      </c>
      <c r="O8" s="1">
        <v>4</v>
      </c>
      <c r="P8" s="1">
        <v>1</v>
      </c>
      <c r="Q8" s="1">
        <v>1</v>
      </c>
      <c r="R8" s="1">
        <v>1</v>
      </c>
      <c r="S8" s="1">
        <v>4</v>
      </c>
      <c r="T8" s="1">
        <v>4</v>
      </c>
      <c r="U8" s="1">
        <v>1</v>
      </c>
      <c r="V8" s="1">
        <v>1</v>
      </c>
      <c r="W8" s="1">
        <v>4</v>
      </c>
      <c r="X8" s="1">
        <v>4</v>
      </c>
      <c r="AA8" s="1">
        <f t="shared" si="0"/>
        <v>11</v>
      </c>
      <c r="AB8" s="1">
        <f t="shared" si="1"/>
        <v>10</v>
      </c>
      <c r="AC8" s="12">
        <f t="shared" si="2"/>
        <v>21</v>
      </c>
      <c r="AF8">
        <v>27</v>
      </c>
      <c r="AG8">
        <v>49</v>
      </c>
      <c r="AI8">
        <v>20</v>
      </c>
      <c r="AJ8">
        <v>29</v>
      </c>
      <c r="AL8" t="s">
        <v>42</v>
      </c>
      <c r="AM8">
        <v>10</v>
      </c>
      <c r="AN8">
        <v>10</v>
      </c>
    </row>
    <row r="9" spans="1:40" ht="12.75" x14ac:dyDescent="0.2">
      <c r="A9" s="8">
        <v>45055.869837962964</v>
      </c>
      <c r="B9" s="42" t="s">
        <v>38</v>
      </c>
      <c r="C9" s="9" t="s">
        <v>39</v>
      </c>
      <c r="D9" s="9">
        <v>4</v>
      </c>
      <c r="E9" s="9">
        <v>2</v>
      </c>
      <c r="F9" s="9">
        <v>2</v>
      </c>
      <c r="G9" s="9">
        <v>4</v>
      </c>
      <c r="H9" s="9">
        <v>4</v>
      </c>
      <c r="I9" s="9">
        <v>2</v>
      </c>
      <c r="J9" s="9">
        <v>2</v>
      </c>
      <c r="K9" s="9">
        <v>2</v>
      </c>
      <c r="L9" s="9">
        <v>2</v>
      </c>
      <c r="M9" s="9">
        <v>3</v>
      </c>
      <c r="N9" s="9">
        <v>2</v>
      </c>
      <c r="O9" s="9">
        <v>2</v>
      </c>
      <c r="P9" s="9">
        <v>3</v>
      </c>
      <c r="Q9" s="9">
        <v>3</v>
      </c>
      <c r="R9" s="9">
        <v>3</v>
      </c>
      <c r="S9" s="9">
        <v>2</v>
      </c>
      <c r="T9" s="9">
        <v>2</v>
      </c>
      <c r="U9" s="9">
        <v>3</v>
      </c>
      <c r="V9" s="9">
        <v>3</v>
      </c>
      <c r="W9" s="9">
        <v>2</v>
      </c>
      <c r="X9" s="9">
        <v>2</v>
      </c>
      <c r="Y9" s="9"/>
      <c r="Z9" s="9"/>
      <c r="AA9" s="9">
        <f t="shared" si="0"/>
        <v>30</v>
      </c>
      <c r="AB9" s="9">
        <f t="shared" si="1"/>
        <v>30</v>
      </c>
      <c r="AC9" s="13">
        <f t="shared" si="2"/>
        <v>60</v>
      </c>
      <c r="AF9">
        <v>52</v>
      </c>
      <c r="AG9">
        <v>63</v>
      </c>
      <c r="AI9">
        <v>58</v>
      </c>
      <c r="AJ9">
        <v>40</v>
      </c>
      <c r="AL9" t="s">
        <v>43</v>
      </c>
      <c r="AM9">
        <v>0.68144848065450669</v>
      </c>
    </row>
    <row r="10" spans="1:40" ht="12.75" x14ac:dyDescent="0.2">
      <c r="A10" s="3">
        <v>45055.881631944445</v>
      </c>
      <c r="B10" s="40" t="s">
        <v>44</v>
      </c>
      <c r="C10" s="4" t="s">
        <v>45</v>
      </c>
      <c r="D10" s="4">
        <v>1</v>
      </c>
      <c r="E10" s="4">
        <v>2</v>
      </c>
      <c r="F10" s="4">
        <v>4</v>
      </c>
      <c r="G10" s="4">
        <v>2</v>
      </c>
      <c r="H10" s="4">
        <v>1</v>
      </c>
      <c r="I10" s="4">
        <v>3</v>
      </c>
      <c r="J10" s="4">
        <v>1</v>
      </c>
      <c r="K10" s="4">
        <v>2</v>
      </c>
      <c r="L10" s="4">
        <v>3</v>
      </c>
      <c r="M10" s="4">
        <v>2</v>
      </c>
      <c r="N10" s="4">
        <v>3</v>
      </c>
      <c r="O10" s="4">
        <v>4</v>
      </c>
      <c r="P10" s="4">
        <v>2</v>
      </c>
      <c r="Q10" s="4">
        <v>2</v>
      </c>
      <c r="R10" s="4">
        <v>2</v>
      </c>
      <c r="S10" s="4">
        <v>3</v>
      </c>
      <c r="T10" s="4">
        <v>2</v>
      </c>
      <c r="U10" s="4">
        <v>2</v>
      </c>
      <c r="V10" s="4">
        <v>1</v>
      </c>
      <c r="W10" s="4">
        <v>3</v>
      </c>
      <c r="X10" s="4">
        <v>4</v>
      </c>
      <c r="Y10" s="4"/>
      <c r="Z10" s="4"/>
      <c r="AA10" s="4">
        <f t="shared" si="0"/>
        <v>19</v>
      </c>
      <c r="AB10" s="4">
        <f t="shared" si="1"/>
        <v>17</v>
      </c>
      <c r="AC10" s="14">
        <f t="shared" si="2"/>
        <v>36</v>
      </c>
      <c r="AF10">
        <v>53</v>
      </c>
      <c r="AG10">
        <v>45</v>
      </c>
      <c r="AI10">
        <v>33</v>
      </c>
      <c r="AJ10">
        <v>28</v>
      </c>
      <c r="AL10" t="s">
        <v>46</v>
      </c>
      <c r="AM10">
        <v>0</v>
      </c>
    </row>
    <row r="11" spans="1:40" ht="12.75" x14ac:dyDescent="0.2">
      <c r="A11" s="6">
        <v>45055.889594907407</v>
      </c>
      <c r="B11" s="41" t="s">
        <v>44</v>
      </c>
      <c r="C11" s="1" t="s">
        <v>45</v>
      </c>
      <c r="D11" s="1">
        <v>2</v>
      </c>
      <c r="E11" s="1">
        <v>1</v>
      </c>
      <c r="F11" s="1">
        <v>1</v>
      </c>
      <c r="G11" s="1">
        <v>3</v>
      </c>
      <c r="H11" s="1">
        <v>4</v>
      </c>
      <c r="I11" s="1">
        <v>1</v>
      </c>
      <c r="J11" s="1">
        <v>3</v>
      </c>
      <c r="K11" s="1">
        <v>2</v>
      </c>
      <c r="L11" s="1">
        <v>1</v>
      </c>
      <c r="M11" s="1">
        <v>3</v>
      </c>
      <c r="N11" s="1">
        <v>1</v>
      </c>
      <c r="O11" s="1">
        <v>2</v>
      </c>
      <c r="P11" s="1">
        <v>2</v>
      </c>
      <c r="Q11" s="1">
        <v>2</v>
      </c>
      <c r="R11" s="1">
        <v>3</v>
      </c>
      <c r="S11" s="1">
        <v>1</v>
      </c>
      <c r="T11" s="1">
        <v>2</v>
      </c>
      <c r="U11" s="1">
        <v>3</v>
      </c>
      <c r="V11" s="1">
        <v>4</v>
      </c>
      <c r="W11" s="1">
        <v>1</v>
      </c>
      <c r="X11" s="1">
        <v>2</v>
      </c>
      <c r="AA11" s="1">
        <f t="shared" si="0"/>
        <v>37</v>
      </c>
      <c r="AB11" s="1">
        <f t="shared" si="1"/>
        <v>29</v>
      </c>
      <c r="AC11" s="11">
        <f t="shared" si="2"/>
        <v>66</v>
      </c>
      <c r="AF11">
        <v>37</v>
      </c>
      <c r="AG11">
        <v>37</v>
      </c>
      <c r="AI11">
        <v>27</v>
      </c>
      <c r="AJ11">
        <v>36</v>
      </c>
      <c r="AL11" t="s">
        <v>47</v>
      </c>
      <c r="AM11">
        <v>9</v>
      </c>
    </row>
    <row r="12" spans="1:40" ht="12.75" x14ac:dyDescent="0.2">
      <c r="A12" s="6">
        <v>45055.901990740742</v>
      </c>
      <c r="B12" s="41" t="s">
        <v>44</v>
      </c>
      <c r="C12" s="1" t="s">
        <v>45</v>
      </c>
      <c r="D12" s="1">
        <v>3</v>
      </c>
      <c r="E12" s="1">
        <v>2</v>
      </c>
      <c r="F12" s="1">
        <v>2</v>
      </c>
      <c r="G12" s="1">
        <v>3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1</v>
      </c>
      <c r="N12" s="1">
        <v>2</v>
      </c>
      <c r="O12" s="1">
        <v>2</v>
      </c>
      <c r="P12" s="1">
        <v>2</v>
      </c>
      <c r="Q12" s="1">
        <v>1</v>
      </c>
      <c r="R12" s="1">
        <v>2</v>
      </c>
      <c r="S12" s="1">
        <v>2</v>
      </c>
      <c r="T12" s="1">
        <v>2</v>
      </c>
      <c r="U12" s="1">
        <v>3</v>
      </c>
      <c r="V12" s="1">
        <v>2</v>
      </c>
      <c r="W12" s="1">
        <v>1</v>
      </c>
      <c r="X12" s="1">
        <v>3</v>
      </c>
      <c r="AA12" s="1">
        <f t="shared" si="0"/>
        <v>30</v>
      </c>
      <c r="AB12" s="1">
        <f t="shared" si="1"/>
        <v>20</v>
      </c>
      <c r="AC12" s="12">
        <f t="shared" si="2"/>
        <v>50</v>
      </c>
      <c r="AF12">
        <v>29</v>
      </c>
      <c r="AG12">
        <v>35</v>
      </c>
      <c r="AI12">
        <v>29</v>
      </c>
      <c r="AJ12">
        <v>39</v>
      </c>
      <c r="AL12" t="s">
        <v>48</v>
      </c>
      <c r="AM12">
        <v>2.3697706466227184</v>
      </c>
    </row>
    <row r="13" spans="1:40" ht="12.75" x14ac:dyDescent="0.2">
      <c r="A13" s="8">
        <v>45055.909733796296</v>
      </c>
      <c r="B13" s="42" t="s">
        <v>44</v>
      </c>
      <c r="C13" s="9" t="s">
        <v>45</v>
      </c>
      <c r="D13" s="9">
        <v>4</v>
      </c>
      <c r="E13" s="9">
        <v>4</v>
      </c>
      <c r="F13" s="9">
        <v>4</v>
      </c>
      <c r="G13" s="9">
        <v>1</v>
      </c>
      <c r="H13" s="9">
        <v>2</v>
      </c>
      <c r="I13" s="9">
        <v>3</v>
      </c>
      <c r="J13" s="9">
        <v>1</v>
      </c>
      <c r="K13" s="9">
        <v>1</v>
      </c>
      <c r="L13" s="9">
        <v>3</v>
      </c>
      <c r="M13" s="9">
        <v>1</v>
      </c>
      <c r="N13" s="9">
        <v>3</v>
      </c>
      <c r="O13" s="9">
        <v>4</v>
      </c>
      <c r="P13" s="9">
        <v>2</v>
      </c>
      <c r="Q13" s="9">
        <v>2</v>
      </c>
      <c r="R13" s="9">
        <v>2</v>
      </c>
      <c r="S13" s="9">
        <v>4</v>
      </c>
      <c r="T13" s="9">
        <v>3</v>
      </c>
      <c r="U13" s="9">
        <v>1</v>
      </c>
      <c r="V13" s="9">
        <v>3</v>
      </c>
      <c r="W13" s="9">
        <v>3</v>
      </c>
      <c r="X13" s="9">
        <v>4</v>
      </c>
      <c r="Y13" s="9"/>
      <c r="Z13" s="9"/>
      <c r="AA13" s="9">
        <f t="shared" si="0"/>
        <v>15</v>
      </c>
      <c r="AB13" s="9">
        <f t="shared" si="1"/>
        <v>16</v>
      </c>
      <c r="AC13" s="13">
        <f t="shared" si="2"/>
        <v>31</v>
      </c>
      <c r="AF13">
        <v>34</v>
      </c>
      <c r="AG13">
        <v>38</v>
      </c>
      <c r="AI13">
        <v>36</v>
      </c>
      <c r="AJ13">
        <v>33</v>
      </c>
      <c r="AL13" t="s">
        <v>49</v>
      </c>
      <c r="AM13">
        <v>2.0962358838875855E-2</v>
      </c>
    </row>
    <row r="14" spans="1:40" ht="12.75" x14ac:dyDescent="0.2">
      <c r="A14" s="3">
        <v>45086.834004629629</v>
      </c>
      <c r="B14" s="40" t="s">
        <v>50</v>
      </c>
      <c r="C14" s="4" t="s">
        <v>51</v>
      </c>
      <c r="D14" s="4">
        <v>1</v>
      </c>
      <c r="E14" s="4">
        <v>3</v>
      </c>
      <c r="F14" s="4">
        <v>4</v>
      </c>
      <c r="G14" s="4">
        <v>4</v>
      </c>
      <c r="H14" s="4">
        <v>1</v>
      </c>
      <c r="I14" s="4">
        <v>3</v>
      </c>
      <c r="J14" s="4">
        <v>1</v>
      </c>
      <c r="K14" s="4">
        <v>1</v>
      </c>
      <c r="L14" s="4">
        <v>4</v>
      </c>
      <c r="M14" s="4">
        <v>1</v>
      </c>
      <c r="N14" s="4">
        <v>4</v>
      </c>
      <c r="O14" s="4">
        <v>3</v>
      </c>
      <c r="P14" s="4">
        <v>2</v>
      </c>
      <c r="Q14" s="4">
        <v>2</v>
      </c>
      <c r="R14" s="4">
        <v>4</v>
      </c>
      <c r="S14" s="4">
        <v>3</v>
      </c>
      <c r="T14" s="4">
        <v>4</v>
      </c>
      <c r="U14" s="4">
        <v>2</v>
      </c>
      <c r="V14" s="4">
        <v>2</v>
      </c>
      <c r="W14" s="4">
        <v>3</v>
      </c>
      <c r="X14" s="4">
        <v>3</v>
      </c>
      <c r="Y14" s="4"/>
      <c r="Z14" s="4"/>
      <c r="AA14" s="4">
        <f t="shared" si="0"/>
        <v>16</v>
      </c>
      <c r="AB14" s="4">
        <f t="shared" si="1"/>
        <v>20</v>
      </c>
      <c r="AC14" s="5">
        <f t="shared" si="2"/>
        <v>36</v>
      </c>
      <c r="AL14" t="s">
        <v>52</v>
      </c>
      <c r="AM14">
        <v>1.8331129326562374</v>
      </c>
    </row>
    <row r="15" spans="1:40" ht="12.75" x14ac:dyDescent="0.2">
      <c r="A15" s="6">
        <v>45086.843692129631</v>
      </c>
      <c r="B15" s="41" t="s">
        <v>50</v>
      </c>
      <c r="C15" s="1" t="s">
        <v>51</v>
      </c>
      <c r="D15" s="1">
        <v>2</v>
      </c>
      <c r="E15" s="1">
        <v>3</v>
      </c>
      <c r="F15" s="1">
        <v>4</v>
      </c>
      <c r="G15" s="1">
        <v>1</v>
      </c>
      <c r="H15" s="1">
        <v>1</v>
      </c>
      <c r="I15" s="1">
        <v>3</v>
      </c>
      <c r="J15" s="1">
        <v>1</v>
      </c>
      <c r="K15" s="1">
        <v>1</v>
      </c>
      <c r="L15" s="1">
        <v>4</v>
      </c>
      <c r="M15" s="1">
        <v>1</v>
      </c>
      <c r="N15" s="1">
        <v>4</v>
      </c>
      <c r="O15" s="1">
        <v>3</v>
      </c>
      <c r="P15" s="1">
        <v>2</v>
      </c>
      <c r="Q15" s="1">
        <v>2</v>
      </c>
      <c r="R15" s="1">
        <v>2</v>
      </c>
      <c r="S15" s="1">
        <v>3</v>
      </c>
      <c r="T15" s="1">
        <v>4</v>
      </c>
      <c r="U15" s="1">
        <v>1</v>
      </c>
      <c r="V15" s="1">
        <v>2</v>
      </c>
      <c r="W15" s="1">
        <v>4</v>
      </c>
      <c r="X15" s="1">
        <v>4</v>
      </c>
      <c r="AA15" s="1">
        <f t="shared" si="0"/>
        <v>14</v>
      </c>
      <c r="AB15" s="1">
        <f t="shared" si="1"/>
        <v>14</v>
      </c>
      <c r="AC15" s="7">
        <f t="shared" si="2"/>
        <v>28</v>
      </c>
      <c r="AL15" t="s">
        <v>53</v>
      </c>
      <c r="AM15">
        <v>4.1924717677751709E-2</v>
      </c>
    </row>
    <row r="16" spans="1:40" ht="13.5" thickBot="1" x14ac:dyDescent="0.25">
      <c r="A16" s="6">
        <v>45086.857152777775</v>
      </c>
      <c r="B16" s="41" t="s">
        <v>50</v>
      </c>
      <c r="C16" s="1" t="s">
        <v>51</v>
      </c>
      <c r="D16" s="1">
        <v>3</v>
      </c>
      <c r="E16" s="1">
        <v>3</v>
      </c>
      <c r="F16" s="1">
        <v>4</v>
      </c>
      <c r="G16" s="1">
        <v>1</v>
      </c>
      <c r="H16" s="1">
        <v>1</v>
      </c>
      <c r="I16" s="1">
        <v>4</v>
      </c>
      <c r="J16" s="1">
        <v>1</v>
      </c>
      <c r="K16" s="1">
        <v>1</v>
      </c>
      <c r="L16" s="1">
        <v>4</v>
      </c>
      <c r="M16" s="1">
        <v>1</v>
      </c>
      <c r="N16" s="1">
        <v>3</v>
      </c>
      <c r="O16" s="1">
        <v>2</v>
      </c>
      <c r="P16" s="1">
        <v>3</v>
      </c>
      <c r="Q16" s="1">
        <v>1</v>
      </c>
      <c r="R16" s="1">
        <v>2</v>
      </c>
      <c r="S16" s="1">
        <v>3</v>
      </c>
      <c r="T16" s="1">
        <v>4</v>
      </c>
      <c r="U16" s="1">
        <v>2</v>
      </c>
      <c r="V16" s="1">
        <v>2</v>
      </c>
      <c r="W16" s="1">
        <v>3</v>
      </c>
      <c r="X16" s="1">
        <v>4</v>
      </c>
      <c r="AA16" s="1">
        <f t="shared" si="0"/>
        <v>16</v>
      </c>
      <c r="AB16" s="1">
        <f t="shared" si="1"/>
        <v>15</v>
      </c>
      <c r="AC16" s="7">
        <f t="shared" si="2"/>
        <v>31</v>
      </c>
      <c r="AL16" s="16" t="s">
        <v>54</v>
      </c>
      <c r="AM16" s="16">
        <v>2.2621571627982053</v>
      </c>
      <c r="AN16" s="16"/>
    </row>
    <row r="17" spans="1:40" ht="12.75" x14ac:dyDescent="0.2">
      <c r="A17" s="8">
        <v>45086.866655092592</v>
      </c>
      <c r="B17" s="42" t="s">
        <v>50</v>
      </c>
      <c r="C17" s="9" t="s">
        <v>51</v>
      </c>
      <c r="D17" s="9">
        <v>4</v>
      </c>
      <c r="E17" s="9">
        <v>4</v>
      </c>
      <c r="F17" s="9">
        <v>4</v>
      </c>
      <c r="G17" s="9">
        <v>1</v>
      </c>
      <c r="H17" s="9">
        <v>1</v>
      </c>
      <c r="I17" s="9">
        <v>3</v>
      </c>
      <c r="J17" s="9">
        <v>1</v>
      </c>
      <c r="K17" s="9">
        <v>1</v>
      </c>
      <c r="L17" s="9">
        <v>4</v>
      </c>
      <c r="M17" s="9">
        <v>1</v>
      </c>
      <c r="N17" s="9">
        <v>3</v>
      </c>
      <c r="O17" s="9">
        <v>3</v>
      </c>
      <c r="P17" s="9">
        <v>2</v>
      </c>
      <c r="Q17" s="9">
        <v>2</v>
      </c>
      <c r="R17" s="9">
        <v>2</v>
      </c>
      <c r="S17" s="9">
        <v>3</v>
      </c>
      <c r="T17" s="9">
        <v>4</v>
      </c>
      <c r="U17" s="9">
        <v>1</v>
      </c>
      <c r="V17" s="9">
        <v>3</v>
      </c>
      <c r="W17" s="9">
        <v>4</v>
      </c>
      <c r="X17" s="9">
        <v>4</v>
      </c>
      <c r="Y17" s="9"/>
      <c r="Z17" s="9"/>
      <c r="AA17" s="9">
        <f t="shared" si="0"/>
        <v>14</v>
      </c>
      <c r="AB17" s="9">
        <f t="shared" si="1"/>
        <v>15</v>
      </c>
      <c r="AC17" s="13">
        <f t="shared" si="2"/>
        <v>29</v>
      </c>
    </row>
    <row r="18" spans="1:40" ht="12.75" x14ac:dyDescent="0.2">
      <c r="A18" s="3">
        <v>45116.583935185183</v>
      </c>
      <c r="B18" s="40" t="s">
        <v>55</v>
      </c>
      <c r="C18" s="4" t="s">
        <v>56</v>
      </c>
      <c r="D18" s="4">
        <v>1</v>
      </c>
      <c r="E18" s="4">
        <v>2</v>
      </c>
      <c r="F18" s="4">
        <v>3</v>
      </c>
      <c r="G18" s="4">
        <v>3</v>
      </c>
      <c r="H18" s="4">
        <v>3</v>
      </c>
      <c r="I18" s="4">
        <v>2</v>
      </c>
      <c r="J18" s="4">
        <v>3</v>
      </c>
      <c r="K18" s="4">
        <v>3</v>
      </c>
      <c r="L18" s="4">
        <v>2</v>
      </c>
      <c r="M18" s="4">
        <v>3</v>
      </c>
      <c r="N18" s="4">
        <v>2</v>
      </c>
      <c r="O18" s="4">
        <v>2</v>
      </c>
      <c r="P18" s="4">
        <v>4</v>
      </c>
      <c r="Q18" s="4">
        <v>3</v>
      </c>
      <c r="R18" s="4">
        <v>4</v>
      </c>
      <c r="S18" s="4">
        <v>2</v>
      </c>
      <c r="T18" s="4">
        <v>2</v>
      </c>
      <c r="U18" s="4">
        <v>3</v>
      </c>
      <c r="V18" s="4">
        <v>3</v>
      </c>
      <c r="W18" s="4">
        <v>2</v>
      </c>
      <c r="X18" s="4">
        <v>2</v>
      </c>
      <c r="Y18" s="4"/>
      <c r="Z18" s="4"/>
      <c r="AA18" s="4">
        <f t="shared" si="0"/>
        <v>29</v>
      </c>
      <c r="AB18" s="4">
        <f t="shared" si="1"/>
        <v>32</v>
      </c>
      <c r="AC18" s="5">
        <f t="shared" si="2"/>
        <v>61</v>
      </c>
      <c r="AL18" t="s">
        <v>36</v>
      </c>
    </row>
    <row r="19" spans="1:40" ht="13.5" thickBot="1" x14ac:dyDescent="0.25">
      <c r="A19" s="6">
        <v>45116.592233796298</v>
      </c>
      <c r="B19" s="41" t="s">
        <v>55</v>
      </c>
      <c r="C19" s="1" t="s">
        <v>56</v>
      </c>
      <c r="D19" s="1">
        <v>2</v>
      </c>
      <c r="E19" s="1">
        <v>4</v>
      </c>
      <c r="F19" s="1">
        <v>3</v>
      </c>
      <c r="G19" s="1">
        <v>2</v>
      </c>
      <c r="H19" s="1">
        <v>2</v>
      </c>
      <c r="I19" s="1">
        <v>4</v>
      </c>
      <c r="J19" s="1">
        <v>2</v>
      </c>
      <c r="K19" s="1">
        <v>2</v>
      </c>
      <c r="L19" s="1">
        <v>3</v>
      </c>
      <c r="M19" s="1">
        <v>2</v>
      </c>
      <c r="N19" s="1">
        <v>4</v>
      </c>
      <c r="O19" s="1">
        <v>3</v>
      </c>
      <c r="P19" s="1">
        <v>2</v>
      </c>
      <c r="Q19" s="1">
        <v>1</v>
      </c>
      <c r="R19" s="1">
        <v>2</v>
      </c>
      <c r="S19" s="1">
        <v>4</v>
      </c>
      <c r="T19" s="1">
        <v>3</v>
      </c>
      <c r="U19" s="1">
        <v>2</v>
      </c>
      <c r="V19" s="1">
        <v>2</v>
      </c>
      <c r="W19" s="1">
        <v>3</v>
      </c>
      <c r="X19" s="1">
        <v>3</v>
      </c>
      <c r="AA19" s="1">
        <f t="shared" si="0"/>
        <v>16</v>
      </c>
      <c r="AB19" s="1">
        <f t="shared" si="1"/>
        <v>19</v>
      </c>
      <c r="AC19" s="12">
        <f t="shared" si="2"/>
        <v>35</v>
      </c>
    </row>
    <row r="20" spans="1:40" ht="12.75" x14ac:dyDescent="0.2">
      <c r="A20" s="6">
        <v>45116.604178240741</v>
      </c>
      <c r="B20" s="41" t="s">
        <v>55</v>
      </c>
      <c r="C20" s="1" t="s">
        <v>56</v>
      </c>
      <c r="D20" s="1">
        <v>3</v>
      </c>
      <c r="E20" s="1">
        <v>4</v>
      </c>
      <c r="F20" s="1">
        <v>3</v>
      </c>
      <c r="G20" s="1">
        <v>1</v>
      </c>
      <c r="H20" s="1">
        <v>2</v>
      </c>
      <c r="I20" s="1">
        <v>3</v>
      </c>
      <c r="J20" s="1">
        <v>1</v>
      </c>
      <c r="K20" s="1">
        <v>2</v>
      </c>
      <c r="L20" s="1">
        <v>3</v>
      </c>
      <c r="M20" s="1">
        <v>1</v>
      </c>
      <c r="N20" s="1">
        <v>3</v>
      </c>
      <c r="O20" s="1">
        <v>3</v>
      </c>
      <c r="P20" s="1">
        <v>2</v>
      </c>
      <c r="Q20" s="1">
        <v>1</v>
      </c>
      <c r="R20" s="1">
        <v>2</v>
      </c>
      <c r="S20" s="1">
        <v>3</v>
      </c>
      <c r="T20" s="1">
        <v>3</v>
      </c>
      <c r="U20" s="1">
        <v>2</v>
      </c>
      <c r="V20" s="1">
        <v>1</v>
      </c>
      <c r="W20" s="1">
        <v>2</v>
      </c>
      <c r="X20" s="1">
        <v>3</v>
      </c>
      <c r="AA20" s="1">
        <f t="shared" si="0"/>
        <v>20</v>
      </c>
      <c r="AB20" s="1">
        <f t="shared" si="1"/>
        <v>15</v>
      </c>
      <c r="AC20" s="7">
        <f t="shared" si="2"/>
        <v>35</v>
      </c>
      <c r="AL20" s="17"/>
      <c r="AM20" s="17" t="s">
        <v>34</v>
      </c>
      <c r="AN20" s="17" t="s">
        <v>35</v>
      </c>
    </row>
    <row r="21" spans="1:40" ht="12.75" x14ac:dyDescent="0.2">
      <c r="A21" s="8">
        <v>45116.612962962965</v>
      </c>
      <c r="B21" s="42" t="s">
        <v>55</v>
      </c>
      <c r="C21" s="9" t="s">
        <v>56</v>
      </c>
      <c r="D21" s="9">
        <v>4</v>
      </c>
      <c r="E21" s="9">
        <v>2</v>
      </c>
      <c r="F21" s="9">
        <v>2</v>
      </c>
      <c r="G21" s="9">
        <v>2</v>
      </c>
      <c r="H21" s="9">
        <v>2</v>
      </c>
      <c r="I21" s="9">
        <v>3</v>
      </c>
      <c r="J21" s="9">
        <v>3</v>
      </c>
      <c r="K21" s="9">
        <v>2</v>
      </c>
      <c r="L21" s="9">
        <v>2</v>
      </c>
      <c r="M21" s="9">
        <v>3</v>
      </c>
      <c r="N21" s="9">
        <v>3</v>
      </c>
      <c r="O21" s="9">
        <v>3</v>
      </c>
      <c r="P21" s="9">
        <v>2</v>
      </c>
      <c r="Q21" s="9">
        <v>2</v>
      </c>
      <c r="R21" s="9">
        <v>2</v>
      </c>
      <c r="S21" s="9">
        <v>2</v>
      </c>
      <c r="T21" s="9">
        <v>2</v>
      </c>
      <c r="U21" s="9">
        <v>2</v>
      </c>
      <c r="V21" s="9">
        <v>3</v>
      </c>
      <c r="W21" s="9">
        <v>3</v>
      </c>
      <c r="X21" s="9">
        <v>2</v>
      </c>
      <c r="Y21" s="9"/>
      <c r="Z21" s="9"/>
      <c r="AA21" s="9">
        <f t="shared" si="0"/>
        <v>26</v>
      </c>
      <c r="AB21" s="9">
        <f t="shared" si="1"/>
        <v>23</v>
      </c>
      <c r="AC21" s="13">
        <f t="shared" si="2"/>
        <v>49</v>
      </c>
      <c r="AL21" t="s">
        <v>40</v>
      </c>
      <c r="AM21">
        <v>36.799999999999997</v>
      </c>
      <c r="AN21">
        <v>32.4</v>
      </c>
    </row>
    <row r="22" spans="1:40" ht="12.75" x14ac:dyDescent="0.2">
      <c r="A22" s="3">
        <v>45116.668761574074</v>
      </c>
      <c r="B22" s="40" t="s">
        <v>57</v>
      </c>
      <c r="C22" s="4" t="s">
        <v>58</v>
      </c>
      <c r="D22" s="4">
        <v>1</v>
      </c>
      <c r="E22" s="4">
        <v>2</v>
      </c>
      <c r="F22" s="4">
        <v>2</v>
      </c>
      <c r="G22" s="4">
        <v>3</v>
      </c>
      <c r="H22" s="4">
        <v>3</v>
      </c>
      <c r="I22" s="4">
        <v>2</v>
      </c>
      <c r="J22" s="4">
        <v>1</v>
      </c>
      <c r="K22" s="4">
        <v>3</v>
      </c>
      <c r="L22" s="4">
        <v>3</v>
      </c>
      <c r="M22" s="4">
        <v>3</v>
      </c>
      <c r="N22" s="4">
        <v>2</v>
      </c>
      <c r="O22" s="4">
        <v>3</v>
      </c>
      <c r="P22" s="4">
        <v>3</v>
      </c>
      <c r="Q22" s="4">
        <v>3</v>
      </c>
      <c r="R22" s="4">
        <v>2</v>
      </c>
      <c r="S22" s="4">
        <v>2</v>
      </c>
      <c r="T22" s="4">
        <v>3</v>
      </c>
      <c r="U22" s="4">
        <v>3</v>
      </c>
      <c r="V22" s="4">
        <v>2</v>
      </c>
      <c r="W22" s="4">
        <v>1</v>
      </c>
      <c r="X22" s="4">
        <v>2</v>
      </c>
      <c r="Y22" s="4"/>
      <c r="Z22" s="4"/>
      <c r="AA22" s="4">
        <f t="shared" si="0"/>
        <v>28</v>
      </c>
      <c r="AB22" s="4">
        <f t="shared" si="1"/>
        <v>26</v>
      </c>
      <c r="AC22" s="14">
        <f t="shared" si="2"/>
        <v>54</v>
      </c>
      <c r="AL22" t="s">
        <v>41</v>
      </c>
      <c r="AM22">
        <v>165.51111111111115</v>
      </c>
      <c r="AN22">
        <v>31.599999999999959</v>
      </c>
    </row>
    <row r="23" spans="1:40" ht="12.75" x14ac:dyDescent="0.2">
      <c r="A23" s="6">
        <v>45116.676539351851</v>
      </c>
      <c r="B23" s="41" t="s">
        <v>57</v>
      </c>
      <c r="C23" s="1" t="s">
        <v>58</v>
      </c>
      <c r="D23" s="1">
        <v>2</v>
      </c>
      <c r="E23" s="1">
        <v>2</v>
      </c>
      <c r="F23" s="1">
        <v>1</v>
      </c>
      <c r="G23" s="1">
        <v>2</v>
      </c>
      <c r="H23" s="1">
        <v>2</v>
      </c>
      <c r="I23" s="1">
        <v>1</v>
      </c>
      <c r="J23" s="1">
        <v>3</v>
      </c>
      <c r="K23" s="1">
        <v>2</v>
      </c>
      <c r="L23" s="1">
        <v>2</v>
      </c>
      <c r="M23" s="1">
        <v>3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1</v>
      </c>
      <c r="T23" s="1">
        <v>1</v>
      </c>
      <c r="U23" s="1">
        <v>2</v>
      </c>
      <c r="V23" s="1">
        <v>3</v>
      </c>
      <c r="W23" s="1">
        <v>1</v>
      </c>
      <c r="X23" s="1">
        <v>1</v>
      </c>
      <c r="AA23" s="1">
        <f t="shared" si="0"/>
        <v>36</v>
      </c>
      <c r="AB23" s="1">
        <f t="shared" si="1"/>
        <v>23</v>
      </c>
      <c r="AC23" s="11">
        <f t="shared" si="2"/>
        <v>59</v>
      </c>
      <c r="AL23" t="s">
        <v>42</v>
      </c>
      <c r="AM23">
        <v>10</v>
      </c>
      <c r="AN23">
        <v>10</v>
      </c>
    </row>
    <row r="24" spans="1:40" ht="12.75" x14ac:dyDescent="0.2">
      <c r="A24" s="6">
        <v>45116.688750000001</v>
      </c>
      <c r="B24" s="41" t="s">
        <v>57</v>
      </c>
      <c r="C24" s="1" t="s">
        <v>58</v>
      </c>
      <c r="D24" s="1">
        <v>3</v>
      </c>
      <c r="E24" s="1">
        <v>2</v>
      </c>
      <c r="F24" s="1">
        <v>3</v>
      </c>
      <c r="G24" s="1">
        <v>2</v>
      </c>
      <c r="H24" s="1">
        <v>1</v>
      </c>
      <c r="I24" s="1">
        <v>3</v>
      </c>
      <c r="J24" s="1">
        <v>1</v>
      </c>
      <c r="K24" s="1">
        <v>2</v>
      </c>
      <c r="L24" s="1">
        <v>3</v>
      </c>
      <c r="M24" s="1">
        <v>3</v>
      </c>
      <c r="N24" s="1">
        <v>2</v>
      </c>
      <c r="O24" s="1">
        <v>2</v>
      </c>
      <c r="P24" s="1">
        <v>2</v>
      </c>
      <c r="Q24" s="1">
        <v>2</v>
      </c>
      <c r="R24" s="1">
        <v>1</v>
      </c>
      <c r="S24" s="1">
        <v>2</v>
      </c>
      <c r="T24" s="1">
        <v>2</v>
      </c>
      <c r="U24" s="1">
        <v>2</v>
      </c>
      <c r="V24" s="1">
        <v>1</v>
      </c>
      <c r="W24" s="1">
        <v>1</v>
      </c>
      <c r="X24" s="1">
        <v>2</v>
      </c>
      <c r="AA24" s="1">
        <f t="shared" si="0"/>
        <v>28</v>
      </c>
      <c r="AB24" s="1">
        <f t="shared" si="1"/>
        <v>17</v>
      </c>
      <c r="AC24" s="12">
        <f t="shared" si="2"/>
        <v>45</v>
      </c>
      <c r="AL24" t="s">
        <v>43</v>
      </c>
      <c r="AM24">
        <v>0.49748182237913169</v>
      </c>
    </row>
    <row r="25" spans="1:40" ht="12.75" x14ac:dyDescent="0.2">
      <c r="A25" s="8">
        <v>45116.696817129632</v>
      </c>
      <c r="B25" s="42" t="s">
        <v>57</v>
      </c>
      <c r="C25" s="9" t="s">
        <v>58</v>
      </c>
      <c r="D25" s="9">
        <v>4</v>
      </c>
      <c r="E25" s="9">
        <v>2</v>
      </c>
      <c r="F25" s="9">
        <v>3</v>
      </c>
      <c r="G25" s="9">
        <v>1</v>
      </c>
      <c r="H25" s="9">
        <v>1</v>
      </c>
      <c r="I25" s="9">
        <v>3</v>
      </c>
      <c r="J25" s="9">
        <v>1</v>
      </c>
      <c r="K25" s="9">
        <v>2</v>
      </c>
      <c r="L25" s="9">
        <v>3</v>
      </c>
      <c r="M25" s="9">
        <v>1</v>
      </c>
      <c r="N25" s="9">
        <v>4</v>
      </c>
      <c r="O25" s="9">
        <v>3</v>
      </c>
      <c r="P25" s="9">
        <v>2</v>
      </c>
      <c r="Q25" s="9">
        <v>2</v>
      </c>
      <c r="R25" s="9">
        <v>1</v>
      </c>
      <c r="S25" s="9">
        <v>3</v>
      </c>
      <c r="T25" s="9">
        <v>3</v>
      </c>
      <c r="U25" s="9">
        <v>2</v>
      </c>
      <c r="V25" s="9">
        <v>1</v>
      </c>
      <c r="W25" s="9">
        <v>4</v>
      </c>
      <c r="X25" s="9">
        <v>4</v>
      </c>
      <c r="Y25" s="9"/>
      <c r="Z25" s="9"/>
      <c r="AA25" s="9">
        <f t="shared" si="0"/>
        <v>18</v>
      </c>
      <c r="AB25" s="9">
        <f t="shared" si="1"/>
        <v>14</v>
      </c>
      <c r="AC25" s="10">
        <f t="shared" si="2"/>
        <v>32</v>
      </c>
      <c r="AL25" t="s">
        <v>46</v>
      </c>
      <c r="AM25">
        <v>0</v>
      </c>
    </row>
    <row r="26" spans="1:40" ht="12.75" x14ac:dyDescent="0.2">
      <c r="A26" s="3">
        <v>45116.838402777779</v>
      </c>
      <c r="B26" s="40" t="s">
        <v>59</v>
      </c>
      <c r="C26" s="4" t="s">
        <v>60</v>
      </c>
      <c r="D26" s="4">
        <v>1</v>
      </c>
      <c r="E26" s="4">
        <v>2</v>
      </c>
      <c r="F26" s="4">
        <v>3</v>
      </c>
      <c r="G26" s="4">
        <v>2</v>
      </c>
      <c r="H26" s="4">
        <v>3</v>
      </c>
      <c r="I26" s="4">
        <v>2</v>
      </c>
      <c r="J26" s="4">
        <v>1</v>
      </c>
      <c r="K26" s="4">
        <v>1</v>
      </c>
      <c r="L26" s="4">
        <v>3</v>
      </c>
      <c r="M26" s="4">
        <v>2</v>
      </c>
      <c r="N26" s="4">
        <v>2</v>
      </c>
      <c r="O26" s="4">
        <v>2</v>
      </c>
      <c r="P26" s="4">
        <v>3</v>
      </c>
      <c r="Q26" s="4">
        <v>3</v>
      </c>
      <c r="R26" s="4">
        <v>3</v>
      </c>
      <c r="S26" s="4">
        <v>2</v>
      </c>
      <c r="T26" s="4">
        <v>2</v>
      </c>
      <c r="U26" s="4">
        <v>3</v>
      </c>
      <c r="V26" s="4">
        <v>3</v>
      </c>
      <c r="W26" s="4">
        <v>2</v>
      </c>
      <c r="X26" s="4">
        <v>3</v>
      </c>
      <c r="Y26" s="4"/>
      <c r="Z26" s="4"/>
      <c r="AA26" s="4">
        <f t="shared" si="0"/>
        <v>27</v>
      </c>
      <c r="AB26" s="4">
        <f t="shared" si="1"/>
        <v>24</v>
      </c>
      <c r="AC26" s="14">
        <f t="shared" si="2"/>
        <v>51</v>
      </c>
      <c r="AL26" t="s">
        <v>47</v>
      </c>
      <c r="AM26">
        <v>9</v>
      </c>
    </row>
    <row r="27" spans="1:40" ht="12.75" x14ac:dyDescent="0.2">
      <c r="A27" s="6">
        <v>45116.846250000002</v>
      </c>
      <c r="B27" s="41" t="s">
        <v>59</v>
      </c>
      <c r="C27" s="1" t="s">
        <v>60</v>
      </c>
      <c r="D27" s="1">
        <v>2</v>
      </c>
      <c r="E27" s="1">
        <v>1</v>
      </c>
      <c r="F27" s="1">
        <v>2</v>
      </c>
      <c r="G27" s="1">
        <v>3</v>
      </c>
      <c r="H27" s="1">
        <v>3</v>
      </c>
      <c r="I27" s="1">
        <v>1</v>
      </c>
      <c r="J27" s="1">
        <v>1</v>
      </c>
      <c r="K27" s="1">
        <v>4</v>
      </c>
      <c r="L27" s="1">
        <v>3</v>
      </c>
      <c r="M27" s="1">
        <v>3</v>
      </c>
      <c r="N27" s="1">
        <v>2</v>
      </c>
      <c r="O27" s="1">
        <v>2</v>
      </c>
      <c r="P27" s="1">
        <v>2</v>
      </c>
      <c r="Q27" s="1">
        <v>3</v>
      </c>
      <c r="R27" s="1">
        <v>4</v>
      </c>
      <c r="S27" s="1">
        <v>2</v>
      </c>
      <c r="T27" s="1">
        <v>2</v>
      </c>
      <c r="U27" s="1">
        <v>3</v>
      </c>
      <c r="V27" s="1">
        <v>4</v>
      </c>
      <c r="W27" s="1">
        <v>2</v>
      </c>
      <c r="X27" s="1">
        <v>2</v>
      </c>
      <c r="AA27" s="1">
        <f t="shared" si="0"/>
        <v>31</v>
      </c>
      <c r="AB27" s="1">
        <f t="shared" si="1"/>
        <v>30</v>
      </c>
      <c r="AC27" s="12">
        <f t="shared" si="2"/>
        <v>61</v>
      </c>
      <c r="AL27" t="s">
        <v>48</v>
      </c>
      <c r="AM27">
        <v>1.2437342963832752</v>
      </c>
    </row>
    <row r="28" spans="1:40" ht="12.75" x14ac:dyDescent="0.2">
      <c r="A28" s="6">
        <v>45116.860219907408</v>
      </c>
      <c r="B28" s="41" t="s">
        <v>59</v>
      </c>
      <c r="C28" s="1" t="s">
        <v>60</v>
      </c>
      <c r="D28" s="1">
        <v>3</v>
      </c>
      <c r="E28" s="1">
        <v>1</v>
      </c>
      <c r="F28" s="1">
        <v>1</v>
      </c>
      <c r="G28" s="1">
        <v>2</v>
      </c>
      <c r="H28" s="1">
        <v>2</v>
      </c>
      <c r="I28" s="1">
        <v>1</v>
      </c>
      <c r="J28" s="1">
        <v>1</v>
      </c>
      <c r="K28" s="1">
        <v>2</v>
      </c>
      <c r="L28" s="1">
        <v>3</v>
      </c>
      <c r="M28" s="1">
        <v>2</v>
      </c>
      <c r="N28" s="1">
        <v>1</v>
      </c>
      <c r="O28" s="1">
        <v>3</v>
      </c>
      <c r="P28" s="1">
        <v>2</v>
      </c>
      <c r="Q28" s="1">
        <v>3</v>
      </c>
      <c r="R28" s="1">
        <v>2</v>
      </c>
      <c r="S28" s="1">
        <v>3</v>
      </c>
      <c r="T28" s="1">
        <v>3</v>
      </c>
      <c r="U28" s="1">
        <v>2</v>
      </c>
      <c r="V28" s="1">
        <v>2</v>
      </c>
      <c r="W28" s="1">
        <v>3</v>
      </c>
      <c r="X28" s="1">
        <v>3</v>
      </c>
      <c r="AA28" s="1">
        <f t="shared" si="0"/>
        <v>28</v>
      </c>
      <c r="AB28" s="1">
        <f t="shared" si="1"/>
        <v>20</v>
      </c>
      <c r="AC28" s="7">
        <f t="shared" si="2"/>
        <v>48</v>
      </c>
      <c r="AL28" t="s">
        <v>49</v>
      </c>
      <c r="AM28">
        <v>0.12250818339952822</v>
      </c>
    </row>
    <row r="29" spans="1:40" ht="12.75" x14ac:dyDescent="0.2">
      <c r="A29" s="8">
        <v>45116.868148148147</v>
      </c>
      <c r="B29" s="42" t="s">
        <v>59</v>
      </c>
      <c r="C29" s="9" t="s">
        <v>60</v>
      </c>
      <c r="D29" s="9">
        <v>4</v>
      </c>
      <c r="E29" s="9">
        <v>2</v>
      </c>
      <c r="F29" s="9">
        <v>4</v>
      </c>
      <c r="G29" s="9">
        <v>2</v>
      </c>
      <c r="H29" s="9">
        <v>2</v>
      </c>
      <c r="I29" s="9">
        <v>4</v>
      </c>
      <c r="J29" s="9">
        <v>1</v>
      </c>
      <c r="K29" s="9">
        <v>2</v>
      </c>
      <c r="L29" s="9">
        <v>3</v>
      </c>
      <c r="M29" s="9">
        <v>1</v>
      </c>
      <c r="N29" s="9">
        <v>3</v>
      </c>
      <c r="O29" s="9">
        <v>2</v>
      </c>
      <c r="P29" s="9">
        <v>2</v>
      </c>
      <c r="Q29" s="9">
        <v>1</v>
      </c>
      <c r="R29" s="9">
        <v>3</v>
      </c>
      <c r="S29" s="9">
        <v>4</v>
      </c>
      <c r="T29" s="9">
        <v>3</v>
      </c>
      <c r="U29" s="9">
        <v>1</v>
      </c>
      <c r="V29" s="9">
        <v>2</v>
      </c>
      <c r="W29" s="9">
        <v>3</v>
      </c>
      <c r="X29" s="9">
        <v>4</v>
      </c>
      <c r="Y29" s="9"/>
      <c r="Z29" s="9"/>
      <c r="AA29" s="9">
        <f t="shared" si="0"/>
        <v>18</v>
      </c>
      <c r="AB29" s="9">
        <f t="shared" si="1"/>
        <v>17</v>
      </c>
      <c r="AC29" s="13">
        <f t="shared" si="2"/>
        <v>35</v>
      </c>
      <c r="AL29" t="s">
        <v>52</v>
      </c>
      <c r="AM29">
        <v>1.8331129326562374</v>
      </c>
    </row>
    <row r="30" spans="1:40" ht="12.75" x14ac:dyDescent="0.2">
      <c r="A30" s="3">
        <v>45116.881608796299</v>
      </c>
      <c r="B30" s="40" t="s">
        <v>61</v>
      </c>
      <c r="C30" s="4" t="s">
        <v>62</v>
      </c>
      <c r="D30" s="4">
        <v>1</v>
      </c>
      <c r="E30" s="4">
        <v>4</v>
      </c>
      <c r="F30" s="4">
        <v>4</v>
      </c>
      <c r="G30" s="4">
        <v>1</v>
      </c>
      <c r="H30" s="4">
        <v>1</v>
      </c>
      <c r="I30" s="4">
        <v>4</v>
      </c>
      <c r="J30" s="4">
        <v>1</v>
      </c>
      <c r="K30" s="4">
        <v>1</v>
      </c>
      <c r="L30" s="4">
        <v>4</v>
      </c>
      <c r="M30" s="4">
        <v>1</v>
      </c>
      <c r="N30" s="4">
        <v>4</v>
      </c>
      <c r="O30" s="4">
        <v>4</v>
      </c>
      <c r="P30" s="4">
        <v>1</v>
      </c>
      <c r="Q30" s="4">
        <v>1</v>
      </c>
      <c r="R30" s="4">
        <v>1</v>
      </c>
      <c r="S30" s="4">
        <v>4</v>
      </c>
      <c r="T30" s="4">
        <v>4</v>
      </c>
      <c r="U30" s="4">
        <v>1</v>
      </c>
      <c r="V30" s="4">
        <v>1</v>
      </c>
      <c r="W30" s="4">
        <v>4</v>
      </c>
      <c r="X30" s="4">
        <v>4</v>
      </c>
      <c r="Y30" s="4"/>
      <c r="Z30" s="4"/>
      <c r="AA30" s="4">
        <f t="shared" si="0"/>
        <v>10</v>
      </c>
      <c r="AB30" s="4">
        <f t="shared" si="1"/>
        <v>10</v>
      </c>
      <c r="AC30" s="5">
        <f t="shared" si="2"/>
        <v>20</v>
      </c>
      <c r="AL30" t="s">
        <v>53</v>
      </c>
      <c r="AM30">
        <v>0.24501636679905645</v>
      </c>
    </row>
    <row r="31" spans="1:40" ht="13.5" thickBot="1" x14ac:dyDescent="0.25">
      <c r="A31" s="6">
        <v>45116.88925925926</v>
      </c>
      <c r="B31" s="41" t="s">
        <v>61</v>
      </c>
      <c r="C31" s="1" t="s">
        <v>62</v>
      </c>
      <c r="D31" s="1">
        <v>2</v>
      </c>
      <c r="E31" s="1">
        <v>4</v>
      </c>
      <c r="F31" s="1">
        <v>4</v>
      </c>
      <c r="G31" s="1">
        <v>1</v>
      </c>
      <c r="H31" s="1">
        <v>1</v>
      </c>
      <c r="I31" s="1">
        <v>4</v>
      </c>
      <c r="J31" s="1">
        <v>2</v>
      </c>
      <c r="K31" s="1">
        <v>1</v>
      </c>
      <c r="L31" s="1">
        <v>4</v>
      </c>
      <c r="M31" s="1">
        <v>1</v>
      </c>
      <c r="N31" s="1">
        <v>4</v>
      </c>
      <c r="O31" s="1">
        <v>4</v>
      </c>
      <c r="P31" s="1">
        <v>1</v>
      </c>
      <c r="Q31" s="1">
        <v>1</v>
      </c>
      <c r="R31" s="1">
        <v>1</v>
      </c>
      <c r="S31" s="1">
        <v>4</v>
      </c>
      <c r="T31" s="1">
        <v>4</v>
      </c>
      <c r="U31" s="1">
        <v>1</v>
      </c>
      <c r="V31" s="1">
        <v>1</v>
      </c>
      <c r="W31" s="1">
        <v>4</v>
      </c>
      <c r="X31" s="1">
        <v>3</v>
      </c>
      <c r="AA31" s="1">
        <f t="shared" si="0"/>
        <v>11</v>
      </c>
      <c r="AB31" s="1">
        <f t="shared" si="1"/>
        <v>11</v>
      </c>
      <c r="AC31" s="7">
        <f t="shared" si="2"/>
        <v>22</v>
      </c>
      <c r="AL31" s="16" t="s">
        <v>54</v>
      </c>
      <c r="AM31" s="16">
        <v>2.2621571627982053</v>
      </c>
      <c r="AN31" s="16"/>
    </row>
    <row r="32" spans="1:40" ht="12.75" x14ac:dyDescent="0.2">
      <c r="A32" s="6">
        <v>45116.900902777779</v>
      </c>
      <c r="B32" s="41" t="s">
        <v>61</v>
      </c>
      <c r="C32" s="1" t="s">
        <v>62</v>
      </c>
      <c r="D32" s="1">
        <v>3</v>
      </c>
      <c r="E32" s="1">
        <v>4</v>
      </c>
      <c r="F32" s="1">
        <v>4</v>
      </c>
      <c r="G32" s="1">
        <v>1</v>
      </c>
      <c r="H32" s="1">
        <v>1</v>
      </c>
      <c r="I32" s="1">
        <v>4</v>
      </c>
      <c r="J32" s="1">
        <v>1</v>
      </c>
      <c r="K32" s="1">
        <v>2</v>
      </c>
      <c r="L32" s="1">
        <v>4</v>
      </c>
      <c r="M32" s="1">
        <v>2</v>
      </c>
      <c r="N32" s="1">
        <v>4</v>
      </c>
      <c r="O32" s="1">
        <v>4</v>
      </c>
      <c r="P32" s="1">
        <v>1</v>
      </c>
      <c r="Q32" s="1">
        <v>1</v>
      </c>
      <c r="R32" s="1">
        <v>1</v>
      </c>
      <c r="S32" s="1">
        <v>4</v>
      </c>
      <c r="T32" s="1">
        <v>4</v>
      </c>
      <c r="U32" s="1">
        <v>1</v>
      </c>
      <c r="V32" s="1">
        <v>1</v>
      </c>
      <c r="W32" s="1">
        <v>4</v>
      </c>
      <c r="X32" s="1">
        <v>4</v>
      </c>
      <c r="AA32" s="1">
        <f t="shared" si="0"/>
        <v>10</v>
      </c>
      <c r="AB32" s="1">
        <f t="shared" si="1"/>
        <v>12</v>
      </c>
      <c r="AC32" s="7">
        <f t="shared" si="2"/>
        <v>22</v>
      </c>
    </row>
    <row r="33" spans="1:29" ht="12.75" x14ac:dyDescent="0.2">
      <c r="A33" s="8">
        <v>45116.908206018517</v>
      </c>
      <c r="B33" s="42" t="s">
        <v>61</v>
      </c>
      <c r="C33" s="9" t="s">
        <v>62</v>
      </c>
      <c r="D33" s="9">
        <v>4</v>
      </c>
      <c r="E33" s="9">
        <v>4</v>
      </c>
      <c r="F33" s="9">
        <v>4</v>
      </c>
      <c r="G33" s="9">
        <v>1</v>
      </c>
      <c r="H33" s="9">
        <v>1</v>
      </c>
      <c r="I33" s="9">
        <v>4</v>
      </c>
      <c r="J33" s="9">
        <v>1</v>
      </c>
      <c r="K33" s="9">
        <v>1</v>
      </c>
      <c r="L33" s="9">
        <v>4</v>
      </c>
      <c r="M33" s="9">
        <v>1</v>
      </c>
      <c r="N33" s="9">
        <v>4</v>
      </c>
      <c r="O33" s="9">
        <v>4</v>
      </c>
      <c r="P33" s="9">
        <v>1</v>
      </c>
      <c r="Q33" s="9">
        <v>1</v>
      </c>
      <c r="R33" s="9">
        <v>1</v>
      </c>
      <c r="S33" s="9">
        <v>4</v>
      </c>
      <c r="T33" s="9">
        <v>4</v>
      </c>
      <c r="U33" s="9">
        <v>1</v>
      </c>
      <c r="V33" s="9">
        <v>2</v>
      </c>
      <c r="W33" s="9">
        <v>4</v>
      </c>
      <c r="X33" s="9">
        <v>4</v>
      </c>
      <c r="Y33" s="9"/>
      <c r="Z33" s="9"/>
      <c r="AA33" s="9">
        <f t="shared" si="0"/>
        <v>10</v>
      </c>
      <c r="AB33" s="9">
        <f t="shared" si="1"/>
        <v>11</v>
      </c>
      <c r="AC33" s="13">
        <f t="shared" si="2"/>
        <v>21</v>
      </c>
    </row>
    <row r="34" spans="1:29" ht="12.75" x14ac:dyDescent="0.2">
      <c r="A34" s="3">
        <v>45147.844537037039</v>
      </c>
      <c r="B34" s="40" t="s">
        <v>63</v>
      </c>
      <c r="C34" s="4" t="s">
        <v>64</v>
      </c>
      <c r="D34" s="4">
        <v>1</v>
      </c>
      <c r="E34" s="4">
        <v>3</v>
      </c>
      <c r="F34" s="4">
        <v>4</v>
      </c>
      <c r="G34" s="4">
        <v>1</v>
      </c>
      <c r="H34" s="4">
        <v>2</v>
      </c>
      <c r="I34" s="4">
        <v>3</v>
      </c>
      <c r="J34" s="4">
        <v>1</v>
      </c>
      <c r="K34" s="4">
        <v>1</v>
      </c>
      <c r="L34" s="4">
        <v>3</v>
      </c>
      <c r="M34" s="4">
        <v>1</v>
      </c>
      <c r="N34" s="4">
        <v>3</v>
      </c>
      <c r="O34" s="4">
        <v>2</v>
      </c>
      <c r="P34" s="4">
        <v>2</v>
      </c>
      <c r="Q34" s="4">
        <v>2</v>
      </c>
      <c r="R34" s="4">
        <v>1</v>
      </c>
      <c r="S34" s="4">
        <v>3</v>
      </c>
      <c r="T34" s="4">
        <v>3</v>
      </c>
      <c r="U34" s="4">
        <v>2</v>
      </c>
      <c r="V34" s="4">
        <v>2</v>
      </c>
      <c r="W34" s="4">
        <v>2</v>
      </c>
      <c r="X34" s="4">
        <v>3</v>
      </c>
      <c r="Y34" s="4"/>
      <c r="Z34" s="4"/>
      <c r="AA34" s="4">
        <f t="shared" si="0"/>
        <v>21</v>
      </c>
      <c r="AB34" s="4">
        <f t="shared" si="1"/>
        <v>15</v>
      </c>
      <c r="AC34" s="5">
        <f t="shared" si="2"/>
        <v>36</v>
      </c>
    </row>
    <row r="35" spans="1:29" ht="12.75" x14ac:dyDescent="0.2">
      <c r="A35" s="6">
        <v>45147.852465277778</v>
      </c>
      <c r="B35" s="41" t="s">
        <v>65</v>
      </c>
      <c r="C35" s="1" t="s">
        <v>64</v>
      </c>
      <c r="D35" s="1">
        <v>2</v>
      </c>
      <c r="E35" s="1">
        <v>4</v>
      </c>
      <c r="F35" s="1">
        <v>4</v>
      </c>
      <c r="G35" s="1">
        <v>1</v>
      </c>
      <c r="H35" s="1">
        <v>1</v>
      </c>
      <c r="I35" s="1">
        <v>3</v>
      </c>
      <c r="J35" s="1">
        <v>1</v>
      </c>
      <c r="K35" s="1">
        <v>1</v>
      </c>
      <c r="L35" s="1">
        <v>3</v>
      </c>
      <c r="M35" s="1">
        <v>1</v>
      </c>
      <c r="N35" s="1">
        <v>3</v>
      </c>
      <c r="O35" s="1">
        <v>3</v>
      </c>
      <c r="P35" s="1">
        <v>1</v>
      </c>
      <c r="Q35" s="1">
        <v>2</v>
      </c>
      <c r="R35" s="1">
        <v>1</v>
      </c>
      <c r="S35" s="1">
        <v>3</v>
      </c>
      <c r="T35" s="1">
        <v>3</v>
      </c>
      <c r="U35" s="1">
        <v>2</v>
      </c>
      <c r="V35" s="1">
        <v>1</v>
      </c>
      <c r="W35" s="1">
        <v>3</v>
      </c>
      <c r="X35" s="1">
        <v>4</v>
      </c>
      <c r="AA35" s="1">
        <f t="shared" si="0"/>
        <v>17</v>
      </c>
      <c r="AB35" s="1">
        <f t="shared" si="1"/>
        <v>12</v>
      </c>
      <c r="AC35" s="7">
        <f t="shared" si="2"/>
        <v>29</v>
      </c>
    </row>
    <row r="36" spans="1:29" ht="12.75" x14ac:dyDescent="0.2">
      <c r="A36" s="6">
        <v>45147.864282407405</v>
      </c>
      <c r="B36" s="41" t="s">
        <v>65</v>
      </c>
      <c r="C36" s="1" t="s">
        <v>64</v>
      </c>
      <c r="D36" s="1">
        <v>3</v>
      </c>
      <c r="E36" s="1">
        <v>4</v>
      </c>
      <c r="F36" s="1">
        <v>4</v>
      </c>
      <c r="G36" s="1">
        <v>1</v>
      </c>
      <c r="H36" s="1">
        <v>1</v>
      </c>
      <c r="I36" s="1">
        <v>3</v>
      </c>
      <c r="J36" s="1">
        <v>1</v>
      </c>
      <c r="K36" s="1">
        <v>1</v>
      </c>
      <c r="L36" s="1">
        <v>3</v>
      </c>
      <c r="M36" s="1">
        <v>1</v>
      </c>
      <c r="N36" s="1">
        <v>3</v>
      </c>
      <c r="O36" s="1">
        <v>4</v>
      </c>
      <c r="P36" s="1">
        <v>1</v>
      </c>
      <c r="Q36" s="1">
        <v>1</v>
      </c>
      <c r="R36" s="1">
        <v>1</v>
      </c>
      <c r="S36" s="1">
        <v>4</v>
      </c>
      <c r="T36" s="1">
        <v>3</v>
      </c>
      <c r="U36" s="1">
        <v>1</v>
      </c>
      <c r="V36" s="1">
        <v>1</v>
      </c>
      <c r="W36" s="1">
        <v>3</v>
      </c>
      <c r="X36" s="1">
        <v>4</v>
      </c>
      <c r="AA36" s="1">
        <f t="shared" si="0"/>
        <v>15</v>
      </c>
      <c r="AB36" s="1">
        <f t="shared" si="1"/>
        <v>10</v>
      </c>
      <c r="AC36" s="7">
        <f t="shared" si="2"/>
        <v>25</v>
      </c>
    </row>
    <row r="37" spans="1:29" ht="12.75" x14ac:dyDescent="0.2">
      <c r="A37" s="8">
        <v>45147.872372685182</v>
      </c>
      <c r="B37" s="42" t="s">
        <v>65</v>
      </c>
      <c r="C37" s="9" t="s">
        <v>64</v>
      </c>
      <c r="D37" s="9">
        <v>4</v>
      </c>
      <c r="E37" s="9">
        <v>2</v>
      </c>
      <c r="F37" s="9">
        <v>3</v>
      </c>
      <c r="G37" s="9">
        <v>3</v>
      </c>
      <c r="H37" s="9">
        <v>3</v>
      </c>
      <c r="I37" s="9">
        <v>2</v>
      </c>
      <c r="J37" s="9">
        <v>1</v>
      </c>
      <c r="K37" s="9">
        <v>1</v>
      </c>
      <c r="L37" s="9">
        <v>2</v>
      </c>
      <c r="M37" s="9">
        <v>1</v>
      </c>
      <c r="N37" s="9">
        <v>2</v>
      </c>
      <c r="O37" s="9">
        <v>2</v>
      </c>
      <c r="P37" s="9">
        <v>3</v>
      </c>
      <c r="Q37" s="9">
        <v>4</v>
      </c>
      <c r="R37" s="9">
        <v>2</v>
      </c>
      <c r="S37" s="9">
        <v>1</v>
      </c>
      <c r="T37" s="9">
        <v>2</v>
      </c>
      <c r="U37" s="9">
        <v>4</v>
      </c>
      <c r="V37" s="9">
        <v>3</v>
      </c>
      <c r="W37" s="9">
        <v>2</v>
      </c>
      <c r="X37" s="9">
        <v>2</v>
      </c>
      <c r="Y37" s="9"/>
      <c r="Z37" s="9"/>
      <c r="AA37" s="9">
        <f t="shared" si="0"/>
        <v>30</v>
      </c>
      <c r="AB37" s="9">
        <f t="shared" si="1"/>
        <v>25</v>
      </c>
      <c r="AC37" s="13">
        <f t="shared" si="2"/>
        <v>55</v>
      </c>
    </row>
    <row r="38" spans="1:29" ht="12.75" x14ac:dyDescent="0.2">
      <c r="A38" s="3">
        <v>45178.84101851852</v>
      </c>
      <c r="B38" s="40" t="s">
        <v>66</v>
      </c>
      <c r="C38" s="4" t="s">
        <v>67</v>
      </c>
      <c r="D38" s="4">
        <v>1</v>
      </c>
      <c r="E38" s="4">
        <v>3</v>
      </c>
      <c r="F38" s="4">
        <v>3</v>
      </c>
      <c r="G38" s="4">
        <v>1</v>
      </c>
      <c r="H38" s="4">
        <v>2</v>
      </c>
      <c r="I38" s="4">
        <v>3</v>
      </c>
      <c r="J38" s="4">
        <v>1</v>
      </c>
      <c r="K38" s="4">
        <v>1</v>
      </c>
      <c r="L38" s="4">
        <v>3</v>
      </c>
      <c r="M38" s="4">
        <v>1</v>
      </c>
      <c r="N38" s="4">
        <v>3</v>
      </c>
      <c r="O38" s="4">
        <v>3</v>
      </c>
      <c r="P38" s="4">
        <v>2</v>
      </c>
      <c r="Q38" s="4">
        <v>1</v>
      </c>
      <c r="R38" s="4">
        <v>1</v>
      </c>
      <c r="S38" s="4">
        <v>3</v>
      </c>
      <c r="T38" s="4">
        <v>3</v>
      </c>
      <c r="U38" s="4">
        <v>1</v>
      </c>
      <c r="V38" s="4">
        <v>1</v>
      </c>
      <c r="W38" s="4">
        <v>3</v>
      </c>
      <c r="X38" s="4">
        <v>3</v>
      </c>
      <c r="Y38" s="4"/>
      <c r="Z38" s="4"/>
      <c r="AA38" s="4">
        <f t="shared" si="0"/>
        <v>20</v>
      </c>
      <c r="AB38" s="4">
        <f t="shared" si="1"/>
        <v>12</v>
      </c>
      <c r="AC38" s="5">
        <f t="shared" si="2"/>
        <v>32</v>
      </c>
    </row>
    <row r="39" spans="1:29" ht="12.75" x14ac:dyDescent="0.2">
      <c r="A39" s="6">
        <v>45178.849108796298</v>
      </c>
      <c r="B39" s="41" t="s">
        <v>66</v>
      </c>
      <c r="C39" s="1" t="s">
        <v>67</v>
      </c>
      <c r="D39" s="1">
        <v>2</v>
      </c>
      <c r="E39" s="1">
        <v>3</v>
      </c>
      <c r="F39" s="1">
        <v>3</v>
      </c>
      <c r="G39" s="1">
        <v>1</v>
      </c>
      <c r="H39" s="1">
        <v>1</v>
      </c>
      <c r="I39" s="1">
        <v>3</v>
      </c>
      <c r="J39" s="1">
        <v>1</v>
      </c>
      <c r="K39" s="1">
        <v>1</v>
      </c>
      <c r="L39" s="1">
        <v>3</v>
      </c>
      <c r="M39" s="1">
        <v>1</v>
      </c>
      <c r="N39" s="1">
        <v>3</v>
      </c>
      <c r="O39" s="1">
        <v>3</v>
      </c>
      <c r="P39" s="1">
        <v>1</v>
      </c>
      <c r="Q39" s="1">
        <v>1</v>
      </c>
      <c r="R39" s="1">
        <v>1</v>
      </c>
      <c r="S39" s="1">
        <v>3</v>
      </c>
      <c r="T39" s="1">
        <v>3</v>
      </c>
      <c r="U39" s="1">
        <v>1</v>
      </c>
      <c r="V39" s="1">
        <v>1</v>
      </c>
      <c r="W39" s="1">
        <v>4</v>
      </c>
      <c r="X39" s="1">
        <v>3</v>
      </c>
      <c r="AA39" s="1">
        <f t="shared" si="0"/>
        <v>19</v>
      </c>
      <c r="AB39" s="1">
        <f t="shared" si="1"/>
        <v>10</v>
      </c>
      <c r="AC39" s="7">
        <f t="shared" si="2"/>
        <v>29</v>
      </c>
    </row>
    <row r="40" spans="1:29" ht="12.75" x14ac:dyDescent="0.2">
      <c r="A40" s="6">
        <v>45178.862627314818</v>
      </c>
      <c r="B40" s="41" t="s">
        <v>66</v>
      </c>
      <c r="C40" s="1" t="s">
        <v>67</v>
      </c>
      <c r="D40" s="1">
        <v>3</v>
      </c>
      <c r="E40" s="1">
        <v>4</v>
      </c>
      <c r="F40" s="1">
        <v>4</v>
      </c>
      <c r="G40" s="1">
        <v>1</v>
      </c>
      <c r="H40" s="1">
        <v>1</v>
      </c>
      <c r="I40" s="1">
        <v>4</v>
      </c>
      <c r="J40" s="1">
        <v>1</v>
      </c>
      <c r="K40" s="1">
        <v>1</v>
      </c>
      <c r="L40" s="1">
        <v>3</v>
      </c>
      <c r="M40" s="1">
        <v>1</v>
      </c>
      <c r="N40" s="1">
        <v>4</v>
      </c>
      <c r="O40" s="1">
        <v>3</v>
      </c>
      <c r="P40" s="1">
        <v>1</v>
      </c>
      <c r="Q40" s="1">
        <v>1</v>
      </c>
      <c r="R40" s="1">
        <v>1</v>
      </c>
      <c r="S40" s="1">
        <v>3</v>
      </c>
      <c r="T40" s="1">
        <v>3</v>
      </c>
      <c r="U40" s="1">
        <v>1</v>
      </c>
      <c r="V40" s="1">
        <v>1</v>
      </c>
      <c r="W40" s="1">
        <v>4</v>
      </c>
      <c r="X40" s="1">
        <v>3</v>
      </c>
      <c r="AA40" s="1">
        <f t="shared" si="0"/>
        <v>15</v>
      </c>
      <c r="AB40" s="1">
        <f t="shared" si="1"/>
        <v>10</v>
      </c>
      <c r="AC40" s="7">
        <f t="shared" si="2"/>
        <v>25</v>
      </c>
    </row>
    <row r="41" spans="1:29" ht="12.75" x14ac:dyDescent="0.2">
      <c r="A41" s="8">
        <v>45178.871412037035</v>
      </c>
      <c r="B41" s="42" t="s">
        <v>66</v>
      </c>
      <c r="C41" s="9" t="s">
        <v>67</v>
      </c>
      <c r="D41" s="9">
        <v>4</v>
      </c>
      <c r="E41" s="9">
        <v>3</v>
      </c>
      <c r="F41" s="9">
        <v>3</v>
      </c>
      <c r="G41" s="9">
        <v>1</v>
      </c>
      <c r="H41" s="9">
        <v>1</v>
      </c>
      <c r="I41" s="9">
        <v>3</v>
      </c>
      <c r="J41" s="9">
        <v>1</v>
      </c>
      <c r="K41" s="9">
        <v>1</v>
      </c>
      <c r="L41" s="9">
        <v>2</v>
      </c>
      <c r="M41" s="9">
        <v>1</v>
      </c>
      <c r="N41" s="9">
        <v>3</v>
      </c>
      <c r="O41" s="9">
        <v>3</v>
      </c>
      <c r="P41" s="9">
        <v>1</v>
      </c>
      <c r="Q41" s="9">
        <v>1</v>
      </c>
      <c r="R41" s="9">
        <v>1</v>
      </c>
      <c r="S41" s="9">
        <v>3</v>
      </c>
      <c r="T41" s="9">
        <v>3</v>
      </c>
      <c r="U41" s="9">
        <v>1</v>
      </c>
      <c r="V41" s="9">
        <v>1</v>
      </c>
      <c r="W41" s="9">
        <v>3</v>
      </c>
      <c r="X41" s="9">
        <v>3</v>
      </c>
      <c r="Y41" s="9"/>
      <c r="Z41" s="9"/>
      <c r="AA41" s="1">
        <f t="shared" si="0"/>
        <v>21</v>
      </c>
      <c r="AB41" s="1">
        <f t="shared" si="1"/>
        <v>10</v>
      </c>
      <c r="AC41" s="7">
        <f t="shared" si="2"/>
        <v>31</v>
      </c>
    </row>
    <row r="42" spans="1:29" ht="12.75" x14ac:dyDescent="0.2">
      <c r="A42" s="15">
        <v>45178.884166666663</v>
      </c>
      <c r="B42" s="41" t="s">
        <v>68</v>
      </c>
      <c r="C42" s="1" t="s">
        <v>69</v>
      </c>
      <c r="D42" s="1">
        <v>1</v>
      </c>
      <c r="E42" s="1">
        <v>3</v>
      </c>
      <c r="F42" s="1">
        <v>3</v>
      </c>
      <c r="G42" s="1">
        <v>1</v>
      </c>
      <c r="H42" s="1">
        <v>1</v>
      </c>
      <c r="I42" s="1">
        <v>4</v>
      </c>
      <c r="J42" s="1">
        <v>1</v>
      </c>
      <c r="K42" s="1">
        <v>1</v>
      </c>
      <c r="L42" s="1">
        <v>4</v>
      </c>
      <c r="M42" s="1">
        <v>1</v>
      </c>
      <c r="N42" s="1">
        <v>4</v>
      </c>
      <c r="O42" s="1">
        <v>4</v>
      </c>
      <c r="P42" s="1">
        <v>1</v>
      </c>
      <c r="Q42" s="1">
        <v>1</v>
      </c>
      <c r="R42" s="1">
        <v>2</v>
      </c>
      <c r="S42" s="1">
        <v>4</v>
      </c>
      <c r="T42" s="1">
        <v>4</v>
      </c>
      <c r="U42" s="1">
        <v>1</v>
      </c>
      <c r="V42" s="1">
        <v>1</v>
      </c>
      <c r="W42" s="1">
        <v>1</v>
      </c>
      <c r="X42" s="1">
        <v>3</v>
      </c>
      <c r="AA42" s="4">
        <f t="shared" ref="AA42:AA89" si="3">50-SUM(E42,F42,I42,L42,N42,O42,S42,T42,W42,X42)</f>
        <v>16</v>
      </c>
      <c r="AB42" s="4">
        <f t="shared" ref="AB42:AB89" si="4">SUM(G42,H42,J42,K42,M42,P42,Q42,R42,U42,V42)</f>
        <v>11</v>
      </c>
      <c r="AC42" s="5">
        <f t="shared" si="2"/>
        <v>27</v>
      </c>
    </row>
    <row r="43" spans="1:29" ht="12.75" x14ac:dyDescent="0.2">
      <c r="A43" s="15">
        <v>45178.892951388887</v>
      </c>
      <c r="B43" s="43" t="s">
        <v>68</v>
      </c>
      <c r="C43" t="s">
        <v>69</v>
      </c>
      <c r="D43">
        <v>2</v>
      </c>
      <c r="E43">
        <v>2</v>
      </c>
      <c r="F43">
        <v>3</v>
      </c>
      <c r="G43">
        <v>4</v>
      </c>
      <c r="H43">
        <v>4</v>
      </c>
      <c r="I43">
        <v>3</v>
      </c>
      <c r="J43">
        <v>2</v>
      </c>
      <c r="K43">
        <v>2</v>
      </c>
      <c r="L43">
        <v>3</v>
      </c>
      <c r="M43">
        <v>1</v>
      </c>
      <c r="N43">
        <v>2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2</v>
      </c>
      <c r="W43">
        <v>3</v>
      </c>
      <c r="X43">
        <v>3</v>
      </c>
      <c r="AA43" s="1">
        <f t="shared" si="3"/>
        <v>22</v>
      </c>
      <c r="AB43" s="1">
        <f t="shared" si="4"/>
        <v>27</v>
      </c>
      <c r="AC43" s="7">
        <f t="shared" si="2"/>
        <v>49</v>
      </c>
    </row>
    <row r="44" spans="1:29" ht="12.75" x14ac:dyDescent="0.2">
      <c r="A44" s="15">
        <v>45178.904953703706</v>
      </c>
      <c r="B44" s="43" t="s">
        <v>68</v>
      </c>
      <c r="C44" t="s">
        <v>69</v>
      </c>
      <c r="D44">
        <v>3</v>
      </c>
      <c r="E44">
        <v>4</v>
      </c>
      <c r="F44">
        <v>4</v>
      </c>
      <c r="G44">
        <v>1</v>
      </c>
      <c r="H44">
        <v>1</v>
      </c>
      <c r="I44">
        <v>4</v>
      </c>
      <c r="J44">
        <v>1</v>
      </c>
      <c r="K44">
        <v>1</v>
      </c>
      <c r="L44">
        <v>4</v>
      </c>
      <c r="M44">
        <v>1</v>
      </c>
      <c r="N44">
        <v>4</v>
      </c>
      <c r="O44">
        <v>4</v>
      </c>
      <c r="P44">
        <v>1</v>
      </c>
      <c r="Q44">
        <v>1</v>
      </c>
      <c r="R44">
        <v>1</v>
      </c>
      <c r="S44">
        <v>4</v>
      </c>
      <c r="T44">
        <v>4</v>
      </c>
      <c r="U44">
        <v>1</v>
      </c>
      <c r="V44">
        <v>1</v>
      </c>
      <c r="W44">
        <v>4</v>
      </c>
      <c r="X44">
        <v>4</v>
      </c>
      <c r="AA44" s="1">
        <f t="shared" si="3"/>
        <v>10</v>
      </c>
      <c r="AB44" s="1">
        <f t="shared" si="4"/>
        <v>10</v>
      </c>
      <c r="AC44" s="7">
        <f t="shared" si="2"/>
        <v>20</v>
      </c>
    </row>
    <row r="45" spans="1:29" ht="12.75" x14ac:dyDescent="0.2">
      <c r="A45" s="33">
        <v>45178.912719907406</v>
      </c>
      <c r="B45" s="44" t="s">
        <v>68</v>
      </c>
      <c r="C45" s="34" t="s">
        <v>69</v>
      </c>
      <c r="D45" s="34">
        <v>4</v>
      </c>
      <c r="E45" s="34">
        <v>4</v>
      </c>
      <c r="F45" s="34">
        <v>4</v>
      </c>
      <c r="G45" s="34">
        <v>1</v>
      </c>
      <c r="H45" s="34">
        <v>1</v>
      </c>
      <c r="I45" s="34">
        <v>4</v>
      </c>
      <c r="J45" s="34">
        <v>1</v>
      </c>
      <c r="K45" s="34">
        <v>1</v>
      </c>
      <c r="L45" s="34">
        <v>1</v>
      </c>
      <c r="M45" s="34">
        <v>1</v>
      </c>
      <c r="N45" s="34">
        <v>4</v>
      </c>
      <c r="O45" s="34">
        <v>4</v>
      </c>
      <c r="P45" s="34">
        <v>1</v>
      </c>
      <c r="Q45" s="34">
        <v>4</v>
      </c>
      <c r="R45" s="34">
        <v>1</v>
      </c>
      <c r="S45" s="34">
        <v>4</v>
      </c>
      <c r="T45" s="34">
        <v>3</v>
      </c>
      <c r="U45" s="34">
        <v>2</v>
      </c>
      <c r="V45" s="34">
        <v>1</v>
      </c>
      <c r="W45" s="34">
        <v>4</v>
      </c>
      <c r="X45" s="34">
        <v>3</v>
      </c>
      <c r="Y45" s="35"/>
      <c r="Z45" s="35"/>
      <c r="AA45" s="1">
        <f t="shared" si="3"/>
        <v>15</v>
      </c>
      <c r="AB45" s="1">
        <f t="shared" si="4"/>
        <v>14</v>
      </c>
      <c r="AC45" s="7">
        <f t="shared" si="2"/>
        <v>29</v>
      </c>
    </row>
    <row r="46" spans="1:29" ht="12.75" x14ac:dyDescent="0.2">
      <c r="A46" s="15">
        <v>45208.84447916667</v>
      </c>
      <c r="B46" s="41" t="s">
        <v>70</v>
      </c>
      <c r="C46" s="1" t="s">
        <v>71</v>
      </c>
      <c r="D46" s="1">
        <v>1</v>
      </c>
      <c r="E46" s="1">
        <v>2</v>
      </c>
      <c r="F46" s="1">
        <v>2</v>
      </c>
      <c r="G46" s="1">
        <v>2</v>
      </c>
      <c r="H46" s="1">
        <v>2</v>
      </c>
      <c r="I46" s="1">
        <v>2</v>
      </c>
      <c r="J46" s="1">
        <v>1</v>
      </c>
      <c r="K46" s="1">
        <v>2</v>
      </c>
      <c r="L46" s="1">
        <v>1</v>
      </c>
      <c r="M46" s="1">
        <v>1</v>
      </c>
      <c r="N46" s="1">
        <v>1</v>
      </c>
      <c r="O46" s="1">
        <v>2</v>
      </c>
      <c r="P46" s="1">
        <v>2</v>
      </c>
      <c r="Q46" s="1">
        <v>2</v>
      </c>
      <c r="R46" s="1">
        <v>1</v>
      </c>
      <c r="S46" s="1">
        <v>2</v>
      </c>
      <c r="T46" s="1">
        <v>2</v>
      </c>
      <c r="U46" s="1">
        <v>2</v>
      </c>
      <c r="V46" s="1">
        <v>4</v>
      </c>
      <c r="W46" s="1">
        <v>2</v>
      </c>
      <c r="X46" s="1">
        <v>1</v>
      </c>
      <c r="AA46" s="4">
        <f t="shared" si="3"/>
        <v>33</v>
      </c>
      <c r="AB46" s="4">
        <f t="shared" si="4"/>
        <v>19</v>
      </c>
      <c r="AC46" s="5">
        <f t="shared" si="2"/>
        <v>52</v>
      </c>
    </row>
    <row r="47" spans="1:29" ht="12.75" x14ac:dyDescent="0.2">
      <c r="A47" s="15">
        <v>45208.852534722224</v>
      </c>
      <c r="B47" s="43" t="s">
        <v>70</v>
      </c>
      <c r="C47" t="s">
        <v>71</v>
      </c>
      <c r="D47">
        <v>2</v>
      </c>
      <c r="E47">
        <v>1</v>
      </c>
      <c r="F47">
        <v>1</v>
      </c>
      <c r="G47">
        <v>2</v>
      </c>
      <c r="H47">
        <v>2</v>
      </c>
      <c r="I47">
        <v>1</v>
      </c>
      <c r="J47">
        <v>2</v>
      </c>
      <c r="K47">
        <v>2</v>
      </c>
      <c r="L47">
        <v>1</v>
      </c>
      <c r="M47">
        <v>2</v>
      </c>
      <c r="N47">
        <v>1</v>
      </c>
      <c r="O47">
        <v>1</v>
      </c>
      <c r="P47">
        <v>2</v>
      </c>
      <c r="Q47">
        <v>3</v>
      </c>
      <c r="R47">
        <v>2</v>
      </c>
      <c r="S47">
        <v>1</v>
      </c>
      <c r="T47">
        <v>1</v>
      </c>
      <c r="U47">
        <v>3</v>
      </c>
      <c r="V47">
        <v>3</v>
      </c>
      <c r="W47">
        <v>1</v>
      </c>
      <c r="X47">
        <v>1</v>
      </c>
      <c r="AA47" s="1">
        <f t="shared" si="3"/>
        <v>40</v>
      </c>
      <c r="AB47" s="1">
        <f t="shared" si="4"/>
        <v>23</v>
      </c>
      <c r="AC47" s="7">
        <f t="shared" si="2"/>
        <v>63</v>
      </c>
    </row>
    <row r="48" spans="1:29" ht="12.75" x14ac:dyDescent="0.2">
      <c r="A48" s="15">
        <v>45208.864502314813</v>
      </c>
      <c r="B48" s="43" t="s">
        <v>70</v>
      </c>
      <c r="C48" t="s">
        <v>71</v>
      </c>
      <c r="D48">
        <v>3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2</v>
      </c>
      <c r="L48">
        <v>1</v>
      </c>
      <c r="M48">
        <v>1</v>
      </c>
      <c r="N48">
        <v>1</v>
      </c>
      <c r="O48">
        <v>1</v>
      </c>
      <c r="P48">
        <v>2</v>
      </c>
      <c r="Q48">
        <v>2</v>
      </c>
      <c r="R48">
        <v>2</v>
      </c>
      <c r="S48">
        <v>1</v>
      </c>
      <c r="T48">
        <v>1</v>
      </c>
      <c r="U48">
        <v>3</v>
      </c>
      <c r="V48">
        <v>3</v>
      </c>
      <c r="W48">
        <v>1</v>
      </c>
      <c r="X48">
        <v>1</v>
      </c>
      <c r="AA48" s="1">
        <f t="shared" si="3"/>
        <v>40</v>
      </c>
      <c r="AB48" s="1">
        <f t="shared" si="4"/>
        <v>18</v>
      </c>
      <c r="AC48" s="7">
        <f t="shared" si="2"/>
        <v>58</v>
      </c>
    </row>
    <row r="49" spans="1:29" ht="12.75" x14ac:dyDescent="0.2">
      <c r="A49" s="33">
        <v>45208.872511574074</v>
      </c>
      <c r="B49" s="44" t="s">
        <v>70</v>
      </c>
      <c r="C49" s="34" t="s">
        <v>71</v>
      </c>
      <c r="D49" s="34">
        <v>4</v>
      </c>
      <c r="E49" s="34">
        <v>3</v>
      </c>
      <c r="F49" s="34">
        <v>3</v>
      </c>
      <c r="G49" s="34">
        <v>1</v>
      </c>
      <c r="H49" s="34">
        <v>2</v>
      </c>
      <c r="I49" s="34">
        <v>2</v>
      </c>
      <c r="J49" s="34">
        <v>1</v>
      </c>
      <c r="K49" s="34">
        <v>1</v>
      </c>
      <c r="L49" s="34">
        <v>2</v>
      </c>
      <c r="M49" s="34">
        <v>1</v>
      </c>
      <c r="N49" s="34">
        <v>2</v>
      </c>
      <c r="O49" s="34">
        <v>3</v>
      </c>
      <c r="P49" s="34">
        <v>1</v>
      </c>
      <c r="Q49" s="34">
        <v>2</v>
      </c>
      <c r="R49" s="34">
        <v>1</v>
      </c>
      <c r="S49" s="34">
        <v>3</v>
      </c>
      <c r="T49" s="34">
        <v>1</v>
      </c>
      <c r="U49" s="34">
        <v>2</v>
      </c>
      <c r="V49" s="34">
        <v>2</v>
      </c>
      <c r="W49" s="34">
        <v>3</v>
      </c>
      <c r="X49" s="34">
        <v>2</v>
      </c>
      <c r="Y49" s="35"/>
      <c r="Z49" s="35"/>
      <c r="AA49" s="1">
        <f t="shared" si="3"/>
        <v>26</v>
      </c>
      <c r="AB49" s="1">
        <f t="shared" si="4"/>
        <v>14</v>
      </c>
      <c r="AC49" s="7">
        <f t="shared" si="2"/>
        <v>40</v>
      </c>
    </row>
    <row r="50" spans="1:29" ht="12.75" x14ac:dyDescent="0.2">
      <c r="A50" s="15">
        <v>45208.880254629628</v>
      </c>
      <c r="B50" s="41" t="s">
        <v>72</v>
      </c>
      <c r="C50" s="1" t="s">
        <v>73</v>
      </c>
      <c r="D50" s="1">
        <v>1</v>
      </c>
      <c r="E50" s="1">
        <v>2</v>
      </c>
      <c r="F50" s="1">
        <v>2</v>
      </c>
      <c r="G50" s="1">
        <v>2</v>
      </c>
      <c r="H50" s="1">
        <v>3</v>
      </c>
      <c r="I50" s="1">
        <v>2</v>
      </c>
      <c r="J50" s="1">
        <v>1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4</v>
      </c>
      <c r="Q50" s="1">
        <v>4</v>
      </c>
      <c r="R50" s="1">
        <v>2</v>
      </c>
      <c r="S50" s="1">
        <v>3</v>
      </c>
      <c r="T50" s="1">
        <v>2</v>
      </c>
      <c r="U50" s="1">
        <v>3</v>
      </c>
      <c r="V50" s="1">
        <v>2</v>
      </c>
      <c r="W50" s="1">
        <v>2</v>
      </c>
      <c r="X50" s="1">
        <v>3</v>
      </c>
      <c r="AA50" s="4">
        <f t="shared" si="3"/>
        <v>28</v>
      </c>
      <c r="AB50" s="4">
        <f t="shared" si="4"/>
        <v>25</v>
      </c>
      <c r="AC50" s="5">
        <f t="shared" si="2"/>
        <v>53</v>
      </c>
    </row>
    <row r="51" spans="1:29" ht="12.75" x14ac:dyDescent="0.2">
      <c r="A51" s="15">
        <v>45208.888622685183</v>
      </c>
      <c r="B51" s="43" t="s">
        <v>72</v>
      </c>
      <c r="C51" t="s">
        <v>73</v>
      </c>
      <c r="D51">
        <v>2</v>
      </c>
      <c r="E51">
        <v>2</v>
      </c>
      <c r="F51">
        <v>2</v>
      </c>
      <c r="G51">
        <v>2</v>
      </c>
      <c r="H51">
        <v>2</v>
      </c>
      <c r="I51">
        <v>3</v>
      </c>
      <c r="J51">
        <v>1</v>
      </c>
      <c r="K51">
        <v>1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2</v>
      </c>
      <c r="S51">
        <v>2</v>
      </c>
      <c r="T51">
        <v>2</v>
      </c>
      <c r="U51">
        <v>2</v>
      </c>
      <c r="V51">
        <v>1</v>
      </c>
      <c r="W51">
        <v>3</v>
      </c>
      <c r="X51">
        <v>2</v>
      </c>
      <c r="AA51" s="1">
        <f t="shared" si="3"/>
        <v>25</v>
      </c>
      <c r="AB51" s="1">
        <f t="shared" si="4"/>
        <v>20</v>
      </c>
      <c r="AC51" s="7">
        <f t="shared" si="2"/>
        <v>45</v>
      </c>
    </row>
    <row r="52" spans="1:29" ht="12.75" x14ac:dyDescent="0.2">
      <c r="A52" s="15">
        <v>45208.902384259258</v>
      </c>
      <c r="B52" s="43" t="s">
        <v>72</v>
      </c>
      <c r="C52" t="s">
        <v>73</v>
      </c>
      <c r="D52">
        <v>3</v>
      </c>
      <c r="E52">
        <v>3</v>
      </c>
      <c r="F52">
        <v>3</v>
      </c>
      <c r="G52">
        <v>1</v>
      </c>
      <c r="H52">
        <v>1</v>
      </c>
      <c r="I52">
        <v>3</v>
      </c>
      <c r="J52">
        <v>1</v>
      </c>
      <c r="K52">
        <v>1</v>
      </c>
      <c r="L52">
        <v>3</v>
      </c>
      <c r="M52">
        <v>1</v>
      </c>
      <c r="N52">
        <v>3</v>
      </c>
      <c r="O52">
        <v>3</v>
      </c>
      <c r="P52">
        <v>2</v>
      </c>
      <c r="Q52">
        <v>1</v>
      </c>
      <c r="R52">
        <v>1</v>
      </c>
      <c r="S52">
        <v>3</v>
      </c>
      <c r="T52">
        <v>3</v>
      </c>
      <c r="U52">
        <v>2</v>
      </c>
      <c r="V52">
        <v>2</v>
      </c>
      <c r="W52">
        <v>3</v>
      </c>
      <c r="X52">
        <v>3</v>
      </c>
      <c r="AA52" s="1">
        <f t="shared" si="3"/>
        <v>20</v>
      </c>
      <c r="AB52" s="1">
        <f t="shared" si="4"/>
        <v>13</v>
      </c>
      <c r="AC52" s="7">
        <f t="shared" si="2"/>
        <v>33</v>
      </c>
    </row>
    <row r="53" spans="1:29" ht="12.75" x14ac:dyDescent="0.2">
      <c r="A53" s="33">
        <v>45208.910150462965</v>
      </c>
      <c r="B53" s="44" t="s">
        <v>72</v>
      </c>
      <c r="C53" s="34" t="s">
        <v>73</v>
      </c>
      <c r="D53" s="34">
        <v>4</v>
      </c>
      <c r="E53" s="34">
        <v>4</v>
      </c>
      <c r="F53" s="34">
        <v>4</v>
      </c>
      <c r="G53" s="34">
        <v>1</v>
      </c>
      <c r="H53" s="34">
        <v>1</v>
      </c>
      <c r="I53" s="34">
        <v>3</v>
      </c>
      <c r="J53" s="34">
        <v>1</v>
      </c>
      <c r="K53" s="34">
        <v>1</v>
      </c>
      <c r="L53" s="34">
        <v>3</v>
      </c>
      <c r="M53" s="34">
        <v>1</v>
      </c>
      <c r="N53" s="34">
        <v>3</v>
      </c>
      <c r="O53" s="34">
        <v>4</v>
      </c>
      <c r="P53" s="34">
        <v>1</v>
      </c>
      <c r="Q53" s="34">
        <v>1</v>
      </c>
      <c r="R53" s="34">
        <v>1</v>
      </c>
      <c r="S53" s="34">
        <v>3</v>
      </c>
      <c r="T53" s="34">
        <v>3</v>
      </c>
      <c r="U53" s="34">
        <v>1</v>
      </c>
      <c r="V53" s="34">
        <v>1</v>
      </c>
      <c r="W53" s="34">
        <v>2</v>
      </c>
      <c r="X53" s="34">
        <v>3</v>
      </c>
      <c r="Y53" s="35"/>
      <c r="Z53" s="35"/>
      <c r="AA53" s="1">
        <f t="shared" si="3"/>
        <v>18</v>
      </c>
      <c r="AB53" s="1">
        <f t="shared" si="4"/>
        <v>10</v>
      </c>
      <c r="AC53" s="7">
        <f t="shared" si="2"/>
        <v>28</v>
      </c>
    </row>
    <row r="54" spans="1:29" ht="12.75" x14ac:dyDescent="0.2">
      <c r="A54" s="15" t="s">
        <v>150</v>
      </c>
      <c r="B54" s="41" t="s">
        <v>74</v>
      </c>
      <c r="C54" s="1" t="s">
        <v>113</v>
      </c>
      <c r="D54" s="1">
        <v>1</v>
      </c>
      <c r="E54" s="1">
        <v>3</v>
      </c>
      <c r="F54" s="1">
        <v>4</v>
      </c>
      <c r="G54" s="1">
        <v>2</v>
      </c>
      <c r="H54" s="1">
        <v>2</v>
      </c>
      <c r="I54" s="1">
        <v>3</v>
      </c>
      <c r="J54" s="1">
        <v>1</v>
      </c>
      <c r="K54" s="1">
        <v>2</v>
      </c>
      <c r="L54" s="1">
        <v>3</v>
      </c>
      <c r="M54" s="1">
        <v>2</v>
      </c>
      <c r="N54" s="1">
        <v>3</v>
      </c>
      <c r="O54" s="1">
        <v>2</v>
      </c>
      <c r="P54" s="1">
        <v>3</v>
      </c>
      <c r="Q54" s="1">
        <v>2</v>
      </c>
      <c r="R54" s="1">
        <v>4</v>
      </c>
      <c r="S54" s="1">
        <v>3</v>
      </c>
      <c r="T54" s="1">
        <v>3</v>
      </c>
      <c r="U54" s="1">
        <v>2</v>
      </c>
      <c r="V54" s="1">
        <v>3</v>
      </c>
      <c r="W54" s="1">
        <v>2</v>
      </c>
      <c r="X54" s="1">
        <v>2</v>
      </c>
      <c r="AA54" s="4">
        <f t="shared" si="3"/>
        <v>22</v>
      </c>
      <c r="AB54" s="4">
        <f t="shared" si="4"/>
        <v>23</v>
      </c>
      <c r="AC54" s="5">
        <f t="shared" si="2"/>
        <v>45</v>
      </c>
    </row>
    <row r="55" spans="1:29" ht="12.75" x14ac:dyDescent="0.2">
      <c r="A55" s="15" t="s">
        <v>151</v>
      </c>
      <c r="B55" s="43" t="s">
        <v>74</v>
      </c>
      <c r="C55" t="s">
        <v>113</v>
      </c>
      <c r="D55">
        <v>2</v>
      </c>
      <c r="E55">
        <v>3</v>
      </c>
      <c r="F55">
        <v>3</v>
      </c>
      <c r="G55">
        <v>2</v>
      </c>
      <c r="H55">
        <v>2</v>
      </c>
      <c r="I55">
        <v>4</v>
      </c>
      <c r="J55">
        <v>1</v>
      </c>
      <c r="K55">
        <v>2</v>
      </c>
      <c r="L55">
        <v>3</v>
      </c>
      <c r="M55">
        <v>1</v>
      </c>
      <c r="N55">
        <v>3</v>
      </c>
      <c r="O55">
        <v>2</v>
      </c>
      <c r="P55">
        <v>2</v>
      </c>
      <c r="Q55">
        <v>2</v>
      </c>
      <c r="R55">
        <v>2</v>
      </c>
      <c r="S55">
        <v>3</v>
      </c>
      <c r="T55">
        <v>3</v>
      </c>
      <c r="U55">
        <v>3</v>
      </c>
      <c r="V55">
        <v>2</v>
      </c>
      <c r="W55">
        <v>3</v>
      </c>
      <c r="X55">
        <v>3</v>
      </c>
      <c r="AA55" s="1">
        <f t="shared" si="3"/>
        <v>20</v>
      </c>
      <c r="AB55" s="1">
        <f t="shared" si="4"/>
        <v>19</v>
      </c>
      <c r="AC55" s="7">
        <f t="shared" si="2"/>
        <v>39</v>
      </c>
    </row>
    <row r="56" spans="1:29" ht="12.75" x14ac:dyDescent="0.2">
      <c r="A56" s="15" t="s">
        <v>152</v>
      </c>
      <c r="B56" s="43" t="s">
        <v>74</v>
      </c>
      <c r="C56" t="s">
        <v>113</v>
      </c>
      <c r="D56">
        <v>3</v>
      </c>
      <c r="E56">
        <v>4</v>
      </c>
      <c r="F56">
        <v>4</v>
      </c>
      <c r="G56">
        <v>1</v>
      </c>
      <c r="H56">
        <v>1</v>
      </c>
      <c r="I56">
        <v>3</v>
      </c>
      <c r="J56">
        <v>1</v>
      </c>
      <c r="K56">
        <v>1</v>
      </c>
      <c r="L56">
        <v>4</v>
      </c>
      <c r="M56">
        <v>1</v>
      </c>
      <c r="N56">
        <v>4</v>
      </c>
      <c r="O56">
        <v>2</v>
      </c>
      <c r="P56">
        <v>1</v>
      </c>
      <c r="Q56">
        <v>1</v>
      </c>
      <c r="R56">
        <v>1</v>
      </c>
      <c r="S56">
        <v>4</v>
      </c>
      <c r="T56">
        <v>4</v>
      </c>
      <c r="U56">
        <v>1</v>
      </c>
      <c r="V56">
        <v>1</v>
      </c>
      <c r="W56">
        <v>3</v>
      </c>
      <c r="X56">
        <v>3</v>
      </c>
      <c r="AA56" s="1">
        <f t="shared" si="3"/>
        <v>15</v>
      </c>
      <c r="AB56" s="1">
        <f t="shared" si="4"/>
        <v>10</v>
      </c>
      <c r="AC56" s="7">
        <f t="shared" si="2"/>
        <v>25</v>
      </c>
    </row>
    <row r="57" spans="1:29" ht="12.75" x14ac:dyDescent="0.2">
      <c r="A57" s="33" t="s">
        <v>153</v>
      </c>
      <c r="B57" s="44" t="s">
        <v>74</v>
      </c>
      <c r="C57" s="34" t="s">
        <v>113</v>
      </c>
      <c r="D57" s="34">
        <v>4</v>
      </c>
      <c r="E57" s="34">
        <v>2</v>
      </c>
      <c r="F57" s="34">
        <v>3</v>
      </c>
      <c r="G57" s="34">
        <v>3</v>
      </c>
      <c r="H57" s="34">
        <v>2</v>
      </c>
      <c r="I57" s="34">
        <v>2</v>
      </c>
      <c r="J57" s="34">
        <v>2</v>
      </c>
      <c r="K57" s="34">
        <v>2</v>
      </c>
      <c r="L57" s="34">
        <v>2</v>
      </c>
      <c r="M57" s="34">
        <v>1</v>
      </c>
      <c r="N57" s="34">
        <v>2</v>
      </c>
      <c r="O57" s="34">
        <v>1</v>
      </c>
      <c r="P57" s="34">
        <v>2</v>
      </c>
      <c r="Q57" s="34">
        <v>2</v>
      </c>
      <c r="R57" s="34">
        <v>2</v>
      </c>
      <c r="S57" s="34">
        <v>1</v>
      </c>
      <c r="T57" s="34">
        <v>2</v>
      </c>
      <c r="U57" s="34">
        <v>2</v>
      </c>
      <c r="V57" s="34">
        <v>2</v>
      </c>
      <c r="W57" s="34">
        <v>1</v>
      </c>
      <c r="X57" s="34">
        <v>2</v>
      </c>
      <c r="Y57" s="35"/>
      <c r="Z57" s="35"/>
      <c r="AA57" s="1">
        <f t="shared" si="3"/>
        <v>32</v>
      </c>
      <c r="AB57" s="1">
        <f t="shared" si="4"/>
        <v>20</v>
      </c>
      <c r="AC57" s="7">
        <f t="shared" si="2"/>
        <v>52</v>
      </c>
    </row>
    <row r="58" spans="1:29" ht="12.75" x14ac:dyDescent="0.2">
      <c r="A58" s="15" t="s">
        <v>154</v>
      </c>
      <c r="B58" s="41" t="s">
        <v>75</v>
      </c>
      <c r="C58" s="1" t="s">
        <v>76</v>
      </c>
      <c r="D58" s="1">
        <v>1</v>
      </c>
      <c r="E58" s="1">
        <v>3</v>
      </c>
      <c r="F58" s="1">
        <v>4</v>
      </c>
      <c r="G58" s="1">
        <v>3</v>
      </c>
      <c r="H58" s="1">
        <v>2</v>
      </c>
      <c r="I58" s="1">
        <v>3</v>
      </c>
      <c r="J58" s="1">
        <v>1</v>
      </c>
      <c r="K58" s="1">
        <v>2</v>
      </c>
      <c r="L58" s="1">
        <v>3</v>
      </c>
      <c r="M58" s="1">
        <v>1</v>
      </c>
      <c r="N58" s="1">
        <v>3</v>
      </c>
      <c r="O58" s="1">
        <v>3</v>
      </c>
      <c r="P58" s="1">
        <v>3</v>
      </c>
      <c r="Q58" s="1">
        <v>2</v>
      </c>
      <c r="R58" s="1">
        <v>2</v>
      </c>
      <c r="S58" s="1">
        <v>3</v>
      </c>
      <c r="T58" s="1">
        <v>3</v>
      </c>
      <c r="U58" s="1">
        <v>2</v>
      </c>
      <c r="V58" s="1">
        <v>1</v>
      </c>
      <c r="W58" s="1">
        <v>3</v>
      </c>
      <c r="X58" s="1">
        <v>4</v>
      </c>
      <c r="AA58" s="4">
        <f t="shared" si="3"/>
        <v>18</v>
      </c>
      <c r="AB58" s="4">
        <f t="shared" si="4"/>
        <v>19</v>
      </c>
      <c r="AC58" s="5">
        <f t="shared" si="2"/>
        <v>37</v>
      </c>
    </row>
    <row r="59" spans="1:29" ht="12.75" x14ac:dyDescent="0.2">
      <c r="A59" s="15" t="s">
        <v>155</v>
      </c>
      <c r="B59" s="43" t="s">
        <v>75</v>
      </c>
      <c r="C59" t="s">
        <v>76</v>
      </c>
      <c r="D59">
        <v>2</v>
      </c>
      <c r="E59">
        <v>3</v>
      </c>
      <c r="F59">
        <v>2</v>
      </c>
      <c r="G59">
        <v>3</v>
      </c>
      <c r="H59">
        <v>2</v>
      </c>
      <c r="I59">
        <v>3</v>
      </c>
      <c r="J59">
        <v>1</v>
      </c>
      <c r="K59">
        <v>2</v>
      </c>
      <c r="L59">
        <v>4</v>
      </c>
      <c r="M59">
        <v>2</v>
      </c>
      <c r="N59">
        <v>2</v>
      </c>
      <c r="O59">
        <v>4</v>
      </c>
      <c r="P59">
        <v>2</v>
      </c>
      <c r="Q59">
        <v>2</v>
      </c>
      <c r="R59">
        <v>1</v>
      </c>
      <c r="S59">
        <v>2</v>
      </c>
      <c r="T59">
        <v>3</v>
      </c>
      <c r="U59">
        <v>1</v>
      </c>
      <c r="V59">
        <v>1</v>
      </c>
      <c r="W59">
        <v>3</v>
      </c>
      <c r="X59">
        <v>4</v>
      </c>
      <c r="AA59" s="1">
        <f t="shared" si="3"/>
        <v>20</v>
      </c>
      <c r="AB59" s="1">
        <f t="shared" si="4"/>
        <v>17</v>
      </c>
      <c r="AC59" s="7">
        <f t="shared" si="2"/>
        <v>37</v>
      </c>
    </row>
    <row r="60" spans="1:29" ht="12.75" x14ac:dyDescent="0.2">
      <c r="A60" s="15" t="s">
        <v>156</v>
      </c>
      <c r="B60" s="43" t="s">
        <v>75</v>
      </c>
      <c r="C60" t="s">
        <v>76</v>
      </c>
      <c r="D60">
        <v>3</v>
      </c>
      <c r="E60">
        <v>4</v>
      </c>
      <c r="F60">
        <v>4</v>
      </c>
      <c r="G60">
        <v>1</v>
      </c>
      <c r="H60">
        <v>1</v>
      </c>
      <c r="I60">
        <v>3</v>
      </c>
      <c r="J60">
        <v>1</v>
      </c>
      <c r="K60">
        <v>2</v>
      </c>
      <c r="L60">
        <v>3</v>
      </c>
      <c r="M60">
        <v>2</v>
      </c>
      <c r="N60">
        <v>4</v>
      </c>
      <c r="O60">
        <v>4</v>
      </c>
      <c r="P60">
        <v>1</v>
      </c>
      <c r="Q60">
        <v>2</v>
      </c>
      <c r="R60">
        <v>1</v>
      </c>
      <c r="S60">
        <v>3</v>
      </c>
      <c r="T60">
        <v>4</v>
      </c>
      <c r="U60">
        <v>2</v>
      </c>
      <c r="V60">
        <v>1</v>
      </c>
      <c r="W60">
        <v>4</v>
      </c>
      <c r="X60">
        <v>4</v>
      </c>
      <c r="AA60" s="1">
        <f t="shared" si="3"/>
        <v>13</v>
      </c>
      <c r="AB60" s="1">
        <f t="shared" si="4"/>
        <v>14</v>
      </c>
      <c r="AC60" s="7">
        <f t="shared" si="2"/>
        <v>27</v>
      </c>
    </row>
    <row r="61" spans="1:29" ht="12.75" x14ac:dyDescent="0.2">
      <c r="A61" s="33" t="s">
        <v>157</v>
      </c>
      <c r="B61" s="44" t="s">
        <v>75</v>
      </c>
      <c r="C61" s="34" t="s">
        <v>76</v>
      </c>
      <c r="D61" s="34">
        <v>4</v>
      </c>
      <c r="E61" s="34">
        <v>3</v>
      </c>
      <c r="F61" s="34">
        <v>4</v>
      </c>
      <c r="G61" s="34">
        <v>2</v>
      </c>
      <c r="H61" s="34">
        <v>2</v>
      </c>
      <c r="I61" s="34">
        <v>3</v>
      </c>
      <c r="J61" s="34">
        <v>1</v>
      </c>
      <c r="K61" s="34">
        <v>2</v>
      </c>
      <c r="L61" s="34">
        <v>3</v>
      </c>
      <c r="M61" s="34">
        <v>2</v>
      </c>
      <c r="N61" s="34">
        <v>3</v>
      </c>
      <c r="O61" s="34">
        <v>3</v>
      </c>
      <c r="P61" s="34">
        <v>2</v>
      </c>
      <c r="Q61" s="34">
        <v>2</v>
      </c>
      <c r="R61" s="34">
        <v>2</v>
      </c>
      <c r="S61" s="34">
        <v>3</v>
      </c>
      <c r="T61" s="34">
        <v>4</v>
      </c>
      <c r="U61" s="34">
        <v>2</v>
      </c>
      <c r="V61" s="34">
        <v>2</v>
      </c>
      <c r="W61" s="34">
        <v>3</v>
      </c>
      <c r="X61" s="34">
        <v>4</v>
      </c>
      <c r="Y61" s="35"/>
      <c r="Z61" s="35"/>
      <c r="AA61" s="1">
        <f t="shared" si="3"/>
        <v>17</v>
      </c>
      <c r="AB61" s="1">
        <f t="shared" si="4"/>
        <v>19</v>
      </c>
      <c r="AC61" s="7">
        <f t="shared" si="2"/>
        <v>36</v>
      </c>
    </row>
    <row r="62" spans="1:29" ht="12.75" x14ac:dyDescent="0.2">
      <c r="A62" s="15" t="s">
        <v>158</v>
      </c>
      <c r="B62" s="41" t="s">
        <v>77</v>
      </c>
      <c r="C62" s="1" t="s">
        <v>78</v>
      </c>
      <c r="D62" s="1">
        <v>1</v>
      </c>
      <c r="E62" s="1">
        <v>3</v>
      </c>
      <c r="F62" s="1">
        <v>3</v>
      </c>
      <c r="G62" s="1">
        <v>1</v>
      </c>
      <c r="H62" s="1">
        <v>1</v>
      </c>
      <c r="I62" s="1">
        <v>4</v>
      </c>
      <c r="J62" s="1">
        <v>1</v>
      </c>
      <c r="K62" s="1">
        <v>1</v>
      </c>
      <c r="L62" s="1">
        <v>3</v>
      </c>
      <c r="M62" s="1">
        <v>1</v>
      </c>
      <c r="N62" s="1">
        <v>3</v>
      </c>
      <c r="O62" s="1">
        <v>4</v>
      </c>
      <c r="P62" s="1">
        <v>1</v>
      </c>
      <c r="Q62" s="1">
        <v>1</v>
      </c>
      <c r="R62" s="1">
        <v>2</v>
      </c>
      <c r="S62" s="1">
        <v>3</v>
      </c>
      <c r="T62" s="1">
        <v>3</v>
      </c>
      <c r="U62" s="1">
        <v>1</v>
      </c>
      <c r="V62" s="1">
        <v>1</v>
      </c>
      <c r="W62" s="1">
        <v>3</v>
      </c>
      <c r="X62" s="1">
        <v>3</v>
      </c>
      <c r="AA62" s="4">
        <f t="shared" si="3"/>
        <v>18</v>
      </c>
      <c r="AB62" s="4">
        <f t="shared" si="4"/>
        <v>11</v>
      </c>
      <c r="AC62" s="5">
        <f t="shared" si="2"/>
        <v>29</v>
      </c>
    </row>
    <row r="63" spans="1:29" ht="12.75" x14ac:dyDescent="0.2">
      <c r="A63" s="15" t="s">
        <v>159</v>
      </c>
      <c r="B63" s="43" t="s">
        <v>77</v>
      </c>
      <c r="C63" t="s">
        <v>78</v>
      </c>
      <c r="D63">
        <v>2</v>
      </c>
      <c r="E63">
        <v>3</v>
      </c>
      <c r="F63">
        <v>3</v>
      </c>
      <c r="G63">
        <v>2</v>
      </c>
      <c r="H63">
        <v>1</v>
      </c>
      <c r="I63">
        <v>3</v>
      </c>
      <c r="J63">
        <v>2</v>
      </c>
      <c r="K63">
        <v>1</v>
      </c>
      <c r="L63">
        <v>3</v>
      </c>
      <c r="M63">
        <v>1</v>
      </c>
      <c r="N63">
        <v>3</v>
      </c>
      <c r="O63">
        <v>4</v>
      </c>
      <c r="P63">
        <v>2</v>
      </c>
      <c r="Q63">
        <v>2</v>
      </c>
      <c r="R63">
        <v>2</v>
      </c>
      <c r="S63">
        <v>3</v>
      </c>
      <c r="T63">
        <v>3</v>
      </c>
      <c r="U63">
        <v>1</v>
      </c>
      <c r="V63">
        <v>2</v>
      </c>
      <c r="W63">
        <v>3</v>
      </c>
      <c r="X63">
        <v>3</v>
      </c>
      <c r="AA63" s="1">
        <f t="shared" si="3"/>
        <v>19</v>
      </c>
      <c r="AB63" s="1">
        <f t="shared" si="4"/>
        <v>16</v>
      </c>
      <c r="AC63" s="7">
        <f t="shared" si="2"/>
        <v>35</v>
      </c>
    </row>
    <row r="64" spans="1:29" ht="12.75" x14ac:dyDescent="0.2">
      <c r="A64" s="15" t="s">
        <v>160</v>
      </c>
      <c r="B64" s="43" t="s">
        <v>77</v>
      </c>
      <c r="C64" t="s">
        <v>78</v>
      </c>
      <c r="D64">
        <v>3</v>
      </c>
      <c r="E64">
        <v>4</v>
      </c>
      <c r="F64">
        <v>3</v>
      </c>
      <c r="G64">
        <v>1</v>
      </c>
      <c r="H64">
        <v>1</v>
      </c>
      <c r="I64">
        <v>3</v>
      </c>
      <c r="J64">
        <v>2</v>
      </c>
      <c r="K64">
        <v>1</v>
      </c>
      <c r="L64">
        <v>3</v>
      </c>
      <c r="M64">
        <v>1</v>
      </c>
      <c r="N64">
        <v>3</v>
      </c>
      <c r="O64">
        <v>4</v>
      </c>
      <c r="P64">
        <v>2</v>
      </c>
      <c r="Q64">
        <v>1</v>
      </c>
      <c r="R64">
        <v>1</v>
      </c>
      <c r="S64">
        <v>3</v>
      </c>
      <c r="T64">
        <v>3</v>
      </c>
      <c r="U64">
        <v>1</v>
      </c>
      <c r="V64">
        <v>1</v>
      </c>
      <c r="W64">
        <v>4</v>
      </c>
      <c r="X64">
        <v>3</v>
      </c>
      <c r="AA64" s="1">
        <f t="shared" si="3"/>
        <v>17</v>
      </c>
      <c r="AB64" s="1">
        <f t="shared" si="4"/>
        <v>12</v>
      </c>
      <c r="AC64" s="7">
        <f t="shared" si="2"/>
        <v>29</v>
      </c>
    </row>
    <row r="65" spans="1:29" ht="12.75" x14ac:dyDescent="0.2">
      <c r="A65" s="33" t="s">
        <v>161</v>
      </c>
      <c r="B65" s="44" t="s">
        <v>77</v>
      </c>
      <c r="C65" s="34" t="s">
        <v>78</v>
      </c>
      <c r="D65" s="34">
        <v>4</v>
      </c>
      <c r="E65" s="34">
        <v>3</v>
      </c>
      <c r="F65" s="34">
        <v>3</v>
      </c>
      <c r="G65" s="34">
        <v>2</v>
      </c>
      <c r="H65" s="34">
        <v>1</v>
      </c>
      <c r="I65" s="34">
        <v>3</v>
      </c>
      <c r="J65" s="34">
        <v>2</v>
      </c>
      <c r="K65" s="34">
        <v>1</v>
      </c>
      <c r="L65" s="34">
        <v>3</v>
      </c>
      <c r="M65" s="34">
        <v>1</v>
      </c>
      <c r="N65" s="34">
        <v>3</v>
      </c>
      <c r="O65" s="34">
        <v>3</v>
      </c>
      <c r="P65" s="34">
        <v>2</v>
      </c>
      <c r="Q65" s="34">
        <v>2</v>
      </c>
      <c r="R65" s="34">
        <v>2</v>
      </c>
      <c r="S65" s="34">
        <v>3</v>
      </c>
      <c r="T65" s="34">
        <v>3</v>
      </c>
      <c r="U65" s="34">
        <v>2</v>
      </c>
      <c r="V65" s="34">
        <v>2</v>
      </c>
      <c r="W65" s="34">
        <v>2</v>
      </c>
      <c r="X65" s="34">
        <v>2</v>
      </c>
      <c r="Y65" s="35"/>
      <c r="Z65" s="35"/>
      <c r="AA65" s="1">
        <f t="shared" si="3"/>
        <v>22</v>
      </c>
      <c r="AB65" s="1">
        <f t="shared" si="4"/>
        <v>17</v>
      </c>
      <c r="AC65" s="7">
        <f t="shared" si="2"/>
        <v>39</v>
      </c>
    </row>
    <row r="66" spans="1:29" ht="12.75" x14ac:dyDescent="0.2">
      <c r="A66" s="15" t="s">
        <v>162</v>
      </c>
      <c r="B66" s="41" t="s">
        <v>79</v>
      </c>
      <c r="C66" s="1" t="s">
        <v>80</v>
      </c>
      <c r="D66" s="1">
        <v>1</v>
      </c>
      <c r="E66" s="1">
        <v>3</v>
      </c>
      <c r="F66" s="1">
        <v>3</v>
      </c>
      <c r="G66" s="1">
        <v>2</v>
      </c>
      <c r="H66" s="1">
        <v>2</v>
      </c>
      <c r="I66" s="1">
        <v>2</v>
      </c>
      <c r="J66" s="1">
        <v>1</v>
      </c>
      <c r="K66" s="1">
        <v>1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3</v>
      </c>
      <c r="V66" s="1">
        <v>2</v>
      </c>
      <c r="W66" s="1">
        <v>2</v>
      </c>
      <c r="X66" s="1">
        <v>4</v>
      </c>
      <c r="AA66" s="4">
        <f t="shared" si="3"/>
        <v>26</v>
      </c>
      <c r="AB66" s="4">
        <f t="shared" si="4"/>
        <v>19</v>
      </c>
      <c r="AC66" s="5">
        <f t="shared" ref="AC66:AC89" si="5">SUM(AA66:AB66)</f>
        <v>45</v>
      </c>
    </row>
    <row r="67" spans="1:29" ht="12.75" x14ac:dyDescent="0.2">
      <c r="A67" s="15" t="s">
        <v>163</v>
      </c>
      <c r="B67" s="43" t="s">
        <v>79</v>
      </c>
      <c r="C67" t="s">
        <v>80</v>
      </c>
      <c r="D67">
        <v>2</v>
      </c>
      <c r="E67">
        <v>4</v>
      </c>
      <c r="F67">
        <v>4</v>
      </c>
      <c r="G67">
        <v>2</v>
      </c>
      <c r="H67">
        <v>2</v>
      </c>
      <c r="I67">
        <v>3</v>
      </c>
      <c r="J67">
        <v>1</v>
      </c>
      <c r="K67">
        <v>1</v>
      </c>
      <c r="L67">
        <v>3</v>
      </c>
      <c r="M67">
        <v>1</v>
      </c>
      <c r="N67">
        <v>2</v>
      </c>
      <c r="O67">
        <v>4</v>
      </c>
      <c r="P67">
        <v>1</v>
      </c>
      <c r="Q67">
        <v>2</v>
      </c>
      <c r="R67">
        <v>1</v>
      </c>
      <c r="S67">
        <v>3</v>
      </c>
      <c r="T67">
        <v>3</v>
      </c>
      <c r="U67">
        <v>2</v>
      </c>
      <c r="V67">
        <v>2</v>
      </c>
      <c r="W67">
        <v>2</v>
      </c>
      <c r="X67">
        <v>3</v>
      </c>
      <c r="AA67" s="1">
        <f t="shared" si="3"/>
        <v>19</v>
      </c>
      <c r="AB67" s="1">
        <f t="shared" si="4"/>
        <v>15</v>
      </c>
      <c r="AC67" s="7">
        <f t="shared" si="5"/>
        <v>34</v>
      </c>
    </row>
    <row r="68" spans="1:29" ht="12.75" x14ac:dyDescent="0.2">
      <c r="A68" s="15" t="s">
        <v>164</v>
      </c>
      <c r="B68" s="43" t="s">
        <v>79</v>
      </c>
      <c r="C68" t="s">
        <v>80</v>
      </c>
      <c r="D68">
        <v>3</v>
      </c>
      <c r="E68">
        <v>2</v>
      </c>
      <c r="F68">
        <v>2</v>
      </c>
      <c r="G68">
        <v>2</v>
      </c>
      <c r="H68">
        <v>2</v>
      </c>
      <c r="I68">
        <v>3</v>
      </c>
      <c r="J68">
        <v>1</v>
      </c>
      <c r="K68">
        <v>1</v>
      </c>
      <c r="L68">
        <v>4</v>
      </c>
      <c r="M68">
        <v>1</v>
      </c>
      <c r="N68">
        <v>3</v>
      </c>
      <c r="O68">
        <v>3</v>
      </c>
      <c r="P68">
        <v>2</v>
      </c>
      <c r="Q68">
        <v>1</v>
      </c>
      <c r="R68">
        <v>1</v>
      </c>
      <c r="S68">
        <v>3</v>
      </c>
      <c r="T68">
        <v>3</v>
      </c>
      <c r="U68">
        <v>2</v>
      </c>
      <c r="V68">
        <v>2</v>
      </c>
      <c r="W68">
        <v>3</v>
      </c>
      <c r="X68">
        <v>3</v>
      </c>
      <c r="AA68" s="1">
        <f t="shared" si="3"/>
        <v>21</v>
      </c>
      <c r="AB68" s="1">
        <f t="shared" si="4"/>
        <v>15</v>
      </c>
      <c r="AC68" s="7">
        <f t="shared" si="5"/>
        <v>36</v>
      </c>
    </row>
    <row r="69" spans="1:29" ht="12.75" x14ac:dyDescent="0.2">
      <c r="A69" s="33" t="s">
        <v>165</v>
      </c>
      <c r="B69" s="44" t="s">
        <v>79</v>
      </c>
      <c r="C69" s="34" t="s">
        <v>80</v>
      </c>
      <c r="D69" s="34">
        <v>4</v>
      </c>
      <c r="E69" s="34">
        <v>1</v>
      </c>
      <c r="F69" s="34">
        <v>2</v>
      </c>
      <c r="G69" s="34">
        <v>3</v>
      </c>
      <c r="H69" s="34">
        <v>3</v>
      </c>
      <c r="I69" s="34">
        <v>1</v>
      </c>
      <c r="J69" s="34">
        <v>2</v>
      </c>
      <c r="K69" s="34">
        <v>1</v>
      </c>
      <c r="L69" s="34">
        <v>1</v>
      </c>
      <c r="M69" s="34">
        <v>2</v>
      </c>
      <c r="N69" s="34">
        <v>1</v>
      </c>
      <c r="O69" s="34">
        <v>2</v>
      </c>
      <c r="P69" s="34">
        <v>3</v>
      </c>
      <c r="Q69" s="34">
        <v>3</v>
      </c>
      <c r="R69" s="34">
        <v>3</v>
      </c>
      <c r="S69" s="34">
        <v>1</v>
      </c>
      <c r="T69" s="34">
        <v>1</v>
      </c>
      <c r="U69" s="34">
        <v>3</v>
      </c>
      <c r="V69" s="34">
        <v>3</v>
      </c>
      <c r="W69" s="34">
        <v>1</v>
      </c>
      <c r="X69" s="34">
        <v>1</v>
      </c>
      <c r="Y69" s="35"/>
      <c r="Z69" s="35"/>
      <c r="AA69" s="1">
        <f t="shared" si="3"/>
        <v>38</v>
      </c>
      <c r="AB69" s="1">
        <f t="shared" si="4"/>
        <v>26</v>
      </c>
      <c r="AC69" s="7">
        <f t="shared" si="5"/>
        <v>64</v>
      </c>
    </row>
    <row r="70" spans="1:29" ht="12.75" x14ac:dyDescent="0.2">
      <c r="A70" s="15" t="s">
        <v>166</v>
      </c>
      <c r="B70" s="41" t="s">
        <v>81</v>
      </c>
      <c r="C70" s="1" t="s">
        <v>82</v>
      </c>
      <c r="D70" s="1">
        <v>1</v>
      </c>
      <c r="E70" s="1">
        <v>2</v>
      </c>
      <c r="F70" s="1">
        <v>3</v>
      </c>
      <c r="G70" s="1">
        <v>1</v>
      </c>
      <c r="H70" s="1">
        <v>1</v>
      </c>
      <c r="I70" s="1">
        <v>2</v>
      </c>
      <c r="J70" s="1">
        <v>1</v>
      </c>
      <c r="K70" s="1">
        <v>1</v>
      </c>
      <c r="L70" s="1">
        <v>3</v>
      </c>
      <c r="M70" s="1">
        <v>1</v>
      </c>
      <c r="N70" s="1">
        <v>3</v>
      </c>
      <c r="O70" s="1">
        <v>2</v>
      </c>
      <c r="P70" s="1">
        <v>1</v>
      </c>
      <c r="Q70" s="1">
        <v>1</v>
      </c>
      <c r="R70" s="1">
        <v>1</v>
      </c>
      <c r="S70" s="1">
        <v>3</v>
      </c>
      <c r="T70" s="1">
        <v>2</v>
      </c>
      <c r="U70" s="1">
        <v>1</v>
      </c>
      <c r="V70" s="1">
        <v>1</v>
      </c>
      <c r="W70" s="1">
        <v>3</v>
      </c>
      <c r="X70" s="1">
        <v>3</v>
      </c>
      <c r="AA70" s="4">
        <f t="shared" si="3"/>
        <v>24</v>
      </c>
      <c r="AB70" s="4">
        <f t="shared" si="4"/>
        <v>10</v>
      </c>
      <c r="AC70" s="5">
        <f t="shared" si="5"/>
        <v>34</v>
      </c>
    </row>
    <row r="71" spans="1:29" ht="12.75" x14ac:dyDescent="0.2">
      <c r="A71" s="15" t="s">
        <v>167</v>
      </c>
      <c r="B71" s="43" t="s">
        <v>81</v>
      </c>
      <c r="C71" t="s">
        <v>82</v>
      </c>
      <c r="D71">
        <v>2</v>
      </c>
      <c r="E71">
        <v>3</v>
      </c>
      <c r="F71">
        <v>3</v>
      </c>
      <c r="G71">
        <v>1</v>
      </c>
      <c r="H71">
        <v>1</v>
      </c>
      <c r="I71">
        <v>2</v>
      </c>
      <c r="J71">
        <v>2</v>
      </c>
      <c r="K71">
        <v>2</v>
      </c>
      <c r="L71">
        <v>2</v>
      </c>
      <c r="M71">
        <v>1</v>
      </c>
      <c r="N71">
        <v>3</v>
      </c>
      <c r="O71">
        <v>3</v>
      </c>
      <c r="P71">
        <v>1</v>
      </c>
      <c r="Q71">
        <v>1</v>
      </c>
      <c r="R71">
        <v>1</v>
      </c>
      <c r="S71">
        <v>2</v>
      </c>
      <c r="T71">
        <v>2</v>
      </c>
      <c r="U71">
        <v>1</v>
      </c>
      <c r="V71">
        <v>1</v>
      </c>
      <c r="W71">
        <v>2</v>
      </c>
      <c r="X71">
        <v>2</v>
      </c>
      <c r="AA71" s="1">
        <f t="shared" si="3"/>
        <v>26</v>
      </c>
      <c r="AB71" s="1">
        <f t="shared" si="4"/>
        <v>12</v>
      </c>
      <c r="AC71" s="7">
        <f t="shared" si="5"/>
        <v>38</v>
      </c>
    </row>
    <row r="72" spans="1:29" ht="12.75" x14ac:dyDescent="0.2">
      <c r="A72" s="15" t="s">
        <v>168</v>
      </c>
      <c r="B72" s="43" t="s">
        <v>81</v>
      </c>
      <c r="C72" t="s">
        <v>82</v>
      </c>
      <c r="D72">
        <v>3</v>
      </c>
      <c r="E72">
        <v>3</v>
      </c>
      <c r="F72">
        <v>3</v>
      </c>
      <c r="G72">
        <v>1</v>
      </c>
      <c r="H72">
        <v>1</v>
      </c>
      <c r="I72">
        <v>3</v>
      </c>
      <c r="J72">
        <v>1</v>
      </c>
      <c r="K72">
        <v>1</v>
      </c>
      <c r="L72">
        <v>2</v>
      </c>
      <c r="M72">
        <v>1</v>
      </c>
      <c r="N72">
        <v>3</v>
      </c>
      <c r="O72">
        <v>2</v>
      </c>
      <c r="P72">
        <v>1</v>
      </c>
      <c r="Q72">
        <v>1</v>
      </c>
      <c r="R72">
        <v>1</v>
      </c>
      <c r="S72">
        <v>2</v>
      </c>
      <c r="T72">
        <v>2</v>
      </c>
      <c r="U72">
        <v>1</v>
      </c>
      <c r="V72">
        <v>1</v>
      </c>
      <c r="W72">
        <v>2</v>
      </c>
      <c r="X72">
        <v>2</v>
      </c>
      <c r="AA72" s="1">
        <f t="shared" si="3"/>
        <v>26</v>
      </c>
      <c r="AB72" s="1">
        <f t="shared" si="4"/>
        <v>10</v>
      </c>
      <c r="AC72" s="7">
        <f t="shared" si="5"/>
        <v>36</v>
      </c>
    </row>
    <row r="73" spans="1:29" ht="12.75" x14ac:dyDescent="0.2">
      <c r="A73" s="33" t="s">
        <v>169</v>
      </c>
      <c r="B73" s="44" t="s">
        <v>81</v>
      </c>
      <c r="C73" s="34" t="s">
        <v>82</v>
      </c>
      <c r="D73" s="34">
        <v>4</v>
      </c>
      <c r="E73" s="34">
        <v>3</v>
      </c>
      <c r="F73" s="34">
        <v>3</v>
      </c>
      <c r="G73" s="34">
        <v>1</v>
      </c>
      <c r="H73" s="34">
        <v>1</v>
      </c>
      <c r="I73" s="34">
        <v>3</v>
      </c>
      <c r="J73" s="34">
        <v>1</v>
      </c>
      <c r="K73" s="34">
        <v>1</v>
      </c>
      <c r="L73" s="34">
        <v>3</v>
      </c>
      <c r="M73" s="34">
        <v>1</v>
      </c>
      <c r="N73" s="34">
        <v>3</v>
      </c>
      <c r="O73" s="34">
        <v>2</v>
      </c>
      <c r="P73" s="34">
        <v>1</v>
      </c>
      <c r="Q73" s="34">
        <v>1</v>
      </c>
      <c r="R73" s="34">
        <v>2</v>
      </c>
      <c r="S73" s="34">
        <v>3</v>
      </c>
      <c r="T73" s="34">
        <v>3</v>
      </c>
      <c r="U73" s="34">
        <v>1</v>
      </c>
      <c r="V73" s="34">
        <v>1</v>
      </c>
      <c r="W73" s="34">
        <v>2</v>
      </c>
      <c r="X73" s="34">
        <v>3</v>
      </c>
      <c r="Y73" s="35"/>
      <c r="Z73" s="35"/>
      <c r="AA73" s="1">
        <f t="shared" si="3"/>
        <v>22</v>
      </c>
      <c r="AB73" s="1">
        <f t="shared" si="4"/>
        <v>11</v>
      </c>
      <c r="AC73" s="7">
        <f t="shared" si="5"/>
        <v>33</v>
      </c>
    </row>
    <row r="74" spans="1:29" ht="15.75" customHeight="1" x14ac:dyDescent="0.2">
      <c r="A74" s="15" t="s">
        <v>130</v>
      </c>
      <c r="B74" s="41" t="s">
        <v>116</v>
      </c>
      <c r="C74" s="1" t="s">
        <v>117</v>
      </c>
      <c r="D74" s="1">
        <v>1</v>
      </c>
      <c r="E74" s="1">
        <v>2</v>
      </c>
      <c r="F74" s="1">
        <v>3</v>
      </c>
      <c r="G74" s="1">
        <v>3</v>
      </c>
      <c r="H74" s="1">
        <v>2</v>
      </c>
      <c r="I74" s="1">
        <v>4</v>
      </c>
      <c r="J74" s="1">
        <v>1</v>
      </c>
      <c r="K74" s="1">
        <v>1</v>
      </c>
      <c r="L74" s="1">
        <v>4</v>
      </c>
      <c r="M74" s="1">
        <v>2</v>
      </c>
      <c r="N74" s="1">
        <v>4</v>
      </c>
      <c r="O74" s="1">
        <v>2</v>
      </c>
      <c r="P74" s="1">
        <v>3</v>
      </c>
      <c r="Q74" s="1">
        <v>2</v>
      </c>
      <c r="R74" s="1">
        <v>1</v>
      </c>
      <c r="S74" s="1">
        <v>3</v>
      </c>
      <c r="T74" s="1">
        <v>3</v>
      </c>
      <c r="U74" s="1">
        <v>2</v>
      </c>
      <c r="V74" s="1">
        <v>1</v>
      </c>
      <c r="W74" s="1">
        <v>3</v>
      </c>
      <c r="X74" s="1">
        <v>3</v>
      </c>
      <c r="AA74" s="4">
        <f t="shared" si="3"/>
        <v>19</v>
      </c>
      <c r="AB74" s="4">
        <f t="shared" si="4"/>
        <v>18</v>
      </c>
      <c r="AC74" s="5">
        <f t="shared" si="5"/>
        <v>37</v>
      </c>
    </row>
    <row r="75" spans="1:29" ht="15.75" customHeight="1" x14ac:dyDescent="0.2">
      <c r="A75" s="15" t="s">
        <v>131</v>
      </c>
      <c r="B75" s="43" t="s">
        <v>116</v>
      </c>
      <c r="C75" t="s">
        <v>117</v>
      </c>
      <c r="D75">
        <v>2</v>
      </c>
      <c r="E75">
        <v>1</v>
      </c>
      <c r="F75">
        <v>1</v>
      </c>
      <c r="G75">
        <v>4</v>
      </c>
      <c r="H75">
        <v>2</v>
      </c>
      <c r="I75">
        <v>2</v>
      </c>
      <c r="J75">
        <v>1</v>
      </c>
      <c r="K75">
        <v>1</v>
      </c>
      <c r="L75">
        <v>2</v>
      </c>
      <c r="M75">
        <v>4</v>
      </c>
      <c r="N75">
        <v>2</v>
      </c>
      <c r="O75">
        <v>1</v>
      </c>
      <c r="P75">
        <v>4</v>
      </c>
      <c r="Q75">
        <v>4</v>
      </c>
      <c r="R75">
        <v>2</v>
      </c>
      <c r="S75">
        <v>1</v>
      </c>
      <c r="T75">
        <v>2</v>
      </c>
      <c r="U75">
        <v>4</v>
      </c>
      <c r="V75">
        <v>3</v>
      </c>
      <c r="W75">
        <v>2</v>
      </c>
      <c r="X75">
        <v>2</v>
      </c>
      <c r="AA75" s="1">
        <f t="shared" si="3"/>
        <v>34</v>
      </c>
      <c r="AB75" s="1">
        <f t="shared" si="4"/>
        <v>29</v>
      </c>
      <c r="AC75" s="7">
        <f t="shared" si="5"/>
        <v>63</v>
      </c>
    </row>
    <row r="76" spans="1:29" ht="15.75" customHeight="1" x14ac:dyDescent="0.2">
      <c r="A76" s="15" t="s">
        <v>132</v>
      </c>
      <c r="B76" s="43" t="s">
        <v>116</v>
      </c>
      <c r="C76" t="s">
        <v>117</v>
      </c>
      <c r="D76">
        <v>3</v>
      </c>
      <c r="E76">
        <v>2</v>
      </c>
      <c r="F76">
        <v>3</v>
      </c>
      <c r="G76">
        <v>2</v>
      </c>
      <c r="H76">
        <v>1</v>
      </c>
      <c r="I76">
        <v>2</v>
      </c>
      <c r="J76">
        <v>1</v>
      </c>
      <c r="K76">
        <v>1</v>
      </c>
      <c r="L76">
        <v>2</v>
      </c>
      <c r="M76">
        <v>3</v>
      </c>
      <c r="N76">
        <v>2</v>
      </c>
      <c r="O76">
        <v>1</v>
      </c>
      <c r="P76">
        <v>3</v>
      </c>
      <c r="Q76">
        <v>2</v>
      </c>
      <c r="R76">
        <v>1</v>
      </c>
      <c r="S76">
        <v>2</v>
      </c>
      <c r="T76">
        <v>3</v>
      </c>
      <c r="U76">
        <v>2</v>
      </c>
      <c r="V76">
        <v>1</v>
      </c>
      <c r="W76">
        <v>2</v>
      </c>
      <c r="X76">
        <v>2</v>
      </c>
      <c r="AA76" s="1">
        <f t="shared" si="3"/>
        <v>29</v>
      </c>
      <c r="AB76" s="1">
        <f t="shared" si="4"/>
        <v>17</v>
      </c>
      <c r="AC76" s="7">
        <f t="shared" si="5"/>
        <v>46</v>
      </c>
    </row>
    <row r="77" spans="1:29" ht="15.75" customHeight="1" x14ac:dyDescent="0.2">
      <c r="A77" s="33" t="s">
        <v>133</v>
      </c>
      <c r="B77" s="44" t="s">
        <v>116</v>
      </c>
      <c r="C77" s="34" t="s">
        <v>117</v>
      </c>
      <c r="D77" s="34">
        <v>4</v>
      </c>
      <c r="E77" s="34">
        <v>3</v>
      </c>
      <c r="F77" s="34">
        <v>3</v>
      </c>
      <c r="G77" s="34">
        <v>2</v>
      </c>
      <c r="H77" s="34">
        <v>1</v>
      </c>
      <c r="I77" s="34">
        <v>4</v>
      </c>
      <c r="J77" s="34">
        <v>1</v>
      </c>
      <c r="K77" s="34">
        <v>1</v>
      </c>
      <c r="L77" s="34">
        <v>3</v>
      </c>
      <c r="M77" s="34">
        <v>1</v>
      </c>
      <c r="N77" s="34">
        <v>3</v>
      </c>
      <c r="O77" s="34">
        <v>3</v>
      </c>
      <c r="P77" s="34">
        <v>2</v>
      </c>
      <c r="Q77" s="34">
        <v>1</v>
      </c>
      <c r="R77" s="34">
        <v>1</v>
      </c>
      <c r="S77" s="34">
        <v>4</v>
      </c>
      <c r="T77" s="34">
        <v>4</v>
      </c>
      <c r="U77" s="34">
        <v>1</v>
      </c>
      <c r="V77" s="34">
        <v>1</v>
      </c>
      <c r="W77" s="34">
        <v>3</v>
      </c>
      <c r="X77" s="34">
        <v>4</v>
      </c>
      <c r="Y77" s="35"/>
      <c r="Z77" s="35"/>
      <c r="AA77" s="1">
        <f t="shared" si="3"/>
        <v>16</v>
      </c>
      <c r="AB77" s="1">
        <f t="shared" si="4"/>
        <v>12</v>
      </c>
      <c r="AC77" s="7">
        <f t="shared" si="5"/>
        <v>28</v>
      </c>
    </row>
    <row r="78" spans="1:29" ht="15.75" customHeight="1" x14ac:dyDescent="0.2">
      <c r="A78" s="15" t="s">
        <v>134</v>
      </c>
      <c r="B78" s="41" t="s">
        <v>118</v>
      </c>
      <c r="C78" s="1" t="s">
        <v>119</v>
      </c>
      <c r="D78" s="1">
        <v>1</v>
      </c>
      <c r="E78" s="1">
        <v>2</v>
      </c>
      <c r="F78" s="1">
        <v>2</v>
      </c>
      <c r="G78" s="1">
        <v>3</v>
      </c>
      <c r="H78" s="1">
        <v>4</v>
      </c>
      <c r="I78" s="1">
        <v>2</v>
      </c>
      <c r="J78" s="1">
        <v>1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3</v>
      </c>
      <c r="Q78" s="1">
        <v>3</v>
      </c>
      <c r="R78" s="1">
        <v>4</v>
      </c>
      <c r="S78" s="1">
        <v>2</v>
      </c>
      <c r="T78" s="1">
        <v>2</v>
      </c>
      <c r="U78" s="1">
        <v>4</v>
      </c>
      <c r="V78" s="1">
        <v>4</v>
      </c>
      <c r="W78" s="1">
        <v>2</v>
      </c>
      <c r="X78" s="1">
        <v>2</v>
      </c>
      <c r="AA78" s="4">
        <f t="shared" si="3"/>
        <v>30</v>
      </c>
      <c r="AB78" s="4">
        <f t="shared" si="4"/>
        <v>30</v>
      </c>
      <c r="AC78" s="5">
        <f t="shared" si="5"/>
        <v>60</v>
      </c>
    </row>
    <row r="79" spans="1:29" ht="15.75" customHeight="1" x14ac:dyDescent="0.2">
      <c r="A79" s="15" t="s">
        <v>135</v>
      </c>
      <c r="B79" s="43" t="s">
        <v>118</v>
      </c>
      <c r="C79" t="s">
        <v>119</v>
      </c>
      <c r="D79">
        <v>2</v>
      </c>
      <c r="E79">
        <v>3</v>
      </c>
      <c r="F79">
        <v>2</v>
      </c>
      <c r="G79">
        <v>3</v>
      </c>
      <c r="H79">
        <v>3</v>
      </c>
      <c r="I79">
        <v>2</v>
      </c>
      <c r="J79">
        <v>1</v>
      </c>
      <c r="K79">
        <v>3</v>
      </c>
      <c r="L79">
        <v>3</v>
      </c>
      <c r="M79">
        <v>3</v>
      </c>
      <c r="N79">
        <v>2</v>
      </c>
      <c r="O79">
        <v>2</v>
      </c>
      <c r="P79">
        <v>3</v>
      </c>
      <c r="Q79">
        <v>3</v>
      </c>
      <c r="R79">
        <v>3</v>
      </c>
      <c r="S79">
        <v>2</v>
      </c>
      <c r="T79">
        <v>1</v>
      </c>
      <c r="U79">
        <v>3</v>
      </c>
      <c r="V79">
        <v>4</v>
      </c>
      <c r="W79">
        <v>2</v>
      </c>
      <c r="X79">
        <v>2</v>
      </c>
      <c r="AA79" s="1">
        <f t="shared" si="3"/>
        <v>29</v>
      </c>
      <c r="AB79" s="1">
        <f t="shared" si="4"/>
        <v>29</v>
      </c>
      <c r="AC79" s="7">
        <f t="shared" si="5"/>
        <v>58</v>
      </c>
    </row>
    <row r="80" spans="1:29" ht="15.75" customHeight="1" x14ac:dyDescent="0.2">
      <c r="A80" s="15" t="s">
        <v>136</v>
      </c>
      <c r="B80" s="43" t="s">
        <v>118</v>
      </c>
      <c r="C80" t="s">
        <v>119</v>
      </c>
      <c r="D80">
        <v>3</v>
      </c>
      <c r="E80">
        <v>3</v>
      </c>
      <c r="F80">
        <v>3</v>
      </c>
      <c r="G80">
        <v>3</v>
      </c>
      <c r="H80">
        <v>2</v>
      </c>
      <c r="I80">
        <v>3</v>
      </c>
      <c r="J80">
        <v>2</v>
      </c>
      <c r="K80">
        <v>3</v>
      </c>
      <c r="L80">
        <v>2</v>
      </c>
      <c r="M80">
        <v>2</v>
      </c>
      <c r="N80">
        <v>3</v>
      </c>
      <c r="O80">
        <v>2</v>
      </c>
      <c r="P80">
        <v>3</v>
      </c>
      <c r="Q80">
        <v>3</v>
      </c>
      <c r="R80">
        <v>3</v>
      </c>
      <c r="S80">
        <v>2</v>
      </c>
      <c r="T80">
        <v>2</v>
      </c>
      <c r="U80">
        <v>3</v>
      </c>
      <c r="V80">
        <v>3</v>
      </c>
      <c r="W80">
        <v>2</v>
      </c>
      <c r="X80">
        <v>3</v>
      </c>
      <c r="AA80" s="1">
        <f t="shared" si="3"/>
        <v>25</v>
      </c>
      <c r="AB80" s="1">
        <f t="shared" si="4"/>
        <v>27</v>
      </c>
      <c r="AC80" s="7">
        <f t="shared" si="5"/>
        <v>52</v>
      </c>
    </row>
    <row r="81" spans="1:29" ht="15.75" customHeight="1" x14ac:dyDescent="0.2">
      <c r="A81" s="33" t="s">
        <v>137</v>
      </c>
      <c r="B81" s="44" t="s">
        <v>118</v>
      </c>
      <c r="C81" s="34" t="s">
        <v>119</v>
      </c>
      <c r="D81" s="34">
        <v>4</v>
      </c>
      <c r="E81" s="34">
        <v>2</v>
      </c>
      <c r="F81" s="34">
        <v>2</v>
      </c>
      <c r="G81" s="34">
        <v>2</v>
      </c>
      <c r="H81" s="34">
        <v>2</v>
      </c>
      <c r="I81" s="34">
        <v>3</v>
      </c>
      <c r="J81" s="34">
        <v>3</v>
      </c>
      <c r="K81" s="34">
        <v>2</v>
      </c>
      <c r="L81" s="34">
        <v>3</v>
      </c>
      <c r="M81" s="34">
        <v>2</v>
      </c>
      <c r="N81" s="34">
        <v>2</v>
      </c>
      <c r="O81" s="34">
        <v>3</v>
      </c>
      <c r="P81" s="34">
        <v>3</v>
      </c>
      <c r="Q81" s="34">
        <v>3</v>
      </c>
      <c r="R81" s="34">
        <v>3</v>
      </c>
      <c r="S81" s="34">
        <v>2</v>
      </c>
      <c r="T81" s="34">
        <v>3</v>
      </c>
      <c r="U81" s="34">
        <v>2</v>
      </c>
      <c r="V81" s="34">
        <v>3</v>
      </c>
      <c r="W81" s="34">
        <v>2</v>
      </c>
      <c r="X81" s="34">
        <v>2</v>
      </c>
      <c r="Y81" s="35"/>
      <c r="Z81" s="35"/>
      <c r="AA81" s="1">
        <f t="shared" si="3"/>
        <v>26</v>
      </c>
      <c r="AB81" s="1">
        <f t="shared" si="4"/>
        <v>25</v>
      </c>
      <c r="AC81" s="7">
        <f t="shared" si="5"/>
        <v>51</v>
      </c>
    </row>
    <row r="82" spans="1:29" ht="15.75" customHeight="1" x14ac:dyDescent="0.2">
      <c r="A82" s="15" t="s">
        <v>138</v>
      </c>
      <c r="B82" s="41" t="s">
        <v>120</v>
      </c>
      <c r="C82" s="1" t="s">
        <v>121</v>
      </c>
      <c r="D82" s="1">
        <v>1</v>
      </c>
      <c r="E82" s="1">
        <v>3</v>
      </c>
      <c r="F82" s="1">
        <v>4</v>
      </c>
      <c r="G82" s="1">
        <v>1</v>
      </c>
      <c r="H82" s="1">
        <v>1</v>
      </c>
      <c r="I82" s="1">
        <v>4</v>
      </c>
      <c r="J82" s="1">
        <v>1</v>
      </c>
      <c r="K82" s="1">
        <v>1</v>
      </c>
      <c r="L82" s="1">
        <v>4</v>
      </c>
      <c r="M82" s="1">
        <v>1</v>
      </c>
      <c r="N82" s="1">
        <v>4</v>
      </c>
      <c r="O82" s="1">
        <v>3</v>
      </c>
      <c r="P82" s="1">
        <v>1</v>
      </c>
      <c r="Q82" s="1">
        <v>1</v>
      </c>
      <c r="R82" s="1">
        <v>1</v>
      </c>
      <c r="S82" s="1">
        <v>4</v>
      </c>
      <c r="T82" s="1">
        <v>4</v>
      </c>
      <c r="U82" s="1">
        <v>1</v>
      </c>
      <c r="V82" s="1">
        <v>1</v>
      </c>
      <c r="W82" s="1">
        <v>4</v>
      </c>
      <c r="X82" s="1">
        <v>4</v>
      </c>
      <c r="AA82" s="4">
        <f t="shared" si="3"/>
        <v>12</v>
      </c>
      <c r="AB82" s="4">
        <f t="shared" si="4"/>
        <v>10</v>
      </c>
      <c r="AC82" s="5">
        <f t="shared" si="5"/>
        <v>22</v>
      </c>
    </row>
    <row r="83" spans="1:29" ht="15.75" customHeight="1" x14ac:dyDescent="0.2">
      <c r="A83" s="15" t="s">
        <v>139</v>
      </c>
      <c r="B83" s="43" t="s">
        <v>120</v>
      </c>
      <c r="C83" t="s">
        <v>121</v>
      </c>
      <c r="D83">
        <v>2</v>
      </c>
      <c r="E83">
        <v>2</v>
      </c>
      <c r="F83">
        <v>4</v>
      </c>
      <c r="G83">
        <v>1</v>
      </c>
      <c r="H83">
        <v>1</v>
      </c>
      <c r="I83">
        <v>4</v>
      </c>
      <c r="J83">
        <v>1</v>
      </c>
      <c r="K83">
        <v>1</v>
      </c>
      <c r="L83">
        <v>4</v>
      </c>
      <c r="M83">
        <v>1</v>
      </c>
      <c r="N83">
        <v>4</v>
      </c>
      <c r="O83">
        <v>3</v>
      </c>
      <c r="P83">
        <v>2</v>
      </c>
      <c r="Q83">
        <v>1</v>
      </c>
      <c r="R83">
        <v>1</v>
      </c>
      <c r="S83">
        <v>4</v>
      </c>
      <c r="T83">
        <v>4</v>
      </c>
      <c r="U83">
        <v>1</v>
      </c>
      <c r="V83">
        <v>1</v>
      </c>
      <c r="W83">
        <v>4</v>
      </c>
      <c r="X83">
        <v>4</v>
      </c>
      <c r="AA83" s="1">
        <f t="shared" si="3"/>
        <v>13</v>
      </c>
      <c r="AB83" s="1">
        <f t="shared" si="4"/>
        <v>11</v>
      </c>
      <c r="AC83" s="7">
        <f t="shared" si="5"/>
        <v>24</v>
      </c>
    </row>
    <row r="84" spans="1:29" ht="15.75" customHeight="1" x14ac:dyDescent="0.2">
      <c r="A84" s="15" t="s">
        <v>140</v>
      </c>
      <c r="B84" s="43" t="s">
        <v>120</v>
      </c>
      <c r="C84" t="s">
        <v>121</v>
      </c>
      <c r="D84">
        <v>3</v>
      </c>
      <c r="E84">
        <v>4</v>
      </c>
      <c r="F84">
        <v>4</v>
      </c>
      <c r="G84">
        <v>1</v>
      </c>
      <c r="H84">
        <v>1</v>
      </c>
      <c r="I84">
        <v>4</v>
      </c>
      <c r="J84">
        <v>1</v>
      </c>
      <c r="K84">
        <v>1</v>
      </c>
      <c r="L84">
        <v>4</v>
      </c>
      <c r="M84">
        <v>1</v>
      </c>
      <c r="N84">
        <v>4</v>
      </c>
      <c r="O84">
        <v>4</v>
      </c>
      <c r="P84">
        <v>3</v>
      </c>
      <c r="Q84">
        <v>2</v>
      </c>
      <c r="R84">
        <v>1</v>
      </c>
      <c r="S84">
        <v>4</v>
      </c>
      <c r="T84">
        <v>4</v>
      </c>
      <c r="U84">
        <v>1</v>
      </c>
      <c r="V84">
        <v>1</v>
      </c>
      <c r="W84">
        <v>4</v>
      </c>
      <c r="X84">
        <v>4</v>
      </c>
      <c r="AA84" s="1">
        <f t="shared" si="3"/>
        <v>10</v>
      </c>
      <c r="AB84" s="1">
        <f t="shared" si="4"/>
        <v>13</v>
      </c>
      <c r="AC84" s="7">
        <f t="shared" si="5"/>
        <v>23</v>
      </c>
    </row>
    <row r="85" spans="1:29" ht="15.75" customHeight="1" x14ac:dyDescent="0.2">
      <c r="A85" s="33" t="s">
        <v>141</v>
      </c>
      <c r="B85" s="44" t="s">
        <v>120</v>
      </c>
      <c r="C85" s="34" t="s">
        <v>121</v>
      </c>
      <c r="D85" s="34">
        <v>4</v>
      </c>
      <c r="E85" s="34">
        <v>4</v>
      </c>
      <c r="F85" s="34">
        <v>4</v>
      </c>
      <c r="G85" s="34">
        <v>1</v>
      </c>
      <c r="H85" s="34">
        <v>1</v>
      </c>
      <c r="I85" s="34">
        <v>4</v>
      </c>
      <c r="J85" s="34">
        <v>1</v>
      </c>
      <c r="K85" s="34">
        <v>1</v>
      </c>
      <c r="L85" s="34">
        <v>4</v>
      </c>
      <c r="M85" s="34">
        <v>1</v>
      </c>
      <c r="N85" s="34">
        <v>4</v>
      </c>
      <c r="O85" s="34">
        <v>4</v>
      </c>
      <c r="P85" s="34">
        <v>1</v>
      </c>
      <c r="Q85" s="34">
        <v>1</v>
      </c>
      <c r="R85" s="34">
        <v>1</v>
      </c>
      <c r="S85" s="34">
        <v>4</v>
      </c>
      <c r="T85" s="34">
        <v>4</v>
      </c>
      <c r="U85" s="34">
        <v>1</v>
      </c>
      <c r="V85" s="34">
        <v>1</v>
      </c>
      <c r="W85" s="34">
        <v>4</v>
      </c>
      <c r="X85" s="34">
        <v>4</v>
      </c>
      <c r="Y85" s="35"/>
      <c r="Z85" s="35"/>
      <c r="AA85" s="1">
        <f t="shared" si="3"/>
        <v>10</v>
      </c>
      <c r="AB85" s="1">
        <f t="shared" si="4"/>
        <v>10</v>
      </c>
      <c r="AC85" s="7">
        <f t="shared" si="5"/>
        <v>20</v>
      </c>
    </row>
    <row r="86" spans="1:29" ht="15.75" customHeight="1" x14ac:dyDescent="0.2">
      <c r="A86" s="15" t="s">
        <v>142</v>
      </c>
      <c r="B86" s="41" t="s">
        <v>122</v>
      </c>
      <c r="C86" s="1" t="s">
        <v>123</v>
      </c>
      <c r="D86" s="1">
        <v>1</v>
      </c>
      <c r="E86" s="1">
        <v>4</v>
      </c>
      <c r="F86" s="1">
        <v>4</v>
      </c>
      <c r="G86" s="1">
        <v>1</v>
      </c>
      <c r="H86" s="1">
        <v>1</v>
      </c>
      <c r="I86" s="1">
        <v>4</v>
      </c>
      <c r="J86" s="1">
        <v>1</v>
      </c>
      <c r="K86" s="1">
        <v>1</v>
      </c>
      <c r="L86" s="1">
        <v>4</v>
      </c>
      <c r="M86" s="1">
        <v>1</v>
      </c>
      <c r="N86" s="1">
        <v>4</v>
      </c>
      <c r="O86" s="1">
        <v>4</v>
      </c>
      <c r="P86" s="1">
        <v>4</v>
      </c>
      <c r="Q86" s="1">
        <v>1</v>
      </c>
      <c r="R86" s="1">
        <v>1</v>
      </c>
      <c r="S86" s="1">
        <v>4</v>
      </c>
      <c r="T86" s="1">
        <v>4</v>
      </c>
      <c r="U86" s="1">
        <v>1</v>
      </c>
      <c r="V86" s="1">
        <v>1</v>
      </c>
      <c r="W86" s="1">
        <v>4</v>
      </c>
      <c r="X86" s="1">
        <v>4</v>
      </c>
      <c r="AA86" s="4">
        <f t="shared" si="3"/>
        <v>10</v>
      </c>
      <c r="AB86" s="4">
        <f t="shared" si="4"/>
        <v>13</v>
      </c>
      <c r="AC86" s="5">
        <f t="shared" si="5"/>
        <v>23</v>
      </c>
    </row>
    <row r="87" spans="1:29" ht="15.75" customHeight="1" x14ac:dyDescent="0.2">
      <c r="A87" s="15" t="s">
        <v>143</v>
      </c>
      <c r="B87" s="43" t="s">
        <v>122</v>
      </c>
      <c r="C87" t="s">
        <v>123</v>
      </c>
      <c r="D87">
        <v>2</v>
      </c>
      <c r="E87">
        <v>4</v>
      </c>
      <c r="F87">
        <v>4</v>
      </c>
      <c r="G87">
        <v>1</v>
      </c>
      <c r="H87">
        <v>1</v>
      </c>
      <c r="I87">
        <v>4</v>
      </c>
      <c r="J87">
        <v>1</v>
      </c>
      <c r="K87">
        <v>1</v>
      </c>
      <c r="L87">
        <v>4</v>
      </c>
      <c r="M87">
        <v>1</v>
      </c>
      <c r="N87">
        <v>4</v>
      </c>
      <c r="O87">
        <v>4</v>
      </c>
      <c r="P87">
        <v>1</v>
      </c>
      <c r="Q87">
        <v>1</v>
      </c>
      <c r="R87">
        <v>1</v>
      </c>
      <c r="S87">
        <v>4</v>
      </c>
      <c r="T87">
        <v>4</v>
      </c>
      <c r="U87">
        <v>1</v>
      </c>
      <c r="V87">
        <v>1</v>
      </c>
      <c r="W87">
        <v>4</v>
      </c>
      <c r="X87">
        <v>4</v>
      </c>
      <c r="AA87" s="1">
        <f t="shared" si="3"/>
        <v>10</v>
      </c>
      <c r="AB87" s="1">
        <f t="shared" si="4"/>
        <v>10</v>
      </c>
      <c r="AC87" s="7">
        <f t="shared" si="5"/>
        <v>20</v>
      </c>
    </row>
    <row r="88" spans="1:29" ht="15.75" customHeight="1" x14ac:dyDescent="0.2">
      <c r="A88" s="15" t="s">
        <v>144</v>
      </c>
      <c r="B88" s="43" t="s">
        <v>122</v>
      </c>
      <c r="C88" t="s">
        <v>123</v>
      </c>
      <c r="D88">
        <v>3</v>
      </c>
      <c r="E88">
        <v>4</v>
      </c>
      <c r="F88">
        <v>4</v>
      </c>
      <c r="G88">
        <v>1</v>
      </c>
      <c r="H88">
        <v>1</v>
      </c>
      <c r="I88">
        <v>4</v>
      </c>
      <c r="J88">
        <v>1</v>
      </c>
      <c r="K88">
        <v>1</v>
      </c>
      <c r="L88">
        <v>4</v>
      </c>
      <c r="M88">
        <v>1</v>
      </c>
      <c r="N88">
        <v>4</v>
      </c>
      <c r="O88">
        <v>4</v>
      </c>
      <c r="P88">
        <v>1</v>
      </c>
      <c r="Q88">
        <v>1</v>
      </c>
      <c r="R88">
        <v>1</v>
      </c>
      <c r="S88">
        <v>4</v>
      </c>
      <c r="T88">
        <v>4</v>
      </c>
      <c r="U88">
        <v>1</v>
      </c>
      <c r="V88">
        <v>1</v>
      </c>
      <c r="W88">
        <v>4</v>
      </c>
      <c r="X88">
        <v>4</v>
      </c>
      <c r="AA88" s="1">
        <f t="shared" si="3"/>
        <v>10</v>
      </c>
      <c r="AB88" s="1">
        <f t="shared" si="4"/>
        <v>10</v>
      </c>
      <c r="AC88" s="7">
        <f t="shared" si="5"/>
        <v>20</v>
      </c>
    </row>
    <row r="89" spans="1:29" ht="15.75" customHeight="1" x14ac:dyDescent="0.2">
      <c r="A89" s="33" t="s">
        <v>145</v>
      </c>
      <c r="B89" s="44" t="s">
        <v>122</v>
      </c>
      <c r="C89" s="34" t="s">
        <v>123</v>
      </c>
      <c r="D89" s="34">
        <v>4</v>
      </c>
      <c r="E89" s="34">
        <v>1</v>
      </c>
      <c r="F89" s="34">
        <v>1</v>
      </c>
      <c r="G89" s="34">
        <v>4</v>
      </c>
      <c r="H89" s="34">
        <v>2</v>
      </c>
      <c r="I89" s="34">
        <v>2</v>
      </c>
      <c r="J89" s="34">
        <v>4</v>
      </c>
      <c r="K89" s="34">
        <v>2</v>
      </c>
      <c r="L89" s="34">
        <v>2</v>
      </c>
      <c r="M89" s="34">
        <v>2</v>
      </c>
      <c r="N89" s="34">
        <v>2</v>
      </c>
      <c r="O89" s="34">
        <v>2</v>
      </c>
      <c r="P89" s="34">
        <v>2</v>
      </c>
      <c r="Q89" s="34">
        <v>3</v>
      </c>
      <c r="R89" s="34">
        <v>3</v>
      </c>
      <c r="S89" s="34">
        <v>2</v>
      </c>
      <c r="T89" s="34">
        <v>2</v>
      </c>
      <c r="U89" s="34">
        <v>3</v>
      </c>
      <c r="V89" s="34">
        <v>3</v>
      </c>
      <c r="W89" s="34">
        <v>2</v>
      </c>
      <c r="X89" s="34">
        <v>2</v>
      </c>
      <c r="Y89" s="35"/>
      <c r="Z89" s="35"/>
      <c r="AA89" s="34">
        <f t="shared" si="3"/>
        <v>32</v>
      </c>
      <c r="AB89" s="34">
        <f t="shared" si="4"/>
        <v>28</v>
      </c>
      <c r="AC89" s="36">
        <f t="shared" si="5"/>
        <v>60</v>
      </c>
    </row>
    <row r="90" spans="1:29" ht="15.75" customHeight="1" x14ac:dyDescent="0.2">
      <c r="A90" s="15" t="s">
        <v>146</v>
      </c>
      <c r="B90" s="41" t="s">
        <v>124</v>
      </c>
      <c r="C90" s="1" t="s">
        <v>125</v>
      </c>
      <c r="D90" s="1">
        <v>1</v>
      </c>
      <c r="E90" s="1">
        <v>4</v>
      </c>
      <c r="F90" s="1">
        <v>4</v>
      </c>
      <c r="G90" s="1">
        <v>1</v>
      </c>
      <c r="H90" s="1">
        <v>1</v>
      </c>
      <c r="I90" s="1">
        <v>3</v>
      </c>
      <c r="J90" s="1">
        <v>1</v>
      </c>
      <c r="K90" s="1">
        <v>1</v>
      </c>
      <c r="L90" s="1">
        <v>4</v>
      </c>
      <c r="M90" s="1">
        <v>1</v>
      </c>
      <c r="N90" s="1">
        <v>4</v>
      </c>
      <c r="O90" s="1">
        <v>4</v>
      </c>
      <c r="P90" s="1">
        <v>1</v>
      </c>
      <c r="Q90" s="1">
        <v>1</v>
      </c>
      <c r="R90" s="1">
        <v>1</v>
      </c>
      <c r="S90" s="1">
        <v>4</v>
      </c>
      <c r="T90" s="1">
        <v>4</v>
      </c>
      <c r="U90" s="1">
        <v>1</v>
      </c>
      <c r="V90" s="1">
        <v>1</v>
      </c>
      <c r="W90" s="1">
        <v>4</v>
      </c>
      <c r="X90" s="1">
        <v>4</v>
      </c>
      <c r="AA90" s="4">
        <f t="shared" ref="AA90:AA105" si="6">50-SUM(E90,F90,I90,L90,N90,O90,S90,T90,W90,X90)</f>
        <v>11</v>
      </c>
      <c r="AB90" s="4">
        <f t="shared" ref="AB90:AB105" si="7">SUM(G90,H90,J90,K90,M90,P90,Q90,R90,U90,V90)</f>
        <v>10</v>
      </c>
      <c r="AC90" s="5">
        <f t="shared" ref="AC90:AC105" si="8">SUM(AA90:AB90)</f>
        <v>21</v>
      </c>
    </row>
    <row r="91" spans="1:29" ht="15.75" customHeight="1" x14ac:dyDescent="0.2">
      <c r="A91" s="15" t="s">
        <v>147</v>
      </c>
      <c r="B91" s="43" t="s">
        <v>124</v>
      </c>
      <c r="C91" t="s">
        <v>125</v>
      </c>
      <c r="D91">
        <v>2</v>
      </c>
      <c r="E91">
        <v>4</v>
      </c>
      <c r="F91">
        <v>4</v>
      </c>
      <c r="G91">
        <v>1</v>
      </c>
      <c r="H91">
        <v>1</v>
      </c>
      <c r="I91">
        <v>4</v>
      </c>
      <c r="J91">
        <v>1</v>
      </c>
      <c r="K91">
        <v>1</v>
      </c>
      <c r="L91">
        <v>4</v>
      </c>
      <c r="M91">
        <v>1</v>
      </c>
      <c r="N91">
        <v>4</v>
      </c>
      <c r="O91">
        <v>3</v>
      </c>
      <c r="P91">
        <v>1</v>
      </c>
      <c r="Q91">
        <v>1</v>
      </c>
      <c r="R91">
        <v>1</v>
      </c>
      <c r="S91">
        <v>4</v>
      </c>
      <c r="T91">
        <v>4</v>
      </c>
      <c r="U91">
        <v>1</v>
      </c>
      <c r="V91">
        <v>1</v>
      </c>
      <c r="W91">
        <v>4</v>
      </c>
      <c r="X91">
        <v>4</v>
      </c>
      <c r="AA91" s="1">
        <f t="shared" si="6"/>
        <v>11</v>
      </c>
      <c r="AB91" s="1">
        <f t="shared" si="7"/>
        <v>10</v>
      </c>
      <c r="AC91" s="7">
        <f t="shared" si="8"/>
        <v>21</v>
      </c>
    </row>
    <row r="92" spans="1:29" ht="15.75" customHeight="1" x14ac:dyDescent="0.2">
      <c r="A92" s="15" t="s">
        <v>148</v>
      </c>
      <c r="B92" s="43" t="s">
        <v>124</v>
      </c>
      <c r="C92" t="s">
        <v>125</v>
      </c>
      <c r="D92">
        <v>3</v>
      </c>
      <c r="E92">
        <v>4</v>
      </c>
      <c r="F92">
        <v>4</v>
      </c>
      <c r="G92">
        <v>1</v>
      </c>
      <c r="H92">
        <v>1</v>
      </c>
      <c r="I92">
        <v>4</v>
      </c>
      <c r="J92">
        <v>1</v>
      </c>
      <c r="K92">
        <v>1</v>
      </c>
      <c r="L92">
        <v>4</v>
      </c>
      <c r="M92">
        <v>1</v>
      </c>
      <c r="N92">
        <v>4</v>
      </c>
      <c r="O92">
        <v>4</v>
      </c>
      <c r="P92">
        <v>1</v>
      </c>
      <c r="Q92">
        <v>1</v>
      </c>
      <c r="R92">
        <v>1</v>
      </c>
      <c r="S92">
        <v>4</v>
      </c>
      <c r="T92">
        <v>4</v>
      </c>
      <c r="U92">
        <v>1</v>
      </c>
      <c r="V92">
        <v>1</v>
      </c>
      <c r="W92">
        <v>4</v>
      </c>
      <c r="X92">
        <v>4</v>
      </c>
      <c r="AA92" s="1">
        <f t="shared" si="6"/>
        <v>10</v>
      </c>
      <c r="AB92" s="1">
        <f t="shared" si="7"/>
        <v>10</v>
      </c>
      <c r="AC92" s="7">
        <f t="shared" si="8"/>
        <v>20</v>
      </c>
    </row>
    <row r="93" spans="1:29" ht="15.75" customHeight="1" x14ac:dyDescent="0.2">
      <c r="A93" s="33" t="s">
        <v>149</v>
      </c>
      <c r="B93" s="44" t="s">
        <v>124</v>
      </c>
      <c r="C93" s="34" t="s">
        <v>125</v>
      </c>
      <c r="D93" s="34">
        <v>4</v>
      </c>
      <c r="E93" s="34">
        <v>4</v>
      </c>
      <c r="F93" s="34">
        <v>3</v>
      </c>
      <c r="G93" s="34">
        <v>1</v>
      </c>
      <c r="H93" s="34">
        <v>1</v>
      </c>
      <c r="I93" s="34">
        <v>4</v>
      </c>
      <c r="J93" s="34">
        <v>1</v>
      </c>
      <c r="K93" s="34">
        <v>1</v>
      </c>
      <c r="L93" s="34">
        <v>4</v>
      </c>
      <c r="M93" s="34">
        <v>1</v>
      </c>
      <c r="N93" s="34">
        <v>4</v>
      </c>
      <c r="O93" s="34">
        <v>4</v>
      </c>
      <c r="P93" s="34">
        <v>1</v>
      </c>
      <c r="Q93" s="34">
        <v>1</v>
      </c>
      <c r="R93" s="34">
        <v>1</v>
      </c>
      <c r="S93" s="34">
        <v>4</v>
      </c>
      <c r="T93" s="34">
        <v>4</v>
      </c>
      <c r="U93" s="34">
        <v>1</v>
      </c>
      <c r="V93" s="34">
        <v>2</v>
      </c>
      <c r="W93" s="34">
        <v>4</v>
      </c>
      <c r="X93" s="34">
        <v>4</v>
      </c>
      <c r="Y93" s="35"/>
      <c r="Z93" s="35"/>
      <c r="AA93" s="34">
        <f t="shared" si="6"/>
        <v>11</v>
      </c>
      <c r="AB93" s="34">
        <f t="shared" si="7"/>
        <v>11</v>
      </c>
      <c r="AC93" s="36">
        <f t="shared" si="8"/>
        <v>22</v>
      </c>
    </row>
    <row r="94" spans="1:29" ht="15.75" customHeight="1" x14ac:dyDescent="0.2">
      <c r="A94" s="15">
        <v>44938.878680555557</v>
      </c>
      <c r="B94" s="41" t="s">
        <v>126</v>
      </c>
      <c r="C94" s="1" t="s">
        <v>127</v>
      </c>
      <c r="D94" s="1">
        <v>1</v>
      </c>
      <c r="E94" s="1">
        <v>2</v>
      </c>
      <c r="F94" s="1">
        <v>3</v>
      </c>
      <c r="G94" s="1">
        <v>2</v>
      </c>
      <c r="H94" s="1">
        <v>2</v>
      </c>
      <c r="I94" s="1">
        <v>3</v>
      </c>
      <c r="J94" s="1">
        <v>1</v>
      </c>
      <c r="K94" s="1">
        <v>1</v>
      </c>
      <c r="L94" s="1">
        <v>3</v>
      </c>
      <c r="M94" s="1">
        <v>1</v>
      </c>
      <c r="N94" s="1">
        <v>3</v>
      </c>
      <c r="O94" s="1">
        <v>4</v>
      </c>
      <c r="P94" s="1">
        <v>2</v>
      </c>
      <c r="Q94" s="1">
        <v>1</v>
      </c>
      <c r="R94" s="1">
        <v>2</v>
      </c>
      <c r="S94" s="1">
        <v>3</v>
      </c>
      <c r="T94" s="1">
        <v>4</v>
      </c>
      <c r="U94" s="1">
        <v>1</v>
      </c>
      <c r="V94" s="1">
        <v>2</v>
      </c>
      <c r="W94" s="1">
        <v>3</v>
      </c>
      <c r="X94" s="1">
        <v>4</v>
      </c>
      <c r="AA94" s="4">
        <f t="shared" si="6"/>
        <v>18</v>
      </c>
      <c r="AB94" s="4">
        <f t="shared" si="7"/>
        <v>15</v>
      </c>
      <c r="AC94" s="5">
        <f t="shared" si="8"/>
        <v>33</v>
      </c>
    </row>
    <row r="95" spans="1:29" ht="15.75" customHeight="1" x14ac:dyDescent="0.2">
      <c r="A95" s="15">
        <v>44938.886678240742</v>
      </c>
      <c r="B95" s="43" t="s">
        <v>126</v>
      </c>
      <c r="C95" t="s">
        <v>127</v>
      </c>
      <c r="D95">
        <v>2</v>
      </c>
      <c r="E95">
        <v>1</v>
      </c>
      <c r="F95">
        <v>2</v>
      </c>
      <c r="G95">
        <v>3</v>
      </c>
      <c r="H95">
        <v>3</v>
      </c>
      <c r="I95">
        <v>2</v>
      </c>
      <c r="J95">
        <v>3</v>
      </c>
      <c r="K95">
        <v>3</v>
      </c>
      <c r="L95">
        <v>2</v>
      </c>
      <c r="M95">
        <v>3</v>
      </c>
      <c r="N95">
        <v>1</v>
      </c>
      <c r="O95">
        <v>1</v>
      </c>
      <c r="P95">
        <v>2</v>
      </c>
      <c r="Q95">
        <v>4</v>
      </c>
      <c r="R95">
        <v>3</v>
      </c>
      <c r="S95">
        <v>2</v>
      </c>
      <c r="T95">
        <v>2</v>
      </c>
      <c r="U95">
        <v>2</v>
      </c>
      <c r="V95">
        <v>4</v>
      </c>
      <c r="W95">
        <v>2</v>
      </c>
      <c r="X95">
        <v>2</v>
      </c>
      <c r="AA95" s="1">
        <f t="shared" si="6"/>
        <v>33</v>
      </c>
      <c r="AB95" s="1">
        <f t="shared" si="7"/>
        <v>30</v>
      </c>
      <c r="AC95" s="7">
        <f t="shared" si="8"/>
        <v>63</v>
      </c>
    </row>
    <row r="96" spans="1:29" ht="15.75" customHeight="1" x14ac:dyDescent="0.2">
      <c r="A96" s="15">
        <v>44938.898888888885</v>
      </c>
      <c r="B96" s="43" t="s">
        <v>126</v>
      </c>
      <c r="C96" t="s">
        <v>127</v>
      </c>
      <c r="D96">
        <v>3</v>
      </c>
      <c r="E96">
        <v>3</v>
      </c>
      <c r="F96">
        <v>3</v>
      </c>
      <c r="G96">
        <v>1</v>
      </c>
      <c r="H96">
        <v>2</v>
      </c>
      <c r="I96">
        <v>4</v>
      </c>
      <c r="J96">
        <v>2</v>
      </c>
      <c r="K96">
        <v>1</v>
      </c>
      <c r="L96">
        <v>3</v>
      </c>
      <c r="M96">
        <v>1</v>
      </c>
      <c r="N96">
        <v>3</v>
      </c>
      <c r="O96">
        <v>4</v>
      </c>
      <c r="P96">
        <v>1</v>
      </c>
      <c r="Q96">
        <v>2</v>
      </c>
      <c r="R96">
        <v>3</v>
      </c>
      <c r="S96">
        <v>3</v>
      </c>
      <c r="T96">
        <v>3</v>
      </c>
      <c r="U96">
        <v>1</v>
      </c>
      <c r="V96">
        <v>1</v>
      </c>
      <c r="W96">
        <v>2</v>
      </c>
      <c r="X96">
        <v>4</v>
      </c>
      <c r="AA96" s="1">
        <f t="shared" si="6"/>
        <v>18</v>
      </c>
      <c r="AB96" s="1">
        <f t="shared" si="7"/>
        <v>15</v>
      </c>
      <c r="AC96" s="7">
        <f t="shared" si="8"/>
        <v>33</v>
      </c>
    </row>
    <row r="97" spans="1:29" ht="15.75" customHeight="1" x14ac:dyDescent="0.2">
      <c r="A97" s="33">
        <v>44938.906678240739</v>
      </c>
      <c r="B97" s="44" t="s">
        <v>126</v>
      </c>
      <c r="C97" s="34" t="s">
        <v>127</v>
      </c>
      <c r="D97" s="34">
        <v>4</v>
      </c>
      <c r="E97" s="34">
        <v>3</v>
      </c>
      <c r="F97" s="34">
        <v>3</v>
      </c>
      <c r="G97" s="34">
        <v>1</v>
      </c>
      <c r="H97" s="34">
        <v>2</v>
      </c>
      <c r="I97" s="34">
        <v>3</v>
      </c>
      <c r="J97" s="34">
        <v>1</v>
      </c>
      <c r="K97" s="34">
        <v>1</v>
      </c>
      <c r="L97" s="34">
        <v>3</v>
      </c>
      <c r="M97" s="34">
        <v>1</v>
      </c>
      <c r="N97" s="34">
        <v>2</v>
      </c>
      <c r="O97" s="34">
        <v>3</v>
      </c>
      <c r="P97" s="34">
        <v>2</v>
      </c>
      <c r="Q97" s="34">
        <v>2</v>
      </c>
      <c r="R97" s="34">
        <v>2</v>
      </c>
      <c r="S97" s="34">
        <v>3</v>
      </c>
      <c r="T97" s="34">
        <v>3</v>
      </c>
      <c r="U97" s="34">
        <v>2</v>
      </c>
      <c r="V97" s="34">
        <v>3</v>
      </c>
      <c r="W97" s="34">
        <v>2</v>
      </c>
      <c r="X97" s="34">
        <v>3</v>
      </c>
      <c r="Y97" s="35"/>
      <c r="Z97" s="35"/>
      <c r="AA97" s="34">
        <f t="shared" si="6"/>
        <v>22</v>
      </c>
      <c r="AB97" s="34">
        <f t="shared" si="7"/>
        <v>17</v>
      </c>
      <c r="AC97" s="36">
        <f t="shared" si="8"/>
        <v>39</v>
      </c>
    </row>
    <row r="98" spans="1:29" ht="15.75" customHeight="1" x14ac:dyDescent="0.2">
      <c r="A98" s="15">
        <v>45028.83792824074</v>
      </c>
      <c r="B98" s="41" t="s">
        <v>128</v>
      </c>
      <c r="C98" s="1" t="s">
        <v>129</v>
      </c>
      <c r="D98" s="1">
        <v>1</v>
      </c>
      <c r="E98" s="1">
        <v>2</v>
      </c>
      <c r="F98" s="1">
        <v>1</v>
      </c>
      <c r="G98" s="1">
        <v>1</v>
      </c>
      <c r="H98" s="1">
        <v>1</v>
      </c>
      <c r="I98" s="1">
        <v>3</v>
      </c>
      <c r="J98" s="1">
        <v>1</v>
      </c>
      <c r="K98" s="1">
        <v>1</v>
      </c>
      <c r="L98" s="1">
        <v>3</v>
      </c>
      <c r="M98" s="1">
        <v>1</v>
      </c>
      <c r="N98" s="1">
        <v>3</v>
      </c>
      <c r="O98" s="1">
        <v>3</v>
      </c>
      <c r="P98" s="1">
        <v>2</v>
      </c>
      <c r="Q98" s="1">
        <v>2</v>
      </c>
      <c r="R98" s="1">
        <v>1</v>
      </c>
      <c r="S98" s="1">
        <v>3</v>
      </c>
      <c r="T98" s="1">
        <v>2</v>
      </c>
      <c r="U98" s="1">
        <v>2</v>
      </c>
      <c r="V98" s="1">
        <v>2</v>
      </c>
      <c r="W98" s="1">
        <v>3</v>
      </c>
      <c r="X98" s="1">
        <v>3</v>
      </c>
      <c r="AA98" s="4">
        <f t="shared" si="6"/>
        <v>24</v>
      </c>
      <c r="AB98" s="4">
        <f t="shared" si="7"/>
        <v>14</v>
      </c>
      <c r="AC98" s="5">
        <f t="shared" si="8"/>
        <v>38</v>
      </c>
    </row>
    <row r="99" spans="1:29" ht="15.75" customHeight="1" x14ac:dyDescent="0.2">
      <c r="A99" s="15">
        <v>45028.845578703702</v>
      </c>
      <c r="B99" s="43" t="s">
        <v>128</v>
      </c>
      <c r="C99" t="s">
        <v>129</v>
      </c>
      <c r="D99">
        <v>2</v>
      </c>
      <c r="E99">
        <v>3</v>
      </c>
      <c r="F99">
        <v>3</v>
      </c>
      <c r="G99">
        <v>1</v>
      </c>
      <c r="H99">
        <v>1</v>
      </c>
      <c r="I99">
        <v>3</v>
      </c>
      <c r="J99">
        <v>1</v>
      </c>
      <c r="K99">
        <v>1</v>
      </c>
      <c r="L99">
        <v>3</v>
      </c>
      <c r="M99">
        <v>2</v>
      </c>
      <c r="N99">
        <v>3</v>
      </c>
      <c r="O99">
        <v>4</v>
      </c>
      <c r="P99">
        <v>3</v>
      </c>
      <c r="Q99">
        <v>3</v>
      </c>
      <c r="R99">
        <v>1</v>
      </c>
      <c r="S99">
        <v>4</v>
      </c>
      <c r="T99">
        <v>3</v>
      </c>
      <c r="U99">
        <v>2</v>
      </c>
      <c r="V99">
        <v>2</v>
      </c>
      <c r="W99">
        <v>3</v>
      </c>
      <c r="X99">
        <v>3</v>
      </c>
      <c r="AA99" s="1">
        <f t="shared" si="6"/>
        <v>18</v>
      </c>
      <c r="AB99" s="1">
        <f t="shared" si="7"/>
        <v>17</v>
      </c>
      <c r="AC99" s="7">
        <f t="shared" si="8"/>
        <v>35</v>
      </c>
    </row>
    <row r="100" spans="1:29" ht="15.75" customHeight="1" x14ac:dyDescent="0.2">
      <c r="A100" s="15">
        <v>45028.858819444446</v>
      </c>
      <c r="B100" s="43" t="s">
        <v>128</v>
      </c>
      <c r="C100" t="s">
        <v>129</v>
      </c>
      <c r="D100">
        <v>3</v>
      </c>
      <c r="E100">
        <v>4</v>
      </c>
      <c r="F100">
        <v>4</v>
      </c>
      <c r="G100">
        <v>1</v>
      </c>
      <c r="H100">
        <v>1</v>
      </c>
      <c r="I100">
        <v>3</v>
      </c>
      <c r="J100">
        <v>1</v>
      </c>
      <c r="K100">
        <v>2</v>
      </c>
      <c r="L100">
        <v>3</v>
      </c>
      <c r="M100">
        <v>1</v>
      </c>
      <c r="N100">
        <v>3</v>
      </c>
      <c r="O100">
        <v>4</v>
      </c>
      <c r="P100">
        <v>3</v>
      </c>
      <c r="Q100">
        <v>2</v>
      </c>
      <c r="R100">
        <v>2</v>
      </c>
      <c r="S100">
        <v>3</v>
      </c>
      <c r="T100">
        <v>3</v>
      </c>
      <c r="U100">
        <v>3</v>
      </c>
      <c r="V100">
        <v>2</v>
      </c>
      <c r="W100">
        <v>3</v>
      </c>
      <c r="X100">
        <v>3</v>
      </c>
      <c r="AA100" s="1">
        <f t="shared" si="6"/>
        <v>17</v>
      </c>
      <c r="AB100" s="1">
        <f t="shared" si="7"/>
        <v>18</v>
      </c>
      <c r="AC100" s="7">
        <f t="shared" si="8"/>
        <v>35</v>
      </c>
    </row>
    <row r="101" spans="1:29" ht="15.75" customHeight="1" x14ac:dyDescent="0.2">
      <c r="A101" s="33">
        <v>45028.866180555553</v>
      </c>
      <c r="B101" s="44" t="s">
        <v>128</v>
      </c>
      <c r="C101" s="34" t="s">
        <v>129</v>
      </c>
      <c r="D101" s="34">
        <v>4</v>
      </c>
      <c r="E101" s="34">
        <v>1</v>
      </c>
      <c r="F101" s="34">
        <v>3</v>
      </c>
      <c r="G101" s="34">
        <v>2</v>
      </c>
      <c r="H101" s="34">
        <v>2</v>
      </c>
      <c r="I101" s="34">
        <v>3</v>
      </c>
      <c r="J101" s="34">
        <v>2</v>
      </c>
      <c r="K101" s="34">
        <v>1</v>
      </c>
      <c r="L101" s="34">
        <v>3</v>
      </c>
      <c r="M101" s="34">
        <v>1</v>
      </c>
      <c r="N101" s="34">
        <v>4</v>
      </c>
      <c r="O101" s="34">
        <v>4</v>
      </c>
      <c r="P101" s="34">
        <v>2</v>
      </c>
      <c r="Q101" s="34">
        <v>1</v>
      </c>
      <c r="R101" s="34">
        <v>1</v>
      </c>
      <c r="S101" s="34">
        <v>4</v>
      </c>
      <c r="T101" s="34">
        <v>4</v>
      </c>
      <c r="U101" s="34">
        <v>2</v>
      </c>
      <c r="V101" s="34">
        <v>2</v>
      </c>
      <c r="W101" s="34">
        <v>3</v>
      </c>
      <c r="X101" s="34">
        <v>3</v>
      </c>
      <c r="Y101" s="35"/>
      <c r="Z101" s="35"/>
      <c r="AA101" s="34">
        <f t="shared" si="6"/>
        <v>18</v>
      </c>
      <c r="AB101" s="34">
        <f t="shared" si="7"/>
        <v>16</v>
      </c>
      <c r="AC101" s="36">
        <f t="shared" si="8"/>
        <v>34</v>
      </c>
    </row>
    <row r="102" spans="1:29" ht="15.75" customHeight="1" x14ac:dyDescent="0.2">
      <c r="A102" s="15">
        <v>45028.884236111109</v>
      </c>
      <c r="B102" s="41" t="s">
        <v>114</v>
      </c>
      <c r="C102" s="1" t="s">
        <v>115</v>
      </c>
      <c r="D102" s="1">
        <v>1</v>
      </c>
      <c r="E102" s="1">
        <v>4</v>
      </c>
      <c r="F102" s="1">
        <v>4</v>
      </c>
      <c r="G102" s="1">
        <v>2</v>
      </c>
      <c r="H102" s="1">
        <v>1</v>
      </c>
      <c r="I102" s="1">
        <v>3</v>
      </c>
      <c r="J102" s="1">
        <v>2</v>
      </c>
      <c r="K102" s="1">
        <v>3</v>
      </c>
      <c r="L102" s="1">
        <v>3</v>
      </c>
      <c r="M102" s="1">
        <v>1</v>
      </c>
      <c r="N102" s="1">
        <v>3</v>
      </c>
      <c r="O102" s="1">
        <v>4</v>
      </c>
      <c r="P102" s="1">
        <v>1</v>
      </c>
      <c r="Q102" s="1">
        <v>1</v>
      </c>
      <c r="R102" s="1">
        <v>2</v>
      </c>
      <c r="S102" s="1">
        <v>3</v>
      </c>
      <c r="T102" s="1">
        <v>3</v>
      </c>
      <c r="U102" s="1">
        <v>2</v>
      </c>
      <c r="V102" s="1">
        <v>1</v>
      </c>
      <c r="W102" s="1">
        <v>3</v>
      </c>
      <c r="X102" s="1">
        <v>3</v>
      </c>
      <c r="AA102" s="4">
        <f t="shared" si="6"/>
        <v>17</v>
      </c>
      <c r="AB102" s="4">
        <f t="shared" si="7"/>
        <v>16</v>
      </c>
      <c r="AC102" s="5">
        <f t="shared" si="8"/>
        <v>33</v>
      </c>
    </row>
    <row r="103" spans="1:29" ht="15.75" customHeight="1" x14ac:dyDescent="0.2">
      <c r="A103" s="15">
        <v>45028.893865740742</v>
      </c>
      <c r="B103" s="43" t="s">
        <v>114</v>
      </c>
      <c r="C103" t="s">
        <v>115</v>
      </c>
      <c r="D103">
        <v>2</v>
      </c>
      <c r="E103">
        <v>2</v>
      </c>
      <c r="F103">
        <v>4</v>
      </c>
      <c r="G103">
        <v>4</v>
      </c>
      <c r="H103">
        <v>4</v>
      </c>
      <c r="I103">
        <v>1</v>
      </c>
      <c r="J103">
        <v>2</v>
      </c>
      <c r="K103">
        <v>3</v>
      </c>
      <c r="L103">
        <v>1</v>
      </c>
      <c r="M103">
        <v>1</v>
      </c>
      <c r="N103">
        <v>1</v>
      </c>
      <c r="O103">
        <v>3</v>
      </c>
      <c r="P103">
        <v>2</v>
      </c>
      <c r="Q103">
        <v>4</v>
      </c>
      <c r="R103">
        <v>3</v>
      </c>
      <c r="S103">
        <v>1</v>
      </c>
      <c r="T103">
        <v>1</v>
      </c>
      <c r="U103">
        <v>2</v>
      </c>
      <c r="V103">
        <v>4</v>
      </c>
      <c r="W103">
        <v>1</v>
      </c>
      <c r="X103">
        <v>2</v>
      </c>
      <c r="AA103" s="1">
        <f t="shared" si="6"/>
        <v>33</v>
      </c>
      <c r="AB103" s="1">
        <f t="shared" si="7"/>
        <v>29</v>
      </c>
      <c r="AC103" s="7">
        <f t="shared" si="8"/>
        <v>62</v>
      </c>
    </row>
    <row r="104" spans="1:29" ht="15.75" customHeight="1" x14ac:dyDescent="0.2">
      <c r="A104" s="15">
        <v>45028.907858796294</v>
      </c>
      <c r="B104" s="43" t="s">
        <v>114</v>
      </c>
      <c r="C104" t="s">
        <v>115</v>
      </c>
      <c r="D104">
        <v>3</v>
      </c>
      <c r="E104">
        <v>2</v>
      </c>
      <c r="F104">
        <v>4</v>
      </c>
      <c r="G104">
        <v>3</v>
      </c>
      <c r="H104">
        <v>2</v>
      </c>
      <c r="I104">
        <v>3</v>
      </c>
      <c r="J104">
        <v>1</v>
      </c>
      <c r="K104">
        <v>4</v>
      </c>
      <c r="L104">
        <v>2</v>
      </c>
      <c r="M104">
        <v>1</v>
      </c>
      <c r="N104">
        <v>3</v>
      </c>
      <c r="O104">
        <v>4</v>
      </c>
      <c r="P104">
        <v>4</v>
      </c>
      <c r="Q104">
        <v>3</v>
      </c>
      <c r="R104">
        <v>3</v>
      </c>
      <c r="S104">
        <v>2</v>
      </c>
      <c r="T104">
        <v>2</v>
      </c>
      <c r="U104">
        <v>3</v>
      </c>
      <c r="V104">
        <v>4</v>
      </c>
      <c r="W104">
        <v>2</v>
      </c>
      <c r="X104">
        <v>2</v>
      </c>
      <c r="AA104" s="1">
        <f t="shared" si="6"/>
        <v>24</v>
      </c>
      <c r="AB104" s="1">
        <f t="shared" si="7"/>
        <v>28</v>
      </c>
      <c r="AC104" s="7">
        <f t="shared" si="8"/>
        <v>52</v>
      </c>
    </row>
    <row r="105" spans="1:29" ht="15.75" customHeight="1" x14ac:dyDescent="0.2">
      <c r="A105" s="33">
        <v>45028.915972222225</v>
      </c>
      <c r="B105" s="44" t="s">
        <v>114</v>
      </c>
      <c r="C105" s="34" t="s">
        <v>115</v>
      </c>
      <c r="D105" s="34">
        <v>4</v>
      </c>
      <c r="E105" s="34">
        <v>4</v>
      </c>
      <c r="F105" s="34">
        <v>4</v>
      </c>
      <c r="G105" s="34">
        <v>1</v>
      </c>
      <c r="H105" s="34">
        <v>1</v>
      </c>
      <c r="I105" s="34">
        <v>4</v>
      </c>
      <c r="J105" s="34">
        <v>1</v>
      </c>
      <c r="K105" s="34">
        <v>1</v>
      </c>
      <c r="L105" s="34">
        <v>3</v>
      </c>
      <c r="M105" s="34">
        <v>1</v>
      </c>
      <c r="N105" s="34">
        <v>4</v>
      </c>
      <c r="O105" s="34">
        <v>4</v>
      </c>
      <c r="P105" s="34">
        <v>1</v>
      </c>
      <c r="Q105" s="34">
        <v>2</v>
      </c>
      <c r="R105" s="34">
        <v>4</v>
      </c>
      <c r="S105" s="34">
        <v>4</v>
      </c>
      <c r="T105" s="34">
        <v>4</v>
      </c>
      <c r="U105" s="34">
        <v>1</v>
      </c>
      <c r="V105" s="34">
        <v>2</v>
      </c>
      <c r="W105" s="34">
        <v>4</v>
      </c>
      <c r="X105" s="34">
        <v>4</v>
      </c>
      <c r="Y105" s="35"/>
      <c r="Z105" s="35"/>
      <c r="AA105" s="34">
        <f t="shared" si="6"/>
        <v>11</v>
      </c>
      <c r="AB105" s="34">
        <f t="shared" si="7"/>
        <v>15</v>
      </c>
      <c r="AC105" s="36">
        <f t="shared" si="8"/>
        <v>26</v>
      </c>
    </row>
    <row r="106" spans="1:29" ht="15.75" customHeight="1" x14ac:dyDescent="0.2">
      <c r="A106" s="15">
        <v>45058.834247685183</v>
      </c>
      <c r="B106" s="41" t="s">
        <v>170</v>
      </c>
      <c r="C106" s="1" t="s">
        <v>171</v>
      </c>
      <c r="D106" s="1">
        <v>1</v>
      </c>
      <c r="E106" s="1">
        <v>4</v>
      </c>
      <c r="F106" s="1">
        <v>4</v>
      </c>
      <c r="G106" s="1">
        <v>1</v>
      </c>
      <c r="H106" s="1">
        <v>1</v>
      </c>
      <c r="I106" s="1">
        <v>3</v>
      </c>
      <c r="J106" s="1">
        <v>1</v>
      </c>
      <c r="K106" s="1">
        <v>2</v>
      </c>
      <c r="L106" s="1">
        <v>4</v>
      </c>
      <c r="M106" s="1">
        <v>1</v>
      </c>
      <c r="N106" s="1">
        <v>4</v>
      </c>
      <c r="O106" s="1">
        <v>4</v>
      </c>
      <c r="P106" s="1">
        <v>2</v>
      </c>
      <c r="Q106" s="1">
        <v>1</v>
      </c>
      <c r="R106" s="1">
        <v>1</v>
      </c>
      <c r="S106" s="1">
        <v>4</v>
      </c>
      <c r="T106" s="1">
        <v>4</v>
      </c>
      <c r="U106" s="1">
        <v>2</v>
      </c>
      <c r="V106" s="1">
        <v>1</v>
      </c>
      <c r="W106" s="1">
        <v>3</v>
      </c>
      <c r="X106" s="1">
        <v>4</v>
      </c>
      <c r="AA106" s="4">
        <f t="shared" ref="AA106:AA109" si="9">50-SUM(E106,F106,I106,L106,N106,O106,S106,T106,W106,X106)</f>
        <v>12</v>
      </c>
      <c r="AB106" s="4">
        <f t="shared" ref="AB106:AB109" si="10">SUM(G106,H106,J106,K106,M106,P106,Q106,R106,U106,V106)</f>
        <v>13</v>
      </c>
      <c r="AC106" s="5">
        <f t="shared" ref="AC106:AC109" si="11">SUM(AA106:AB106)</f>
        <v>25</v>
      </c>
    </row>
    <row r="107" spans="1:29" ht="15.75" customHeight="1" x14ac:dyDescent="0.2">
      <c r="A107" s="15">
        <v>45058.84275462963</v>
      </c>
      <c r="B107" s="43" t="s">
        <v>170</v>
      </c>
      <c r="C107" t="s">
        <v>171</v>
      </c>
      <c r="D107">
        <v>2</v>
      </c>
      <c r="E107">
        <v>3</v>
      </c>
      <c r="F107">
        <v>4</v>
      </c>
      <c r="G107">
        <v>2</v>
      </c>
      <c r="H107">
        <v>2</v>
      </c>
      <c r="I107">
        <v>3</v>
      </c>
      <c r="J107">
        <v>1</v>
      </c>
      <c r="K107">
        <v>1</v>
      </c>
      <c r="L107">
        <v>3</v>
      </c>
      <c r="M107">
        <v>1</v>
      </c>
      <c r="N107">
        <v>3</v>
      </c>
      <c r="O107">
        <v>3</v>
      </c>
      <c r="P107">
        <v>2</v>
      </c>
      <c r="Q107">
        <v>2</v>
      </c>
      <c r="R107">
        <v>1</v>
      </c>
      <c r="S107">
        <v>3</v>
      </c>
      <c r="T107">
        <v>3</v>
      </c>
      <c r="U107">
        <v>2</v>
      </c>
      <c r="V107">
        <v>1</v>
      </c>
      <c r="W107">
        <v>3</v>
      </c>
      <c r="X107">
        <v>3</v>
      </c>
      <c r="AA107" s="1">
        <f t="shared" si="9"/>
        <v>19</v>
      </c>
      <c r="AB107" s="1">
        <f t="shared" si="10"/>
        <v>15</v>
      </c>
      <c r="AC107" s="7">
        <f t="shared" si="11"/>
        <v>34</v>
      </c>
    </row>
    <row r="108" spans="1:29" ht="15.75" customHeight="1" x14ac:dyDescent="0.2">
      <c r="A108" s="15">
        <v>45058.848969907405</v>
      </c>
      <c r="B108" s="43" t="s">
        <v>170</v>
      </c>
      <c r="C108" t="s">
        <v>171</v>
      </c>
      <c r="D108">
        <v>3</v>
      </c>
      <c r="E108">
        <v>2</v>
      </c>
      <c r="F108">
        <v>3</v>
      </c>
      <c r="G108">
        <v>3</v>
      </c>
      <c r="H108">
        <v>3</v>
      </c>
      <c r="I108">
        <v>3</v>
      </c>
      <c r="J108">
        <v>1</v>
      </c>
      <c r="K108">
        <v>2</v>
      </c>
      <c r="L108">
        <v>3</v>
      </c>
      <c r="M108">
        <v>2</v>
      </c>
      <c r="N108">
        <v>3</v>
      </c>
      <c r="O108">
        <v>3</v>
      </c>
      <c r="P108">
        <v>2</v>
      </c>
      <c r="Q108">
        <v>3</v>
      </c>
      <c r="R108">
        <v>2</v>
      </c>
      <c r="S108">
        <v>2</v>
      </c>
      <c r="T108">
        <v>3</v>
      </c>
      <c r="U108">
        <v>2</v>
      </c>
      <c r="V108">
        <v>1</v>
      </c>
      <c r="W108">
        <v>3</v>
      </c>
      <c r="X108">
        <v>3</v>
      </c>
      <c r="AA108" s="1">
        <f t="shared" si="9"/>
        <v>22</v>
      </c>
      <c r="AB108" s="1">
        <f t="shared" si="10"/>
        <v>21</v>
      </c>
      <c r="AC108" s="7">
        <f t="shared" si="11"/>
        <v>43</v>
      </c>
    </row>
    <row r="109" spans="1:29" ht="15.75" customHeight="1" x14ac:dyDescent="0.2">
      <c r="A109" s="33">
        <v>45058.862858796296</v>
      </c>
      <c r="B109" s="44" t="s">
        <v>170</v>
      </c>
      <c r="C109" s="34" t="s">
        <v>171</v>
      </c>
      <c r="D109" s="34">
        <v>4</v>
      </c>
      <c r="E109" s="34">
        <v>3</v>
      </c>
      <c r="F109" s="34">
        <v>4</v>
      </c>
      <c r="G109" s="34">
        <v>2</v>
      </c>
      <c r="H109" s="34">
        <v>1</v>
      </c>
      <c r="I109" s="34">
        <v>4</v>
      </c>
      <c r="J109" s="34">
        <v>1</v>
      </c>
      <c r="K109" s="34">
        <v>1</v>
      </c>
      <c r="L109" s="34">
        <v>4</v>
      </c>
      <c r="M109" s="34">
        <v>1</v>
      </c>
      <c r="N109" s="34">
        <v>4</v>
      </c>
      <c r="O109" s="34">
        <v>3</v>
      </c>
      <c r="P109" s="34">
        <v>1</v>
      </c>
      <c r="Q109" s="34">
        <v>1</v>
      </c>
      <c r="R109" s="34">
        <v>1</v>
      </c>
      <c r="S109" s="34">
        <v>4</v>
      </c>
      <c r="T109" s="34">
        <v>4</v>
      </c>
      <c r="U109" s="34">
        <v>1</v>
      </c>
      <c r="V109" s="34">
        <v>1</v>
      </c>
      <c r="W109" s="34">
        <v>4</v>
      </c>
      <c r="X109" s="34">
        <v>4</v>
      </c>
      <c r="Y109" s="35"/>
      <c r="Z109" s="35"/>
      <c r="AA109" s="34">
        <f t="shared" si="9"/>
        <v>12</v>
      </c>
      <c r="AB109" s="34">
        <f t="shared" si="10"/>
        <v>11</v>
      </c>
      <c r="AC109" s="36">
        <f t="shared" si="11"/>
        <v>23</v>
      </c>
    </row>
    <row r="110" spans="1:29" ht="15.75" customHeight="1" x14ac:dyDescent="0.2">
      <c r="A110" s="15">
        <v>45119.844317129631</v>
      </c>
      <c r="B110" s="41" t="s">
        <v>172</v>
      </c>
      <c r="C110" s="1" t="s">
        <v>173</v>
      </c>
      <c r="D110" s="1">
        <v>1</v>
      </c>
      <c r="E110" s="1">
        <v>3</v>
      </c>
      <c r="F110" s="1">
        <v>2</v>
      </c>
      <c r="G110" s="1">
        <v>1</v>
      </c>
      <c r="H110" s="1">
        <v>1</v>
      </c>
      <c r="I110" s="1">
        <v>2</v>
      </c>
      <c r="J110" s="1">
        <v>1</v>
      </c>
      <c r="K110" s="1">
        <v>1</v>
      </c>
      <c r="L110" s="1">
        <v>1</v>
      </c>
      <c r="M110" s="1">
        <v>1</v>
      </c>
      <c r="N110" s="1">
        <v>2</v>
      </c>
      <c r="O110" s="1">
        <v>1</v>
      </c>
      <c r="P110" s="1">
        <v>3</v>
      </c>
      <c r="Q110" s="1">
        <v>2</v>
      </c>
      <c r="R110" s="1">
        <v>2</v>
      </c>
      <c r="S110" s="1">
        <v>2</v>
      </c>
      <c r="T110" s="1">
        <v>1</v>
      </c>
      <c r="U110" s="1">
        <v>1</v>
      </c>
      <c r="V110" s="1">
        <v>1</v>
      </c>
      <c r="W110" s="1">
        <v>2</v>
      </c>
      <c r="X110" s="1">
        <v>2</v>
      </c>
      <c r="AA110" s="4">
        <f t="shared" ref="AA110:AA117" si="12">50-SUM(E110,F110,I110,L110,N110,O110,S110,T110,W110,X110)</f>
        <v>32</v>
      </c>
      <c r="AB110" s="4">
        <f t="shared" ref="AB110:AB117" si="13">SUM(G110,H110,J110,K110,M110,P110,Q110,R110,U110,V110)</f>
        <v>14</v>
      </c>
      <c r="AC110" s="5">
        <f t="shared" ref="AC110:AC117" si="14">SUM(AA110:AB110)</f>
        <v>46</v>
      </c>
    </row>
    <row r="111" spans="1:29" ht="15.75" customHeight="1" x14ac:dyDescent="0.2">
      <c r="A111" s="15">
        <v>45119.85224537037</v>
      </c>
      <c r="B111" s="41" t="s">
        <v>172</v>
      </c>
      <c r="C111" t="s">
        <v>173</v>
      </c>
      <c r="D111">
        <v>2</v>
      </c>
      <c r="E111">
        <v>2</v>
      </c>
      <c r="F111">
        <v>1</v>
      </c>
      <c r="G111">
        <v>2</v>
      </c>
      <c r="H111">
        <v>2</v>
      </c>
      <c r="I111">
        <v>3</v>
      </c>
      <c r="J111">
        <v>2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2</v>
      </c>
      <c r="V111">
        <v>2</v>
      </c>
      <c r="W111">
        <v>2</v>
      </c>
      <c r="X111">
        <v>1</v>
      </c>
      <c r="AA111" s="1">
        <f t="shared" si="12"/>
        <v>36</v>
      </c>
      <c r="AB111" s="1">
        <f t="shared" si="13"/>
        <v>15</v>
      </c>
      <c r="AC111" s="7">
        <f t="shared" si="14"/>
        <v>51</v>
      </c>
    </row>
    <row r="112" spans="1:29" ht="15.75" customHeight="1" x14ac:dyDescent="0.2">
      <c r="A112" s="15">
        <v>45119.864444444444</v>
      </c>
      <c r="B112" s="43" t="s">
        <v>172</v>
      </c>
      <c r="C112" t="s">
        <v>173</v>
      </c>
      <c r="D112">
        <v>3</v>
      </c>
      <c r="E112">
        <v>4</v>
      </c>
      <c r="F112">
        <v>1</v>
      </c>
      <c r="G112">
        <v>1</v>
      </c>
      <c r="H112">
        <v>1</v>
      </c>
      <c r="I112">
        <v>3</v>
      </c>
      <c r="J112">
        <v>1</v>
      </c>
      <c r="K112">
        <v>1</v>
      </c>
      <c r="L112">
        <v>1</v>
      </c>
      <c r="M112">
        <v>1</v>
      </c>
      <c r="N112">
        <v>4</v>
      </c>
      <c r="O112">
        <v>1</v>
      </c>
      <c r="P112">
        <v>1</v>
      </c>
      <c r="Q112">
        <v>1</v>
      </c>
      <c r="R112">
        <v>1</v>
      </c>
      <c r="S112">
        <v>4</v>
      </c>
      <c r="T112">
        <v>1</v>
      </c>
      <c r="U112">
        <v>1</v>
      </c>
      <c r="V112">
        <v>1</v>
      </c>
      <c r="W112">
        <v>4</v>
      </c>
      <c r="X112">
        <v>1</v>
      </c>
      <c r="AA112" s="1">
        <f t="shared" si="12"/>
        <v>26</v>
      </c>
      <c r="AB112" s="1">
        <f t="shared" si="13"/>
        <v>10</v>
      </c>
      <c r="AC112" s="7">
        <f t="shared" si="14"/>
        <v>36</v>
      </c>
    </row>
    <row r="113" spans="1:29" ht="15.75" customHeight="1" x14ac:dyDescent="0.2">
      <c r="A113" s="33">
        <v>45119.872719907406</v>
      </c>
      <c r="B113" s="44" t="s">
        <v>172</v>
      </c>
      <c r="C113" s="34" t="s">
        <v>173</v>
      </c>
      <c r="D113" s="34">
        <v>4</v>
      </c>
      <c r="E113" s="34">
        <v>2</v>
      </c>
      <c r="F113" s="34">
        <v>1</v>
      </c>
      <c r="G113" s="34">
        <v>1</v>
      </c>
      <c r="H113" s="34">
        <v>1</v>
      </c>
      <c r="I113" s="34">
        <v>3</v>
      </c>
      <c r="J113" s="34">
        <v>1</v>
      </c>
      <c r="K113" s="34">
        <v>1</v>
      </c>
      <c r="L113" s="34">
        <v>1</v>
      </c>
      <c r="M113" s="34">
        <v>1</v>
      </c>
      <c r="N113" s="34">
        <v>3</v>
      </c>
      <c r="O113" s="34">
        <v>1</v>
      </c>
      <c r="P113" s="34">
        <v>1</v>
      </c>
      <c r="Q113" s="34">
        <v>1</v>
      </c>
      <c r="R113" s="34">
        <v>2</v>
      </c>
      <c r="S113" s="34">
        <v>3</v>
      </c>
      <c r="T113" s="34">
        <v>1</v>
      </c>
      <c r="U113" s="34">
        <v>1</v>
      </c>
      <c r="V113" s="34">
        <v>2</v>
      </c>
      <c r="W113" s="34">
        <v>1</v>
      </c>
      <c r="X113" s="34">
        <v>1</v>
      </c>
      <c r="Y113" s="35"/>
      <c r="Z113" s="35"/>
      <c r="AA113" s="34">
        <f t="shared" si="12"/>
        <v>33</v>
      </c>
      <c r="AB113" s="34">
        <f t="shared" si="13"/>
        <v>12</v>
      </c>
      <c r="AC113" s="36">
        <f t="shared" si="14"/>
        <v>45</v>
      </c>
    </row>
    <row r="114" spans="1:29" ht="15.75" customHeight="1" x14ac:dyDescent="0.2">
      <c r="A114" s="15">
        <v>45119.888460648152</v>
      </c>
      <c r="B114" s="41" t="s">
        <v>174</v>
      </c>
      <c r="C114" s="1" t="s">
        <v>175</v>
      </c>
      <c r="D114" s="1">
        <v>1</v>
      </c>
      <c r="E114" s="1">
        <v>4</v>
      </c>
      <c r="F114" s="1">
        <v>4</v>
      </c>
      <c r="G114" s="1">
        <v>2</v>
      </c>
      <c r="H114" s="1">
        <v>3</v>
      </c>
      <c r="I114" s="1">
        <v>4</v>
      </c>
      <c r="J114" s="1">
        <v>1</v>
      </c>
      <c r="K114" s="1">
        <v>3</v>
      </c>
      <c r="L114" s="1">
        <v>3</v>
      </c>
      <c r="M114" s="1">
        <v>2</v>
      </c>
      <c r="N114" s="1">
        <v>3</v>
      </c>
      <c r="O114" s="1">
        <v>3</v>
      </c>
      <c r="P114" s="1">
        <v>4</v>
      </c>
      <c r="Q114" s="1">
        <v>4</v>
      </c>
      <c r="R114" s="1">
        <v>2</v>
      </c>
      <c r="S114" s="1">
        <v>2</v>
      </c>
      <c r="T114" s="1">
        <v>3</v>
      </c>
      <c r="U114" s="1">
        <v>3</v>
      </c>
      <c r="V114" s="1">
        <v>2</v>
      </c>
      <c r="W114" s="1">
        <v>3</v>
      </c>
      <c r="X114" s="1">
        <v>2</v>
      </c>
      <c r="AA114" s="4">
        <f t="shared" si="12"/>
        <v>19</v>
      </c>
      <c r="AB114" s="4">
        <f t="shared" si="13"/>
        <v>26</v>
      </c>
      <c r="AC114" s="5">
        <f t="shared" si="14"/>
        <v>45</v>
      </c>
    </row>
    <row r="115" spans="1:29" ht="15.75" customHeight="1" x14ac:dyDescent="0.2">
      <c r="A115" s="15">
        <v>45119.896238425928</v>
      </c>
      <c r="B115" s="43" t="s">
        <v>174</v>
      </c>
      <c r="C115" t="s">
        <v>175</v>
      </c>
      <c r="D115">
        <v>2</v>
      </c>
      <c r="E115">
        <v>4</v>
      </c>
      <c r="F115">
        <v>4</v>
      </c>
      <c r="G115">
        <v>1</v>
      </c>
      <c r="H115">
        <v>1</v>
      </c>
      <c r="I115">
        <v>4</v>
      </c>
      <c r="J115">
        <v>1</v>
      </c>
      <c r="K115">
        <v>1</v>
      </c>
      <c r="L115">
        <v>4</v>
      </c>
      <c r="M115">
        <v>1</v>
      </c>
      <c r="N115">
        <v>4</v>
      </c>
      <c r="O115">
        <v>3</v>
      </c>
      <c r="P115">
        <v>2</v>
      </c>
      <c r="Q115">
        <v>1</v>
      </c>
      <c r="R115">
        <v>2</v>
      </c>
      <c r="S115">
        <v>4</v>
      </c>
      <c r="T115">
        <v>4</v>
      </c>
      <c r="U115">
        <v>1</v>
      </c>
      <c r="V115">
        <v>1</v>
      </c>
      <c r="W115">
        <v>4</v>
      </c>
      <c r="X115">
        <v>4</v>
      </c>
      <c r="AA115" s="1">
        <f t="shared" si="12"/>
        <v>11</v>
      </c>
      <c r="AB115" s="1">
        <f t="shared" si="13"/>
        <v>12</v>
      </c>
      <c r="AC115" s="7">
        <f t="shared" si="14"/>
        <v>23</v>
      </c>
    </row>
    <row r="116" spans="1:29" ht="15.75" customHeight="1" x14ac:dyDescent="0.2">
      <c r="A116" s="15">
        <v>45119.908831018518</v>
      </c>
      <c r="B116" s="43" t="s">
        <v>174</v>
      </c>
      <c r="C116" t="s">
        <v>175</v>
      </c>
      <c r="D116">
        <v>3</v>
      </c>
      <c r="E116">
        <v>4</v>
      </c>
      <c r="F116">
        <v>4</v>
      </c>
      <c r="G116">
        <v>1</v>
      </c>
      <c r="H116">
        <v>1</v>
      </c>
      <c r="I116">
        <v>4</v>
      </c>
      <c r="J116">
        <v>1</v>
      </c>
      <c r="K116">
        <v>1</v>
      </c>
      <c r="L116">
        <v>4</v>
      </c>
      <c r="M116">
        <v>1</v>
      </c>
      <c r="N116">
        <v>4</v>
      </c>
      <c r="O116">
        <v>3</v>
      </c>
      <c r="P116">
        <v>1</v>
      </c>
      <c r="Q116">
        <v>1</v>
      </c>
      <c r="R116">
        <v>1</v>
      </c>
      <c r="S116">
        <v>4</v>
      </c>
      <c r="T116">
        <v>4</v>
      </c>
      <c r="U116">
        <v>1</v>
      </c>
      <c r="V116">
        <v>2</v>
      </c>
      <c r="W116">
        <v>4</v>
      </c>
      <c r="X116">
        <v>4</v>
      </c>
      <c r="AA116" s="1">
        <f t="shared" si="12"/>
        <v>11</v>
      </c>
      <c r="AB116" s="1">
        <f t="shared" si="13"/>
        <v>11</v>
      </c>
      <c r="AC116" s="7">
        <f t="shared" si="14"/>
        <v>22</v>
      </c>
    </row>
    <row r="117" spans="1:29" ht="15.75" customHeight="1" x14ac:dyDescent="0.2">
      <c r="A117" s="33">
        <v>45119.916250000002</v>
      </c>
      <c r="B117" s="44" t="s">
        <v>174</v>
      </c>
      <c r="C117" s="34" t="s">
        <v>175</v>
      </c>
      <c r="D117" s="34">
        <v>4</v>
      </c>
      <c r="E117" s="34">
        <v>2</v>
      </c>
      <c r="F117" s="34">
        <v>4</v>
      </c>
      <c r="G117" s="34">
        <v>3</v>
      </c>
      <c r="H117" s="34">
        <v>1</v>
      </c>
      <c r="I117" s="34">
        <v>2</v>
      </c>
      <c r="J117" s="34">
        <v>3</v>
      </c>
      <c r="K117" s="34">
        <v>1</v>
      </c>
      <c r="L117" s="34">
        <v>3</v>
      </c>
      <c r="M117" s="34">
        <v>1</v>
      </c>
      <c r="N117" s="34">
        <v>3</v>
      </c>
      <c r="O117" s="34">
        <v>3</v>
      </c>
      <c r="P117" s="34">
        <v>3</v>
      </c>
      <c r="Q117" s="34">
        <v>3</v>
      </c>
      <c r="R117" s="34">
        <v>1</v>
      </c>
      <c r="S117" s="34">
        <v>3</v>
      </c>
      <c r="T117" s="34">
        <v>2</v>
      </c>
      <c r="U117" s="34">
        <v>3</v>
      </c>
      <c r="V117" s="34">
        <v>2</v>
      </c>
      <c r="W117" s="34">
        <v>3</v>
      </c>
      <c r="X117" s="34">
        <v>1</v>
      </c>
      <c r="Y117" s="35"/>
      <c r="Z117" s="35"/>
      <c r="AA117" s="34">
        <f t="shared" si="12"/>
        <v>24</v>
      </c>
      <c r="AB117" s="34">
        <f t="shared" si="13"/>
        <v>21</v>
      </c>
      <c r="AC117" s="36">
        <f t="shared" si="14"/>
        <v>45</v>
      </c>
    </row>
    <row r="118" spans="1:29" ht="15.75" customHeight="1" x14ac:dyDescent="0.2">
      <c r="A118" s="15">
        <v>45242.797465277778</v>
      </c>
      <c r="B118" s="41" t="s">
        <v>176</v>
      </c>
      <c r="C118" s="1" t="s">
        <v>177</v>
      </c>
      <c r="D118" s="1">
        <v>1</v>
      </c>
      <c r="E118" s="1">
        <v>2</v>
      </c>
      <c r="F118" s="1">
        <v>3</v>
      </c>
      <c r="G118" s="1">
        <v>1</v>
      </c>
      <c r="H118" s="1">
        <v>1</v>
      </c>
      <c r="I118" s="1">
        <v>3</v>
      </c>
      <c r="J118" s="1">
        <v>1</v>
      </c>
      <c r="K118" s="1">
        <v>1</v>
      </c>
      <c r="L118" s="1">
        <v>3</v>
      </c>
      <c r="M118" s="1">
        <v>1</v>
      </c>
      <c r="N118" s="1">
        <v>3</v>
      </c>
      <c r="O118" s="1">
        <v>3</v>
      </c>
      <c r="P118" s="1">
        <v>1</v>
      </c>
      <c r="Q118" s="1">
        <v>1</v>
      </c>
      <c r="R118" s="1">
        <v>1</v>
      </c>
      <c r="S118" s="1">
        <v>3</v>
      </c>
      <c r="T118" s="1">
        <v>3</v>
      </c>
      <c r="U118" s="1">
        <v>1</v>
      </c>
      <c r="V118" s="1">
        <v>1</v>
      </c>
      <c r="W118" s="1">
        <v>3</v>
      </c>
      <c r="X118" s="1">
        <v>3</v>
      </c>
      <c r="AA118" s="4">
        <f t="shared" ref="AA118:AA121" si="15">50-SUM(E118,F118,I118,L118,N118,O118,S118,T118,W118,X118)</f>
        <v>21</v>
      </c>
      <c r="AB118" s="4">
        <f t="shared" ref="AB118:AB121" si="16">SUM(G118,H118,J118,K118,M118,P118,Q118,R118,U118,V118)</f>
        <v>10</v>
      </c>
      <c r="AC118" s="5">
        <f t="shared" ref="AC118:AC121" si="17">SUM(AA118:AB118)</f>
        <v>31</v>
      </c>
    </row>
    <row r="119" spans="1:29" ht="15.75" customHeight="1" x14ac:dyDescent="0.2">
      <c r="A119" s="15">
        <v>45242.805196759262</v>
      </c>
      <c r="B119" s="43" t="s">
        <v>176</v>
      </c>
      <c r="C119" t="s">
        <v>177</v>
      </c>
      <c r="D119">
        <v>2</v>
      </c>
      <c r="E119">
        <v>4</v>
      </c>
      <c r="F119">
        <v>4</v>
      </c>
      <c r="G119">
        <v>1</v>
      </c>
      <c r="H119">
        <v>1</v>
      </c>
      <c r="I119">
        <v>4</v>
      </c>
      <c r="J119">
        <v>1</v>
      </c>
      <c r="K119">
        <v>1</v>
      </c>
      <c r="L119">
        <v>3</v>
      </c>
      <c r="M119">
        <v>1</v>
      </c>
      <c r="N119">
        <v>4</v>
      </c>
      <c r="O119">
        <v>3</v>
      </c>
      <c r="P119">
        <v>1</v>
      </c>
      <c r="Q119">
        <v>1</v>
      </c>
      <c r="R119">
        <v>2</v>
      </c>
      <c r="S119">
        <v>3</v>
      </c>
      <c r="T119">
        <v>3</v>
      </c>
      <c r="U119">
        <v>1</v>
      </c>
      <c r="V119">
        <v>1</v>
      </c>
      <c r="W119">
        <v>3</v>
      </c>
      <c r="X119">
        <v>3</v>
      </c>
      <c r="AA119" s="1">
        <f t="shared" si="15"/>
        <v>16</v>
      </c>
      <c r="AB119" s="1">
        <f t="shared" si="16"/>
        <v>11</v>
      </c>
      <c r="AC119" s="7">
        <f t="shared" si="17"/>
        <v>27</v>
      </c>
    </row>
    <row r="120" spans="1:29" ht="15.75" customHeight="1" x14ac:dyDescent="0.2">
      <c r="A120" s="15">
        <v>45242.825833333336</v>
      </c>
      <c r="B120" s="43" t="s">
        <v>176</v>
      </c>
      <c r="C120" t="s">
        <v>177</v>
      </c>
      <c r="D120">
        <v>3</v>
      </c>
      <c r="E120">
        <v>3</v>
      </c>
      <c r="F120">
        <v>3</v>
      </c>
      <c r="G120">
        <v>1</v>
      </c>
      <c r="H120">
        <v>1</v>
      </c>
      <c r="I120">
        <v>3</v>
      </c>
      <c r="J120">
        <v>1</v>
      </c>
      <c r="K120">
        <v>1</v>
      </c>
      <c r="L120">
        <v>3</v>
      </c>
      <c r="M120">
        <v>1</v>
      </c>
      <c r="N120">
        <v>4</v>
      </c>
      <c r="O120">
        <v>3</v>
      </c>
      <c r="P120">
        <v>1</v>
      </c>
      <c r="Q120">
        <v>1</v>
      </c>
      <c r="R120">
        <v>2</v>
      </c>
      <c r="S120">
        <v>3</v>
      </c>
      <c r="T120">
        <v>3</v>
      </c>
      <c r="U120">
        <v>1</v>
      </c>
      <c r="V120">
        <v>1</v>
      </c>
      <c r="W120">
        <v>3</v>
      </c>
      <c r="X120">
        <v>3</v>
      </c>
      <c r="AA120" s="1">
        <f t="shared" si="15"/>
        <v>19</v>
      </c>
      <c r="AB120" s="1">
        <f t="shared" si="16"/>
        <v>11</v>
      </c>
      <c r="AC120" s="7">
        <f t="shared" si="17"/>
        <v>30</v>
      </c>
    </row>
    <row r="121" spans="1:29" ht="15.75" customHeight="1" x14ac:dyDescent="0.2">
      <c r="A121" s="33">
        <v>45242.833715277775</v>
      </c>
      <c r="B121" s="44" t="s">
        <v>176</v>
      </c>
      <c r="C121" s="34" t="s">
        <v>177</v>
      </c>
      <c r="D121" s="34">
        <v>4</v>
      </c>
      <c r="E121" s="34">
        <v>1</v>
      </c>
      <c r="F121" s="34">
        <v>2</v>
      </c>
      <c r="G121" s="34">
        <v>3</v>
      </c>
      <c r="H121" s="34">
        <v>3</v>
      </c>
      <c r="I121" s="34">
        <v>1</v>
      </c>
      <c r="J121" s="34">
        <v>2</v>
      </c>
      <c r="K121" s="34">
        <v>1</v>
      </c>
      <c r="L121" s="34">
        <v>1</v>
      </c>
      <c r="M121" s="34">
        <v>2</v>
      </c>
      <c r="N121" s="34">
        <v>1</v>
      </c>
      <c r="O121" s="34">
        <v>2</v>
      </c>
      <c r="P121" s="34">
        <v>3</v>
      </c>
      <c r="Q121" s="34">
        <v>2</v>
      </c>
      <c r="R121" s="34">
        <v>3</v>
      </c>
      <c r="S121" s="34">
        <v>1</v>
      </c>
      <c r="T121" s="34">
        <v>1</v>
      </c>
      <c r="U121" s="34">
        <v>2</v>
      </c>
      <c r="V121" s="34">
        <v>3</v>
      </c>
      <c r="W121" s="34">
        <v>1</v>
      </c>
      <c r="X121" s="34">
        <v>1</v>
      </c>
      <c r="Y121" s="35"/>
      <c r="Z121" s="35"/>
      <c r="AA121" s="34">
        <f t="shared" si="15"/>
        <v>38</v>
      </c>
      <c r="AB121" s="34">
        <f t="shared" si="16"/>
        <v>24</v>
      </c>
      <c r="AC121" s="36">
        <f t="shared" si="17"/>
        <v>62</v>
      </c>
    </row>
  </sheetData>
  <phoneticPr fontId="6" type="noConversion"/>
  <conditionalFormatting sqref="AC2:AC121">
    <cfRule type="cellIs" dxfId="2" priority="1" operator="between">
      <formula>60</formula>
      <formula>80</formula>
    </cfRule>
    <cfRule type="cellIs" dxfId="1" priority="2" operator="between">
      <formula>20</formula>
      <formula>39</formula>
    </cfRule>
    <cfRule type="cellIs" dxfId="0" priority="3" operator="between">
      <formula>40</formula>
      <formula>59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4A2AC-71C3-4539-B4CD-2DA78B1729C9}">
  <dimension ref="A1:AD26"/>
  <sheetViews>
    <sheetView zoomScale="85" zoomScaleNormal="85" workbookViewId="0">
      <selection activeCell="D1" sqref="D1"/>
    </sheetView>
  </sheetViews>
  <sheetFormatPr defaultRowHeight="12.75" x14ac:dyDescent="0.2"/>
  <cols>
    <col min="1" max="1" width="18.28515625" customWidth="1"/>
    <col min="2" max="2" width="27.5703125" customWidth="1"/>
    <col min="3" max="3" width="18" customWidth="1"/>
    <col min="4" max="4" width="18.140625" customWidth="1"/>
    <col min="5" max="5" width="18.42578125" customWidth="1"/>
    <col min="6" max="6" width="18.140625" customWidth="1"/>
    <col min="7" max="7" width="18.42578125" customWidth="1"/>
    <col min="27" max="27" width="18.7109375" customWidth="1"/>
    <col min="28" max="28" width="18.85546875" customWidth="1"/>
    <col min="29" max="29" width="18.7109375" customWidth="1"/>
    <col min="30" max="30" width="18.5703125" customWidth="1"/>
  </cols>
  <sheetData>
    <row r="1" spans="1:30" ht="268.5" thickBot="1" x14ac:dyDescent="0.25">
      <c r="A1" s="18" t="s">
        <v>0</v>
      </c>
      <c r="B1" s="18" t="s">
        <v>1</v>
      </c>
      <c r="C1" s="18" t="s">
        <v>2</v>
      </c>
      <c r="D1" s="19" t="s">
        <v>85</v>
      </c>
      <c r="E1" s="19" t="s">
        <v>86</v>
      </c>
      <c r="F1" s="19" t="s">
        <v>87</v>
      </c>
      <c r="G1" s="19" t="s">
        <v>88</v>
      </c>
      <c r="H1" s="19" t="s">
        <v>89</v>
      </c>
      <c r="I1" s="19" t="s">
        <v>90</v>
      </c>
      <c r="J1" s="19" t="s">
        <v>91</v>
      </c>
      <c r="K1" s="19" t="s">
        <v>92</v>
      </c>
      <c r="L1" s="19" t="s">
        <v>93</v>
      </c>
      <c r="M1" s="19" t="s">
        <v>94</v>
      </c>
      <c r="N1" s="19" t="s">
        <v>95</v>
      </c>
      <c r="O1" s="19" t="s">
        <v>96</v>
      </c>
      <c r="P1" s="19" t="s">
        <v>97</v>
      </c>
      <c r="Q1" s="19" t="s">
        <v>98</v>
      </c>
      <c r="R1" s="19" t="s">
        <v>99</v>
      </c>
      <c r="S1" s="19" t="s">
        <v>100</v>
      </c>
      <c r="T1" s="19" t="s">
        <v>101</v>
      </c>
      <c r="U1" s="19" t="s">
        <v>102</v>
      </c>
      <c r="V1" s="19" t="s">
        <v>103</v>
      </c>
      <c r="W1" s="19" t="s">
        <v>104</v>
      </c>
      <c r="X1" s="20" t="s">
        <v>105</v>
      </c>
      <c r="Y1" s="18"/>
      <c r="Z1" s="18"/>
      <c r="AA1" s="19" t="s">
        <v>106</v>
      </c>
      <c r="AB1" s="19" t="s">
        <v>107</v>
      </c>
      <c r="AC1" s="19" t="s">
        <v>108</v>
      </c>
      <c r="AD1" s="19" t="s">
        <v>27</v>
      </c>
    </row>
    <row r="2" spans="1:30" ht="13.5" thickBot="1" x14ac:dyDescent="0.25">
      <c r="A2" s="21">
        <v>45173.816064814811</v>
      </c>
      <c r="B2" s="45" t="s">
        <v>28</v>
      </c>
      <c r="C2" s="18" t="s">
        <v>29</v>
      </c>
      <c r="D2" s="22">
        <v>2</v>
      </c>
      <c r="E2" s="22">
        <v>1</v>
      </c>
      <c r="F2" s="22">
        <v>0</v>
      </c>
      <c r="G2" s="22">
        <v>3</v>
      </c>
      <c r="H2" s="22">
        <v>2</v>
      </c>
      <c r="I2" s="22">
        <v>1</v>
      </c>
      <c r="J2" s="22">
        <v>1</v>
      </c>
      <c r="K2" s="22">
        <v>0</v>
      </c>
      <c r="L2" s="22">
        <v>1</v>
      </c>
      <c r="M2" s="22">
        <v>1</v>
      </c>
      <c r="N2" s="22">
        <v>0</v>
      </c>
      <c r="O2" s="22">
        <v>1</v>
      </c>
      <c r="P2" s="22">
        <v>1</v>
      </c>
      <c r="Q2" s="22">
        <v>2</v>
      </c>
      <c r="R2" s="22">
        <v>0</v>
      </c>
      <c r="S2" s="22">
        <v>1</v>
      </c>
      <c r="T2" s="22">
        <v>0</v>
      </c>
      <c r="U2" s="22">
        <v>1</v>
      </c>
      <c r="V2" s="22">
        <v>2</v>
      </c>
      <c r="W2" s="22">
        <v>1</v>
      </c>
      <c r="X2" s="22">
        <v>1</v>
      </c>
      <c r="Y2" s="18"/>
      <c r="Z2" s="18"/>
      <c r="AA2" s="23">
        <v>6</v>
      </c>
      <c r="AB2" s="24">
        <v>9</v>
      </c>
      <c r="AC2" s="25">
        <v>7</v>
      </c>
      <c r="AD2" s="26" t="s">
        <v>109</v>
      </c>
    </row>
    <row r="3" spans="1:30" ht="13.5" thickBot="1" x14ac:dyDescent="0.25">
      <c r="A3" s="21">
        <v>45173.852442129632</v>
      </c>
      <c r="B3" s="45" t="s">
        <v>38</v>
      </c>
      <c r="C3" s="18" t="s">
        <v>39</v>
      </c>
      <c r="D3" s="22">
        <v>1</v>
      </c>
      <c r="E3" s="22">
        <v>2</v>
      </c>
      <c r="F3" s="22">
        <v>0</v>
      </c>
      <c r="G3" s="22">
        <v>0</v>
      </c>
      <c r="H3" s="22">
        <v>2</v>
      </c>
      <c r="I3" s="22">
        <v>1</v>
      </c>
      <c r="J3" s="22">
        <v>0</v>
      </c>
      <c r="K3" s="22">
        <v>1</v>
      </c>
      <c r="L3" s="22">
        <v>3</v>
      </c>
      <c r="M3" s="22">
        <v>0</v>
      </c>
      <c r="N3" s="22">
        <v>0</v>
      </c>
      <c r="O3" s="22">
        <v>1</v>
      </c>
      <c r="P3" s="22">
        <v>1</v>
      </c>
      <c r="Q3" s="22">
        <v>2</v>
      </c>
      <c r="R3" s="22">
        <v>0</v>
      </c>
      <c r="S3" s="22">
        <v>0</v>
      </c>
      <c r="T3" s="22">
        <v>0</v>
      </c>
      <c r="U3" s="22">
        <v>1</v>
      </c>
      <c r="V3" s="22">
        <v>0</v>
      </c>
      <c r="W3" s="22">
        <v>1</v>
      </c>
      <c r="X3" s="22">
        <v>0</v>
      </c>
      <c r="Y3" s="18"/>
      <c r="Z3" s="18"/>
      <c r="AA3" s="25">
        <v>3</v>
      </c>
      <c r="AB3" s="27">
        <v>6</v>
      </c>
      <c r="AC3" s="25">
        <v>7</v>
      </c>
      <c r="AD3" s="28" t="s">
        <v>110</v>
      </c>
    </row>
    <row r="4" spans="1:30" ht="13.5" thickBot="1" x14ac:dyDescent="0.25">
      <c r="A4" s="21">
        <v>45174.830509259256</v>
      </c>
      <c r="B4" s="45" t="s">
        <v>111</v>
      </c>
      <c r="C4" s="18" t="s">
        <v>45</v>
      </c>
      <c r="D4" s="22">
        <v>1</v>
      </c>
      <c r="E4" s="22">
        <v>0</v>
      </c>
      <c r="F4" s="22">
        <v>0</v>
      </c>
      <c r="G4" s="22">
        <v>3</v>
      </c>
      <c r="H4" s="22">
        <v>1</v>
      </c>
      <c r="I4" s="22">
        <v>3</v>
      </c>
      <c r="J4" s="22">
        <v>0</v>
      </c>
      <c r="K4" s="22">
        <v>1</v>
      </c>
      <c r="L4" s="22">
        <v>2</v>
      </c>
      <c r="M4" s="22">
        <v>0</v>
      </c>
      <c r="N4" s="22">
        <v>1</v>
      </c>
      <c r="O4" s="22">
        <v>1</v>
      </c>
      <c r="P4" s="22">
        <v>1</v>
      </c>
      <c r="Q4" s="22">
        <v>0</v>
      </c>
      <c r="R4" s="22">
        <v>1</v>
      </c>
      <c r="S4" s="22">
        <v>0</v>
      </c>
      <c r="T4" s="22">
        <v>0</v>
      </c>
      <c r="U4" s="22">
        <v>2</v>
      </c>
      <c r="V4" s="22">
        <v>0</v>
      </c>
      <c r="W4" s="22">
        <v>1</v>
      </c>
      <c r="X4" s="22">
        <v>0</v>
      </c>
      <c r="Y4" s="18"/>
      <c r="Z4" s="18"/>
      <c r="AA4" s="25">
        <v>2</v>
      </c>
      <c r="AB4" s="27">
        <v>7</v>
      </c>
      <c r="AC4" s="23">
        <v>9</v>
      </c>
      <c r="AD4" s="29" t="s">
        <v>83</v>
      </c>
    </row>
    <row r="5" spans="1:30" ht="13.5" thickBot="1" x14ac:dyDescent="0.25">
      <c r="A5" s="21">
        <v>45174.95244212963</v>
      </c>
      <c r="B5" s="45" t="s">
        <v>50</v>
      </c>
      <c r="C5" s="18" t="s">
        <v>51</v>
      </c>
      <c r="D5" s="22">
        <v>1</v>
      </c>
      <c r="E5" s="22">
        <v>3</v>
      </c>
      <c r="F5" s="22">
        <v>1</v>
      </c>
      <c r="G5" s="22">
        <v>0</v>
      </c>
      <c r="H5" s="22">
        <v>0</v>
      </c>
      <c r="I5" s="22">
        <v>2</v>
      </c>
      <c r="J5" s="22">
        <v>1</v>
      </c>
      <c r="K5" s="22">
        <v>0</v>
      </c>
      <c r="L5" s="22">
        <v>1</v>
      </c>
      <c r="M5" s="22">
        <v>0</v>
      </c>
      <c r="N5" s="22">
        <v>2</v>
      </c>
      <c r="O5" s="22">
        <v>1</v>
      </c>
      <c r="P5" s="22">
        <v>1</v>
      </c>
      <c r="Q5" s="22">
        <v>0</v>
      </c>
      <c r="R5" s="22">
        <v>0</v>
      </c>
      <c r="S5" s="22">
        <v>0</v>
      </c>
      <c r="T5" s="22">
        <v>1</v>
      </c>
      <c r="U5" s="22">
        <v>0</v>
      </c>
      <c r="V5" s="22">
        <v>2</v>
      </c>
      <c r="W5" s="22">
        <v>0</v>
      </c>
      <c r="X5" s="22">
        <v>0</v>
      </c>
      <c r="Y5" s="18"/>
      <c r="Z5" s="18"/>
      <c r="AA5" s="25">
        <v>3</v>
      </c>
      <c r="AB5" s="27">
        <v>7</v>
      </c>
      <c r="AC5" s="25">
        <v>6</v>
      </c>
      <c r="AD5" s="30" t="s">
        <v>84</v>
      </c>
    </row>
    <row r="6" spans="1:30" ht="13.5" thickBot="1" x14ac:dyDescent="0.25">
      <c r="A6" s="21">
        <v>45176.578414351854</v>
      </c>
      <c r="B6" s="45" t="s">
        <v>55</v>
      </c>
      <c r="C6" s="18" t="s">
        <v>56</v>
      </c>
      <c r="D6" s="22">
        <v>2</v>
      </c>
      <c r="E6" s="22">
        <v>1</v>
      </c>
      <c r="F6" s="22">
        <v>2</v>
      </c>
      <c r="G6" s="22">
        <v>1</v>
      </c>
      <c r="H6" s="22">
        <v>2</v>
      </c>
      <c r="I6" s="22">
        <v>2</v>
      </c>
      <c r="J6" s="22">
        <v>1</v>
      </c>
      <c r="K6" s="22">
        <v>1</v>
      </c>
      <c r="L6" s="22">
        <v>2</v>
      </c>
      <c r="M6" s="22">
        <v>1</v>
      </c>
      <c r="N6" s="22">
        <v>0</v>
      </c>
      <c r="O6" s="22">
        <v>2</v>
      </c>
      <c r="P6" s="22">
        <v>1</v>
      </c>
      <c r="Q6" s="22">
        <v>2</v>
      </c>
      <c r="R6" s="22">
        <v>1</v>
      </c>
      <c r="S6" s="22">
        <v>2</v>
      </c>
      <c r="T6" s="22">
        <v>0</v>
      </c>
      <c r="U6" s="22">
        <v>2</v>
      </c>
      <c r="V6" s="22">
        <v>1</v>
      </c>
      <c r="W6" s="22">
        <v>2</v>
      </c>
      <c r="X6" s="22">
        <v>0</v>
      </c>
      <c r="Y6" s="18"/>
      <c r="Z6" s="18"/>
      <c r="AA6" s="27">
        <v>8</v>
      </c>
      <c r="AB6" s="24">
        <v>9</v>
      </c>
      <c r="AC6" s="27">
        <v>11</v>
      </c>
      <c r="AD6" s="31" t="s">
        <v>112</v>
      </c>
    </row>
    <row r="7" spans="1:30" ht="13.5" thickBot="1" x14ac:dyDescent="0.25">
      <c r="A7" s="21">
        <v>45176.648587962962</v>
      </c>
      <c r="B7" s="45" t="s">
        <v>57</v>
      </c>
      <c r="C7" s="18" t="s">
        <v>58</v>
      </c>
      <c r="D7" s="22">
        <v>1</v>
      </c>
      <c r="E7" s="22">
        <v>2</v>
      </c>
      <c r="F7" s="22">
        <v>1</v>
      </c>
      <c r="G7" s="22">
        <v>0</v>
      </c>
      <c r="H7" s="22">
        <v>1</v>
      </c>
      <c r="I7" s="22">
        <v>1</v>
      </c>
      <c r="J7" s="22">
        <v>1</v>
      </c>
      <c r="K7" s="22">
        <v>1</v>
      </c>
      <c r="L7" s="22">
        <v>3</v>
      </c>
      <c r="M7" s="22">
        <v>0</v>
      </c>
      <c r="N7" s="22">
        <v>1</v>
      </c>
      <c r="O7" s="22">
        <v>0</v>
      </c>
      <c r="P7" s="22">
        <v>1</v>
      </c>
      <c r="Q7" s="22">
        <v>1</v>
      </c>
      <c r="R7" s="22">
        <v>1</v>
      </c>
      <c r="S7" s="22">
        <v>0</v>
      </c>
      <c r="T7" s="22">
        <v>0</v>
      </c>
      <c r="U7" s="22">
        <v>2</v>
      </c>
      <c r="V7" s="22">
        <v>0</v>
      </c>
      <c r="W7" s="22">
        <v>2</v>
      </c>
      <c r="X7" s="22">
        <v>0</v>
      </c>
      <c r="Y7" s="18"/>
      <c r="Z7" s="18"/>
      <c r="AA7" s="25">
        <v>3</v>
      </c>
      <c r="AB7" s="24">
        <v>9</v>
      </c>
      <c r="AC7" s="25">
        <v>7</v>
      </c>
      <c r="AD7" s="18"/>
    </row>
    <row r="8" spans="1:30" ht="13.5" thickBot="1" x14ac:dyDescent="0.25">
      <c r="A8" s="21">
        <v>45176.801782407405</v>
      </c>
      <c r="B8" s="45" t="s">
        <v>59</v>
      </c>
      <c r="C8" s="18" t="s">
        <v>60</v>
      </c>
      <c r="D8" s="22">
        <v>2</v>
      </c>
      <c r="E8" s="22">
        <v>3</v>
      </c>
      <c r="F8" s="22">
        <v>1</v>
      </c>
      <c r="G8" s="22">
        <v>1</v>
      </c>
      <c r="H8" s="22">
        <v>3</v>
      </c>
      <c r="I8" s="22">
        <v>1</v>
      </c>
      <c r="J8" s="22">
        <v>1</v>
      </c>
      <c r="K8" s="22">
        <v>1</v>
      </c>
      <c r="L8" s="22">
        <v>2</v>
      </c>
      <c r="M8" s="22">
        <v>1</v>
      </c>
      <c r="N8" s="22">
        <v>1</v>
      </c>
      <c r="O8" s="22">
        <v>2</v>
      </c>
      <c r="P8" s="22">
        <v>1</v>
      </c>
      <c r="Q8" s="22">
        <v>1</v>
      </c>
      <c r="R8" s="22">
        <v>2</v>
      </c>
      <c r="S8" s="22">
        <v>1</v>
      </c>
      <c r="T8" s="22">
        <v>1</v>
      </c>
      <c r="U8" s="22">
        <v>1</v>
      </c>
      <c r="V8" s="22">
        <v>0</v>
      </c>
      <c r="W8" s="22">
        <v>1</v>
      </c>
      <c r="X8" s="22">
        <v>1</v>
      </c>
      <c r="Y8" s="18"/>
      <c r="Z8" s="18"/>
      <c r="AA8" s="27">
        <v>9</v>
      </c>
      <c r="AB8" s="32">
        <v>10</v>
      </c>
      <c r="AC8" s="23">
        <v>9</v>
      </c>
      <c r="AD8" s="18"/>
    </row>
    <row r="9" spans="1:30" ht="13.5" thickBot="1" x14ac:dyDescent="0.25">
      <c r="A9" s="21">
        <v>45176.872604166667</v>
      </c>
      <c r="B9" s="45" t="s">
        <v>61</v>
      </c>
      <c r="C9" s="18" t="s">
        <v>62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3</v>
      </c>
      <c r="K9" s="22">
        <v>0</v>
      </c>
      <c r="L9" s="22">
        <v>1</v>
      </c>
      <c r="M9" s="22">
        <v>0</v>
      </c>
      <c r="N9" s="22">
        <v>0</v>
      </c>
      <c r="O9" s="22">
        <v>0</v>
      </c>
      <c r="P9" s="22">
        <v>1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18"/>
      <c r="Z9" s="18"/>
      <c r="AA9" s="25">
        <v>1</v>
      </c>
      <c r="AB9" s="25">
        <v>4</v>
      </c>
      <c r="AC9" s="25">
        <v>0</v>
      </c>
      <c r="AD9" s="18"/>
    </row>
    <row r="10" spans="1:30" ht="13.5" thickBot="1" x14ac:dyDescent="0.25">
      <c r="A10" s="21">
        <v>45177.575821759259</v>
      </c>
      <c r="B10" s="45" t="s">
        <v>65</v>
      </c>
      <c r="C10" s="18" t="s">
        <v>64</v>
      </c>
      <c r="D10" s="22">
        <v>3</v>
      </c>
      <c r="E10" s="22">
        <v>2</v>
      </c>
      <c r="F10" s="22">
        <v>0</v>
      </c>
      <c r="G10" s="22">
        <v>2</v>
      </c>
      <c r="H10" s="22">
        <v>0</v>
      </c>
      <c r="I10" s="22">
        <v>2</v>
      </c>
      <c r="J10" s="22">
        <v>1</v>
      </c>
      <c r="K10" s="22">
        <v>0</v>
      </c>
      <c r="L10" s="22">
        <v>2</v>
      </c>
      <c r="M10" s="22">
        <v>0</v>
      </c>
      <c r="N10" s="22">
        <v>0</v>
      </c>
      <c r="O10" s="22">
        <v>3</v>
      </c>
      <c r="P10" s="22">
        <v>1</v>
      </c>
      <c r="Q10" s="22">
        <v>0</v>
      </c>
      <c r="R10" s="22">
        <v>0</v>
      </c>
      <c r="S10" s="22">
        <v>1</v>
      </c>
      <c r="T10" s="22">
        <v>0</v>
      </c>
      <c r="U10" s="22">
        <v>1</v>
      </c>
      <c r="V10" s="22">
        <v>0</v>
      </c>
      <c r="W10" s="22">
        <v>2</v>
      </c>
      <c r="X10" s="22">
        <v>0</v>
      </c>
      <c r="Y10" s="18"/>
      <c r="Z10" s="18"/>
      <c r="AA10" s="25">
        <v>2</v>
      </c>
      <c r="AB10" s="24">
        <v>9</v>
      </c>
      <c r="AC10" s="23">
        <v>9</v>
      </c>
      <c r="AD10" s="18"/>
    </row>
    <row r="11" spans="1:30" ht="13.5" thickBot="1" x14ac:dyDescent="0.25">
      <c r="A11" s="21">
        <v>45178.835636574076</v>
      </c>
      <c r="B11" s="45" t="s">
        <v>66</v>
      </c>
      <c r="C11" s="18" t="s">
        <v>67</v>
      </c>
      <c r="D11" s="22">
        <v>1</v>
      </c>
      <c r="E11" s="22">
        <v>0</v>
      </c>
      <c r="F11" s="22">
        <v>1</v>
      </c>
      <c r="G11" s="22">
        <v>0</v>
      </c>
      <c r="H11" s="22">
        <v>1</v>
      </c>
      <c r="I11" s="22">
        <v>0</v>
      </c>
      <c r="J11" s="22">
        <v>0</v>
      </c>
      <c r="K11" s="22">
        <v>0</v>
      </c>
      <c r="L11" s="22">
        <v>1</v>
      </c>
      <c r="M11" s="22">
        <v>1</v>
      </c>
      <c r="N11" s="22">
        <v>0</v>
      </c>
      <c r="O11" s="22">
        <v>1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2</v>
      </c>
      <c r="W11" s="22">
        <v>0</v>
      </c>
      <c r="X11" s="22">
        <v>0</v>
      </c>
      <c r="Y11" s="18"/>
      <c r="Z11" s="18"/>
      <c r="AA11" s="25">
        <v>4</v>
      </c>
      <c r="AB11" s="25">
        <v>3</v>
      </c>
      <c r="AC11" s="25">
        <v>2</v>
      </c>
      <c r="AD11" s="18"/>
    </row>
    <row r="12" spans="1:30" ht="13.5" thickBot="1" x14ac:dyDescent="0.25">
      <c r="A12" s="21">
        <v>45178.876701388886</v>
      </c>
      <c r="B12" s="45" t="s">
        <v>68</v>
      </c>
      <c r="C12" s="18" t="s">
        <v>69</v>
      </c>
      <c r="D12" s="22">
        <v>0</v>
      </c>
      <c r="E12" s="22">
        <v>1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1</v>
      </c>
      <c r="V12" s="22">
        <v>0</v>
      </c>
      <c r="W12" s="22">
        <v>0</v>
      </c>
      <c r="X12" s="22">
        <v>0</v>
      </c>
      <c r="Y12" s="18"/>
      <c r="Z12" s="18"/>
      <c r="AA12" s="25">
        <v>0</v>
      </c>
      <c r="AB12" s="25">
        <v>2</v>
      </c>
      <c r="AC12" s="25">
        <v>1</v>
      </c>
      <c r="AD12" s="18"/>
    </row>
    <row r="13" spans="1:30" ht="13.5" thickBot="1" x14ac:dyDescent="0.25">
      <c r="A13" s="21">
        <v>45179.836296296293</v>
      </c>
      <c r="B13" s="45" t="s">
        <v>70</v>
      </c>
      <c r="C13" s="18" t="s">
        <v>71</v>
      </c>
      <c r="D13" s="22">
        <v>2</v>
      </c>
      <c r="E13" s="22">
        <v>1</v>
      </c>
      <c r="F13" s="22">
        <v>1</v>
      </c>
      <c r="G13" s="22">
        <v>1</v>
      </c>
      <c r="H13" s="22">
        <v>1</v>
      </c>
      <c r="I13" s="22">
        <v>2</v>
      </c>
      <c r="J13" s="22">
        <v>0</v>
      </c>
      <c r="K13" s="22">
        <v>0</v>
      </c>
      <c r="L13" s="22">
        <v>1</v>
      </c>
      <c r="M13" s="22">
        <v>0</v>
      </c>
      <c r="N13" s="22">
        <v>0</v>
      </c>
      <c r="O13" s="22">
        <v>2</v>
      </c>
      <c r="P13" s="22">
        <v>1</v>
      </c>
      <c r="Q13" s="22">
        <v>0</v>
      </c>
      <c r="R13" s="22">
        <v>0</v>
      </c>
      <c r="S13" s="22">
        <v>0</v>
      </c>
      <c r="T13" s="22">
        <v>0</v>
      </c>
      <c r="U13" s="22">
        <v>2</v>
      </c>
      <c r="V13" s="22">
        <v>1</v>
      </c>
      <c r="W13" s="22">
        <v>1</v>
      </c>
      <c r="X13" s="22">
        <v>0</v>
      </c>
      <c r="Y13" s="18"/>
      <c r="Z13" s="18"/>
      <c r="AA13" s="25">
        <v>3</v>
      </c>
      <c r="AB13" s="23">
        <v>5</v>
      </c>
      <c r="AC13" s="23">
        <v>8</v>
      </c>
      <c r="AD13" s="18"/>
    </row>
    <row r="14" spans="1:30" ht="13.5" thickBot="1" x14ac:dyDescent="0.25">
      <c r="A14" s="21">
        <v>45179.875219907408</v>
      </c>
      <c r="B14" s="45" t="s">
        <v>72</v>
      </c>
      <c r="C14" s="18" t="s">
        <v>73</v>
      </c>
      <c r="D14" s="22">
        <v>3</v>
      </c>
      <c r="E14" s="22">
        <v>1</v>
      </c>
      <c r="F14" s="22">
        <v>1</v>
      </c>
      <c r="G14" s="22">
        <v>0</v>
      </c>
      <c r="H14" s="22">
        <v>1</v>
      </c>
      <c r="I14" s="22">
        <v>3</v>
      </c>
      <c r="J14" s="22">
        <v>2</v>
      </c>
      <c r="K14" s="22">
        <v>3</v>
      </c>
      <c r="L14" s="22">
        <v>3</v>
      </c>
      <c r="M14" s="22">
        <v>1</v>
      </c>
      <c r="N14" s="22">
        <v>2</v>
      </c>
      <c r="O14" s="22">
        <v>2</v>
      </c>
      <c r="P14" s="22">
        <v>2</v>
      </c>
      <c r="Q14" s="22">
        <v>2</v>
      </c>
      <c r="R14" s="22">
        <v>3</v>
      </c>
      <c r="S14" s="22">
        <v>3</v>
      </c>
      <c r="T14" s="22">
        <v>1</v>
      </c>
      <c r="U14" s="22">
        <v>2</v>
      </c>
      <c r="V14" s="22">
        <v>0</v>
      </c>
      <c r="W14" s="22">
        <v>3</v>
      </c>
      <c r="X14" s="22">
        <v>1</v>
      </c>
      <c r="Y14" s="18"/>
      <c r="Z14" s="18"/>
      <c r="AA14" s="27">
        <v>10</v>
      </c>
      <c r="AB14" s="32">
        <v>12</v>
      </c>
      <c r="AC14" s="32">
        <v>17</v>
      </c>
      <c r="AD14" s="18"/>
    </row>
    <row r="15" spans="1:30" ht="13.5" thickBot="1" x14ac:dyDescent="0.25">
      <c r="A15" s="21">
        <v>45182.795138888891</v>
      </c>
      <c r="B15" s="45" t="s">
        <v>74</v>
      </c>
      <c r="C15" s="18" t="s">
        <v>113</v>
      </c>
      <c r="D15" s="22">
        <v>2</v>
      </c>
      <c r="E15" s="22">
        <v>3</v>
      </c>
      <c r="F15" s="22">
        <v>1</v>
      </c>
      <c r="G15" s="22">
        <v>0</v>
      </c>
      <c r="H15" s="22">
        <v>2</v>
      </c>
      <c r="I15" s="22">
        <v>1</v>
      </c>
      <c r="J15" s="22">
        <v>1</v>
      </c>
      <c r="K15" s="22">
        <v>0</v>
      </c>
      <c r="L15" s="22">
        <v>0</v>
      </c>
      <c r="M15" s="22">
        <v>2</v>
      </c>
      <c r="N15" s="22">
        <v>1</v>
      </c>
      <c r="O15" s="22">
        <v>1</v>
      </c>
      <c r="P15" s="22">
        <v>1</v>
      </c>
      <c r="Q15" s="22">
        <v>0</v>
      </c>
      <c r="R15" s="22">
        <v>0</v>
      </c>
      <c r="S15" s="22">
        <v>1</v>
      </c>
      <c r="T15" s="22">
        <v>1</v>
      </c>
      <c r="U15" s="22">
        <v>0</v>
      </c>
      <c r="V15" s="22">
        <v>0</v>
      </c>
      <c r="W15" s="22">
        <v>1</v>
      </c>
      <c r="X15" s="22">
        <v>1</v>
      </c>
      <c r="Y15" s="18"/>
      <c r="Z15" s="18"/>
      <c r="AA15" s="27">
        <v>9</v>
      </c>
      <c r="AB15" s="23">
        <v>5</v>
      </c>
      <c r="AC15" s="25">
        <v>5</v>
      </c>
      <c r="AD15" s="18"/>
    </row>
    <row r="16" spans="1:30" ht="13.5" thickBot="1" x14ac:dyDescent="0.25">
      <c r="A16" s="21">
        <v>45186.62394675926</v>
      </c>
      <c r="B16" s="45" t="s">
        <v>75</v>
      </c>
      <c r="C16" s="18" t="s">
        <v>76</v>
      </c>
      <c r="D16" s="22">
        <v>0</v>
      </c>
      <c r="E16" s="22">
        <v>1</v>
      </c>
      <c r="F16" s="22">
        <v>0</v>
      </c>
      <c r="G16" s="22">
        <v>0</v>
      </c>
      <c r="H16" s="22">
        <v>1</v>
      </c>
      <c r="I16" s="22">
        <v>3</v>
      </c>
      <c r="J16" s="22">
        <v>2</v>
      </c>
      <c r="K16" s="22">
        <v>1</v>
      </c>
      <c r="L16" s="22">
        <v>3</v>
      </c>
      <c r="M16" s="22">
        <v>1</v>
      </c>
      <c r="N16" s="22">
        <v>1</v>
      </c>
      <c r="O16" s="22">
        <v>0</v>
      </c>
      <c r="P16" s="22">
        <v>1</v>
      </c>
      <c r="Q16" s="22">
        <v>2</v>
      </c>
      <c r="R16" s="22">
        <v>1</v>
      </c>
      <c r="S16" s="22">
        <v>0</v>
      </c>
      <c r="T16" s="22">
        <v>0</v>
      </c>
      <c r="U16" s="22">
        <v>1</v>
      </c>
      <c r="V16" s="22">
        <v>0</v>
      </c>
      <c r="W16" s="22">
        <v>0</v>
      </c>
      <c r="X16" s="22">
        <v>0</v>
      </c>
      <c r="Y16" s="18"/>
      <c r="Z16" s="18"/>
      <c r="AA16" s="25">
        <v>3</v>
      </c>
      <c r="AB16" s="27">
        <v>7</v>
      </c>
      <c r="AC16" s="23">
        <v>8</v>
      </c>
      <c r="AD16" s="18"/>
    </row>
    <row r="17" spans="1:30" ht="13.5" thickBot="1" x14ac:dyDescent="0.25">
      <c r="A17" s="21">
        <v>45190.810150462959</v>
      </c>
      <c r="B17" s="45" t="s">
        <v>77</v>
      </c>
      <c r="C17" s="18" t="s">
        <v>78</v>
      </c>
      <c r="D17" s="22">
        <v>2</v>
      </c>
      <c r="E17" s="22">
        <v>1</v>
      </c>
      <c r="F17" s="22">
        <v>2</v>
      </c>
      <c r="G17" s="22">
        <v>1</v>
      </c>
      <c r="H17" s="22">
        <v>2</v>
      </c>
      <c r="I17" s="22">
        <v>2</v>
      </c>
      <c r="J17" s="22">
        <v>1</v>
      </c>
      <c r="K17" s="22">
        <v>3</v>
      </c>
      <c r="L17" s="22">
        <v>3</v>
      </c>
      <c r="M17" s="22">
        <v>1</v>
      </c>
      <c r="N17" s="22">
        <v>2</v>
      </c>
      <c r="O17" s="22">
        <v>2</v>
      </c>
      <c r="P17" s="22">
        <v>3</v>
      </c>
      <c r="Q17" s="22">
        <v>1</v>
      </c>
      <c r="R17" s="22">
        <v>2</v>
      </c>
      <c r="S17" s="22">
        <v>1</v>
      </c>
      <c r="T17" s="22">
        <v>1</v>
      </c>
      <c r="U17" s="22">
        <v>3</v>
      </c>
      <c r="V17" s="22">
        <v>1</v>
      </c>
      <c r="W17" s="22">
        <v>2</v>
      </c>
      <c r="X17" s="22">
        <v>1</v>
      </c>
      <c r="Y17" s="18"/>
      <c r="Z17" s="18"/>
      <c r="AA17" s="24">
        <v>11</v>
      </c>
      <c r="AB17" s="32">
        <v>11</v>
      </c>
      <c r="AC17" s="24">
        <v>15</v>
      </c>
      <c r="AD17" s="18"/>
    </row>
    <row r="18" spans="1:30" ht="13.5" thickBot="1" x14ac:dyDescent="0.25">
      <c r="A18" s="21">
        <v>45190.820833333331</v>
      </c>
      <c r="B18" s="45" t="s">
        <v>79</v>
      </c>
      <c r="C18" s="18" t="s">
        <v>80</v>
      </c>
      <c r="D18" s="22">
        <v>2</v>
      </c>
      <c r="E18" s="22">
        <v>1</v>
      </c>
      <c r="F18" s="22">
        <v>1</v>
      </c>
      <c r="G18" s="22">
        <v>0</v>
      </c>
      <c r="H18" s="22">
        <v>3</v>
      </c>
      <c r="I18" s="22">
        <v>2</v>
      </c>
      <c r="J18" s="22">
        <v>1</v>
      </c>
      <c r="K18" s="22">
        <v>1</v>
      </c>
      <c r="L18" s="22">
        <v>2</v>
      </c>
      <c r="M18" s="22">
        <v>1</v>
      </c>
      <c r="N18" s="22">
        <v>1</v>
      </c>
      <c r="O18" s="22">
        <v>1</v>
      </c>
      <c r="P18" s="22">
        <v>0</v>
      </c>
      <c r="Q18" s="22">
        <v>1</v>
      </c>
      <c r="R18" s="22">
        <v>0</v>
      </c>
      <c r="S18" s="22">
        <v>2</v>
      </c>
      <c r="T18" s="22">
        <v>0</v>
      </c>
      <c r="U18" s="22">
        <v>1</v>
      </c>
      <c r="V18" s="22">
        <v>1</v>
      </c>
      <c r="W18" s="22">
        <v>3</v>
      </c>
      <c r="X18" s="22">
        <v>0</v>
      </c>
      <c r="Y18" s="18"/>
      <c r="Z18" s="18"/>
      <c r="AA18" s="27">
        <v>7</v>
      </c>
      <c r="AB18" s="24">
        <v>8</v>
      </c>
      <c r="AC18" s="23">
        <v>9</v>
      </c>
      <c r="AD18" s="18"/>
    </row>
    <row r="19" spans="1:30" ht="13.5" thickBot="1" x14ac:dyDescent="0.25">
      <c r="A19" s="21">
        <v>45191.839560185188</v>
      </c>
      <c r="B19" s="45" t="s">
        <v>81</v>
      </c>
      <c r="C19" s="18" t="s">
        <v>82</v>
      </c>
      <c r="D19" s="22">
        <v>2</v>
      </c>
      <c r="E19" s="22">
        <v>3</v>
      </c>
      <c r="F19" s="22">
        <v>1</v>
      </c>
      <c r="G19" s="22">
        <v>2</v>
      </c>
      <c r="H19" s="22">
        <v>1</v>
      </c>
      <c r="I19" s="22">
        <v>2</v>
      </c>
      <c r="J19" s="22">
        <v>1</v>
      </c>
      <c r="K19" s="22">
        <v>2</v>
      </c>
      <c r="L19" s="22">
        <v>1</v>
      </c>
      <c r="M19" s="22">
        <v>1</v>
      </c>
      <c r="N19" s="22">
        <v>1</v>
      </c>
      <c r="O19" s="22">
        <v>2</v>
      </c>
      <c r="P19" s="22">
        <v>1</v>
      </c>
      <c r="Q19" s="22">
        <v>1</v>
      </c>
      <c r="R19" s="22">
        <v>1</v>
      </c>
      <c r="S19" s="22">
        <v>1</v>
      </c>
      <c r="T19" s="22">
        <v>1</v>
      </c>
      <c r="U19" s="22">
        <v>1</v>
      </c>
      <c r="V19" s="22">
        <v>2</v>
      </c>
      <c r="W19" s="22">
        <v>3</v>
      </c>
      <c r="X19" s="22">
        <v>1</v>
      </c>
      <c r="Y19" s="18"/>
      <c r="Z19" s="18"/>
      <c r="AA19" s="27">
        <v>7</v>
      </c>
      <c r="AB19" s="32">
        <v>13</v>
      </c>
      <c r="AC19" s="27">
        <v>11</v>
      </c>
      <c r="AD19" s="18"/>
    </row>
    <row r="20" spans="1:30" ht="13.5" thickBo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1:30" ht="13.5" thickBot="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 t="s">
        <v>40</v>
      </c>
      <c r="AA21" s="23">
        <v>5.0555555559999998</v>
      </c>
      <c r="AB21" s="27">
        <v>7.5555555559999998</v>
      </c>
      <c r="AC21" s="25">
        <v>7.8333333329999997</v>
      </c>
      <c r="AD21" s="18"/>
    </row>
    <row r="24" spans="1:30" ht="13.5" thickBot="1" x14ac:dyDescent="0.25"/>
    <row r="25" spans="1:30" ht="13.5" thickBot="1" x14ac:dyDescent="0.25">
      <c r="AA25" s="19" t="s">
        <v>106</v>
      </c>
      <c r="AB25" s="19" t="s">
        <v>107</v>
      </c>
      <c r="AC25" s="19" t="s">
        <v>108</v>
      </c>
    </row>
    <row r="26" spans="1:30" x14ac:dyDescent="0.2">
      <c r="AA26">
        <v>5.0555555559999998</v>
      </c>
      <c r="AB26">
        <v>7.5555555559999998</v>
      </c>
      <c r="AC26">
        <v>7.8333333329999997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14F7B50917F7DA49AE55285B29A4364D" ma:contentTypeVersion="8" ma:contentTypeDescription="สร้างเอกสารใหม่" ma:contentTypeScope="" ma:versionID="14339af8de4dfcee58b826365d8a4bd0">
  <xsd:schema xmlns:xsd="http://www.w3.org/2001/XMLSchema" xmlns:xs="http://www.w3.org/2001/XMLSchema" xmlns:p="http://schemas.microsoft.com/office/2006/metadata/properties" xmlns:ns3="56a572c9-8885-4e67-8033-6e590605eb7c" xmlns:ns4="00f89acd-b59b-4617-8b84-0187940ab3cd" targetNamespace="http://schemas.microsoft.com/office/2006/metadata/properties" ma:root="true" ma:fieldsID="7a683926002d38c64ec2118f6d6ea524" ns3:_="" ns4:_="">
    <xsd:import namespace="56a572c9-8885-4e67-8033-6e590605eb7c"/>
    <xsd:import namespace="00f89acd-b59b-4617-8b84-0187940ab3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a572c9-8885-4e67-8033-6e590605eb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89acd-b59b-4617-8b84-0187940ab3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การแชร์แฮชคำแนะนำ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6a572c9-8885-4e67-8033-6e590605eb7c" xsi:nil="true"/>
  </documentManagement>
</p:properties>
</file>

<file path=customXml/itemProps1.xml><?xml version="1.0" encoding="utf-8"?>
<ds:datastoreItem xmlns:ds="http://schemas.openxmlformats.org/officeDocument/2006/customXml" ds:itemID="{D7980EC1-1E44-4316-92E1-B9D7FD3590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a572c9-8885-4e67-8033-6e590605eb7c"/>
    <ds:schemaRef ds:uri="00f89acd-b59b-4617-8b84-0187940ab3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A21905-578E-4F6F-9041-E906AB2601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8AA0EB-4E56-427A-89FD-AB9DC4B05E0B}">
  <ds:schemaRefs>
    <ds:schemaRef ds:uri="http://www.w3.org/XML/1998/namespace"/>
    <ds:schemaRef ds:uri="56a572c9-8885-4e67-8033-6e590605eb7c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00f89acd-b59b-4617-8b84-0187940ab3cd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STAI</vt:lpstr>
      <vt:lpstr>DASS21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KAWAN</dc:creator>
  <cp:keywords/>
  <dc:description/>
  <cp:lastModifiedBy>Kritpatchara Wongkwan</cp:lastModifiedBy>
  <cp:revision/>
  <dcterms:created xsi:type="dcterms:W3CDTF">2023-10-05T14:22:43Z</dcterms:created>
  <dcterms:modified xsi:type="dcterms:W3CDTF">2023-12-12T20:47:45Z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0x01010014F7B50917F7DA49AE55285B29A4364D</vt:lpwstr>
  </property>
</Properties>
</file>