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729"/>
  <workbookPr hidePivotFieldList="1"/>
  <mc:AlternateContent xmlns:mc="http://schemas.openxmlformats.org/markup-compatibility/2006">
    <mc:Choice Requires="x15">
      <x15ac:absPath xmlns:x15ac="http://schemas.microsoft.com/office/spreadsheetml/2010/11/ac" url="D:\Excel Projects\"/>
    </mc:Choice>
  </mc:AlternateContent>
  <bookViews>
    <workbookView xWindow="-108" yWindow="-108" windowWidth="23256" windowHeight="12456"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62913"/>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<sst xmlns="http://schemas.openxmlformats.org/spreadsheetml/2006/main" count="16266" uniqueCount="51">
  <si>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</si>
  <si>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</si>
  <si>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</si>
  <si>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</si>
  <si>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</si>
  <si>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</si>
  <si>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</si>
  <si>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</si>
  <si>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</si>
  <si>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</si>
  <si>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</si>
  <si>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</si>
  <si>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</si>
  <si>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</si>
  <si>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</si>
  <si>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</si>
  <si>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</si>
  <si>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</si>
  <si>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</si>
  <si>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</si>
  <si>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</si>
  <si>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</si>
  <si>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</si>
  <si>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</si>
  <si>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</si>
  <si>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</si>
  <si>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</si>
  <si>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</si>
  <si>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</si>
  <si>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</si>
  <si>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</si>
  <si>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</si>
  <si>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</si>
  <si>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</si>
  <si>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</si>
  <si>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</si>
  <si>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</si>
  <si>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</si>
  <si>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</si>
  <si>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</si>
  <si>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</si>
  <si>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 xml:space="preserve">Martial Status </t>
  </si>
  <si>
    <t>Row Labels</t>
  </si>
  <si>
    <t>Grand Total</t>
  </si>
  <si>
    <t>Sum of Income</t>
  </si>
  <si>
    <t>Column Labels</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</si>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</sst>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2"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3" tint="-0.499984740745262"/>
      <name val="Calibri"/>
      <family val="2"/>
      <scheme val="minor"/>
    </font>
    <font>
      <sz val="11"/>
      <color theme="1" tint="4.9989318521683403E-2"/>
      <name val="Calibri"/>
      <family val="2"/>
      <scheme val="minor"/>
    </font>
    <font>
      <sz val="11"/>
      <color rgb="FF00B050"/>
      <name val="Calibri"/>
      <family val="2"/>
      <scheme val="minor"/>
    </font>
    <font>
      <b/>
      <sz val="36"/>
      <color rgb="FFFFFF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19" fillId="0" borderId="0" xfId="0" applyFont="1"/>
    <xf numFmtId="0" fontId="20" fillId="0" borderId="0" xfId="0" applyFont="1"/>
    <xf numFmtId="0" fontId="21" fillId="33" borderId="0" xfId="0" applyFont="1" applyFill="1"/>
    <xf numFmtId="0" fontId="0" fillId="33" borderId="0" xfId="0" applyFill="1"/>
    <xf numFmtId="0" fontId="19" fillId="33" borderId="0" xfId="0" applyFont="1" applyFill="1"/>
    <xf numFmtId="0" fontId="20" fillId="33" borderId="0" xfId="0" applyFont="1" applyFill="1"/>
    <xf numFmtId="0" fontId="22"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8">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172" formatCode="_(* #,##0_);_(* \(#,##0\);_(* &quot;-&quot;??_);_(@_)"/>
    </dxf>
    <dxf>
      <numFmt numFmtId="171" formatCode="_(* #,##0.0_);_(* \(#,##0.0\);_(* &quot;-&quot;??_);_(@_)"/>
    </dxf>
    <dxf>
      <numFmt numFmtId="35" formatCode="_(* #,##0.00_);_(* \(#,##0.00\);_(* &quot;-&quot;??_);_(@_)"/>
    </dxf>
    <dxf>
      <numFmt numFmtId="1" formatCode="0"/>
    </dxf>
    <dxf>
      <numFmt numFmtId="170" formatCode="0.0"/>
    </dxf>
    <dxf>
      <numFmt numFmtId="2" formatCode="0.00"/>
    </dxf>
    <dxf>
      <numFmt numFmtId="169" formatCode="0.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17035870516185478"/>
          <c:y val="0.17490522018081076"/>
          <c:w val="0.6076968503937008"/>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370000</c:v>
                </c:pt>
                <c:pt idx="1">
                  <c:v>210000</c:v>
                </c:pt>
              </c:numCache>
            </c:numRef>
          </c:val>
          <c:extLst>
            <c:ext xmlns:c16="http://schemas.microsoft.com/office/drawing/2014/chart" uri="{C3380CC4-5D6E-409C-BE32-E72D297353CC}">
              <c16:uniqueId val="{00000000-0AC3-4A51-9C7F-14C9DC0398E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90000</c:v>
                </c:pt>
                <c:pt idx="1">
                  <c:v>490000</c:v>
                </c:pt>
              </c:numCache>
            </c:numRef>
          </c:val>
          <c:extLst>
            <c:ext xmlns:c16="http://schemas.microsoft.com/office/drawing/2014/chart" uri="{C3380CC4-5D6E-409C-BE32-E72D297353CC}">
              <c16:uniqueId val="{00000001-0AC3-4A51-9C7F-14C9DC0398E7}"/>
            </c:ext>
          </c:extLst>
        </c:ser>
        <c:dLbls>
          <c:dLblPos val="outEnd"/>
          <c:showLegendKey val="0"/>
          <c:showVal val="0"/>
          <c:showCatName val="0"/>
          <c:showSerName val="0"/>
          <c:showPercent val="0"/>
          <c:showBubbleSize val="0"/>
        </c:dLbls>
        <c:gapWidth val="219"/>
        <c:overlap val="-27"/>
        <c:axId val="1937251440"/>
        <c:axId val="1937248944"/>
      </c:barChart>
      <c:catAx>
        <c:axId val="193725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248944"/>
        <c:crosses val="autoZero"/>
        <c:auto val="1"/>
        <c:lblAlgn val="ctr"/>
        <c:lblOffset val="100"/>
        <c:noMultiLvlLbl val="0"/>
      </c:catAx>
      <c:valAx>
        <c:axId val="193724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251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62817147856517"/>
          <c:y val="0.15536599591717701"/>
          <c:w val="0.67103018372703416"/>
          <c:h val="0.6076742490522018"/>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4</c:v>
                </c:pt>
                <c:pt idx="3">
                  <c:v>1</c:v>
                </c:pt>
                <c:pt idx="4">
                  <c:v>1</c:v>
                </c:pt>
              </c:numCache>
            </c:numRef>
          </c:val>
          <c:smooth val="0"/>
          <c:extLst>
            <c:ext xmlns:c16="http://schemas.microsoft.com/office/drawing/2014/chart" uri="{C3380CC4-5D6E-409C-BE32-E72D297353CC}">
              <c16:uniqueId val="{00000000-2594-4F26-A3DD-96D01964EF57}"/>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2594-4F26-A3DD-96D01964EF57}"/>
            </c:ext>
          </c:extLst>
        </c:ser>
        <c:dLbls>
          <c:showLegendKey val="0"/>
          <c:showVal val="0"/>
          <c:showCatName val="0"/>
          <c:showSerName val="0"/>
          <c:showPercent val="0"/>
          <c:showBubbleSize val="0"/>
        </c:dLbls>
        <c:smooth val="0"/>
        <c:axId val="1940340208"/>
        <c:axId val="1940346032"/>
      </c:lineChart>
      <c:catAx>
        <c:axId val="1940340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346032"/>
        <c:crosses val="autoZero"/>
        <c:auto val="1"/>
        <c:lblAlgn val="ctr"/>
        <c:lblOffset val="100"/>
        <c:noMultiLvlLbl val="0"/>
      </c:catAx>
      <c:valAx>
        <c:axId val="194034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34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6</c:v>
                </c:pt>
              </c:numCache>
            </c:numRef>
          </c:val>
          <c:smooth val="0"/>
          <c:extLst>
            <c:ext xmlns:c16="http://schemas.microsoft.com/office/drawing/2014/chart" uri="{C3380CC4-5D6E-409C-BE32-E72D297353CC}">
              <c16:uniqueId val="{00000000-6A56-4188-9D57-0F631C210D32}"/>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4</c:v>
                </c:pt>
                <c:pt idx="1">
                  <c:v>3</c:v>
                </c:pt>
              </c:numCache>
            </c:numRef>
          </c:val>
          <c:smooth val="0"/>
          <c:extLst>
            <c:ext xmlns:c16="http://schemas.microsoft.com/office/drawing/2014/chart" uri="{C3380CC4-5D6E-409C-BE32-E72D297353CC}">
              <c16:uniqueId val="{00000001-6A56-4188-9D57-0F631C210D32}"/>
            </c:ext>
          </c:extLst>
        </c:ser>
        <c:dLbls>
          <c:showLegendKey val="0"/>
          <c:showVal val="0"/>
          <c:showCatName val="0"/>
          <c:showSerName val="0"/>
          <c:showPercent val="0"/>
          <c:showBubbleSize val="0"/>
        </c:dLbls>
        <c:marker val="1"/>
        <c:smooth val="0"/>
        <c:axId val="1940332304"/>
        <c:axId val="1940337296"/>
      </c:lineChart>
      <c:catAx>
        <c:axId val="194033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337296"/>
        <c:crosses val="autoZero"/>
        <c:auto val="1"/>
        <c:lblAlgn val="ctr"/>
        <c:lblOffset val="100"/>
        <c:noMultiLvlLbl val="0"/>
      </c:catAx>
      <c:valAx>
        <c:axId val="194033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332304"/>
        <c:crosses val="autoZero"/>
        <c:crossBetween val="between"/>
      </c:valAx>
      <c:spPr>
        <a:noFill/>
        <a:ln>
          <a:noFill/>
        </a:ln>
        <a:effectLst/>
      </c:spPr>
    </c:plotArea>
    <c:legend>
      <c:legendPos val="r"/>
      <c:layout>
        <c:manualLayout>
          <c:xMode val="edge"/>
          <c:yMode val="edge"/>
          <c:x val="0.7975000000000001"/>
          <c:y val="0.65675962379702524"/>
          <c:w val="0.2025000000000000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pivotFmt>
      <c:pivotFmt>
        <c:idx val="14"/>
        <c:spPr>
          <a:solidFill>
            <a:schemeClr val="accent1">
              <a:alpha val="85000"/>
            </a:schemeClr>
          </a:solidFill>
          <a:ln w="9525" cap="flat" cmpd="sng" algn="ctr">
            <a:solidFill>
              <a:schemeClr val="lt1">
                <a:alpha val="50000"/>
              </a:schemeClr>
            </a:solidFill>
            <a:round/>
          </a:ln>
          <a:effectLst/>
        </c:spPr>
        <c:marker>
          <c:symbol val="none"/>
        </c:marker>
      </c:pivotFmt>
    </c:pivotFmts>
    <c:plotArea>
      <c:layout>
        <c:manualLayout>
          <c:layoutTarget val="inner"/>
          <c:xMode val="edge"/>
          <c:yMode val="edge"/>
          <c:x val="0.17035870516185478"/>
          <c:y val="0.17490522018081076"/>
          <c:w val="0.6076968503937008"/>
          <c:h val="0.65853091280256637"/>
        </c:manualLayout>
      </c:layout>
      <c:barChart>
        <c:barDir val="col"/>
        <c:grouping val="clustere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'Pivot Table'!$A$3:$A$5</c:f>
              <c:strCache>
                <c:ptCount val="2"/>
                <c:pt idx="0">
                  <c:v>Female</c:v>
                </c:pt>
                <c:pt idx="1">
                  <c:v>Male</c:v>
                </c:pt>
              </c:strCache>
            </c:strRef>
          </c:cat>
          <c:val>
            <c:numRef>
              <c:f>'Pivot Table'!$B$3:$B$5</c:f>
              <c:numCache>
                <c:formatCode>_(* #,##0_);_(* \(#,##0\);_(* "-"??_);_(@_)</c:formatCode>
                <c:ptCount val="2"/>
                <c:pt idx="0">
                  <c:v>370000</c:v>
                </c:pt>
                <c:pt idx="1">
                  <c:v>210000</c:v>
                </c:pt>
              </c:numCache>
            </c:numRef>
          </c:val>
          <c:extLst>
            <c:ext xmlns:c16="http://schemas.microsoft.com/office/drawing/2014/chart" uri="{C3380CC4-5D6E-409C-BE32-E72D297353CC}">
              <c16:uniqueId val="{00000000-0484-49DA-B4E6-4D78E44CA426}"/>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delete val="1"/>
          </c:dLbls>
          <c:cat>
            <c:strRef>
              <c:f>'Pivot Table'!$A$3:$A$5</c:f>
              <c:strCache>
                <c:ptCount val="2"/>
                <c:pt idx="0">
                  <c:v>Female</c:v>
                </c:pt>
                <c:pt idx="1">
                  <c:v>Male</c:v>
                </c:pt>
              </c:strCache>
            </c:strRef>
          </c:cat>
          <c:val>
            <c:numRef>
              <c:f>'Pivot Table'!$C$3:$C$5</c:f>
              <c:numCache>
                <c:formatCode>_(* #,##0_);_(* \(#,##0\);_(* "-"??_);_(@_)</c:formatCode>
                <c:ptCount val="2"/>
                <c:pt idx="0">
                  <c:v>90000</c:v>
                </c:pt>
                <c:pt idx="1">
                  <c:v>490000</c:v>
                </c:pt>
              </c:numCache>
            </c:numRef>
          </c:val>
          <c:extLst>
            <c:ext xmlns:c16="http://schemas.microsoft.com/office/drawing/2014/chart" uri="{C3380CC4-5D6E-409C-BE32-E72D297353CC}">
              <c16:uniqueId val="{00000001-0484-49DA-B4E6-4D78E44CA426}"/>
            </c:ext>
          </c:extLst>
        </c:ser>
        <c:dLbls>
          <c:dLblPos val="inEnd"/>
          <c:showLegendKey val="0"/>
          <c:showVal val="1"/>
          <c:showCatName val="0"/>
          <c:showSerName val="0"/>
          <c:showPercent val="0"/>
          <c:showBubbleSize val="0"/>
        </c:dLbls>
        <c:gapWidth val="65"/>
        <c:axId val="1937251440"/>
        <c:axId val="1937248944"/>
      </c:barChart>
      <c:catAx>
        <c:axId val="1937251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7248944"/>
        <c:crosses val="autoZero"/>
        <c:auto val="1"/>
        <c:lblAlgn val="ctr"/>
        <c:lblOffset val="100"/>
        <c:noMultiLvlLbl val="0"/>
      </c:catAx>
      <c:valAx>
        <c:axId val="19372489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193725144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manualLayout>
          <c:xMode val="edge"/>
          <c:yMode val="edge"/>
          <c:x val="0.7894128261402733"/>
          <c:y val="0.42213762440056424"/>
          <c:w val="0.19457294010613527"/>
          <c:h val="0.2490358867425339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layout>
        <c:manualLayout>
          <c:xMode val="edge"/>
          <c:yMode val="edge"/>
          <c:x val="0.3540073968026724"/>
          <c:y val="0.1557777395175420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07261592300963"/>
          <c:y val="0.2572178477690289"/>
          <c:w val="0.67103018372703416"/>
          <c:h val="0.6076742490522018"/>
        </c:manualLayout>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4</c:v>
                </c:pt>
                <c:pt idx="3">
                  <c:v>1</c:v>
                </c:pt>
                <c:pt idx="4">
                  <c:v>1</c:v>
                </c:pt>
              </c:numCache>
            </c:numRef>
          </c:val>
          <c:smooth val="0"/>
          <c:extLst>
            <c:ext xmlns:c16="http://schemas.microsoft.com/office/drawing/2014/chart" uri="{C3380CC4-5D6E-409C-BE32-E72D297353CC}">
              <c16:uniqueId val="{00000000-5413-499E-A869-8EC2E89BD7D5}"/>
            </c:ext>
          </c:extLst>
        </c:ser>
        <c:ser>
          <c:idx val="1"/>
          <c:order val="1"/>
          <c:tx>
            <c:strRef>
              <c:f>'Pivot Table'!$C$24:$C$25</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5413-499E-A869-8EC2E89BD7D5}"/>
            </c:ext>
          </c:extLst>
        </c:ser>
        <c:dLbls>
          <c:dLblPos val="ctr"/>
          <c:showLegendKey val="0"/>
          <c:showVal val="1"/>
          <c:showCatName val="0"/>
          <c:showSerName val="0"/>
          <c:showPercent val="0"/>
          <c:showBubbleSize val="0"/>
        </c:dLbls>
        <c:marker val="1"/>
        <c:smooth val="0"/>
        <c:axId val="1940340208"/>
        <c:axId val="1940346032"/>
      </c:lineChart>
      <c:catAx>
        <c:axId val="19403402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40346032"/>
        <c:crosses val="autoZero"/>
        <c:auto val="1"/>
        <c:lblAlgn val="ctr"/>
        <c:lblOffset val="100"/>
        <c:noMultiLvlLbl val="0"/>
      </c:catAx>
      <c:valAx>
        <c:axId val="19403460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403402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cked"/>
        <c:varyColors val="0"/>
        <c:ser>
          <c:idx val="0"/>
          <c:order val="0"/>
          <c:tx>
            <c:strRef>
              <c:f>'Pivot Table'!$B$42:$B$43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Table'!$A$44:$A$46</c:f>
              <c:strCache>
                <c:ptCount val="2"/>
                <c:pt idx="0">
                  <c:v>Middle Age</c:v>
                </c:pt>
                <c:pt idx="1">
                  <c:v>Old</c:v>
                </c:pt>
              </c:strCache>
            </c:strRef>
          </c:cat>
          <c:val>
            <c:numRef>
              <c:f>'Pivot Table'!$B$44:$B$46</c:f>
              <c:numCache>
                <c:formatCode>General</c:formatCode>
                <c:ptCount val="2"/>
                <c:pt idx="0">
                  <c:v>6</c:v>
                </c:pt>
              </c:numCache>
            </c:numRef>
          </c:val>
          <c:smooth val="0"/>
          <c:extLst>
            <c:ext xmlns:c16="http://schemas.microsoft.com/office/drawing/2014/chart" uri="{C3380CC4-5D6E-409C-BE32-E72D297353CC}">
              <c16:uniqueId val="{00000000-F7AE-414F-81F1-5E1650B55D95}"/>
            </c:ext>
          </c:extLst>
        </c:ser>
        <c:ser>
          <c:idx val="1"/>
          <c:order val="1"/>
          <c:tx>
            <c:strRef>
              <c:f>'Pivot Table'!$C$42:$C$43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Table'!$A$44:$A$46</c:f>
              <c:strCache>
                <c:ptCount val="2"/>
                <c:pt idx="0">
                  <c:v>Middle Age</c:v>
                </c:pt>
                <c:pt idx="1">
                  <c:v>Old</c:v>
                </c:pt>
              </c:strCache>
            </c:strRef>
          </c:cat>
          <c:val>
            <c:numRef>
              <c:f>'Pivot Table'!$C$44:$C$46</c:f>
              <c:numCache>
                <c:formatCode>General</c:formatCode>
                <c:ptCount val="2"/>
                <c:pt idx="0">
                  <c:v>4</c:v>
                </c:pt>
                <c:pt idx="1">
                  <c:v>3</c:v>
                </c:pt>
              </c:numCache>
            </c:numRef>
          </c:val>
          <c:smooth val="0"/>
          <c:extLst>
            <c:ext xmlns:c16="http://schemas.microsoft.com/office/drawing/2014/chart" uri="{C3380CC4-5D6E-409C-BE32-E72D297353CC}">
              <c16:uniqueId val="{00000001-F7AE-414F-81F1-5E1650B55D95}"/>
            </c:ext>
          </c:extLst>
        </c:ser>
        <c:dLbls>
          <c:showLegendKey val="0"/>
          <c:showVal val="0"/>
          <c:showCatName val="0"/>
          <c:showSerName val="0"/>
          <c:showPercent val="0"/>
          <c:showBubbleSize val="0"/>
        </c:dLbls>
        <c:marker val="1"/>
        <c:smooth val="0"/>
        <c:axId val="1940332304"/>
        <c:axId val="1940337296"/>
      </c:lineChart>
      <c:catAx>
        <c:axId val="19403323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0337296"/>
        <c:crosses val="autoZero"/>
        <c:auto val="1"/>
        <c:lblAlgn val="ctr"/>
        <c:lblOffset val="100"/>
        <c:noMultiLvlLbl val="0"/>
      </c:catAx>
      <c:valAx>
        <c:axId val="19403372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0332304"/>
        <c:crosses val="autoZero"/>
        <c:crossBetween val="between"/>
      </c:valAx>
      <c:spPr>
        <a:noFill/>
        <a:ln>
          <a:noFill/>
        </a:ln>
        <a:effectLst/>
      </c:spPr>
    </c:plotArea>
    <c:legend>
      <c:legendPos val="r"/>
      <c:layout>
        <c:manualLayout>
          <c:xMode val="edge"/>
          <c:yMode val="edge"/>
          <c:x val="0.7975000000000001"/>
          <c:y val="0.65675962379702524"/>
          <c:w val="0.2025000000000000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175260</xdr:colOff>
      <xdr:row>0</xdr:row>
      <xdr:rowOff>0</xdr:rowOff>
    </xdr:from>
    <xdr:to>
      <xdr:col>12</xdr:col>
      <xdr:colOff>480060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701040</xdr:colOff>
      <xdr:row>18</xdr:row>
      <xdr:rowOff>144780</xdr:rowOff>
    </xdr:from>
    <xdr:to>
      <xdr:col>11</xdr:col>
      <xdr:colOff>228600</xdr:colOff>
      <xdr:row>33</xdr:row>
      <xdr:rowOff>144780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47</xdr:row>
      <xdr:rowOff>114300</xdr:rowOff>
    </xdr:from>
    <xdr:to>
      <xdr:col>8</xdr:col>
      <xdr:colOff>548640</xdr:colOff>
      <xdr:row>62</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586740</xdr:colOff>
      <xdr:row>24</xdr:row>
      <xdr:rowOff>144781</xdr:rowOff>
    </xdr:from>
    <xdr:to>
      <xdr:col>14</xdr:col>
      <xdr:colOff>45720</xdr:colOff>
      <xdr:row>37</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12</xdr:row>
      <xdr:rowOff>994</xdr:rowOff>
    </xdr:from>
    <xdr:to>
      <xdr:col>8</xdr:col>
      <xdr:colOff>502920</xdr:colOff>
      <xdr:row>24</xdr:row>
      <xdr:rowOff>137159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510540</xdr:colOff>
      <xdr:row>12</xdr:row>
      <xdr:rowOff>995</xdr:rowOff>
    </xdr:from>
    <xdr:to>
      <xdr:col>14</xdr:col>
      <xdr:colOff>30481</xdr:colOff>
      <xdr:row>24</xdr:row>
      <xdr:rowOff>106680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83820</xdr:colOff>
      <xdr:row>16</xdr:row>
      <xdr:rowOff>91441</xdr:rowOff>
    </xdr:from>
    <xdr:to>
      <xdr:col>2</xdr:col>
      <xdr:colOff>365760</xdr:colOff>
      <xdr:row>22</xdr:row>
      <xdr:rowOff>15241</xdr:rowOff>
    </xdr:to>
    <mc:AlternateContent xmlns:mc="http://schemas.openxmlformats.org/markup-compatibility/2006">
      <mc:Choice xmlns:a14="http://schemas.microsoft.com/office/drawing/2010/main" Requires="a14">
        <xdr:graphicFrame macro="">
          <xdr:nvGraphicFramePr>
            <xdr:cNvPr id="6" name="Martial Status "/>
            <xdr:cNvGraphicFramePr/>
          </xdr:nvGraphicFramePr>
          <xdr:xfrm>
            <a:off x="0" y="0"/>
            <a:ext cx="0" cy="0"/>
          </xdr:xfrm>
          <a:graphic>
            <a:graphicData uri="http://schemas.microsoft.com/office/drawing/2010/slicer">
              <sle:slicer xmlns:sle="http://schemas.microsoft.com/office/drawing/2010/slicer" name="Martial Status "/>
            </a:graphicData>
          </a:graphic>
        </xdr:graphicFrame>
      </mc:Choice>
      <mc:Fallback>
        <xdr:sp macro="" textlink="">
          <xdr:nvSpPr>
            <xdr:cNvPr id="0" name=""/>
            <xdr:cNvSpPr>
              <a:spLocks noTextEdit="1"/>
            </xdr:cNvSpPr>
          </xdr:nvSpPr>
          <xdr:spPr>
            <a:xfrm>
              <a:off x="83820" y="3421381"/>
              <a:ext cx="1501140" cy="1021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106681</xdr:rowOff>
    </xdr:from>
    <xdr:to>
      <xdr:col>2</xdr:col>
      <xdr:colOff>342900</xdr:colOff>
      <xdr:row>30</xdr:row>
      <xdr:rowOff>144781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351021"/>
              <a:ext cx="1562100" cy="1684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152401</xdr:rowOff>
    </xdr:from>
    <xdr:to>
      <xdr:col>2</xdr:col>
      <xdr:colOff>358140</xdr:colOff>
      <xdr:row>16</xdr:row>
      <xdr:rowOff>83820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02181"/>
              <a:ext cx="1577340" cy="1211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172.53367731481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2:D46"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5">
        <item x="2"/>
        <item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4:D31"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formats count="8">
    <format dxfId="167">
      <pivotArea outline="0" collapsedLevelsAreSubtotals="1" fieldPosition="0"/>
    </format>
    <format dxfId="166">
      <pivotArea outline="0" collapsedLevelsAreSubtotals="1" fieldPosition="0"/>
    </format>
    <format dxfId="165">
      <pivotArea outline="0" collapsedLevelsAreSubtotals="1" fieldPosition="0"/>
    </format>
    <format dxfId="164">
      <pivotArea outline="0" collapsedLevelsAreSubtotals="1" fieldPosition="0"/>
    </format>
    <format dxfId="163">
      <pivotArea outline="0" collapsedLevelsAreSubtotals="1" fieldPosition="0"/>
    </format>
    <format dxfId="162">
      <pivotArea outline="0" collapsedLevelsAreSubtotals="1" fieldPosition="0"/>
    </format>
    <format dxfId="161">
      <pivotArea outline="0" collapsedLevelsAreSubtotals="1" fieldPosition="0"/>
    </format>
    <format dxfId="160">
      <pivotArea outline="0" collapsedLevelsAreSubtotals="1" fieldPosition="0"/>
    </format>
  </formats>
  <chartFormats count="4">
    <chartFormat chart="0" format="8" series="1">
      <pivotArea type="data" outline="0" fieldPosition="0">
        <references count="1">
          <reference field="13" count="1" selected="0">
            <x v="0"/>
          </reference>
        </references>
      </pivotArea>
    </chartFormat>
    <chartFormat chart="0" format="9" series="1">
      <pivotArea type="data" outline="0" fieldPosition="0">
        <references count="1">
          <reference field="13" count="1" selected="0">
            <x v="1"/>
          </reference>
        </references>
      </pivotArea>
    </chartFormat>
    <chartFormat chart="2" format="13" series="1">
      <pivotArea type="data" outline="0" fieldPosition="0">
        <references count="2">
          <reference field="4294967294" count="1" selected="0">
            <x v="0"/>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al_Status" sourceName="Martial Status ">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al Status " cache="Slicer_Martial_Status" caption="Martial Status "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G1" sqref="G1:G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B1" workbookViewId="0">
      <selection activeCell="M1001" sqref="M1001"/>
    </sheetView>
  </sheetViews>
  <sheetFormatPr defaultColWidth="11.88671875" defaultRowHeight="14.4" x14ac:dyDescent="0.3"/>
  <cols>
    <col min="2" max="2" width="21" customWidth="1"/>
    <col min="4" max="4" width="11.88671875" style="3"/>
    <col min="12" max="12" width="6.21875" bestFit="1" customWidth="1"/>
    <col min="13" max="13" width="15.8867187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IF( L2&gt; 54, "Old",IF(L2&gt;31,"Middle Age",IF(L2&lt;31,"Adolescent","Invalid")))</f>
        <v>Middle Age</v>
      </c>
      <c r="N2" t="s">
        <v>18</v>
      </c>
    </row>
    <row r="3" spans="1:14" x14ac:dyDescent="0.3">
      <c r="A3">
        <v>24107</v>
      </c>
      <c r="B3" t="s">
        <v>37</v>
      </c>
      <c r="C3" t="s">
        <v>36</v>
      </c>
      <c r="D3" s="3">
        <v>30000</v>
      </c>
      <c r="E3">
        <v>3</v>
      </c>
      <c r="F3" t="s">
        <v>19</v>
      </c>
      <c r="G3" t="s">
        <v>20</v>
      </c>
      <c r="H3" t="s">
        <v>15</v>
      </c>
      <c r="I3">
        <v>1</v>
      </c>
      <c r="J3" t="s">
        <v>16</v>
      </c>
      <c r="K3" t="s">
        <v>17</v>
      </c>
      <c r="L3">
        <v>43</v>
      </c>
      <c r="M3" t="str">
        <f t="shared" ref="M3:M66" si="0">IF( L3&gt; 54, "Old",IF(L3&gt;31,"Middle Age",IF(L3&lt;31,"Adolescent","Invalid")))</f>
        <v>Middle Age</v>
      </c>
      <c r="N3" t="s">
        <v>18</v>
      </c>
    </row>
    <row r="4" spans="1:14" x14ac:dyDescent="0.3">
      <c r="A4">
        <v>14177</v>
      </c>
      <c r="B4" t="s">
        <v>37</v>
      </c>
      <c r="C4" t="s">
        <v>36</v>
      </c>
      <c r="D4" s="3">
        <v>80000</v>
      </c>
      <c r="E4">
        <v>5</v>
      </c>
      <c r="F4" t="s">
        <v>19</v>
      </c>
      <c r="G4" t="s">
        <v>21</v>
      </c>
      <c r="H4" t="s">
        <v>18</v>
      </c>
      <c r="I4">
        <v>2</v>
      </c>
      <c r="J4" t="s">
        <v>22</v>
      </c>
      <c r="K4" t="s">
        <v>17</v>
      </c>
      <c r="L4">
        <v>60</v>
      </c>
      <c r="M4" t="str">
        <f t="shared" si="0"/>
        <v>Old</v>
      </c>
      <c r="N4" t="s">
        <v>18</v>
      </c>
    </row>
    <row r="5" spans="1:14" x14ac:dyDescent="0.3">
      <c r="A5">
        <v>24381</v>
      </c>
      <c r="B5" t="s">
        <v>38</v>
      </c>
      <c r="C5" t="s">
        <v>36</v>
      </c>
      <c r="D5" s="3">
        <v>70000</v>
      </c>
      <c r="E5">
        <v>0</v>
      </c>
      <c r="F5" t="s">
        <v>13</v>
      </c>
      <c r="G5" t="s">
        <v>21</v>
      </c>
      <c r="H5" t="s">
        <v>15</v>
      </c>
      <c r="I5">
        <v>1</v>
      </c>
      <c r="J5" t="s">
        <v>23</v>
      </c>
      <c r="K5" t="s">
        <v>24</v>
      </c>
      <c r="L5">
        <v>41</v>
      </c>
      <c r="M5" t="str">
        <f t="shared" si="0"/>
        <v>Middle Age</v>
      </c>
      <c r="N5" t="s">
        <v>15</v>
      </c>
    </row>
    <row r="6" spans="1:14" x14ac:dyDescent="0.3">
      <c r="A6">
        <v>25597</v>
      </c>
      <c r="B6" t="s">
        <v>38</v>
      </c>
      <c r="C6" t="s">
        <v>36</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36</v>
      </c>
      <c r="D8" s="3">
        <v>160000</v>
      </c>
      <c r="E8">
        <v>2</v>
      </c>
      <c r="F8" t="s">
        <v>27</v>
      </c>
      <c r="G8" t="s">
        <v>28</v>
      </c>
      <c r="H8" t="s">
        <v>15</v>
      </c>
      <c r="I8">
        <v>4</v>
      </c>
      <c r="J8" t="s">
        <v>16</v>
      </c>
      <c r="K8" t="s">
        <v>24</v>
      </c>
      <c r="L8">
        <v>33</v>
      </c>
      <c r="M8" t="str">
        <f t="shared" si="0"/>
        <v>Middle Age</v>
      </c>
      <c r="N8" t="s">
        <v>15</v>
      </c>
    </row>
    <row r="9" spans="1:14" x14ac:dyDescent="0.3">
      <c r="A9">
        <v>19364</v>
      </c>
      <c r="B9" t="s">
        <v>37</v>
      </c>
      <c r="C9" t="s">
        <v>36</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Invalid</v>
      </c>
      <c r="N34" t="s">
        <v>18</v>
      </c>
    </row>
    <row r="35" spans="1:14" x14ac:dyDescent="0.3">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36</v>
      </c>
      <c r="D53" s="3">
        <v>80000</v>
      </c>
      <c r="E53">
        <v>0</v>
      </c>
      <c r="F53" t="s">
        <v>13</v>
      </c>
      <c r="G53" t="s">
        <v>21</v>
      </c>
      <c r="H53" t="s">
        <v>18</v>
      </c>
      <c r="I53">
        <v>4</v>
      </c>
      <c r="J53" t="s">
        <v>49</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3">
        <v>80000</v>
      </c>
      <c r="E57">
        <v>4</v>
      </c>
      <c r="F57" t="s">
        <v>27</v>
      </c>
      <c r="G57" t="s">
        <v>21</v>
      </c>
      <c r="H57" t="s">
        <v>15</v>
      </c>
      <c r="I57">
        <v>2</v>
      </c>
      <c r="J57" t="s">
        <v>49</v>
      </c>
      <c r="K57" t="s">
        <v>17</v>
      </c>
      <c r="L57">
        <v>54</v>
      </c>
      <c r="M57" t="str">
        <f t="shared" si="0"/>
        <v>Middle Age</v>
      </c>
      <c r="N57" t="s">
        <v>18</v>
      </c>
    </row>
    <row r="58" spans="1:14" x14ac:dyDescent="0.3">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s="3">
        <v>60000</v>
      </c>
      <c r="E65">
        <v>4</v>
      </c>
      <c r="F65" t="s">
        <v>13</v>
      </c>
      <c r="G65" t="s">
        <v>21</v>
      </c>
      <c r="H65" t="s">
        <v>15</v>
      </c>
      <c r="I65">
        <v>3</v>
      </c>
      <c r="J65" t="s">
        <v>49</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3">
        <v>30000</v>
      </c>
      <c r="E67">
        <v>2</v>
      </c>
      <c r="F67" t="s">
        <v>19</v>
      </c>
      <c r="G67" t="s">
        <v>20</v>
      </c>
      <c r="H67" t="s">
        <v>15</v>
      </c>
      <c r="I67">
        <v>2</v>
      </c>
      <c r="J67" t="s">
        <v>23</v>
      </c>
      <c r="K67" t="s">
        <v>24</v>
      </c>
      <c r="L67">
        <v>68</v>
      </c>
      <c r="M67" t="str">
        <f t="shared" ref="M67:M130" si="1">IF( L67&gt; 54, "Old",IF(L67&gt;31,"Middle Age",IF(L67&lt;31,"Adolescent","Invalid")))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36</v>
      </c>
      <c r="D72" s="3">
        <v>120000</v>
      </c>
      <c r="E72">
        <v>0</v>
      </c>
      <c r="F72" t="s">
        <v>29</v>
      </c>
      <c r="G72" t="s">
        <v>21</v>
      </c>
      <c r="H72" t="s">
        <v>15</v>
      </c>
      <c r="I72">
        <v>4</v>
      </c>
      <c r="J72" t="s">
        <v>49</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Invalid</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36</v>
      </c>
      <c r="D79" s="3">
        <v>80000</v>
      </c>
      <c r="E79">
        <v>0</v>
      </c>
      <c r="F79" t="s">
        <v>13</v>
      </c>
      <c r="G79" t="s">
        <v>21</v>
      </c>
      <c r="H79" t="s">
        <v>15</v>
      </c>
      <c r="I79">
        <v>2</v>
      </c>
      <c r="J79" t="s">
        <v>49</v>
      </c>
      <c r="K79" t="s">
        <v>24</v>
      </c>
      <c r="L79">
        <v>29</v>
      </c>
      <c r="M79" t="str">
        <f t="shared" si="1"/>
        <v>Adolescent</v>
      </c>
      <c r="N79" t="s">
        <v>15</v>
      </c>
    </row>
    <row r="80" spans="1:14" x14ac:dyDescent="0.3">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49</v>
      </c>
      <c r="K124" t="s">
        <v>24</v>
      </c>
      <c r="L124">
        <v>31</v>
      </c>
      <c r="M124" t="str">
        <f t="shared" si="1"/>
        <v>Invalid</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36</v>
      </c>
      <c r="D131" s="3">
        <v>10000</v>
      </c>
      <c r="E131">
        <v>3</v>
      </c>
      <c r="F131" t="s">
        <v>27</v>
      </c>
      <c r="G131" t="s">
        <v>25</v>
      </c>
      <c r="H131" t="s">
        <v>15</v>
      </c>
      <c r="I131">
        <v>1</v>
      </c>
      <c r="J131" t="s">
        <v>16</v>
      </c>
      <c r="K131" t="s">
        <v>17</v>
      </c>
      <c r="L131">
        <v>39</v>
      </c>
      <c r="M131" t="str">
        <f t="shared" ref="M131:M194" si="2">IF( L131&gt; 54, "Old",IF(L131&gt;31,"Middle Age",IF(L131&lt;31,"Adolescent","Invalid")))</f>
        <v>Middle Age</v>
      </c>
      <c r="N131" t="s">
        <v>15</v>
      </c>
    </row>
    <row r="132" spans="1:14" x14ac:dyDescent="0.3">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49</v>
      </c>
      <c r="K195" t="s">
        <v>24</v>
      </c>
      <c r="L195">
        <v>41</v>
      </c>
      <c r="M195" t="str">
        <f t="shared" ref="M195:M258" si="3">IF( L195&gt; 54, "Old",IF(L195&gt;31,"Middle Age",IF(L195&lt;31,"Adolescent","Invalid")))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38</v>
      </c>
      <c r="C202" t="s">
        <v>36</v>
      </c>
      <c r="D202" s="3">
        <v>60000</v>
      </c>
      <c r="E202">
        <v>0</v>
      </c>
      <c r="F202" t="s">
        <v>13</v>
      </c>
      <c r="G202" t="s">
        <v>21</v>
      </c>
      <c r="H202" t="s">
        <v>18</v>
      </c>
      <c r="I202">
        <v>3</v>
      </c>
      <c r="J202" t="s">
        <v>22</v>
      </c>
      <c r="K202" t="s">
        <v>24</v>
      </c>
      <c r="L202">
        <v>31</v>
      </c>
      <c r="M202" t="str">
        <f t="shared" si="3"/>
        <v>Invalid</v>
      </c>
      <c r="N202" t="s">
        <v>18</v>
      </c>
    </row>
    <row r="203" spans="1:14" x14ac:dyDescent="0.3">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36</v>
      </c>
      <c r="D215" s="3">
        <v>70000</v>
      </c>
      <c r="E215">
        <v>0</v>
      </c>
      <c r="F215" t="s">
        <v>13</v>
      </c>
      <c r="G215" t="s">
        <v>21</v>
      </c>
      <c r="H215" t="s">
        <v>18</v>
      </c>
      <c r="I215">
        <v>4</v>
      </c>
      <c r="J215" t="s">
        <v>49</v>
      </c>
      <c r="K215" t="s">
        <v>24</v>
      </c>
      <c r="L215">
        <v>31</v>
      </c>
      <c r="M215" t="str">
        <f t="shared" si="3"/>
        <v>Invalid</v>
      </c>
      <c r="N215" t="s">
        <v>15</v>
      </c>
    </row>
    <row r="216" spans="1:14" x14ac:dyDescent="0.3">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37</v>
      </c>
      <c r="C232" t="s">
        <v>36</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36</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36</v>
      </c>
      <c r="D254" s="3">
        <v>60000</v>
      </c>
      <c r="E254">
        <v>0</v>
      </c>
      <c r="F254" t="s">
        <v>13</v>
      </c>
      <c r="G254" t="s">
        <v>21</v>
      </c>
      <c r="H254" t="s">
        <v>18</v>
      </c>
      <c r="I254">
        <v>4</v>
      </c>
      <c r="J254" t="s">
        <v>22</v>
      </c>
      <c r="K254" t="s">
        <v>24</v>
      </c>
      <c r="L254">
        <v>31</v>
      </c>
      <c r="M254" t="str">
        <f t="shared" si="3"/>
        <v>Invalid</v>
      </c>
      <c r="N254" t="s">
        <v>18</v>
      </c>
    </row>
    <row r="255" spans="1:14" x14ac:dyDescent="0.3">
      <c r="A255">
        <v>20598</v>
      </c>
      <c r="B255" t="s">
        <v>37</v>
      </c>
      <c r="C255" t="s">
        <v>36</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 L259&gt; 54, "Old",IF(L259&gt;31,"Middle Age",IF(L259&lt;31,"Adolescent","Invalid")))</f>
        <v>Middle Age</v>
      </c>
      <c r="N259" t="s">
        <v>15</v>
      </c>
    </row>
    <row r="260" spans="1:14" x14ac:dyDescent="0.3">
      <c r="A260">
        <v>14193</v>
      </c>
      <c r="B260" t="s">
        <v>38</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 L323&gt; 54, "Old",IF(L323&gt;31,"Middle Age",IF(L323&lt;31,"Adolescent","Invalid")))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3">
        <v>30000</v>
      </c>
      <c r="E346">
        <v>0</v>
      </c>
      <c r="F346" t="s">
        <v>19</v>
      </c>
      <c r="G346" t="s">
        <v>20</v>
      </c>
      <c r="H346" t="s">
        <v>18</v>
      </c>
      <c r="I346">
        <v>1</v>
      </c>
      <c r="J346" t="s">
        <v>22</v>
      </c>
      <c r="K346" t="s">
        <v>17</v>
      </c>
      <c r="L346">
        <v>31</v>
      </c>
      <c r="M346" t="str">
        <f t="shared" si="5"/>
        <v>Invalid</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36</v>
      </c>
      <c r="D387" s="3">
        <v>30000</v>
      </c>
      <c r="E387">
        <v>3</v>
      </c>
      <c r="F387" t="s">
        <v>19</v>
      </c>
      <c r="G387" t="s">
        <v>20</v>
      </c>
      <c r="H387" t="s">
        <v>15</v>
      </c>
      <c r="I387">
        <v>0</v>
      </c>
      <c r="J387" t="s">
        <v>16</v>
      </c>
      <c r="K387" t="s">
        <v>17</v>
      </c>
      <c r="L387">
        <v>43</v>
      </c>
      <c r="M387" t="str">
        <f t="shared" ref="M387:M450" si="6">IF( L387&gt; 54, "Old",IF(L387&gt;31,"Middle Age",IF(L387&lt;31,"Adolescent","Invalid")))</f>
        <v>Middle Age</v>
      </c>
      <c r="N387" t="s">
        <v>18</v>
      </c>
    </row>
    <row r="388" spans="1:14" x14ac:dyDescent="0.3">
      <c r="A388">
        <v>28957</v>
      </c>
      <c r="B388" t="s">
        <v>38</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Invalid</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 L451&gt; 54, "Old",IF(L451&gt;31,"Middle Age",IF(L451&lt;31,"Adolescent","Invalid")))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38</v>
      </c>
      <c r="C462" t="s">
        <v>36</v>
      </c>
      <c r="D462" s="3">
        <v>20000</v>
      </c>
      <c r="E462">
        <v>0</v>
      </c>
      <c r="F462" t="s">
        <v>29</v>
      </c>
      <c r="G462" t="s">
        <v>25</v>
      </c>
      <c r="H462" t="s">
        <v>15</v>
      </c>
      <c r="I462">
        <v>2</v>
      </c>
      <c r="J462" t="s">
        <v>26</v>
      </c>
      <c r="K462" t="s">
        <v>17</v>
      </c>
      <c r="L462">
        <v>31</v>
      </c>
      <c r="M462" t="str">
        <f t="shared" si="7"/>
        <v>Invalid</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Invalid</v>
      </c>
      <c r="N486" t="s">
        <v>15</v>
      </c>
    </row>
    <row r="487" spans="1:14" x14ac:dyDescent="0.3">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Invalid</v>
      </c>
      <c r="N494" t="s">
        <v>15</v>
      </c>
    </row>
    <row r="495" spans="1:14" x14ac:dyDescent="0.3">
      <c r="A495">
        <v>23707</v>
      </c>
      <c r="B495" t="s">
        <v>38</v>
      </c>
      <c r="C495" t="s">
        <v>36</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36</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Invalid</v>
      </c>
      <c r="N501" t="s">
        <v>15</v>
      </c>
    </row>
    <row r="502" spans="1:14" x14ac:dyDescent="0.3">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49</v>
      </c>
      <c r="K515" t="s">
        <v>32</v>
      </c>
      <c r="L515">
        <v>61</v>
      </c>
      <c r="M515" t="str">
        <f t="shared" ref="M515:M578" si="8">IF( L515&gt; 54, "Old",IF(L515&gt;31,"Middle Age",IF(L515&lt;31,"Adolescent","Invalid")))</f>
        <v>Old</v>
      </c>
      <c r="N515" t="s">
        <v>15</v>
      </c>
    </row>
    <row r="516" spans="1:14" x14ac:dyDescent="0.3">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36</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37</v>
      </c>
      <c r="C536" t="s">
        <v>36</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37</v>
      </c>
      <c r="C537" t="s">
        <v>36</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38</v>
      </c>
      <c r="C554" t="s">
        <v>36</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Invalid</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Invalid</v>
      </c>
      <c r="N578" t="s">
        <v>18</v>
      </c>
    </row>
    <row r="579" spans="1:14" x14ac:dyDescent="0.3">
      <c r="A579">
        <v>16917</v>
      </c>
      <c r="B579" t="s">
        <v>37</v>
      </c>
      <c r="C579" t="s">
        <v>36</v>
      </c>
      <c r="D579" s="3">
        <v>120000</v>
      </c>
      <c r="E579">
        <v>1</v>
      </c>
      <c r="F579" t="s">
        <v>13</v>
      </c>
      <c r="G579" t="s">
        <v>28</v>
      </c>
      <c r="H579" t="s">
        <v>15</v>
      </c>
      <c r="I579">
        <v>4</v>
      </c>
      <c r="J579" t="s">
        <v>16</v>
      </c>
      <c r="K579" t="s">
        <v>32</v>
      </c>
      <c r="L579">
        <v>38</v>
      </c>
      <c r="M579" t="str">
        <f t="shared" ref="M579:M642" si="9">IF( L579&gt; 54, "Old",IF(L579&gt;31,"Middle Age",IF(L579&lt;31,"Adolescent","Invalid")))</f>
        <v>Middle Age</v>
      </c>
      <c r="N579" t="s">
        <v>18</v>
      </c>
    </row>
    <row r="580" spans="1:14" x14ac:dyDescent="0.3">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38</v>
      </c>
      <c r="C591" t="s">
        <v>36</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36</v>
      </c>
      <c r="D643" s="3">
        <v>50000</v>
      </c>
      <c r="E643">
        <v>4</v>
      </c>
      <c r="F643" t="s">
        <v>13</v>
      </c>
      <c r="G643" t="s">
        <v>28</v>
      </c>
      <c r="H643" t="s">
        <v>15</v>
      </c>
      <c r="I643">
        <v>2</v>
      </c>
      <c r="J643" t="s">
        <v>49</v>
      </c>
      <c r="K643" t="s">
        <v>32</v>
      </c>
      <c r="L643">
        <v>64</v>
      </c>
      <c r="M643" t="str">
        <f t="shared" ref="M643:M706" si="10">IF( L643&gt; 54, "Old",IF(L643&gt;31,"Middle Age",IF(L643&lt;31,"Adolescent","Invalid")))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3">
        <v>40000</v>
      </c>
      <c r="E649">
        <v>0</v>
      </c>
      <c r="F649" t="s">
        <v>27</v>
      </c>
      <c r="G649" t="s">
        <v>14</v>
      </c>
      <c r="H649" t="s">
        <v>15</v>
      </c>
      <c r="I649">
        <v>2</v>
      </c>
      <c r="J649" t="s">
        <v>23</v>
      </c>
      <c r="K649" t="s">
        <v>32</v>
      </c>
      <c r="L649">
        <v>31</v>
      </c>
      <c r="M649" t="str">
        <f t="shared" si="10"/>
        <v>Invalid</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3">
        <v>30000</v>
      </c>
      <c r="E655">
        <v>0</v>
      </c>
      <c r="F655" t="s">
        <v>27</v>
      </c>
      <c r="G655" t="s">
        <v>14</v>
      </c>
      <c r="H655" t="s">
        <v>18</v>
      </c>
      <c r="I655">
        <v>2</v>
      </c>
      <c r="J655" t="s">
        <v>26</v>
      </c>
      <c r="K655" t="s">
        <v>32</v>
      </c>
      <c r="L655">
        <v>31</v>
      </c>
      <c r="M655" t="str">
        <f t="shared" si="10"/>
        <v>Invalid</v>
      </c>
      <c r="N655" t="s">
        <v>15</v>
      </c>
    </row>
    <row r="656" spans="1:14" x14ac:dyDescent="0.3">
      <c r="A656">
        <v>29106</v>
      </c>
      <c r="B656" t="s">
        <v>38</v>
      </c>
      <c r="C656" t="s">
        <v>36</v>
      </c>
      <c r="D656" s="3">
        <v>40000</v>
      </c>
      <c r="E656">
        <v>0</v>
      </c>
      <c r="F656" t="s">
        <v>27</v>
      </c>
      <c r="G656" t="s">
        <v>14</v>
      </c>
      <c r="H656" t="s">
        <v>18</v>
      </c>
      <c r="I656">
        <v>2</v>
      </c>
      <c r="J656" t="s">
        <v>26</v>
      </c>
      <c r="K656" t="s">
        <v>32</v>
      </c>
      <c r="L656">
        <v>31</v>
      </c>
      <c r="M656" t="str">
        <f t="shared" si="10"/>
        <v>Invalid</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Invalid</v>
      </c>
      <c r="N657" t="s">
        <v>18</v>
      </c>
    </row>
    <row r="658" spans="1:14" x14ac:dyDescent="0.3">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49</v>
      </c>
      <c r="K707" t="s">
        <v>32</v>
      </c>
      <c r="L707">
        <v>59</v>
      </c>
      <c r="M707" t="str">
        <f t="shared" ref="M707:M770" si="11">IF( L707&gt; 54, "Old",IF(L707&gt;31,"Middle Age",IF(L707&lt;31,"Adolescent","Invalid")))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36</v>
      </c>
      <c r="D738" s="3">
        <v>40000</v>
      </c>
      <c r="E738">
        <v>0</v>
      </c>
      <c r="F738" t="s">
        <v>27</v>
      </c>
      <c r="G738" t="s">
        <v>14</v>
      </c>
      <c r="H738" t="s">
        <v>15</v>
      </c>
      <c r="I738">
        <v>1</v>
      </c>
      <c r="J738" t="s">
        <v>23</v>
      </c>
      <c r="K738" t="s">
        <v>32</v>
      </c>
      <c r="L738">
        <v>31</v>
      </c>
      <c r="M738" t="str">
        <f t="shared" si="11"/>
        <v>Invalid</v>
      </c>
      <c r="N738" t="s">
        <v>18</v>
      </c>
    </row>
    <row r="739" spans="1:14" x14ac:dyDescent="0.3">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 L771&gt; 54, "Old",IF(L771&gt;31,"Middle Age",IF(L771&lt;31,"Adolescent","Invalid")))</f>
        <v>Middle Age</v>
      </c>
      <c r="N771" t="s">
        <v>18</v>
      </c>
    </row>
    <row r="772" spans="1:14" x14ac:dyDescent="0.3">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Invalid</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36</v>
      </c>
      <c r="D813" s="3">
        <v>60000</v>
      </c>
      <c r="E813">
        <v>0</v>
      </c>
      <c r="F813" t="s">
        <v>19</v>
      </c>
      <c r="G813" t="s">
        <v>14</v>
      </c>
      <c r="H813" t="s">
        <v>18</v>
      </c>
      <c r="I813">
        <v>2</v>
      </c>
      <c r="J813" t="s">
        <v>26</v>
      </c>
      <c r="K813" t="s">
        <v>32</v>
      </c>
      <c r="L813">
        <v>31</v>
      </c>
      <c r="M813" t="str">
        <f t="shared" si="12"/>
        <v>Invalid</v>
      </c>
      <c r="N813" t="s">
        <v>18</v>
      </c>
    </row>
    <row r="814" spans="1:14" x14ac:dyDescent="0.3">
      <c r="A814">
        <v>15749</v>
      </c>
      <c r="B814" t="s">
        <v>38</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 L835&gt; 54, "Old",IF(L835&gt;31,"Middle Age",IF(L835&lt;31,"Adolescent","Invalid")))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Invalid</v>
      </c>
      <c r="N857" t="s">
        <v>18</v>
      </c>
    </row>
    <row r="858" spans="1:14" x14ac:dyDescent="0.3">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3">
        <v>40000</v>
      </c>
      <c r="E866">
        <v>0</v>
      </c>
      <c r="F866" t="s">
        <v>27</v>
      </c>
      <c r="G866" t="s">
        <v>14</v>
      </c>
      <c r="H866" t="s">
        <v>15</v>
      </c>
      <c r="I866">
        <v>2</v>
      </c>
      <c r="J866" t="s">
        <v>23</v>
      </c>
      <c r="K866" t="s">
        <v>32</v>
      </c>
      <c r="L866">
        <v>31</v>
      </c>
      <c r="M866" t="str">
        <f t="shared" si="13"/>
        <v>Invalid</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36</v>
      </c>
      <c r="D899" s="3">
        <v>30000</v>
      </c>
      <c r="E899">
        <v>0</v>
      </c>
      <c r="F899" t="s">
        <v>29</v>
      </c>
      <c r="G899" t="s">
        <v>20</v>
      </c>
      <c r="H899" t="s">
        <v>18</v>
      </c>
      <c r="I899">
        <v>2</v>
      </c>
      <c r="J899" t="s">
        <v>16</v>
      </c>
      <c r="K899" t="s">
        <v>32</v>
      </c>
      <c r="L899">
        <v>28</v>
      </c>
      <c r="M899" t="str">
        <f t="shared" ref="M899:M962" si="14">IF( L899&gt; 54, "Old",IF(L899&gt;31,"Middle Age",IF(L899&lt;31,"Adolescent","Invalid")))</f>
        <v>Adolescent</v>
      </c>
      <c r="N899" t="s">
        <v>18</v>
      </c>
    </row>
    <row r="900" spans="1:14" x14ac:dyDescent="0.3">
      <c r="A900">
        <v>18066</v>
      </c>
      <c r="B900" t="s">
        <v>38</v>
      </c>
      <c r="C900" t="s">
        <v>36</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 L963&gt; 54, "Old",IF(L963&gt;31,"Middle Age",IF(L963&lt;31,"Adolescent","Invalid")))</f>
        <v>Old</v>
      </c>
      <c r="N963" t="s">
        <v>18</v>
      </c>
    </row>
    <row r="964" spans="1:14" x14ac:dyDescent="0.3">
      <c r="A964">
        <v>16813</v>
      </c>
      <c r="B964" t="s">
        <v>37</v>
      </c>
      <c r="C964" t="s">
        <v>36</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Invalid</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3">
        <v>40000</v>
      </c>
      <c r="E981">
        <v>0</v>
      </c>
      <c r="F981" t="s">
        <v>27</v>
      </c>
      <c r="G981" t="s">
        <v>14</v>
      </c>
      <c r="H981" t="s">
        <v>15</v>
      </c>
      <c r="I981">
        <v>1</v>
      </c>
      <c r="J981" t="s">
        <v>23</v>
      </c>
      <c r="K981" t="s">
        <v>32</v>
      </c>
      <c r="L981">
        <v>31</v>
      </c>
      <c r="M981" t="str">
        <f t="shared" si="15"/>
        <v>Invalid</v>
      </c>
      <c r="N981" t="s">
        <v>18</v>
      </c>
    </row>
    <row r="982" spans="1:14" x14ac:dyDescent="0.3">
      <c r="A982">
        <v>18594</v>
      </c>
      <c r="B982" t="s">
        <v>38</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37</v>
      </c>
      <c r="C990" t="s">
        <v>36</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37</v>
      </c>
      <c r="C991" t="s">
        <v>36</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3">
        <v>60000</v>
      </c>
      <c r="E1001">
        <v>3</v>
      </c>
      <c r="F1001" t="s">
        <v>27</v>
      </c>
      <c r="G1001" t="s">
        <v>21</v>
      </c>
      <c r="H1001" t="s">
        <v>15</v>
      </c>
      <c r="I1001">
        <v>2</v>
      </c>
      <c r="J1001" t="s">
        <v>49</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40" workbookViewId="0">
      <selection activeCell="K51" sqref="K51"/>
    </sheetView>
  </sheetViews>
  <sheetFormatPr defaultRowHeight="14.4" x14ac:dyDescent="0.3"/>
  <cols>
    <col min="1" max="1" width="21.88671875" customWidth="1"/>
    <col min="2" max="2" width="15.5546875" customWidth="1"/>
    <col min="3" max="3" width="3.77734375" customWidth="1"/>
    <col min="4" max="4" width="10.77734375" customWidth="1"/>
    <col min="5" max="5" width="14.5546875" bestFit="1" customWidth="1"/>
    <col min="6" max="6" width="18.6640625" bestFit="1" customWidth="1"/>
    <col min="7" max="7" width="19.33203125" bestFit="1" customWidth="1"/>
  </cols>
  <sheetData>
    <row r="1" spans="1:4" x14ac:dyDescent="0.3">
      <c r="A1" s="4" t="s">
        <v>44</v>
      </c>
      <c r="B1" s="4" t="s">
        <v>45</v>
      </c>
    </row>
    <row r="2" spans="1:4" x14ac:dyDescent="0.3">
      <c r="A2" s="4" t="s">
        <v>42</v>
      </c>
      <c r="B2" t="s">
        <v>18</v>
      </c>
      <c r="C2" t="s">
        <v>15</v>
      </c>
      <c r="D2" t="s">
        <v>43</v>
      </c>
    </row>
    <row r="3" spans="1:4" x14ac:dyDescent="0.3">
      <c r="A3" s="5" t="s">
        <v>39</v>
      </c>
      <c r="B3" s="7">
        <v>370000</v>
      </c>
      <c r="C3" s="7">
        <v>90000</v>
      </c>
      <c r="D3" s="7">
        <v>460000</v>
      </c>
    </row>
    <row r="4" spans="1:4" x14ac:dyDescent="0.3">
      <c r="A4" s="5" t="s">
        <v>36</v>
      </c>
      <c r="B4" s="7">
        <v>210000</v>
      </c>
      <c r="C4" s="7">
        <v>490000</v>
      </c>
      <c r="D4" s="7">
        <v>700000</v>
      </c>
    </row>
    <row r="5" spans="1:4" x14ac:dyDescent="0.3">
      <c r="A5" s="5" t="s">
        <v>43</v>
      </c>
      <c r="B5" s="7">
        <v>580000</v>
      </c>
      <c r="C5" s="7">
        <v>580000</v>
      </c>
      <c r="D5" s="7">
        <v>1160000</v>
      </c>
    </row>
    <row r="24" spans="1:4" x14ac:dyDescent="0.3">
      <c r="A24" s="4" t="s">
        <v>48</v>
      </c>
      <c r="B24" s="4" t="s">
        <v>45</v>
      </c>
    </row>
    <row r="25" spans="1:4" x14ac:dyDescent="0.3">
      <c r="A25" s="4" t="s">
        <v>42</v>
      </c>
      <c r="B25" t="s">
        <v>18</v>
      </c>
      <c r="C25" t="s">
        <v>15</v>
      </c>
      <c r="D25" t="s">
        <v>43</v>
      </c>
    </row>
    <row r="26" spans="1:4" x14ac:dyDescent="0.3">
      <c r="A26" s="5" t="s">
        <v>16</v>
      </c>
      <c r="B26" s="6">
        <v>4</v>
      </c>
      <c r="C26" s="6">
        <v>3</v>
      </c>
      <c r="D26" s="6">
        <v>7</v>
      </c>
    </row>
    <row r="27" spans="1:4" x14ac:dyDescent="0.3">
      <c r="A27" s="5" t="s">
        <v>26</v>
      </c>
      <c r="B27" s="6"/>
      <c r="C27" s="6">
        <v>1</v>
      </c>
      <c r="D27" s="6">
        <v>1</v>
      </c>
    </row>
    <row r="28" spans="1:4" x14ac:dyDescent="0.3">
      <c r="A28" s="5" t="s">
        <v>22</v>
      </c>
      <c r="B28" s="6"/>
      <c r="C28" s="6">
        <v>2</v>
      </c>
      <c r="D28" s="6">
        <v>2</v>
      </c>
    </row>
    <row r="29" spans="1:4" x14ac:dyDescent="0.3">
      <c r="A29" s="5" t="s">
        <v>23</v>
      </c>
      <c r="B29" s="6">
        <v>1</v>
      </c>
      <c r="C29" s="6">
        <v>1</v>
      </c>
      <c r="D29" s="6">
        <v>2</v>
      </c>
    </row>
    <row r="30" spans="1:4" x14ac:dyDescent="0.3">
      <c r="A30" s="5" t="s">
        <v>49</v>
      </c>
      <c r="B30" s="6">
        <v>1</v>
      </c>
      <c r="C30" s="6"/>
      <c r="D30" s="6">
        <v>1</v>
      </c>
    </row>
    <row r="31" spans="1:4" x14ac:dyDescent="0.3">
      <c r="A31" s="5" t="s">
        <v>43</v>
      </c>
      <c r="B31" s="6">
        <v>6</v>
      </c>
      <c r="C31" s="6">
        <v>7</v>
      </c>
      <c r="D31" s="6">
        <v>13</v>
      </c>
    </row>
    <row r="42" spans="1:4" x14ac:dyDescent="0.3">
      <c r="A42" s="4" t="s">
        <v>48</v>
      </c>
      <c r="B42" s="4" t="s">
        <v>45</v>
      </c>
    </row>
    <row r="43" spans="1:4" x14ac:dyDescent="0.3">
      <c r="A43" s="4" t="s">
        <v>42</v>
      </c>
      <c r="B43" t="s">
        <v>18</v>
      </c>
      <c r="C43" t="s">
        <v>15</v>
      </c>
      <c r="D43" t="s">
        <v>43</v>
      </c>
    </row>
    <row r="44" spans="1:4" x14ac:dyDescent="0.3">
      <c r="A44" s="5" t="s">
        <v>46</v>
      </c>
      <c r="B44" s="6">
        <v>6</v>
      </c>
      <c r="C44" s="6">
        <v>4</v>
      </c>
      <c r="D44" s="6">
        <v>10</v>
      </c>
    </row>
    <row r="45" spans="1:4" x14ac:dyDescent="0.3">
      <c r="A45" s="5" t="s">
        <v>47</v>
      </c>
      <c r="B45" s="6"/>
      <c r="C45" s="6">
        <v>3</v>
      </c>
      <c r="D45" s="6">
        <v>3</v>
      </c>
    </row>
    <row r="46" spans="1:4" x14ac:dyDescent="0.3">
      <c r="A46" s="5" t="s">
        <v>43</v>
      </c>
      <c r="B46" s="6">
        <v>6</v>
      </c>
      <c r="C46" s="6">
        <v>7</v>
      </c>
      <c r="D46" s="6">
        <v>13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N13"/>
  <sheetViews>
    <sheetView showGridLines="0" tabSelected="1" topLeftCell="A10" zoomScaleNormal="100" workbookViewId="0">
      <selection activeCell="P24" sqref="P24"/>
    </sheetView>
  </sheetViews>
  <sheetFormatPr defaultRowHeight="14.4" x14ac:dyDescent="0.3"/>
  <sheetData>
    <row r="2" spans="4:14" x14ac:dyDescent="0.3">
      <c r="D2" s="9"/>
    </row>
    <row r="5" spans="4:14" x14ac:dyDescent="0.3">
      <c r="D5" s="10"/>
      <c r="E5" s="10"/>
      <c r="F5" s="10"/>
      <c r="G5" s="10"/>
      <c r="H5" s="10"/>
      <c r="I5" s="10"/>
      <c r="J5" s="10"/>
      <c r="K5" s="10"/>
      <c r="L5" s="10"/>
      <c r="M5" s="10"/>
      <c r="N5" s="11"/>
    </row>
    <row r="6" spans="4:14" x14ac:dyDescent="0.3">
      <c r="D6" s="10"/>
      <c r="E6" s="10"/>
      <c r="F6" s="10"/>
      <c r="G6" s="10"/>
      <c r="H6" s="10"/>
      <c r="I6" s="10"/>
      <c r="J6" s="10"/>
      <c r="K6" s="10"/>
      <c r="L6" s="10"/>
      <c r="M6" s="10"/>
      <c r="N6" s="12"/>
    </row>
    <row r="7" spans="4:14" x14ac:dyDescent="0.3">
      <c r="D7" s="10"/>
      <c r="E7" s="10"/>
      <c r="F7" s="10"/>
      <c r="G7" s="10"/>
      <c r="H7" s="10"/>
      <c r="I7" s="10"/>
      <c r="J7" s="10"/>
      <c r="K7" s="10"/>
      <c r="L7" s="10"/>
      <c r="M7" s="10"/>
      <c r="N7" s="12"/>
    </row>
    <row r="8" spans="4:14" x14ac:dyDescent="0.3">
      <c r="D8" s="10"/>
      <c r="E8" s="10"/>
      <c r="F8" s="10"/>
      <c r="G8" s="10"/>
      <c r="H8" s="10"/>
      <c r="I8" s="10"/>
      <c r="J8" s="10"/>
      <c r="K8" s="10"/>
      <c r="L8" s="10"/>
      <c r="M8" s="10"/>
      <c r="N8" s="12"/>
    </row>
    <row r="9" spans="4:14" ht="46.2" x14ac:dyDescent="0.85">
      <c r="D9" s="10"/>
      <c r="E9" s="10"/>
      <c r="F9" s="14" t="s">
        <v>50</v>
      </c>
      <c r="G9" s="10"/>
      <c r="H9" s="10"/>
      <c r="I9" s="10"/>
      <c r="J9" s="10"/>
      <c r="K9" s="10"/>
      <c r="L9" s="10"/>
      <c r="M9" s="10"/>
      <c r="N9" s="12"/>
    </row>
    <row r="10" spans="4:14" x14ac:dyDescent="0.3">
      <c r="D10" s="10"/>
      <c r="E10" s="10"/>
      <c r="F10" s="10"/>
      <c r="G10" s="10"/>
      <c r="H10" s="10"/>
      <c r="I10" s="10"/>
      <c r="J10" s="10"/>
      <c r="K10" s="10"/>
      <c r="L10" s="10"/>
      <c r="M10" s="10"/>
      <c r="N10" s="12"/>
    </row>
    <row r="11" spans="4:14" x14ac:dyDescent="0.3">
      <c r="D11" s="13"/>
      <c r="E11" s="13"/>
      <c r="F11" s="13"/>
      <c r="G11" s="13"/>
      <c r="H11" s="13"/>
      <c r="I11" s="13"/>
      <c r="J11" s="13"/>
      <c r="K11" s="13"/>
      <c r="L11" s="13"/>
      <c r="M11" s="13"/>
      <c r="N11" s="12"/>
    </row>
    <row r="12" spans="4:14" x14ac:dyDescent="0.3">
      <c r="D12" s="13"/>
      <c r="E12" s="13"/>
      <c r="F12" s="13"/>
      <c r="G12" s="13"/>
      <c r="H12" s="13"/>
      <c r="I12" s="13"/>
      <c r="J12" s="13"/>
      <c r="K12" s="13"/>
      <c r="L12" s="13"/>
      <c r="M12" s="13"/>
      <c r="N12" s="12"/>
    </row>
    <row r="13" spans="4:14" x14ac:dyDescent="0.3">
      <c r="D13" s="8"/>
      <c r="E13" s="8"/>
      <c r="F13" s="8"/>
      <c r="G13" s="8"/>
      <c r="H13" s="8"/>
      <c r="I13" s="8"/>
      <c r="J13" s="8"/>
      <c r="K13" s="8"/>
      <c r="L13" s="8"/>
      <c r="M13" s="8"/>
      <c r="N13" s="8"/>
    </row>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2023-09-03T17:24:27Z</dcterms:modified>
</cp:coreProperties>
</file>