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terplate_calibration" sheetId="1" r:id="rId1"/>
  </sheets>
  <calcPr calcId="152511"/>
</workbook>
</file>

<file path=xl/calcChain.xml><?xml version="1.0" encoding="utf-8"?>
<calcChain xmlns="http://schemas.openxmlformats.org/spreadsheetml/2006/main">
  <c r="H19" i="1" l="1"/>
  <c r="H15" i="1"/>
  <c r="H11" i="1"/>
  <c r="H7" i="1"/>
</calcChain>
</file>

<file path=xl/sharedStrings.xml><?xml version="1.0" encoding="utf-8"?>
<sst xmlns="http://schemas.openxmlformats.org/spreadsheetml/2006/main" count="46" uniqueCount="15">
  <si>
    <t>Sample_ID</t>
  </si>
  <si>
    <t>Gene_Name</t>
  </si>
  <si>
    <t>Is_calibrator</t>
  </si>
  <si>
    <t>Run1_Cq_Mean</t>
  </si>
  <si>
    <t>Run2_Cq_Mean</t>
  </si>
  <si>
    <t>Run1_Cq_Error</t>
  </si>
  <si>
    <t>Run2_Cq_Error</t>
  </si>
  <si>
    <t>Run2_Cq_calibrated</t>
  </si>
  <si>
    <t>gapdh</t>
  </si>
  <si>
    <t>N.A.</t>
  </si>
  <si>
    <t>rnapo2</t>
  </si>
  <si>
    <t>hprt1</t>
  </si>
  <si>
    <t>act-b</t>
  </si>
  <si>
    <t># Run1 is the original qPCR assay without adding cDNA of sample PI60 to the master mix; the assay was run in duplicate.</t>
  </si>
  <si>
    <t># Run2 is the extra qPCR assay to get the Cq values of reference genes for sample PI60 using plate calibrators; the assay was run in triplicate; the calibrated Cq values from run2 were used in the clean data for downstream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</si>
</sst>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2" xfId="0" applyBorder="1"/>
    <xf numFmtId="2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2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34" sqref="C34"/>
    </sheetView>
  </sheetViews>
  <sheetFormatPr defaultRowHeight="15" x14ac:dyDescent="0.25"/>
  <cols>
    <col min="1" max="1" width="12" style="1" customWidth="1"/>
    <col min="2" max="2" width="12" style="1" bestFit="1" customWidth="1"/>
    <col min="3" max="3" width="11.85546875" style="1" bestFit="1" customWidth="1"/>
    <col min="4" max="5" width="14.85546875" style="1" bestFit="1" customWidth="1"/>
    <col min="6" max="7" width="14.140625" bestFit="1" customWidth="1"/>
    <col min="8" max="8" width="18.85546875" bestFit="1" customWidth="1"/>
    <col min="9" max="9" width="12" bestFit="1" customWidth="1"/>
  </cols>
  <sheetData>
    <row r="1" spans="1:8" x14ac:dyDescent="0.25">
      <c r="A1" s="1" t="s">
        <v>13</v>
      </c>
    </row>
    <row r="2" spans="1:8" x14ac:dyDescent="0.25">
      <c r="A2" s="1" t="s">
        <v>14</v>
      </c>
    </row>
    <row r="3" spans="1:8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1:8" x14ac:dyDescent="0.25">
      <c r="A4" s="2">
        <v>30</v>
      </c>
      <c r="B4" s="3" t="s">
        <v>8</v>
      </c>
      <c r="C4" s="3" t="b">
        <v>1</v>
      </c>
      <c r="D4" s="3">
        <v>17.899999999999999</v>
      </c>
      <c r="E4" s="3">
        <v>17.14</v>
      </c>
      <c r="F4" s="3">
        <v>0.05</v>
      </c>
      <c r="G4" s="3">
        <v>0.13</v>
      </c>
      <c r="H4" s="5" t="s">
        <v>9</v>
      </c>
    </row>
    <row r="5" spans="1:8" x14ac:dyDescent="0.25">
      <c r="A5" s="2">
        <v>48</v>
      </c>
      <c r="B5" s="3" t="s">
        <v>8</v>
      </c>
      <c r="C5" s="3" t="b">
        <v>1</v>
      </c>
      <c r="D5" s="3">
        <v>17.8</v>
      </c>
      <c r="E5" s="3">
        <v>17.13</v>
      </c>
      <c r="F5" s="3">
        <v>0.03</v>
      </c>
      <c r="G5" s="3">
        <v>0.05</v>
      </c>
      <c r="H5" s="5" t="s">
        <v>9</v>
      </c>
    </row>
    <row r="6" spans="1:8" x14ac:dyDescent="0.25">
      <c r="A6" s="2">
        <v>54</v>
      </c>
      <c r="B6" s="3" t="s">
        <v>8</v>
      </c>
      <c r="C6" s="3" t="b">
        <v>1</v>
      </c>
      <c r="D6" s="3">
        <v>18.12</v>
      </c>
      <c r="E6" s="3">
        <v>17.32</v>
      </c>
      <c r="F6" s="3">
        <v>0.01</v>
      </c>
      <c r="G6" s="3">
        <v>0.04</v>
      </c>
      <c r="H6" s="5" t="s">
        <v>9</v>
      </c>
    </row>
    <row r="7" spans="1:8" x14ac:dyDescent="0.25">
      <c r="A7" s="2">
        <v>60</v>
      </c>
      <c r="B7" s="3" t="s">
        <v>8</v>
      </c>
      <c r="C7" s="3" t="b">
        <v>0</v>
      </c>
      <c r="D7" s="6" t="s">
        <v>9</v>
      </c>
      <c r="E7" s="3">
        <v>17.13</v>
      </c>
      <c r="F7" s="6" t="s">
        <v>9</v>
      </c>
      <c r="G7" s="3">
        <v>0.06</v>
      </c>
      <c r="H7" s="7">
        <f>E7*GEOMEAN(D4/E4,D5/E5,D6/E6)</f>
        <v>17.870186394684406</v>
      </c>
    </row>
    <row r="8" spans="1:8" x14ac:dyDescent="0.25">
      <c r="A8" s="2">
        <v>30</v>
      </c>
      <c r="B8" s="3" t="s">
        <v>10</v>
      </c>
      <c r="C8" s="3" t="b">
        <v>1</v>
      </c>
      <c r="D8" s="3">
        <v>23.92</v>
      </c>
      <c r="E8" s="3">
        <v>23.16</v>
      </c>
      <c r="F8" s="3">
        <v>0.02</v>
      </c>
      <c r="G8" s="3">
        <v>0.12</v>
      </c>
      <c r="H8" s="5" t="s">
        <v>9</v>
      </c>
    </row>
    <row r="9" spans="1:8" x14ac:dyDescent="0.25">
      <c r="A9" s="2">
        <v>48</v>
      </c>
      <c r="B9" s="3" t="s">
        <v>10</v>
      </c>
      <c r="C9" s="3" t="b">
        <v>1</v>
      </c>
      <c r="D9" s="3">
        <v>24.08</v>
      </c>
      <c r="E9" s="3">
        <v>23.29</v>
      </c>
      <c r="F9" s="3">
        <v>0.25</v>
      </c>
      <c r="G9" s="3">
        <v>0.12</v>
      </c>
      <c r="H9" s="5" t="s">
        <v>9</v>
      </c>
    </row>
    <row r="10" spans="1:8" x14ac:dyDescent="0.25">
      <c r="A10" s="2">
        <v>54</v>
      </c>
      <c r="B10" s="3" t="s">
        <v>10</v>
      </c>
      <c r="C10" s="3" t="b">
        <v>1</v>
      </c>
      <c r="D10" s="3">
        <v>23.87</v>
      </c>
      <c r="E10" s="3">
        <v>23.24</v>
      </c>
      <c r="F10" s="3">
        <v>0</v>
      </c>
      <c r="G10" s="3">
        <v>0.14000000000000001</v>
      </c>
      <c r="H10" s="5" t="s">
        <v>9</v>
      </c>
    </row>
    <row r="11" spans="1:8" x14ac:dyDescent="0.25">
      <c r="A11" s="2">
        <v>60</v>
      </c>
      <c r="B11" s="3" t="s">
        <v>10</v>
      </c>
      <c r="C11" s="3" t="b">
        <v>0</v>
      </c>
      <c r="D11" s="6" t="s">
        <v>9</v>
      </c>
      <c r="E11" s="3">
        <v>23.44</v>
      </c>
      <c r="F11" s="6" t="s">
        <v>9</v>
      </c>
      <c r="G11" s="3">
        <v>0.1</v>
      </c>
      <c r="H11" s="7">
        <f>E11*GEOMEAN(D8/E8,D9/E9,D10/E10)</f>
        <v>24.173131275407172</v>
      </c>
    </row>
    <row r="12" spans="1:8" x14ac:dyDescent="0.25">
      <c r="A12" s="2">
        <v>30</v>
      </c>
      <c r="B12" s="3" t="s">
        <v>11</v>
      </c>
      <c r="C12" s="3" t="b">
        <v>1</v>
      </c>
      <c r="D12" s="3">
        <v>22.4</v>
      </c>
      <c r="E12" s="3">
        <v>20.96</v>
      </c>
      <c r="F12" s="3">
        <v>0.13</v>
      </c>
      <c r="G12" s="3">
        <v>0.18</v>
      </c>
      <c r="H12" s="5" t="s">
        <v>9</v>
      </c>
    </row>
    <row r="13" spans="1:8" x14ac:dyDescent="0.25">
      <c r="A13" s="2">
        <v>48</v>
      </c>
      <c r="B13" s="3" t="s">
        <v>11</v>
      </c>
      <c r="C13" s="3" t="b">
        <v>1</v>
      </c>
      <c r="D13" s="3">
        <v>22.4</v>
      </c>
      <c r="E13" s="3">
        <v>20.86</v>
      </c>
      <c r="F13" s="3">
        <v>0.17</v>
      </c>
      <c r="G13" s="3">
        <v>0.08</v>
      </c>
      <c r="H13" s="5" t="s">
        <v>9</v>
      </c>
    </row>
    <row r="14" spans="1:8" x14ac:dyDescent="0.25">
      <c r="A14" s="2">
        <v>54</v>
      </c>
      <c r="B14" s="3" t="s">
        <v>11</v>
      </c>
      <c r="C14" s="3" t="b">
        <v>1</v>
      </c>
      <c r="D14" s="3">
        <v>22.28</v>
      </c>
      <c r="E14" s="3">
        <v>20.86</v>
      </c>
      <c r="F14" s="3">
        <v>0.03</v>
      </c>
      <c r="G14" s="3">
        <v>0.03</v>
      </c>
      <c r="H14" s="5" t="s">
        <v>9</v>
      </c>
    </row>
    <row r="15" spans="1:8" x14ac:dyDescent="0.25">
      <c r="A15" s="2">
        <v>60</v>
      </c>
      <c r="B15" s="3" t="s">
        <v>11</v>
      </c>
      <c r="C15" s="3" t="b">
        <v>0</v>
      </c>
      <c r="D15" s="6" t="s">
        <v>9</v>
      </c>
      <c r="E15" s="3">
        <v>21.12</v>
      </c>
      <c r="F15" s="6" t="s">
        <v>9</v>
      </c>
      <c r="G15" s="3">
        <v>0.19</v>
      </c>
      <c r="H15" s="7">
        <f>E15*GEOMEAN(D12/E12,D13/E13,D14/E14)</f>
        <v>22.60256322537612</v>
      </c>
    </row>
    <row r="16" spans="1:8" x14ac:dyDescent="0.25">
      <c r="A16" s="2">
        <v>30</v>
      </c>
      <c r="B16" s="3" t="s">
        <v>12</v>
      </c>
      <c r="C16" s="3" t="b">
        <v>1</v>
      </c>
      <c r="D16" s="3">
        <v>14.5</v>
      </c>
      <c r="E16" s="3">
        <v>13.56</v>
      </c>
      <c r="F16" s="3">
        <v>0.02</v>
      </c>
      <c r="G16" s="3">
        <v>0.08</v>
      </c>
      <c r="H16" s="5" t="s">
        <v>9</v>
      </c>
    </row>
    <row r="17" spans="1:8" x14ac:dyDescent="0.25">
      <c r="A17" s="2">
        <v>48</v>
      </c>
      <c r="B17" s="3" t="s">
        <v>12</v>
      </c>
      <c r="C17" s="3" t="b">
        <v>1</v>
      </c>
      <c r="D17" s="3">
        <v>14.49</v>
      </c>
      <c r="E17" s="3">
        <v>13.61</v>
      </c>
      <c r="F17" s="3">
        <v>0.03</v>
      </c>
      <c r="G17" s="3">
        <v>0.05</v>
      </c>
      <c r="H17" s="5" t="s">
        <v>9</v>
      </c>
    </row>
    <row r="18" spans="1:8" x14ac:dyDescent="0.25">
      <c r="A18" s="2">
        <v>54</v>
      </c>
      <c r="B18" s="3" t="s">
        <v>12</v>
      </c>
      <c r="C18" s="3" t="b">
        <v>1</v>
      </c>
      <c r="D18" s="3">
        <v>14.75</v>
      </c>
      <c r="E18" s="3">
        <v>13.8</v>
      </c>
      <c r="F18" s="3">
        <v>0.05</v>
      </c>
      <c r="G18" s="3">
        <v>0.13</v>
      </c>
      <c r="H18" s="5" t="s">
        <v>9</v>
      </c>
    </row>
    <row r="19" spans="1:8" ht="15.75" thickBot="1" x14ac:dyDescent="0.3">
      <c r="A19" s="8">
        <v>60</v>
      </c>
      <c r="B19" s="9" t="s">
        <v>12</v>
      </c>
      <c r="C19" s="9" t="b">
        <v>0</v>
      </c>
      <c r="D19" s="10" t="s">
        <v>9</v>
      </c>
      <c r="E19" s="9">
        <v>13.72</v>
      </c>
      <c r="F19" s="10" t="s">
        <v>9</v>
      </c>
      <c r="G19" s="9">
        <v>7.0000000000000007E-2</v>
      </c>
      <c r="H19" s="11">
        <f>E19*GEOMEAN(D16/E16,D17/E17,D18/E18)</f>
        <v>14.647537335494695</v>
      </c>
    </row>
    <row r="23" spans="1:8" x14ac:dyDescent="0.25">
      <c r="E23"/>
    </row>
    <row r="24" spans="1:8" x14ac:dyDescent="0.25">
      <c r="E24"/>
    </row>
    <row r="25" spans="1:8" x14ac:dyDescent="0.25">
      <c r="E25"/>
    </row>
    <row r="26" spans="1:8" x14ac:dyDescent="0.25">
      <c r="E26"/>
    </row>
    <row r="31" spans="1:8" x14ac:dyDescent="0.25">
      <c r="E31"/>
    </row>
    <row r="38" spans="1:4" x14ac:dyDescent="0.25">
      <c r="A38"/>
      <c r="B38"/>
      <c r="C38"/>
      <c r="D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interplate_calibration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2018-10-19T09:06:07Z</dcterms:modified>
</cp:coreProperties>
</file>