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кументи Андрій\3 курс\2 cеместр\Теорії прийняття рішень\Лаба 4\"/>
    </mc:Choice>
  </mc:AlternateContent>
  <bookViews>
    <workbookView xWindow="0" yWindow="0" windowWidth="19200" windowHeight="8595"/>
  </bookViews>
  <sheets>
    <sheet name="Аркуш1" sheetId="1" r:id="rId1"/>
    <sheet name="Аркуш2" sheetId="2" r:id="rId2"/>
  </sheets>
  <definedNames>
    <definedName name="solver_adj" localSheetId="0" hidden="1">Аркуш1!$F$17:$I$17</definedName>
    <definedName name="solver_adj" localSheetId="1" hidden="1">Аркуш2!$F$4:$I$4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Аркуш1!$E$21:$E$24</definedName>
    <definedName name="solver_lhs1" localSheetId="1" hidden="1">Аркуш2!$E$8:$E$10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1</definedName>
    <definedName name="solver_num" localSheetId="1" hidden="1">1</definedName>
    <definedName name="solver_nwt" localSheetId="0" hidden="1">1</definedName>
    <definedName name="solver_nwt" localSheetId="1" hidden="1">1</definedName>
    <definedName name="solver_opt" localSheetId="0" hidden="1">Аркуш1!$K$17</definedName>
    <definedName name="solver_opt" localSheetId="1" hidden="1">Аркуш2!$K$4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1</definedName>
    <definedName name="solver_rel1" localSheetId="0" hidden="1">3</definedName>
    <definedName name="solver_rel1" localSheetId="1" hidden="1">1</definedName>
    <definedName name="solver_rhs1" localSheetId="0" hidden="1">Аркуш1!$G$21:$G$24</definedName>
    <definedName name="solver_rhs1" localSheetId="1" hidden="1">Аркуш2!$G$8:$G$10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2" l="1"/>
  <c r="E8" i="2"/>
  <c r="E9" i="2"/>
  <c r="E22" i="1" l="1"/>
  <c r="E23" i="1"/>
  <c r="E24" i="1"/>
  <c r="E21" i="1"/>
  <c r="K17" i="1" l="1"/>
  <c r="J5" i="1"/>
  <c r="K5" i="1"/>
  <c r="L5" i="1"/>
  <c r="M5" i="1"/>
  <c r="J6" i="1"/>
  <c r="K6" i="1"/>
  <c r="L6" i="1"/>
  <c r="M6" i="1"/>
  <c r="K4" i="1"/>
  <c r="L4" i="1"/>
  <c r="M4" i="1"/>
  <c r="J4" i="1"/>
  <c r="F4" i="1"/>
  <c r="C7" i="1"/>
  <c r="D7" i="1"/>
  <c r="E7" i="1"/>
  <c r="B7" i="1"/>
  <c r="K4" i="2" l="1"/>
  <c r="M4" i="2" s="1"/>
  <c r="O4" i="2" s="1"/>
  <c r="M17" i="1"/>
  <c r="F5" i="1"/>
  <c r="F6" i="1"/>
  <c r="O17" i="1" l="1"/>
  <c r="L23" i="1"/>
  <c r="B11" i="1"/>
  <c r="K10" i="2"/>
  <c r="N10" i="2"/>
  <c r="M10" i="2"/>
  <c r="L10" i="2"/>
  <c r="K23" i="1"/>
  <c r="M23" i="1"/>
  <c r="N23" i="1"/>
  <c r="B10" i="1"/>
</calcChain>
</file>

<file path=xl/sharedStrings.xml><?xml version="1.0" encoding="utf-8"?>
<sst xmlns="http://schemas.openxmlformats.org/spreadsheetml/2006/main" count="80" uniqueCount="40">
  <si>
    <t>Матриця</t>
  </si>
  <si>
    <t>b1</t>
  </si>
  <si>
    <t>b2</t>
  </si>
  <si>
    <t>b3</t>
  </si>
  <si>
    <t>b4</t>
  </si>
  <si>
    <t>a1</t>
  </si>
  <si>
    <t>a2</t>
  </si>
  <si>
    <t>a3</t>
  </si>
  <si>
    <t>α</t>
  </si>
  <si>
    <t>β</t>
  </si>
  <si>
    <t>α =</t>
  </si>
  <si>
    <t>β =</t>
  </si>
  <si>
    <t>Матриця з додатніми елментами</t>
  </si>
  <si>
    <t>Перетворення у задачу ЛП</t>
  </si>
  <si>
    <t>Коефіціенти цільової функції</t>
  </si>
  <si>
    <t>c1</t>
  </si>
  <si>
    <t>c2</t>
  </si>
  <si>
    <t>c3</t>
  </si>
  <si>
    <t>c4</t>
  </si>
  <si>
    <t>Оптимальний план</t>
  </si>
  <si>
    <t>x1</t>
  </si>
  <si>
    <t>x2</t>
  </si>
  <si>
    <t>x3</t>
  </si>
  <si>
    <t>x4</t>
  </si>
  <si>
    <t>Коефіціенти в обмеженнях</t>
  </si>
  <si>
    <t>Ліва межа</t>
  </si>
  <si>
    <t>Права межа</t>
  </si>
  <si>
    <t>&lt;=</t>
  </si>
  <si>
    <t>Для гравця А</t>
  </si>
  <si>
    <t>Значення</t>
  </si>
  <si>
    <t>цільової функції</t>
  </si>
  <si>
    <r>
      <t>γ</t>
    </r>
    <r>
      <rPr>
        <sz val="11"/>
        <color theme="1"/>
        <rFont val="Calibri"/>
        <family val="2"/>
        <charset val="204"/>
      </rPr>
      <t xml:space="preserve"> = </t>
    </r>
  </si>
  <si>
    <t xml:space="preserve"> =&gt;</t>
  </si>
  <si>
    <t>Ціна</t>
  </si>
  <si>
    <t>гри</t>
  </si>
  <si>
    <t>Ціна гри</t>
  </si>
  <si>
    <t>з врахуванням змін</t>
  </si>
  <si>
    <t>Оптимальна стратегія</t>
  </si>
  <si>
    <t>Для гравця B</t>
  </si>
  <si>
    <t>"+0,8=&gt;"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</si>
</sst>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charset val="204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0" fillId="0" borderId="4" xfId="0" applyBorder="1"/>
    <xf numFmtId="0" fontId="1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4" borderId="0" xfId="0" applyFill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3" fillId="0" borderId="0" xfId="0" applyFont="1"/>
    <xf numFmtId="0" fontId="0" fillId="0" borderId="0" xfId="0" applyBorder="1"/>
    <xf numFmtId="0" fontId="1" fillId="0" borderId="0" xfId="0" applyFont="1" applyBorder="1"/>
    <xf numFmtId="0" fontId="0" fillId="0" borderId="14" xfId="0" applyBorder="1"/>
    <xf numFmtId="1" fontId="0" fillId="0" borderId="0" xfId="0" applyNumberFormat="1" applyBorder="1"/>
    <xf numFmtId="0" fontId="0" fillId="0" borderId="7" xfId="0" applyNumberFormat="1" applyBorder="1"/>
    <xf numFmtId="0" fontId="0" fillId="0" borderId="6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" xfId="0" applyNumberFormat="1" applyBorder="1"/>
    <xf numFmtId="0" fontId="0" fillId="0" borderId="10" xfId="0" applyNumberFormat="1" applyBorder="1"/>
    <xf numFmtId="0" fontId="0" fillId="0" borderId="3" xfId="0" applyNumberFormat="1" applyBorder="1"/>
    <xf numFmtId="0" fontId="0" fillId="0" borderId="5" xfId="0" applyNumberFormat="1" applyBorder="1"/>
    <xf numFmtId="0" fontId="0" fillId="0" borderId="0" xfId="0" applyNumberFormat="1" applyBorder="1"/>
    <xf numFmtId="0" fontId="0" fillId="0" borderId="0" xfId="0" applyNumberFormat="1"/>
    <xf numFmtId="0" fontId="0" fillId="0" borderId="15" xfId="0" applyBorder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4"/>
  <sheetViews>
    <sheetView tabSelected="1" workbookViewId="0">
      <selection activeCell="V13" sqref="V13"/>
    </sheetView>
  </sheetViews>
  <sheetFormatPr defaultRowHeight="15" x14ac:dyDescent="0.25"/>
  <cols>
    <col min="1" max="1" width="5.28515625" customWidth="1"/>
    <col min="2" max="2" width="6.85546875" customWidth="1"/>
    <col min="3" max="3" width="7.28515625" customWidth="1"/>
    <col min="4" max="4" width="6.85546875" customWidth="1"/>
    <col min="5" max="5" width="7.42578125" customWidth="1"/>
    <col min="6" max="6" width="6.5703125" customWidth="1"/>
  </cols>
  <sheetData>
    <row r="2" spans="1:15" x14ac:dyDescent="0.25">
      <c r="A2" t="s">
        <v>0</v>
      </c>
      <c r="I2" t="s">
        <v>12</v>
      </c>
    </row>
    <row r="3" spans="1:15" ht="15.75" thickBot="1" x14ac:dyDescent="0.3">
      <c r="A3" s="1"/>
      <c r="B3" s="4" t="s">
        <v>1</v>
      </c>
      <c r="C3" s="4" t="s">
        <v>2</v>
      </c>
      <c r="D3" s="4" t="s">
        <v>3</v>
      </c>
      <c r="E3" s="4" t="s">
        <v>4</v>
      </c>
      <c r="F3" s="2" t="s">
        <v>8</v>
      </c>
      <c r="H3" t="s">
        <v>39</v>
      </c>
      <c r="I3" s="1"/>
      <c r="J3" s="4" t="s">
        <v>1</v>
      </c>
      <c r="K3" s="4" t="s">
        <v>2</v>
      </c>
      <c r="L3" s="4" t="s">
        <v>3</v>
      </c>
      <c r="M3" s="4" t="s">
        <v>4</v>
      </c>
    </row>
    <row r="4" spans="1:15" ht="15.75" thickBot="1" x14ac:dyDescent="0.3">
      <c r="A4" s="3" t="s">
        <v>5</v>
      </c>
      <c r="B4" s="18">
        <v>0.8</v>
      </c>
      <c r="C4" s="17">
        <v>0.6</v>
      </c>
      <c r="D4" s="17">
        <v>0.2</v>
      </c>
      <c r="E4" s="19">
        <v>-0.8</v>
      </c>
      <c r="F4" s="23">
        <f>MIN(B4:E4)</f>
        <v>-0.8</v>
      </c>
      <c r="I4" s="3" t="s">
        <v>5</v>
      </c>
      <c r="J4" s="18">
        <f>B4+0.8</f>
        <v>1.6</v>
      </c>
      <c r="K4" s="18">
        <f t="shared" ref="K4:M4" si="0">C4+0.8</f>
        <v>1.4</v>
      </c>
      <c r="L4" s="18">
        <f t="shared" si="0"/>
        <v>1</v>
      </c>
      <c r="M4" s="18">
        <f t="shared" si="0"/>
        <v>0</v>
      </c>
    </row>
    <row r="5" spans="1:15" ht="15.75" thickBot="1" x14ac:dyDescent="0.3">
      <c r="A5" s="3" t="s">
        <v>6</v>
      </c>
      <c r="B5" s="20">
        <v>-0.8</v>
      </c>
      <c r="C5" s="21">
        <v>0.9</v>
      </c>
      <c r="D5" s="21">
        <v>-0.4</v>
      </c>
      <c r="E5" s="22">
        <v>0.5</v>
      </c>
      <c r="F5" s="23">
        <f>MIN(B5:E5)</f>
        <v>-0.8</v>
      </c>
      <c r="I5" s="3" t="s">
        <v>6</v>
      </c>
      <c r="J5" s="18">
        <f t="shared" ref="J5:J6" si="1">B5+0.8</f>
        <v>0</v>
      </c>
      <c r="K5" s="18">
        <f t="shared" ref="K5:K6" si="2">C5+0.8</f>
        <v>1.7000000000000002</v>
      </c>
      <c r="L5" s="18">
        <f t="shared" ref="L5:L6" si="3">D5+0.8</f>
        <v>0.4</v>
      </c>
      <c r="M5" s="18">
        <f t="shared" ref="M5:M6" si="4">E5+0.8</f>
        <v>1.3</v>
      </c>
    </row>
    <row r="6" spans="1:15" x14ac:dyDescent="0.25">
      <c r="A6" s="3" t="s">
        <v>7</v>
      </c>
      <c r="B6" s="20">
        <v>1.7</v>
      </c>
      <c r="C6" s="21">
        <v>0.5</v>
      </c>
      <c r="D6" s="21">
        <v>0.3</v>
      </c>
      <c r="E6" s="22">
        <v>0.6</v>
      </c>
      <c r="F6" s="23">
        <f>MIN(B6:E6)</f>
        <v>0.3</v>
      </c>
      <c r="I6" s="15" t="s">
        <v>7</v>
      </c>
      <c r="J6" s="18">
        <f t="shared" si="1"/>
        <v>2.5</v>
      </c>
      <c r="K6" s="18">
        <f t="shared" si="2"/>
        <v>1.3</v>
      </c>
      <c r="L6" s="18">
        <f t="shared" si="3"/>
        <v>1.1000000000000001</v>
      </c>
      <c r="M6" s="18">
        <f t="shared" si="4"/>
        <v>1.4</v>
      </c>
    </row>
    <row r="7" spans="1:15" x14ac:dyDescent="0.25">
      <c r="A7" s="2" t="s">
        <v>9</v>
      </c>
      <c r="B7" s="24">
        <f>MAX(B4:B6)</f>
        <v>1.7</v>
      </c>
      <c r="C7" s="24">
        <f t="shared" ref="C7:E7" si="5">MAX(C4:C6)</f>
        <v>0.9</v>
      </c>
      <c r="D7" s="24">
        <f t="shared" si="5"/>
        <v>0.3</v>
      </c>
      <c r="E7" s="24">
        <f t="shared" si="5"/>
        <v>0.6</v>
      </c>
      <c r="F7" s="25"/>
      <c r="I7" s="13"/>
      <c r="J7" s="16"/>
      <c r="K7" s="16"/>
      <c r="L7" s="16"/>
      <c r="M7" s="16"/>
    </row>
    <row r="10" spans="1:15" x14ac:dyDescent="0.25">
      <c r="A10" s="14" t="s">
        <v>10</v>
      </c>
      <c r="B10" s="26">
        <f>MIN(B7:E7)</f>
        <v>0.3</v>
      </c>
      <c r="E10" s="5" t="s">
        <v>31</v>
      </c>
      <c r="F10">
        <v>0.3</v>
      </c>
    </row>
    <row r="11" spans="1:15" x14ac:dyDescent="0.25">
      <c r="A11" s="14" t="s">
        <v>11</v>
      </c>
      <c r="B11" s="26">
        <f>MAX(F4:F7)</f>
        <v>0.3</v>
      </c>
    </row>
    <row r="13" spans="1:15" ht="18.75" x14ac:dyDescent="0.3">
      <c r="D13" s="12" t="s">
        <v>13</v>
      </c>
    </row>
    <row r="14" spans="1:15" ht="18.75" x14ac:dyDescent="0.3">
      <c r="I14" s="12" t="s">
        <v>28</v>
      </c>
    </row>
    <row r="15" spans="1:15" x14ac:dyDescent="0.25">
      <c r="A15" t="s">
        <v>14</v>
      </c>
      <c r="G15" t="s">
        <v>19</v>
      </c>
      <c r="K15" t="s">
        <v>29</v>
      </c>
      <c r="M15" t="s">
        <v>33</v>
      </c>
      <c r="O15" t="s">
        <v>35</v>
      </c>
    </row>
    <row r="16" spans="1:15" x14ac:dyDescent="0.25">
      <c r="A16" s="1" t="s">
        <v>15</v>
      </c>
      <c r="B16" s="1" t="s">
        <v>16</v>
      </c>
      <c r="C16" s="1" t="s">
        <v>17</v>
      </c>
      <c r="D16" s="1" t="s">
        <v>18</v>
      </c>
      <c r="F16" s="1" t="s">
        <v>20</v>
      </c>
      <c r="G16" s="1" t="s">
        <v>21</v>
      </c>
      <c r="H16" s="1" t="s">
        <v>22</v>
      </c>
      <c r="I16" s="1" t="s">
        <v>23</v>
      </c>
      <c r="K16" t="s">
        <v>30</v>
      </c>
      <c r="M16" t="s">
        <v>34</v>
      </c>
      <c r="O16" t="s">
        <v>36</v>
      </c>
    </row>
    <row r="17" spans="1:15" x14ac:dyDescent="0.25">
      <c r="A17" s="6">
        <v>1</v>
      </c>
      <c r="B17" s="6">
        <v>1</v>
      </c>
      <c r="C17" s="6">
        <v>1</v>
      </c>
      <c r="D17" s="6">
        <v>1</v>
      </c>
      <c r="F17" s="7">
        <v>0</v>
      </c>
      <c r="G17" s="7">
        <v>0</v>
      </c>
      <c r="H17" s="7">
        <v>0.90909090909090917</v>
      </c>
      <c r="I17" s="7">
        <v>0</v>
      </c>
      <c r="K17" s="8">
        <f>SUMPRODUCT(A17:D17,F17:I17)</f>
        <v>0.90909090909090917</v>
      </c>
      <c r="M17" s="8">
        <f>1/K17</f>
        <v>1.0999999999999999</v>
      </c>
      <c r="O17" s="8">
        <f>M17-0.8</f>
        <v>0.29999999999999982</v>
      </c>
    </row>
    <row r="20" spans="1:15" ht="15.75" thickBot="1" x14ac:dyDescent="0.3">
      <c r="A20" t="s">
        <v>24</v>
      </c>
      <c r="E20" s="10" t="s">
        <v>25</v>
      </c>
      <c r="G20" s="9" t="s">
        <v>26</v>
      </c>
    </row>
    <row r="21" spans="1:15" ht="15.75" thickBot="1" x14ac:dyDescent="0.3">
      <c r="A21" s="1">
        <v>1.6</v>
      </c>
      <c r="B21" s="1">
        <v>0</v>
      </c>
      <c r="C21" s="1">
        <v>2.5</v>
      </c>
      <c r="D21" s="3"/>
      <c r="E21" s="11">
        <f>SUMPRODUCT(A21:C21,$F$17:$H$17)</f>
        <v>2.2727272727272729</v>
      </c>
      <c r="F21" s="1" t="s">
        <v>32</v>
      </c>
      <c r="G21" s="1">
        <v>1</v>
      </c>
      <c r="L21" t="s">
        <v>37</v>
      </c>
    </row>
    <row r="22" spans="1:15" ht="15.75" thickBot="1" x14ac:dyDescent="0.3">
      <c r="A22" s="1">
        <v>1.4</v>
      </c>
      <c r="B22" s="1">
        <v>1.7</v>
      </c>
      <c r="C22" s="1">
        <v>1.3</v>
      </c>
      <c r="D22" s="3"/>
      <c r="E22" s="11">
        <f t="shared" ref="E22:E24" si="6">SUMPRODUCT(A22:C22,$F$17:$H$17)</f>
        <v>1.1818181818181819</v>
      </c>
      <c r="F22" s="1" t="s">
        <v>32</v>
      </c>
      <c r="G22" s="1">
        <v>1</v>
      </c>
      <c r="K22" s="1" t="s">
        <v>20</v>
      </c>
      <c r="L22" s="1" t="s">
        <v>21</v>
      </c>
      <c r="M22" s="1" t="s">
        <v>22</v>
      </c>
      <c r="N22" s="1" t="s">
        <v>23</v>
      </c>
    </row>
    <row r="23" spans="1:15" ht="15.75" thickBot="1" x14ac:dyDescent="0.3">
      <c r="A23" s="1">
        <v>1</v>
      </c>
      <c r="B23" s="1">
        <v>0.4</v>
      </c>
      <c r="C23" s="1">
        <v>1.1000000000000001</v>
      </c>
      <c r="D23" s="3"/>
      <c r="E23" s="11">
        <f t="shared" si="6"/>
        <v>1.0000000000000002</v>
      </c>
      <c r="F23" s="1" t="s">
        <v>32</v>
      </c>
      <c r="G23" s="1">
        <v>1</v>
      </c>
      <c r="K23" s="7">
        <f>F17*$M$17</f>
        <v>0</v>
      </c>
      <c r="L23" s="7">
        <f>G17*$M$17</f>
        <v>0</v>
      </c>
      <c r="M23" s="7">
        <f>H17*$M$17</f>
        <v>1</v>
      </c>
      <c r="N23" s="7">
        <f>I17*$M$17</f>
        <v>0</v>
      </c>
    </row>
    <row r="24" spans="1:15" x14ac:dyDescent="0.25">
      <c r="A24" s="1">
        <v>0</v>
      </c>
      <c r="B24" s="1">
        <v>1.3</v>
      </c>
      <c r="C24" s="1">
        <v>1.4</v>
      </c>
      <c r="D24" s="3"/>
      <c r="E24" s="11">
        <f t="shared" si="6"/>
        <v>1.2727272727272727</v>
      </c>
      <c r="F24" s="1" t="s">
        <v>32</v>
      </c>
      <c r="G24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G13" sqref="G13"/>
    </sheetView>
  </sheetViews>
  <sheetFormatPr defaultRowHeight="15" x14ac:dyDescent="0.25"/>
  <sheetData>
    <row r="1" spans="1:15" ht="18.75" x14ac:dyDescent="0.3">
      <c r="I1" s="12" t="s">
        <v>38</v>
      </c>
    </row>
    <row r="2" spans="1:15" x14ac:dyDescent="0.25">
      <c r="A2" t="s">
        <v>14</v>
      </c>
      <c r="G2" t="s">
        <v>19</v>
      </c>
      <c r="K2" t="s">
        <v>29</v>
      </c>
      <c r="M2" t="s">
        <v>33</v>
      </c>
      <c r="O2" t="s">
        <v>35</v>
      </c>
    </row>
    <row r="3" spans="1:15" x14ac:dyDescent="0.25">
      <c r="A3" s="1" t="s">
        <v>15</v>
      </c>
      <c r="B3" s="1" t="s">
        <v>16</v>
      </c>
      <c r="C3" s="1" t="s">
        <v>17</v>
      </c>
      <c r="D3" s="1" t="s">
        <v>18</v>
      </c>
      <c r="F3" s="1" t="s">
        <v>20</v>
      </c>
      <c r="G3" s="1" t="s">
        <v>21</v>
      </c>
      <c r="H3" s="1" t="s">
        <v>22</v>
      </c>
      <c r="I3" s="1" t="s">
        <v>23</v>
      </c>
      <c r="K3" t="s">
        <v>30</v>
      </c>
      <c r="M3" t="s">
        <v>34</v>
      </c>
      <c r="O3" t="s">
        <v>36</v>
      </c>
    </row>
    <row r="4" spans="1:15" x14ac:dyDescent="0.25">
      <c r="A4" s="6">
        <v>1</v>
      </c>
      <c r="B4" s="6">
        <v>1</v>
      </c>
      <c r="C4" s="6">
        <v>1</v>
      </c>
      <c r="D4" s="6">
        <v>1</v>
      </c>
      <c r="F4" s="7">
        <v>0</v>
      </c>
      <c r="G4" s="7">
        <v>0</v>
      </c>
      <c r="H4" s="7">
        <v>0.90909090909090873</v>
      </c>
      <c r="I4" s="7">
        <v>0</v>
      </c>
      <c r="K4" s="8">
        <f>SUMPRODUCT(A4:D4,F4:I4)</f>
        <v>0.90909090909090873</v>
      </c>
      <c r="M4" s="8">
        <f>1/K4</f>
        <v>1.1000000000000005</v>
      </c>
      <c r="O4" s="8">
        <f>M4-0.8</f>
        <v>0.30000000000000049</v>
      </c>
    </row>
    <row r="7" spans="1:15" ht="15.75" thickBot="1" x14ac:dyDescent="0.3">
      <c r="A7" t="s">
        <v>24</v>
      </c>
      <c r="E7" s="10" t="s">
        <v>25</v>
      </c>
      <c r="G7" s="9" t="s">
        <v>26</v>
      </c>
    </row>
    <row r="8" spans="1:15" ht="15.75" thickBot="1" x14ac:dyDescent="0.3">
      <c r="A8" s="1">
        <v>1.6</v>
      </c>
      <c r="B8" s="1">
        <v>1.4</v>
      </c>
      <c r="C8" s="1">
        <v>1</v>
      </c>
      <c r="D8" s="3">
        <v>0</v>
      </c>
      <c r="E8" s="11">
        <f>SUMPRODUCT(A8:D8,F4:I4)</f>
        <v>0.90909090909090873</v>
      </c>
      <c r="F8" s="1" t="s">
        <v>27</v>
      </c>
      <c r="G8" s="1">
        <v>1</v>
      </c>
      <c r="L8" t="s">
        <v>37</v>
      </c>
    </row>
    <row r="9" spans="1:15" ht="15.75" thickBot="1" x14ac:dyDescent="0.3">
      <c r="A9" s="1">
        <v>0</v>
      </c>
      <c r="B9" s="1">
        <v>1.7</v>
      </c>
      <c r="C9" s="1">
        <v>0.4</v>
      </c>
      <c r="D9" s="3">
        <v>1.3</v>
      </c>
      <c r="E9" s="11">
        <f>SUMPRODUCT(A9:D9,F4:I4)</f>
        <v>0.36363636363636354</v>
      </c>
      <c r="F9" s="1" t="s">
        <v>27</v>
      </c>
      <c r="G9" s="1">
        <v>1</v>
      </c>
      <c r="K9" s="1" t="s">
        <v>20</v>
      </c>
      <c r="L9" s="1" t="s">
        <v>21</v>
      </c>
      <c r="M9" s="1" t="s">
        <v>22</v>
      </c>
      <c r="N9" s="1" t="s">
        <v>23</v>
      </c>
    </row>
    <row r="10" spans="1:15" x14ac:dyDescent="0.25">
      <c r="A10" s="4">
        <v>2.5</v>
      </c>
      <c r="B10" s="4">
        <v>1.3</v>
      </c>
      <c r="C10" s="4">
        <v>1.1000000000000001</v>
      </c>
      <c r="D10" s="15">
        <v>1.4</v>
      </c>
      <c r="E10" s="27">
        <f>SUMPRODUCT(A10:D10,F4:I4)</f>
        <v>0.99999999999999967</v>
      </c>
      <c r="F10" s="4" t="s">
        <v>27</v>
      </c>
      <c r="G10" s="4">
        <v>1</v>
      </c>
      <c r="K10" s="7">
        <f>F4*$M$4</f>
        <v>0</v>
      </c>
      <c r="L10" s="7">
        <f t="shared" ref="L10:N10" si="0">G4*$M$4</f>
        <v>0</v>
      </c>
      <c r="M10" s="7">
        <f t="shared" si="0"/>
        <v>1</v>
      </c>
      <c r="N10" s="7">
        <f t="shared" si="0"/>
        <v>0</v>
      </c>
    </row>
    <row r="11" spans="1:15" x14ac:dyDescent="0.25">
      <c r="A11" s="13"/>
      <c r="B11" s="13"/>
      <c r="C11" s="13"/>
      <c r="D11" s="13"/>
      <c r="E11" s="13"/>
      <c r="F11" s="13"/>
      <c r="G11" s="13"/>
      <c r="H11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Аркуш1</vt:lpstr>
      <vt:lpstr>Аркуш2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Andrian Vislotskiy</dc:creator>
  <cp:lastModifiedBy>Andriy</cp:lastModifiedBy>
  <dcterms:created xsi:type="dcterms:W3CDTF">2015-04-16T15:23:27Z</dcterms:created>
  <dcterms:modified xsi:type="dcterms:W3CDTF">2015-05-14T20:33:48Z</dcterms:modified>
</cp:coreProperties>
</file>