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DAFEFFB5-246E-4715-8714-401CFC99DE94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Звіт про результати 1" sheetId="8" r:id="rId2"/>
    <sheet name="Звіт про стійкість 1" sheetId="9" r:id="rId3"/>
    <sheet name="Звіт про ліміти 1" sheetId="10" r:id="rId4"/>
  </sheets>
  <definedNames>
    <definedName name="solver_adj" localSheetId="0" hidden="1">Sheet1!$G$32:$H$32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Sheet1!$E$36</definedName>
    <definedName name="solver_lhs2" localSheetId="0" hidden="1">Sheet1!$E$37</definedName>
    <definedName name="solver_lhs3" localSheetId="0" hidden="1">Sheet1!$E$38</definedName>
    <definedName name="solver_lhs4" localSheetId="0" hidden="1">Sheet1!$E$39</definedName>
    <definedName name="solver_lhs5" localSheetId="0" hidden="1">Sheet1!$E$40</definedName>
    <definedName name="solver_lhs6" localSheetId="0" hidden="1">Sheet1!$E$41</definedName>
    <definedName name="solver_lhs7" localSheetId="0" hidden="1">Sheet1!$E$42</definedName>
    <definedName name="solver_lhs8" localSheetId="0" hidden="1">Sheet1!$E$47</definedName>
    <definedName name="solver_mip" localSheetId="0" hidden="1">2147483647</definedName>
    <definedName name="solver_mni" localSheetId="0" hidden="1">30</definedName>
    <definedName name="solver_mrt" localSheetId="0" hidden="1">0.1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Sheet1!$J$32</definedName>
    <definedName name="solver_pre" localSheetId="0" hidden="1">0.00000001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hs1" localSheetId="0" hidden="1">Sheet1!$G$36</definedName>
    <definedName name="solver_rhs2" localSheetId="0" hidden="1">Sheet1!$G$37</definedName>
    <definedName name="solver_rhs3" localSheetId="0" hidden="1">Sheet1!$G$38</definedName>
    <definedName name="solver_rhs4" localSheetId="0" hidden="1">Sheet1!$G$39</definedName>
    <definedName name="solver_rhs5" localSheetId="0" hidden="1">Sheet1!$G$40</definedName>
    <definedName name="solver_rhs6" localSheetId="0" hidden="1">Sheet1!$G$41</definedName>
    <definedName name="solver_rhs7" localSheetId="0" hidden="1">Sheet1!$G$42</definedName>
    <definedName name="solver_rhs8" localSheetId="0" hidden="1">Sheet1!$G$47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E42" i="1"/>
  <c r="E40" i="1"/>
  <c r="E39" i="1"/>
  <c r="E46" i="1"/>
  <c r="E47" i="1"/>
  <c r="J32" i="1" l="1"/>
  <c r="E37" i="1"/>
  <c r="E38" i="1"/>
  <c r="E36" i="1"/>
  <c r="K32" i="1" l="1"/>
  <c r="L32" i="1" s="1"/>
</calcChain>
</file>

<file path=xl/sharedStrings.xml><?xml version="1.0" encoding="utf-8"?>
<sst xmlns="http://schemas.openxmlformats.org/spreadsheetml/2006/main" count="214" uniqueCount="119">
  <si>
    <t>Знайти рішення, що складається у визначенні плану виготовлення виробів A, B і C, що забезпечує максимальний їх випуск, у вартості вираженій з урахуванням обмежень на можливе використання сировини трьох видів. Норми витрати сировини кожного виду на один виріб, ціна одного виробу відповідного виду, а також наявної сировини, наведені в таблиці. Чи можна заощадити сировину не зменшуючи загального прибутку? Що станеться з прибутком, якщо перед підприємством поставлено завдання випустити не менше п'яти виробів виду A?</t>
  </si>
  <si>
    <t>вид сировини</t>
  </si>
  <si>
    <t>Норми витрат (кг) на один виріб</t>
  </si>
  <si>
    <t>Загальна кількість сировини (кг)</t>
  </si>
  <si>
    <t>I</t>
  </si>
  <si>
    <t>II</t>
  </si>
  <si>
    <t>III</t>
  </si>
  <si>
    <t>Ціна одного виробу (грн.)</t>
  </si>
  <si>
    <t>9±1</t>
  </si>
  <si>
    <t>10±2</t>
  </si>
  <si>
    <t>-</t>
  </si>
  <si>
    <t>Максимальний випуск у вартості:</t>
  </si>
  <si>
    <t>A =x1</t>
  </si>
  <si>
    <t>B=x2</t>
  </si>
  <si>
    <t>C=x3</t>
  </si>
  <si>
    <t>Обмеження по речовині 1</t>
  </si>
  <si>
    <t>Обмеження по речовині 2</t>
  </si>
  <si>
    <t>Обмеження по речовині 3</t>
  </si>
  <si>
    <t>18*x1 + 15*x2 + 12*x3 &lt;=360</t>
  </si>
  <si>
    <t>5*x1+3*x2+3*x3&lt;=180</t>
  </si>
  <si>
    <t>6*x1 + 4*x2 + 8*x3 &lt;= 192</t>
  </si>
  <si>
    <t>&lt; сировини == прибуток</t>
  </si>
  <si>
    <t>x1&gt;=5</t>
  </si>
  <si>
    <t>x1&gt;=0</t>
  </si>
  <si>
    <t>x2&gt;=0</t>
  </si>
  <si>
    <t>x3&gt;=0</t>
  </si>
  <si>
    <t>План Виробництва</t>
  </si>
  <si>
    <t>Змінні рішення</t>
  </si>
  <si>
    <t>x1</t>
  </si>
  <si>
    <t>x2</t>
  </si>
  <si>
    <t>x3</t>
  </si>
  <si>
    <t>c1</t>
  </si>
  <si>
    <t>c2</t>
  </si>
  <si>
    <t>c3</t>
  </si>
  <si>
    <t>Коефіцієнти цільової ф-ії</t>
  </si>
  <si>
    <t>Значення цільової ф-ії</t>
  </si>
  <si>
    <t>Обмеження</t>
  </si>
  <si>
    <t>Коефіцієнти</t>
  </si>
  <si>
    <t>Ліва частина</t>
  </si>
  <si>
    <t>Права частина</t>
  </si>
  <si>
    <t>&lt;=</t>
  </si>
  <si>
    <t>z    (UAH)</t>
  </si>
  <si>
    <t>Звичайне</t>
  </si>
  <si>
    <t>Microsoft Excel 16.0 Звіт про результати</t>
  </si>
  <si>
    <t>Аркуш: [lab1.xlsx]Sheet1</t>
  </si>
  <si>
    <t>Результат: Розв'язання знайдено. Усі обмеження й умови оптимальності дотримані.</t>
  </si>
  <si>
    <t>Модуль розв'язувача</t>
  </si>
  <si>
    <t>Модуль: За симплекс-методом</t>
  </si>
  <si>
    <t>Ітерації: 2 Підзадачі: 0</t>
  </si>
  <si>
    <t>Параметри модуля розв'язувача</t>
  </si>
  <si>
    <t>Клітинка цільової функції (Максимум)</t>
  </si>
  <si>
    <t>Клітинка</t>
  </si>
  <si>
    <t>Назва</t>
  </si>
  <si>
    <t>Вихідне значення</t>
  </si>
  <si>
    <t>Остаточне значення</t>
  </si>
  <si>
    <t>Клітинки змінних</t>
  </si>
  <si>
    <t>Ціле число</t>
  </si>
  <si>
    <t>Значення клітинки</t>
  </si>
  <si>
    <t>Формула</t>
  </si>
  <si>
    <t>Стан</t>
  </si>
  <si>
    <t>Допуск</t>
  </si>
  <si>
    <t>Продовжити</t>
  </si>
  <si>
    <t>Обмеження по речовині 1 Ліва частина</t>
  </si>
  <si>
    <t>Зв'язування</t>
  </si>
  <si>
    <t>Обмеження по речовині 2 Ліва частина</t>
  </si>
  <si>
    <t>Обмеження по речовині 3 Ліва частина</t>
  </si>
  <si>
    <t>Без зв'язування</t>
  </si>
  <si>
    <t>Microsoft Excel 16.0 Звіт про стійкість</t>
  </si>
  <si>
    <t>Остаточне</t>
  </si>
  <si>
    <t>Значення</t>
  </si>
  <si>
    <t>Зменшена</t>
  </si>
  <si>
    <t>Вартість</t>
  </si>
  <si>
    <t>Цільова функція</t>
  </si>
  <si>
    <t>Коефіцієнт</t>
  </si>
  <si>
    <t>Припустиме</t>
  </si>
  <si>
    <t>Збільшення</t>
  </si>
  <si>
    <t>Зменшення</t>
  </si>
  <si>
    <t>Тінь</t>
  </si>
  <si>
    <t>Ціна</t>
  </si>
  <si>
    <t>Права сторона</t>
  </si>
  <si>
    <t>Microsoft Excel 16.0 Звіт про ліміти</t>
  </si>
  <si>
    <t>Змінна</t>
  </si>
  <si>
    <t>Нижній</t>
  </si>
  <si>
    <t>Ліміт</t>
  </si>
  <si>
    <t>Результат</t>
  </si>
  <si>
    <t>Верхній</t>
  </si>
  <si>
    <t>Розв'язок</t>
  </si>
  <si>
    <t>z</t>
  </si>
  <si>
    <t>Не менше 5 виробів А</t>
  </si>
  <si>
    <t>&gt;=</t>
  </si>
  <si>
    <t>Рішення A&gt;=5</t>
  </si>
  <si>
    <t>Максимальна кількість підзадач: Без обмежень, Максимальна кількість цілочислових розв'язань Без обмежень, Похибка цілого числа 1%, Розв'язання без цілочислових обмежень, Вважати не від'ємним</t>
  </si>
  <si>
    <t>$E$34</t>
  </si>
  <si>
    <t>$E$34&lt;=$G$34</t>
  </si>
  <si>
    <t>$E$36</t>
  </si>
  <si>
    <t>Обмеження по кількості виробів 
відсутнє</t>
  </si>
  <si>
    <t>5x1+3x2+3x3&lt;=18-</t>
  </si>
  <si>
    <t xml:space="preserve">Рішення 1 </t>
  </si>
  <si>
    <t>(c1 = 10, c2 = 8)</t>
  </si>
  <si>
    <t>(c1 = 8, c2 = 12)</t>
  </si>
  <si>
    <t>Звіт створено: 25.03.2019 11:11:11</t>
  </si>
  <si>
    <t>Час розв'язання: 0,046 Секунди.</t>
  </si>
  <si>
    <t>Максимальний час Без обмежень,  Ітерації Без обмежень, Precision 0,00000001</t>
  </si>
  <si>
    <t>$J$30</t>
  </si>
  <si>
    <t>$B$30</t>
  </si>
  <si>
    <t>$C$30</t>
  </si>
  <si>
    <t>$D$30</t>
  </si>
  <si>
    <t>$E$35</t>
  </si>
  <si>
    <t>$E$35&lt;=$G$35</t>
  </si>
  <si>
    <t>$E$36&lt;=$G$36</t>
  </si>
  <si>
    <t>$B$30:$D$30</t>
  </si>
  <si>
    <t>Звіт створено: 25.03.2019 11:11:12</t>
  </si>
  <si>
    <t>z = 8*x1 + 12*x2 + 16*x3</t>
  </si>
  <si>
    <t>При виробі 5 і більше виробів А, 
прибуток зменшиться на 40 грн</t>
  </si>
  <si>
    <t>Заощадити сировину</t>
  </si>
  <si>
    <t>=</t>
  </si>
  <si>
    <t>При виробі 5 і більше виробів А, 
прибуток зменшиться на 42 грн</t>
  </si>
  <si>
    <t>Обмеження по ціні A</t>
  </si>
  <si>
    <t>Обмеження по ціні 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</si>
</sst>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3" xfId="0" applyBorder="1"/>
    <xf numFmtId="0" fontId="0" fillId="0" borderId="14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0" xfId="0" applyFont="1"/>
    <xf numFmtId="0" fontId="0" fillId="0" borderId="26" xfId="0" applyBorder="1"/>
    <xf numFmtId="0" fontId="2" fillId="0" borderId="25" xfId="0" applyFont="1" applyBorder="1" applyAlignment="1">
      <alignment horizontal="center"/>
    </xf>
    <xf numFmtId="0" fontId="0" fillId="0" borderId="27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0" xfId="0" applyAlignment="1">
      <alignment horizontal="left" vertical="top"/>
    </xf>
    <xf numFmtId="0" fontId="0" fillId="0" borderId="0" xfId="0" quotePrefix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"/>
  <sheetViews>
    <sheetView tabSelected="1" topLeftCell="A28" workbookViewId="0">
      <selection activeCell="G57" sqref="G57:I59"/>
    </sheetView>
  </sheetViews>
  <sheetFormatPr defaultRowHeight="14.5" outlineLevelRow="3" x14ac:dyDescent="0.35"/>
  <cols>
    <col min="1" max="1" width="26.7265625" customWidth="1"/>
    <col min="2" max="2" width="11.7265625" bestFit="1" customWidth="1"/>
    <col min="3" max="3" width="4.81640625" bestFit="1" customWidth="1"/>
    <col min="4" max="4" width="25.1796875" bestFit="1" customWidth="1"/>
    <col min="5" max="5" width="16.26953125" customWidth="1"/>
    <col min="6" max="6" width="5.7265625" bestFit="1" customWidth="1"/>
    <col min="7" max="7" width="13.453125" bestFit="1" customWidth="1"/>
    <col min="8" max="8" width="8.7265625" customWidth="1"/>
    <col min="9" max="9" width="10" customWidth="1"/>
  </cols>
  <sheetData>
    <row r="1" spans="1:16" x14ac:dyDescent="0.35">
      <c r="I1" s="24" t="s">
        <v>0</v>
      </c>
      <c r="J1" s="24"/>
      <c r="K1" s="24"/>
      <c r="L1" s="24"/>
      <c r="M1" s="24"/>
      <c r="N1" s="24"/>
      <c r="O1" s="24"/>
      <c r="P1" s="24"/>
    </row>
    <row r="2" spans="1:16" x14ac:dyDescent="0.35">
      <c r="A2" t="s">
        <v>1</v>
      </c>
      <c r="B2" s="15" t="s">
        <v>2</v>
      </c>
      <c r="C2" s="15"/>
      <c r="D2" s="15"/>
      <c r="E2" t="s">
        <v>3</v>
      </c>
      <c r="I2" s="24"/>
      <c r="J2" s="24"/>
      <c r="K2" s="24"/>
      <c r="L2" s="24"/>
      <c r="M2" s="24"/>
      <c r="N2" s="24"/>
      <c r="O2" s="24"/>
      <c r="P2" s="24"/>
    </row>
    <row r="3" spans="1:16" x14ac:dyDescent="0.35">
      <c r="B3" t="s">
        <v>12</v>
      </c>
      <c r="C3" t="s">
        <v>13</v>
      </c>
      <c r="D3" t="s">
        <v>14</v>
      </c>
      <c r="I3" s="24"/>
      <c r="J3" s="24"/>
      <c r="K3" s="24"/>
      <c r="L3" s="24"/>
      <c r="M3" s="24"/>
      <c r="N3" s="24"/>
      <c r="O3" s="24"/>
      <c r="P3" s="24"/>
    </row>
    <row r="4" spans="1:16" x14ac:dyDescent="0.35">
      <c r="A4" t="s">
        <v>4</v>
      </c>
      <c r="B4">
        <v>18</v>
      </c>
      <c r="C4">
        <v>15</v>
      </c>
      <c r="D4">
        <v>12</v>
      </c>
      <c r="E4">
        <v>360</v>
      </c>
      <c r="I4" s="24"/>
      <c r="J4" s="24"/>
      <c r="K4" s="24"/>
      <c r="L4" s="24"/>
      <c r="M4" s="24"/>
      <c r="N4" s="24"/>
      <c r="O4" s="24"/>
      <c r="P4" s="24"/>
    </row>
    <row r="5" spans="1:16" x14ac:dyDescent="0.35">
      <c r="A5" t="s">
        <v>5</v>
      </c>
      <c r="B5">
        <v>6</v>
      </c>
      <c r="C5">
        <v>4</v>
      </c>
      <c r="D5">
        <v>8</v>
      </c>
      <c r="E5">
        <v>192</v>
      </c>
      <c r="I5" s="24"/>
      <c r="J5" s="24"/>
      <c r="K5" s="24"/>
      <c r="L5" s="24"/>
      <c r="M5" s="24"/>
      <c r="N5" s="24"/>
      <c r="O5" s="24"/>
      <c r="P5" s="24"/>
    </row>
    <row r="6" spans="1:16" x14ac:dyDescent="0.35">
      <c r="A6" t="s">
        <v>6</v>
      </c>
      <c r="B6">
        <v>5</v>
      </c>
      <c r="C6">
        <v>3</v>
      </c>
      <c r="D6">
        <v>3</v>
      </c>
      <c r="E6">
        <v>180</v>
      </c>
      <c r="I6" s="24"/>
      <c r="J6" s="24"/>
      <c r="K6" s="24"/>
      <c r="L6" s="24"/>
      <c r="M6" s="24"/>
      <c r="N6" s="24"/>
      <c r="O6" s="24"/>
      <c r="P6" s="24"/>
    </row>
    <row r="7" spans="1:16" x14ac:dyDescent="0.35">
      <c r="A7" t="s">
        <v>7</v>
      </c>
      <c r="B7" t="s">
        <v>8</v>
      </c>
      <c r="C7" t="s">
        <v>9</v>
      </c>
      <c r="D7">
        <v>16</v>
      </c>
      <c r="E7" t="s">
        <v>10</v>
      </c>
      <c r="I7" s="24"/>
      <c r="J7" s="24"/>
      <c r="K7" s="24"/>
      <c r="L7" s="24"/>
      <c r="M7" s="24"/>
      <c r="N7" s="24"/>
      <c r="O7" s="24"/>
      <c r="P7" s="24"/>
    </row>
    <row r="8" spans="1:16" x14ac:dyDescent="0.35">
      <c r="I8" s="24"/>
      <c r="J8" s="24"/>
      <c r="K8" s="24"/>
      <c r="L8" s="24"/>
      <c r="M8" s="24"/>
      <c r="N8" s="24"/>
      <c r="O8" s="24"/>
      <c r="P8" s="24"/>
    </row>
    <row r="9" spans="1:16" x14ac:dyDescent="0.35">
      <c r="I9" s="24"/>
      <c r="J9" s="24"/>
      <c r="K9" s="24"/>
      <c r="L9" s="24"/>
      <c r="M9" s="24"/>
      <c r="N9" s="24"/>
      <c r="O9" s="24"/>
      <c r="P9" s="24"/>
    </row>
    <row r="10" spans="1:16" ht="14.5" customHeight="1" x14ac:dyDescent="0.35">
      <c r="I10" s="24"/>
      <c r="J10" s="24"/>
      <c r="K10" s="24"/>
      <c r="L10" s="24"/>
      <c r="M10" s="24"/>
      <c r="N10" s="24"/>
      <c r="O10" s="24"/>
      <c r="P10" s="24"/>
    </row>
    <row r="11" spans="1:16" x14ac:dyDescent="0.35">
      <c r="A11" t="s">
        <v>11</v>
      </c>
      <c r="D11" t="s">
        <v>112</v>
      </c>
    </row>
    <row r="12" spans="1:16" x14ac:dyDescent="0.35">
      <c r="A12" t="s">
        <v>15</v>
      </c>
      <c r="D12" t="s">
        <v>18</v>
      </c>
    </row>
    <row r="13" spans="1:16" x14ac:dyDescent="0.35">
      <c r="A13" t="s">
        <v>16</v>
      </c>
      <c r="D13" t="s">
        <v>20</v>
      </c>
    </row>
    <row r="14" spans="1:16" outlineLevel="1" x14ac:dyDescent="0.35">
      <c r="A14" t="s">
        <v>17</v>
      </c>
      <c r="D14" t="s">
        <v>19</v>
      </c>
    </row>
    <row r="15" spans="1:16" outlineLevel="2" x14ac:dyDescent="0.35">
      <c r="D15" t="s">
        <v>96</v>
      </c>
    </row>
    <row r="16" spans="1:16" outlineLevel="3" x14ac:dyDescent="0.35">
      <c r="D16" t="s">
        <v>23</v>
      </c>
      <c r="E16" t="s">
        <v>24</v>
      </c>
      <c r="F16" t="s">
        <v>25</v>
      </c>
    </row>
    <row r="17" spans="1:12" outlineLevel="2" x14ac:dyDescent="0.35"/>
    <row r="18" spans="1:12" outlineLevel="2" x14ac:dyDescent="0.35">
      <c r="C18">
        <v>1</v>
      </c>
      <c r="D18" t="s">
        <v>21</v>
      </c>
    </row>
    <row r="19" spans="1:12" outlineLevel="1" x14ac:dyDescent="0.35">
      <c r="C19">
        <v>2</v>
      </c>
      <c r="D19" t="s">
        <v>22</v>
      </c>
    </row>
    <row r="20" spans="1:12" outlineLevel="1" x14ac:dyDescent="0.35"/>
    <row r="29" spans="1:12" ht="15" thickBot="1" x14ac:dyDescent="0.4">
      <c r="A29" s="23" t="s">
        <v>26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1:12" x14ac:dyDescent="0.35">
      <c r="B30" s="17" t="s">
        <v>27</v>
      </c>
      <c r="C30" s="18"/>
      <c r="D30" s="19"/>
      <c r="G30" s="17" t="s">
        <v>34</v>
      </c>
      <c r="H30" s="18"/>
      <c r="I30" s="19"/>
      <c r="J30" s="20" t="s">
        <v>35</v>
      </c>
      <c r="K30" s="21"/>
      <c r="L30" s="22"/>
    </row>
    <row r="31" spans="1:12" x14ac:dyDescent="0.35">
      <c r="B31" s="5" t="s">
        <v>28</v>
      </c>
      <c r="C31" s="1" t="s">
        <v>29</v>
      </c>
      <c r="D31" s="6" t="s">
        <v>30</v>
      </c>
      <c r="G31" s="5" t="s">
        <v>31</v>
      </c>
      <c r="H31" s="1" t="s">
        <v>32</v>
      </c>
      <c r="I31" s="6" t="s">
        <v>33</v>
      </c>
      <c r="J31" s="14" t="s">
        <v>41</v>
      </c>
      <c r="K31" s="15"/>
      <c r="L31" s="16"/>
    </row>
    <row r="32" spans="1:12" ht="15" thickBot="1" x14ac:dyDescent="0.4">
      <c r="B32" s="7">
        <v>5</v>
      </c>
      <c r="C32" s="8">
        <v>3</v>
      </c>
      <c r="D32" s="9">
        <v>18.75</v>
      </c>
      <c r="G32" s="7">
        <v>10</v>
      </c>
      <c r="H32" s="8">
        <v>12</v>
      </c>
      <c r="I32" s="9">
        <v>16</v>
      </c>
      <c r="J32" s="10">
        <f t="shared" ref="J32:L32" si="0">G32*$B$32+H32*$C$32+I32*$D$32</f>
        <v>386</v>
      </c>
      <c r="K32" s="11">
        <f t="shared" si="0"/>
        <v>7345.5</v>
      </c>
      <c r="L32" s="12">
        <f t="shared" si="0"/>
        <v>138966.125</v>
      </c>
    </row>
    <row r="35" spans="1:12" x14ac:dyDescent="0.35">
      <c r="A35" s="1" t="s">
        <v>36</v>
      </c>
      <c r="B35" s="13" t="s">
        <v>37</v>
      </c>
      <c r="C35" s="13"/>
      <c r="D35" s="13"/>
      <c r="E35" s="1" t="s">
        <v>38</v>
      </c>
      <c r="F35" s="1"/>
      <c r="G35" s="1" t="s">
        <v>39</v>
      </c>
      <c r="H35" s="2"/>
      <c r="I35" s="2"/>
      <c r="J35" s="3"/>
      <c r="K35" s="3"/>
      <c r="L35" s="4"/>
    </row>
    <row r="36" spans="1:12" x14ac:dyDescent="0.35">
      <c r="A36" t="s">
        <v>15</v>
      </c>
      <c r="B36">
        <v>18</v>
      </c>
      <c r="C36">
        <v>15</v>
      </c>
      <c r="D36">
        <v>12</v>
      </c>
      <c r="E36">
        <f>B36*$B$32+C36*$C$32+D36*$D$32</f>
        <v>360</v>
      </c>
      <c r="F36" t="s">
        <v>40</v>
      </c>
      <c r="G36">
        <v>360</v>
      </c>
    </row>
    <row r="37" spans="1:12" x14ac:dyDescent="0.35">
      <c r="A37" t="s">
        <v>16</v>
      </c>
      <c r="B37">
        <v>6</v>
      </c>
      <c r="C37">
        <v>4</v>
      </c>
      <c r="D37">
        <v>8</v>
      </c>
      <c r="E37">
        <f>B37*$B$32+C37*$C$32+D37*$D$32</f>
        <v>192</v>
      </c>
      <c r="F37" t="s">
        <v>40</v>
      </c>
      <c r="G37">
        <v>192</v>
      </c>
    </row>
    <row r="38" spans="1:12" x14ac:dyDescent="0.35">
      <c r="A38" t="s">
        <v>17</v>
      </c>
      <c r="B38">
        <v>5</v>
      </c>
      <c r="C38">
        <v>3</v>
      </c>
      <c r="D38">
        <v>3</v>
      </c>
      <c r="E38">
        <f t="shared" ref="E38:E40" si="1">B38*$B$32+C38*$C$32+D38*$D$32</f>
        <v>90.25</v>
      </c>
      <c r="F38" t="s">
        <v>40</v>
      </c>
      <c r="G38">
        <v>180</v>
      </c>
    </row>
    <row r="39" spans="1:12" x14ac:dyDescent="0.35">
      <c r="A39" t="s">
        <v>117</v>
      </c>
      <c r="B39">
        <v>1</v>
      </c>
      <c r="C39">
        <v>0</v>
      </c>
      <c r="D39">
        <v>0</v>
      </c>
      <c r="E39">
        <f>B39*$G$32+C39*$H$32+D39*$I$32</f>
        <v>10</v>
      </c>
      <c r="F39" t="s">
        <v>89</v>
      </c>
      <c r="G39">
        <v>8</v>
      </c>
    </row>
    <row r="40" spans="1:12" x14ac:dyDescent="0.35">
      <c r="A40" t="s">
        <v>117</v>
      </c>
      <c r="B40">
        <v>1</v>
      </c>
      <c r="C40">
        <v>0</v>
      </c>
      <c r="D40">
        <v>0</v>
      </c>
      <c r="E40">
        <f>B40*$G$32+C40*$H$32+D40*$I$32</f>
        <v>10</v>
      </c>
      <c r="F40" t="s">
        <v>40</v>
      </c>
      <c r="G40">
        <v>10</v>
      </c>
    </row>
    <row r="41" spans="1:12" x14ac:dyDescent="0.35">
      <c r="A41" t="s">
        <v>118</v>
      </c>
      <c r="B41">
        <v>0</v>
      </c>
      <c r="C41">
        <v>1</v>
      </c>
      <c r="D41">
        <v>0</v>
      </c>
      <c r="E41">
        <f t="shared" ref="E41:E42" si="2">B41*$G$32+C41*$H$32+D41*$I$32</f>
        <v>12</v>
      </c>
      <c r="F41" t="s">
        <v>89</v>
      </c>
      <c r="G41">
        <v>8</v>
      </c>
    </row>
    <row r="42" spans="1:12" x14ac:dyDescent="0.35">
      <c r="A42" t="s">
        <v>118</v>
      </c>
      <c r="B42">
        <v>0</v>
      </c>
      <c r="C42">
        <v>1</v>
      </c>
      <c r="D42">
        <v>0</v>
      </c>
      <c r="E42">
        <f t="shared" si="2"/>
        <v>12</v>
      </c>
      <c r="F42" t="s">
        <v>40</v>
      </c>
      <c r="G42">
        <v>12</v>
      </c>
    </row>
    <row r="46" spans="1:12" x14ac:dyDescent="0.35">
      <c r="A46" t="s">
        <v>114</v>
      </c>
      <c r="B46">
        <v>8</v>
      </c>
      <c r="C46">
        <v>12</v>
      </c>
      <c r="D46">
        <v>16</v>
      </c>
      <c r="E46">
        <f>B46*$B$32+C46*$C$32+D46*$D$32</f>
        <v>376</v>
      </c>
      <c r="F46" s="43" t="s">
        <v>115</v>
      </c>
      <c r="G46">
        <v>416</v>
      </c>
    </row>
    <row r="47" spans="1:12" x14ac:dyDescent="0.35">
      <c r="A47" t="s">
        <v>88</v>
      </c>
      <c r="B47">
        <v>1</v>
      </c>
      <c r="C47">
        <v>0</v>
      </c>
      <c r="D47">
        <v>0</v>
      </c>
      <c r="E47">
        <f>B47*$B$32+C47*$C$32+D47*$D$32</f>
        <v>5</v>
      </c>
      <c r="F47" t="s">
        <v>89</v>
      </c>
      <c r="G47">
        <v>5</v>
      </c>
    </row>
    <row r="56" spans="1:14" ht="15" thickBot="1" x14ac:dyDescent="0.4">
      <c r="B56" s="11" t="s">
        <v>99</v>
      </c>
      <c r="C56" s="11"/>
      <c r="D56" s="11"/>
      <c r="E56" s="11"/>
      <c r="K56" s="11" t="s">
        <v>98</v>
      </c>
      <c r="L56" s="11"/>
      <c r="M56" s="11"/>
      <c r="N56" s="11"/>
    </row>
    <row r="57" spans="1:14" ht="15" thickBot="1" x14ac:dyDescent="0.4">
      <c r="A57" t="s">
        <v>97</v>
      </c>
      <c r="B57" s="27" t="s">
        <v>42</v>
      </c>
      <c r="C57" s="28"/>
      <c r="D57" s="28"/>
      <c r="E57" s="39" t="s">
        <v>86</v>
      </c>
      <c r="G57" s="24" t="s">
        <v>95</v>
      </c>
      <c r="H57" s="42"/>
      <c r="I57" s="42"/>
      <c r="K57" s="27" t="s">
        <v>42</v>
      </c>
      <c r="L57" s="28"/>
      <c r="M57" s="28"/>
      <c r="N57" s="39" t="s">
        <v>86</v>
      </c>
    </row>
    <row r="58" spans="1:14" x14ac:dyDescent="0.35">
      <c r="B58" s="25" t="s">
        <v>28</v>
      </c>
      <c r="C58" s="26" t="s">
        <v>29</v>
      </c>
      <c r="D58" s="37" t="s">
        <v>30</v>
      </c>
      <c r="E58" s="40" t="s">
        <v>87</v>
      </c>
      <c r="G58" s="42"/>
      <c r="H58" s="42"/>
      <c r="I58" s="42"/>
      <c r="K58" s="25" t="s">
        <v>28</v>
      </c>
      <c r="L58" s="26" t="s">
        <v>29</v>
      </c>
      <c r="M58" s="37" t="s">
        <v>30</v>
      </c>
      <c r="N58" s="40" t="s">
        <v>87</v>
      </c>
    </row>
    <row r="59" spans="1:14" ht="15" thickBot="1" x14ac:dyDescent="0.4">
      <c r="B59" s="7">
        <v>0</v>
      </c>
      <c r="C59" s="8">
        <v>8</v>
      </c>
      <c r="D59" s="38">
        <v>20</v>
      </c>
      <c r="E59" s="41">
        <v>416</v>
      </c>
      <c r="G59" s="42"/>
      <c r="H59" s="42"/>
      <c r="I59" s="42"/>
      <c r="K59" s="7">
        <v>0</v>
      </c>
      <c r="L59" s="8">
        <v>0</v>
      </c>
      <c r="M59" s="9">
        <v>24</v>
      </c>
      <c r="N59" s="41">
        <v>384</v>
      </c>
    </row>
    <row r="60" spans="1:14" ht="15" thickBot="1" x14ac:dyDescent="0.4"/>
    <row r="61" spans="1:14" ht="15" thickBot="1" x14ac:dyDescent="0.4">
      <c r="B61" s="17"/>
      <c r="C61" s="18"/>
      <c r="D61" s="19"/>
      <c r="E61" s="39"/>
      <c r="G61" s="24"/>
      <c r="H61" s="42"/>
      <c r="I61" s="42"/>
      <c r="K61" s="27"/>
      <c r="L61" s="28"/>
      <c r="M61" s="28"/>
      <c r="N61" s="39"/>
    </row>
    <row r="62" spans="1:14" x14ac:dyDescent="0.35">
      <c r="B62" s="5"/>
      <c r="C62" s="1"/>
      <c r="D62" s="6"/>
      <c r="E62" s="40"/>
      <c r="G62" s="42"/>
      <c r="H62" s="42"/>
      <c r="I62" s="42"/>
      <c r="K62" s="25"/>
      <c r="L62" s="26"/>
      <c r="M62" s="37"/>
      <c r="N62" s="40"/>
    </row>
    <row r="63" spans="1:14" ht="15" thickBot="1" x14ac:dyDescent="0.4">
      <c r="B63" s="7"/>
      <c r="C63" s="8"/>
      <c r="D63" s="9"/>
      <c r="E63" s="41"/>
      <c r="G63" s="42"/>
      <c r="H63" s="42"/>
      <c r="I63" s="42"/>
      <c r="K63" s="7"/>
      <c r="L63" s="8"/>
      <c r="M63" s="9"/>
      <c r="N63" s="41"/>
    </row>
    <row r="64" spans="1:14" ht="15" thickBot="1" x14ac:dyDescent="0.4"/>
    <row r="65" spans="1:18" ht="15" thickBot="1" x14ac:dyDescent="0.4">
      <c r="A65" t="s">
        <v>90</v>
      </c>
      <c r="B65" s="17" t="s">
        <v>27</v>
      </c>
      <c r="C65" s="18"/>
      <c r="D65" s="19"/>
      <c r="E65" s="39" t="s">
        <v>86</v>
      </c>
      <c r="G65" s="24" t="s">
        <v>113</v>
      </c>
      <c r="H65" s="42"/>
      <c r="I65" s="42"/>
      <c r="K65" s="27" t="s">
        <v>42</v>
      </c>
      <c r="L65" s="28"/>
      <c r="M65" s="28"/>
      <c r="N65" s="39" t="s">
        <v>86</v>
      </c>
      <c r="P65" s="24" t="s">
        <v>116</v>
      </c>
      <c r="Q65" s="42"/>
      <c r="R65" s="42"/>
    </row>
    <row r="66" spans="1:18" x14ac:dyDescent="0.35">
      <c r="B66" s="5" t="s">
        <v>28</v>
      </c>
      <c r="C66" s="1" t="s">
        <v>29</v>
      </c>
      <c r="D66" s="6" t="s">
        <v>30</v>
      </c>
      <c r="E66" s="40" t="s">
        <v>87</v>
      </c>
      <c r="G66" s="42"/>
      <c r="H66" s="42"/>
      <c r="I66" s="42"/>
      <c r="K66" s="25" t="s">
        <v>28</v>
      </c>
      <c r="L66" s="26" t="s">
        <v>29</v>
      </c>
      <c r="M66" s="37" t="s">
        <v>30</v>
      </c>
      <c r="N66" s="40" t="s">
        <v>87</v>
      </c>
      <c r="P66" s="42"/>
      <c r="Q66" s="42"/>
      <c r="R66" s="42"/>
    </row>
    <row r="67" spans="1:18" ht="15" thickBot="1" x14ac:dyDescent="0.4">
      <c r="B67" s="7">
        <v>5</v>
      </c>
      <c r="C67" s="8">
        <v>3</v>
      </c>
      <c r="D67" s="9">
        <v>18.75</v>
      </c>
      <c r="E67" s="41">
        <v>376</v>
      </c>
      <c r="G67" s="42"/>
      <c r="H67" s="42"/>
      <c r="I67" s="42"/>
      <c r="K67" s="7">
        <v>10</v>
      </c>
      <c r="L67" s="8">
        <v>12</v>
      </c>
      <c r="M67" s="9">
        <v>16</v>
      </c>
      <c r="N67" s="41">
        <v>386</v>
      </c>
      <c r="P67" s="42"/>
      <c r="Q67" s="42"/>
      <c r="R67" s="42"/>
    </row>
  </sheetData>
  <scenarios current="0">
    <scenario name="Lab1" count="3" user="Автор" comment="Автор: Автор , 3/25/2019">
      <inputCells r="B32" val="0"/>
      <inputCells r="C32" val="8"/>
      <inputCells r="D32" val="20"/>
    </scenario>
  </scenarios>
  <mergeCells count="21">
    <mergeCell ref="K57:M57"/>
    <mergeCell ref="B65:D65"/>
    <mergeCell ref="G65:I67"/>
    <mergeCell ref="K65:M65"/>
    <mergeCell ref="P65:R67"/>
    <mergeCell ref="B61:D61"/>
    <mergeCell ref="G61:I63"/>
    <mergeCell ref="G57:I59"/>
    <mergeCell ref="B56:E56"/>
    <mergeCell ref="A29:L29"/>
    <mergeCell ref="B2:D2"/>
    <mergeCell ref="I1:P10"/>
    <mergeCell ref="B57:D57"/>
    <mergeCell ref="K61:M61"/>
    <mergeCell ref="K56:N56"/>
    <mergeCell ref="J32:L32"/>
    <mergeCell ref="B35:D35"/>
    <mergeCell ref="J31:L31"/>
    <mergeCell ref="B30:D30"/>
    <mergeCell ref="G30:I30"/>
    <mergeCell ref="J30:L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35CF-F0DD-44FB-9FAB-3A06C8B745E9}">
  <dimension ref="A1:G32"/>
  <sheetViews>
    <sheetView showGridLines="0" workbookViewId="0"/>
  </sheetViews>
  <sheetFormatPr defaultRowHeight="14.5" outlineLevelRow="1" x14ac:dyDescent="0.35"/>
  <cols>
    <col min="1" max="1" width="2.1796875" customWidth="1"/>
    <col min="2" max="2" width="8.453125" bestFit="1" customWidth="1"/>
    <col min="3" max="3" width="35.08984375" bestFit="1" customWidth="1"/>
    <col min="4" max="4" width="17.36328125" bestFit="1" customWidth="1"/>
    <col min="5" max="5" width="18.54296875" bestFit="1" customWidth="1"/>
    <col min="6" max="6" width="14.26953125" bestFit="1" customWidth="1"/>
    <col min="7" max="7" width="7.08984375" bestFit="1" customWidth="1"/>
  </cols>
  <sheetData>
    <row r="1" spans="1:5" x14ac:dyDescent="0.35">
      <c r="A1" s="29" t="s">
        <v>43</v>
      </c>
    </row>
    <row r="2" spans="1:5" x14ac:dyDescent="0.35">
      <c r="A2" s="29" t="s">
        <v>44</v>
      </c>
    </row>
    <row r="3" spans="1:5" x14ac:dyDescent="0.35">
      <c r="A3" s="29" t="s">
        <v>100</v>
      </c>
    </row>
    <row r="4" spans="1:5" x14ac:dyDescent="0.35">
      <c r="A4" s="29" t="s">
        <v>45</v>
      </c>
    </row>
    <row r="5" spans="1:5" x14ac:dyDescent="0.35">
      <c r="A5" s="29" t="s">
        <v>46</v>
      </c>
    </row>
    <row r="6" spans="1:5" hidden="1" outlineLevel="1" x14ac:dyDescent="0.35">
      <c r="A6" s="29"/>
      <c r="B6" t="s">
        <v>47</v>
      </c>
    </row>
    <row r="7" spans="1:5" hidden="1" outlineLevel="1" x14ac:dyDescent="0.35">
      <c r="A7" s="29"/>
      <c r="B7" t="s">
        <v>101</v>
      </c>
    </row>
    <row r="8" spans="1:5" hidden="1" outlineLevel="1" x14ac:dyDescent="0.35">
      <c r="A8" s="29"/>
      <c r="B8" t="s">
        <v>48</v>
      </c>
    </row>
    <row r="9" spans="1:5" collapsed="1" x14ac:dyDescent="0.35">
      <c r="A9" s="29" t="s">
        <v>49</v>
      </c>
    </row>
    <row r="10" spans="1:5" hidden="1" outlineLevel="1" x14ac:dyDescent="0.35">
      <c r="B10" t="s">
        <v>102</v>
      </c>
    </row>
    <row r="11" spans="1:5" hidden="1" outlineLevel="1" x14ac:dyDescent="0.35">
      <c r="B11" t="s">
        <v>91</v>
      </c>
    </row>
    <row r="12" spans="1:5" collapsed="1" x14ac:dyDescent="0.35"/>
    <row r="14" spans="1:5" ht="15" thickBot="1" x14ac:dyDescent="0.4">
      <c r="A14" t="s">
        <v>50</v>
      </c>
    </row>
    <row r="15" spans="1:5" ht="15" thickBot="1" x14ac:dyDescent="0.4">
      <c r="B15" s="31" t="s">
        <v>51</v>
      </c>
      <c r="C15" s="31" t="s">
        <v>52</v>
      </c>
      <c r="D15" s="31" t="s">
        <v>53</v>
      </c>
      <c r="E15" s="31" t="s">
        <v>54</v>
      </c>
    </row>
    <row r="16" spans="1:5" ht="15" thickBot="1" x14ac:dyDescent="0.4">
      <c r="B16" s="30" t="s">
        <v>103</v>
      </c>
      <c r="C16" s="30" t="s">
        <v>41</v>
      </c>
      <c r="D16" s="30">
        <v>416</v>
      </c>
      <c r="E16" s="30">
        <v>416</v>
      </c>
    </row>
    <row r="19" spans="1:7" ht="15" thickBot="1" x14ac:dyDescent="0.4">
      <c r="A19" t="s">
        <v>55</v>
      </c>
    </row>
    <row r="20" spans="1:7" ht="15" thickBot="1" x14ac:dyDescent="0.4">
      <c r="B20" s="31" t="s">
        <v>51</v>
      </c>
      <c r="C20" s="31" t="s">
        <v>52</v>
      </c>
      <c r="D20" s="31" t="s">
        <v>53</v>
      </c>
      <c r="E20" s="31" t="s">
        <v>54</v>
      </c>
      <c r="F20" s="31" t="s">
        <v>56</v>
      </c>
    </row>
    <row r="21" spans="1:7" x14ac:dyDescent="0.35">
      <c r="B21" s="34" t="s">
        <v>110</v>
      </c>
      <c r="C21" s="33"/>
      <c r="D21" s="33"/>
      <c r="E21" s="33"/>
      <c r="F21" s="33"/>
    </row>
    <row r="22" spans="1:7" hidden="1" outlineLevel="1" x14ac:dyDescent="0.35">
      <c r="B22" s="32" t="s">
        <v>104</v>
      </c>
      <c r="C22" s="32" t="s">
        <v>28</v>
      </c>
      <c r="D22" s="32">
        <v>0</v>
      </c>
      <c r="E22" s="32">
        <v>0</v>
      </c>
      <c r="F22" s="32" t="s">
        <v>61</v>
      </c>
    </row>
    <row r="23" spans="1:7" hidden="1" outlineLevel="1" x14ac:dyDescent="0.35">
      <c r="B23" s="32" t="s">
        <v>105</v>
      </c>
      <c r="C23" s="32" t="s">
        <v>29</v>
      </c>
      <c r="D23" s="32">
        <v>8</v>
      </c>
      <c r="E23" s="32">
        <v>8</v>
      </c>
      <c r="F23" s="32" t="s">
        <v>61</v>
      </c>
    </row>
    <row r="24" spans="1:7" ht="15" hidden="1" outlineLevel="1" thickBot="1" x14ac:dyDescent="0.4">
      <c r="B24" s="30" t="s">
        <v>106</v>
      </c>
      <c r="C24" s="30" t="s">
        <v>30</v>
      </c>
      <c r="D24" s="30">
        <v>20</v>
      </c>
      <c r="E24" s="30">
        <v>20</v>
      </c>
      <c r="F24" s="30" t="s">
        <v>61</v>
      </c>
    </row>
    <row r="25" spans="1:7" collapsed="1" x14ac:dyDescent="0.35"/>
    <row r="28" spans="1:7" ht="15" thickBot="1" x14ac:dyDescent="0.4">
      <c r="A28" t="s">
        <v>36</v>
      </c>
    </row>
    <row r="29" spans="1:7" ht="15" thickBot="1" x14ac:dyDescent="0.4">
      <c r="B29" s="31" t="s">
        <v>51</v>
      </c>
      <c r="C29" s="31" t="s">
        <v>52</v>
      </c>
      <c r="D29" s="31" t="s">
        <v>57</v>
      </c>
      <c r="E29" s="31" t="s">
        <v>58</v>
      </c>
      <c r="F29" s="31" t="s">
        <v>59</v>
      </c>
      <c r="G29" s="31" t="s">
        <v>60</v>
      </c>
    </row>
    <row r="30" spans="1:7" x14ac:dyDescent="0.35">
      <c r="B30" s="32" t="s">
        <v>92</v>
      </c>
      <c r="C30" s="32" t="s">
        <v>62</v>
      </c>
      <c r="D30" s="32">
        <v>360</v>
      </c>
      <c r="E30" s="32" t="s">
        <v>93</v>
      </c>
      <c r="F30" s="32" t="s">
        <v>63</v>
      </c>
      <c r="G30" s="32">
        <v>0</v>
      </c>
    </row>
    <row r="31" spans="1:7" x14ac:dyDescent="0.35">
      <c r="B31" s="32" t="s">
        <v>107</v>
      </c>
      <c r="C31" s="32" t="s">
        <v>64</v>
      </c>
      <c r="D31" s="32">
        <v>192</v>
      </c>
      <c r="E31" s="32" t="s">
        <v>108</v>
      </c>
      <c r="F31" s="32" t="s">
        <v>63</v>
      </c>
      <c r="G31" s="32">
        <v>0</v>
      </c>
    </row>
    <row r="32" spans="1:7" ht="15" thickBot="1" x14ac:dyDescent="0.4">
      <c r="B32" s="30" t="s">
        <v>94</v>
      </c>
      <c r="C32" s="30" t="s">
        <v>65</v>
      </c>
      <c r="D32" s="30">
        <v>84</v>
      </c>
      <c r="E32" s="30" t="s">
        <v>109</v>
      </c>
      <c r="F32" s="30" t="s">
        <v>66</v>
      </c>
      <c r="G32" s="30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F85C-7192-43A4-BD94-BE52BCE2B414}">
  <dimension ref="A1:H20"/>
  <sheetViews>
    <sheetView showGridLines="0" workbookViewId="0"/>
  </sheetViews>
  <sheetFormatPr defaultRowHeight="14.5" outlineLevelRow="1" x14ac:dyDescent="0.35"/>
  <cols>
    <col min="1" max="1" width="2.1796875" customWidth="1"/>
    <col min="2" max="2" width="8.453125" bestFit="1" customWidth="1"/>
    <col min="3" max="3" width="35.08984375" bestFit="1" customWidth="1"/>
    <col min="4" max="4" width="9.81640625" bestFit="1" customWidth="1"/>
    <col min="5" max="5" width="11.81640625" bestFit="1" customWidth="1"/>
    <col min="6" max="6" width="15.1796875" bestFit="1" customWidth="1"/>
    <col min="7" max="8" width="11.453125" bestFit="1" customWidth="1"/>
  </cols>
  <sheetData>
    <row r="1" spans="1:8" x14ac:dyDescent="0.35">
      <c r="A1" s="29" t="s">
        <v>67</v>
      </c>
    </row>
    <row r="2" spans="1:8" x14ac:dyDescent="0.35">
      <c r="A2" s="29" t="s">
        <v>44</v>
      </c>
    </row>
    <row r="3" spans="1:8" x14ac:dyDescent="0.35">
      <c r="A3" s="29" t="s">
        <v>100</v>
      </c>
    </row>
    <row r="6" spans="1:8" ht="15" thickBot="1" x14ac:dyDescent="0.4">
      <c r="A6" t="s">
        <v>55</v>
      </c>
    </row>
    <row r="7" spans="1:8" x14ac:dyDescent="0.35">
      <c r="B7" s="35"/>
      <c r="C7" s="35"/>
      <c r="D7" s="35" t="s">
        <v>68</v>
      </c>
      <c r="E7" s="35" t="s">
        <v>70</v>
      </c>
      <c r="F7" s="35" t="s">
        <v>72</v>
      </c>
      <c r="G7" s="35" t="s">
        <v>74</v>
      </c>
      <c r="H7" s="35" t="s">
        <v>74</v>
      </c>
    </row>
    <row r="8" spans="1:8" ht="15" thickBot="1" x14ac:dyDescent="0.4">
      <c r="B8" s="36" t="s">
        <v>51</v>
      </c>
      <c r="C8" s="36" t="s">
        <v>52</v>
      </c>
      <c r="D8" s="36" t="s">
        <v>69</v>
      </c>
      <c r="E8" s="36" t="s">
        <v>71</v>
      </c>
      <c r="F8" s="36" t="s">
        <v>73</v>
      </c>
      <c r="G8" s="36" t="s">
        <v>75</v>
      </c>
      <c r="H8" s="36" t="s">
        <v>76</v>
      </c>
    </row>
    <row r="9" spans="1:8" x14ac:dyDescent="0.35">
      <c r="B9" s="34" t="s">
        <v>110</v>
      </c>
      <c r="C9" s="33"/>
      <c r="D9" s="33"/>
      <c r="E9" s="33"/>
      <c r="F9" s="33"/>
      <c r="G9" s="33"/>
      <c r="H9" s="33"/>
    </row>
    <row r="10" spans="1:8" hidden="1" outlineLevel="1" x14ac:dyDescent="0.35">
      <c r="B10" s="32" t="s">
        <v>104</v>
      </c>
      <c r="C10" s="32" t="s">
        <v>28</v>
      </c>
      <c r="D10" s="32">
        <v>0</v>
      </c>
      <c r="E10" s="32">
        <v>-8</v>
      </c>
      <c r="F10" s="32">
        <v>8</v>
      </c>
      <c r="G10" s="32">
        <v>8</v>
      </c>
      <c r="H10" s="32">
        <v>1E+30</v>
      </c>
    </row>
    <row r="11" spans="1:8" hidden="1" outlineLevel="1" x14ac:dyDescent="0.35">
      <c r="B11" s="32" t="s">
        <v>105</v>
      </c>
      <c r="C11" s="32" t="s">
        <v>29</v>
      </c>
      <c r="D11" s="32">
        <v>8</v>
      </c>
      <c r="E11" s="32">
        <v>0</v>
      </c>
      <c r="F11" s="32">
        <v>12</v>
      </c>
      <c r="G11" s="32">
        <v>8.0000000000000018</v>
      </c>
      <c r="H11" s="32">
        <v>4</v>
      </c>
    </row>
    <row r="12" spans="1:8" ht="15" hidden="1" outlineLevel="1" thickBot="1" x14ac:dyDescent="0.4">
      <c r="B12" s="30" t="s">
        <v>106</v>
      </c>
      <c r="C12" s="30" t="s">
        <v>30</v>
      </c>
      <c r="D12" s="30">
        <v>20</v>
      </c>
      <c r="E12" s="30">
        <v>0</v>
      </c>
      <c r="F12" s="30">
        <v>16</v>
      </c>
      <c r="G12" s="30">
        <v>8</v>
      </c>
      <c r="H12" s="30">
        <v>6.4000000000000012</v>
      </c>
    </row>
    <row r="13" spans="1:8" collapsed="1" x14ac:dyDescent="0.35"/>
    <row r="15" spans="1:8" ht="15" thickBot="1" x14ac:dyDescent="0.4">
      <c r="A15" t="s">
        <v>36</v>
      </c>
    </row>
    <row r="16" spans="1:8" x14ac:dyDescent="0.35">
      <c r="B16" s="35"/>
      <c r="C16" s="35"/>
      <c r="D16" s="35" t="s">
        <v>68</v>
      </c>
      <c r="E16" s="35" t="s">
        <v>77</v>
      </c>
      <c r="F16" s="35" t="s">
        <v>36</v>
      </c>
      <c r="G16" s="35" t="s">
        <v>74</v>
      </c>
      <c r="H16" s="35" t="s">
        <v>74</v>
      </c>
    </row>
    <row r="17" spans="2:8" ht="15" thickBot="1" x14ac:dyDescent="0.4">
      <c r="B17" s="36" t="s">
        <v>51</v>
      </c>
      <c r="C17" s="36" t="s">
        <v>52</v>
      </c>
      <c r="D17" s="36" t="s">
        <v>69</v>
      </c>
      <c r="E17" s="36" t="s">
        <v>78</v>
      </c>
      <c r="F17" s="36" t="s">
        <v>79</v>
      </c>
      <c r="G17" s="36" t="s">
        <v>75</v>
      </c>
      <c r="H17" s="36" t="s">
        <v>76</v>
      </c>
    </row>
    <row r="18" spans="2:8" x14ac:dyDescent="0.35">
      <c r="B18" s="32" t="s">
        <v>92</v>
      </c>
      <c r="C18" s="32" t="s">
        <v>62</v>
      </c>
      <c r="D18" s="32">
        <v>360</v>
      </c>
      <c r="E18" s="32">
        <v>0.44444444444444442</v>
      </c>
      <c r="F18" s="32">
        <v>360</v>
      </c>
      <c r="G18" s="32">
        <v>360</v>
      </c>
      <c r="H18" s="32">
        <v>72</v>
      </c>
    </row>
    <row r="19" spans="2:8" x14ac:dyDescent="0.35">
      <c r="B19" s="32" t="s">
        <v>107</v>
      </c>
      <c r="C19" s="32" t="s">
        <v>64</v>
      </c>
      <c r="D19" s="32">
        <v>192</v>
      </c>
      <c r="E19" s="32">
        <v>1.3333333333333335</v>
      </c>
      <c r="F19" s="32">
        <v>192</v>
      </c>
      <c r="G19" s="32">
        <v>48</v>
      </c>
      <c r="H19" s="32">
        <v>96.000000000000014</v>
      </c>
    </row>
    <row r="20" spans="2:8" ht="15" thickBot="1" x14ac:dyDescent="0.4">
      <c r="B20" s="30" t="s">
        <v>94</v>
      </c>
      <c r="C20" s="30" t="s">
        <v>65</v>
      </c>
      <c r="D20" s="30">
        <v>84</v>
      </c>
      <c r="E20" s="30">
        <v>0</v>
      </c>
      <c r="F20" s="30">
        <v>180</v>
      </c>
      <c r="G20" s="30">
        <v>1E+30</v>
      </c>
      <c r="H20" s="30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3365-655D-4BD7-966D-B0D793BCA501}">
  <dimension ref="A1:J15"/>
  <sheetViews>
    <sheetView showGridLines="0" workbookViewId="0">
      <selection sqref="A1:A3"/>
    </sheetView>
  </sheetViews>
  <sheetFormatPr defaultRowHeight="14.5" x14ac:dyDescent="0.35"/>
  <cols>
    <col min="1" max="1" width="2.1796875" customWidth="1"/>
    <col min="2" max="2" width="8.453125" bestFit="1" customWidth="1"/>
    <col min="3" max="3" width="6.90625" bestFit="1" customWidth="1"/>
    <col min="4" max="4" width="9.08984375" bestFit="1" customWidth="1"/>
    <col min="5" max="5" width="2.1796875" customWidth="1"/>
    <col min="6" max="6" width="7.26953125" bestFit="1" customWidth="1"/>
    <col min="7" max="7" width="15.1796875" bestFit="1" customWidth="1"/>
    <col min="8" max="8" width="2.1796875" customWidth="1"/>
    <col min="9" max="9" width="7.54296875" bestFit="1" customWidth="1"/>
    <col min="10" max="10" width="15.1796875" bestFit="1" customWidth="1"/>
  </cols>
  <sheetData>
    <row r="1" spans="1:10" x14ac:dyDescent="0.35">
      <c r="A1" s="29" t="s">
        <v>80</v>
      </c>
    </row>
    <row r="2" spans="1:10" x14ac:dyDescent="0.35">
      <c r="A2" s="29" t="s">
        <v>44</v>
      </c>
    </row>
    <row r="3" spans="1:10" x14ac:dyDescent="0.35">
      <c r="A3" s="29" t="s">
        <v>111</v>
      </c>
    </row>
    <row r="5" spans="1:10" ht="15" thickBot="1" x14ac:dyDescent="0.4"/>
    <row r="6" spans="1:10" x14ac:dyDescent="0.35">
      <c r="B6" s="35"/>
      <c r="C6" s="35" t="s">
        <v>72</v>
      </c>
      <c r="D6" s="35"/>
    </row>
    <row r="7" spans="1:10" ht="15" thickBot="1" x14ac:dyDescent="0.4">
      <c r="B7" s="36" t="s">
        <v>51</v>
      </c>
      <c r="C7" s="36" t="s">
        <v>52</v>
      </c>
      <c r="D7" s="36" t="s">
        <v>69</v>
      </c>
    </row>
    <row r="8" spans="1:10" ht="15" thickBot="1" x14ac:dyDescent="0.4">
      <c r="B8" s="30" t="s">
        <v>103</v>
      </c>
      <c r="C8" s="30" t="s">
        <v>41</v>
      </c>
      <c r="D8" s="30">
        <v>416</v>
      </c>
    </row>
    <row r="10" spans="1:10" ht="15" thickBot="1" x14ac:dyDescent="0.4"/>
    <row r="11" spans="1:10" x14ac:dyDescent="0.35">
      <c r="B11" s="35"/>
      <c r="C11" s="35" t="s">
        <v>81</v>
      </c>
      <c r="D11" s="35"/>
      <c r="F11" s="35" t="s">
        <v>82</v>
      </c>
      <c r="G11" s="35" t="s">
        <v>72</v>
      </c>
      <c r="I11" s="35" t="s">
        <v>85</v>
      </c>
      <c r="J11" s="35" t="s">
        <v>72</v>
      </c>
    </row>
    <row r="12" spans="1:10" ht="15" thickBot="1" x14ac:dyDescent="0.4">
      <c r="B12" s="36" t="s">
        <v>51</v>
      </c>
      <c r="C12" s="36" t="s">
        <v>52</v>
      </c>
      <c r="D12" s="36" t="s">
        <v>69</v>
      </c>
      <c r="F12" s="36" t="s">
        <v>83</v>
      </c>
      <c r="G12" s="36" t="s">
        <v>84</v>
      </c>
      <c r="I12" s="36" t="s">
        <v>83</v>
      </c>
      <c r="J12" s="36" t="s">
        <v>84</v>
      </c>
    </row>
    <row r="13" spans="1:10" x14ac:dyDescent="0.35">
      <c r="B13" s="32" t="s">
        <v>104</v>
      </c>
      <c r="C13" s="32" t="s">
        <v>28</v>
      </c>
      <c r="D13" s="32">
        <v>0</v>
      </c>
      <c r="F13" s="32">
        <v>0</v>
      </c>
      <c r="G13" s="32">
        <v>416</v>
      </c>
      <c r="I13" s="32">
        <v>0</v>
      </c>
      <c r="J13" s="32">
        <v>416</v>
      </c>
    </row>
    <row r="14" spans="1:10" x14ac:dyDescent="0.35">
      <c r="B14" s="32" t="s">
        <v>105</v>
      </c>
      <c r="C14" s="32" t="s">
        <v>29</v>
      </c>
      <c r="D14" s="32">
        <v>8</v>
      </c>
      <c r="F14" s="32">
        <v>0</v>
      </c>
      <c r="G14" s="32">
        <v>320</v>
      </c>
      <c r="I14" s="32">
        <v>8</v>
      </c>
      <c r="J14" s="32">
        <v>416</v>
      </c>
    </row>
    <row r="15" spans="1:10" ht="15" thickBot="1" x14ac:dyDescent="0.4">
      <c r="B15" s="30" t="s">
        <v>106</v>
      </c>
      <c r="C15" s="30" t="s">
        <v>30</v>
      </c>
      <c r="D15" s="30">
        <v>20</v>
      </c>
      <c r="F15" s="30">
        <v>0</v>
      </c>
      <c r="G15" s="30">
        <v>96</v>
      </c>
      <c r="I15" s="30">
        <v>20</v>
      </c>
      <c r="J15" s="30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Sheet1</vt:lpstr>
      <vt:lpstr>Звіт про результати 1</vt:lpstr>
      <vt:lpstr>Звіт про стійкість 1</vt:lpstr>
      <vt:lpstr>Звіт про ліміти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2019-03-25T10:58:21Z</dcterms:modified>
</cp:coreProperties>
</file>