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2e93ee0b22889d/Documents/Files/Sciences Po/M1 Printemps 2021/Decoding Biases in AI/YouTube project/"/>
    </mc:Choice>
  </mc:AlternateContent>
  <xr:revisionPtr revIDLastSave="436" documentId="8_{15E9E61C-C8FC-4B3C-BBF7-B336B4CF3698}" xr6:coauthVersionLast="46" xr6:coauthVersionMax="46" xr10:uidLastSave="{A3BFCA0B-E189-44C7-8370-88A5F931ED48}"/>
  <bookViews>
    <workbookView xWindow="5175" yWindow="810" windowWidth="21540" windowHeight="16170" activeTab="3" xr2:uid="{00000000-000D-0000-FFFF-FFFF00000000}"/>
  </bookViews>
  <sheets>
    <sheet name="countries" sheetId="10" r:id="rId1"/>
    <sheet name="search_results" sheetId="4" r:id="rId2"/>
    <sheet name="videos" sheetId="6" r:id="rId3"/>
    <sheet name="datase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01" i="8" l="1"/>
  <c r="J901" i="8"/>
  <c r="I901" i="8"/>
  <c r="H901" i="8"/>
  <c r="K900" i="8"/>
  <c r="J900" i="8"/>
  <c r="I900" i="8"/>
  <c r="H900" i="8"/>
  <c r="K899" i="8"/>
  <c r="J899" i="8"/>
  <c r="I899" i="8"/>
  <c r="H899" i="8"/>
  <c r="K898" i="8"/>
  <c r="J898" i="8"/>
  <c r="I898" i="8"/>
  <c r="H898" i="8"/>
  <c r="K897" i="8"/>
  <c r="J897" i="8"/>
  <c r="I897" i="8"/>
  <c r="H897" i="8"/>
  <c r="K896" i="8"/>
  <c r="J896" i="8"/>
  <c r="I896" i="8"/>
  <c r="H896" i="8"/>
  <c r="K895" i="8"/>
  <c r="J895" i="8"/>
  <c r="I895" i="8"/>
  <c r="H895" i="8"/>
  <c r="K894" i="8"/>
  <c r="J894" i="8"/>
  <c r="I894" i="8"/>
  <c r="H894" i="8"/>
  <c r="K893" i="8"/>
  <c r="J893" i="8"/>
  <c r="I893" i="8"/>
  <c r="H893" i="8"/>
  <c r="K892" i="8"/>
  <c r="J892" i="8"/>
  <c r="I892" i="8"/>
  <c r="H892" i="8"/>
  <c r="K891" i="8"/>
  <c r="J891" i="8"/>
  <c r="I891" i="8"/>
  <c r="H891" i="8"/>
  <c r="K890" i="8"/>
  <c r="J890" i="8"/>
  <c r="I890" i="8"/>
  <c r="H890" i="8"/>
  <c r="K889" i="8"/>
  <c r="J889" i="8"/>
  <c r="I889" i="8"/>
  <c r="H889" i="8"/>
  <c r="K888" i="8"/>
  <c r="J888" i="8"/>
  <c r="I888" i="8"/>
  <c r="H888" i="8"/>
  <c r="K887" i="8"/>
  <c r="J887" i="8"/>
  <c r="I887" i="8"/>
  <c r="H887" i="8"/>
  <c r="K886" i="8"/>
  <c r="J886" i="8"/>
  <c r="I886" i="8"/>
  <c r="H886" i="8"/>
  <c r="K885" i="8"/>
  <c r="J885" i="8"/>
  <c r="I885" i="8"/>
  <c r="H885" i="8"/>
  <c r="K884" i="8"/>
  <c r="J884" i="8"/>
  <c r="I884" i="8"/>
  <c r="H884" i="8"/>
  <c r="K883" i="8"/>
  <c r="J883" i="8"/>
  <c r="I883" i="8"/>
  <c r="H883" i="8"/>
  <c r="K882" i="8"/>
  <c r="J882" i="8"/>
  <c r="I882" i="8"/>
  <c r="H882" i="8"/>
  <c r="K881" i="8"/>
  <c r="J881" i="8"/>
  <c r="I881" i="8"/>
  <c r="H881" i="8"/>
  <c r="K880" i="8"/>
  <c r="J880" i="8"/>
  <c r="I880" i="8"/>
  <c r="H880" i="8"/>
  <c r="K879" i="8"/>
  <c r="J879" i="8"/>
  <c r="I879" i="8"/>
  <c r="H879" i="8"/>
  <c r="K878" i="8"/>
  <c r="J878" i="8"/>
  <c r="I878" i="8"/>
  <c r="H878" i="8"/>
  <c r="K877" i="8"/>
  <c r="J877" i="8"/>
  <c r="I877" i="8"/>
  <c r="H877" i="8"/>
  <c r="K876" i="8"/>
  <c r="J876" i="8"/>
  <c r="I876" i="8"/>
  <c r="H876" i="8"/>
  <c r="K875" i="8"/>
  <c r="J875" i="8"/>
  <c r="I875" i="8"/>
  <c r="H875" i="8"/>
  <c r="K874" i="8"/>
  <c r="J874" i="8"/>
  <c r="I874" i="8"/>
  <c r="H874" i="8"/>
  <c r="K873" i="8"/>
  <c r="J873" i="8"/>
  <c r="I873" i="8"/>
  <c r="H873" i="8"/>
  <c r="K872" i="8"/>
  <c r="J872" i="8"/>
  <c r="I872" i="8"/>
  <c r="H872" i="8"/>
  <c r="K871" i="8"/>
  <c r="J871" i="8"/>
  <c r="I871" i="8"/>
  <c r="H871" i="8"/>
  <c r="K870" i="8"/>
  <c r="J870" i="8"/>
  <c r="I870" i="8"/>
  <c r="H870" i="8"/>
  <c r="K869" i="8"/>
  <c r="J869" i="8"/>
  <c r="I869" i="8"/>
  <c r="H869" i="8"/>
  <c r="K868" i="8"/>
  <c r="J868" i="8"/>
  <c r="I868" i="8"/>
  <c r="H868" i="8"/>
  <c r="K867" i="8"/>
  <c r="J867" i="8"/>
  <c r="I867" i="8"/>
  <c r="H867" i="8"/>
  <c r="K866" i="8"/>
  <c r="J866" i="8"/>
  <c r="I866" i="8"/>
  <c r="H866" i="8"/>
  <c r="K865" i="8"/>
  <c r="J865" i="8"/>
  <c r="I865" i="8"/>
  <c r="H865" i="8"/>
  <c r="K864" i="8"/>
  <c r="J864" i="8"/>
  <c r="I864" i="8"/>
  <c r="H864" i="8"/>
  <c r="K863" i="8"/>
  <c r="J863" i="8"/>
  <c r="I863" i="8"/>
  <c r="H863" i="8"/>
  <c r="K862" i="8"/>
  <c r="J862" i="8"/>
  <c r="I862" i="8"/>
  <c r="H862" i="8"/>
  <c r="K861" i="8"/>
  <c r="J861" i="8"/>
  <c r="I861" i="8"/>
  <c r="H861" i="8"/>
  <c r="K860" i="8"/>
  <c r="J860" i="8"/>
  <c r="I860" i="8"/>
  <c r="H860" i="8"/>
  <c r="K859" i="8"/>
  <c r="J859" i="8"/>
  <c r="I859" i="8"/>
  <c r="H859" i="8"/>
  <c r="K858" i="8"/>
  <c r="J858" i="8"/>
  <c r="I858" i="8"/>
  <c r="H858" i="8"/>
  <c r="K857" i="8"/>
  <c r="J857" i="8"/>
  <c r="I857" i="8"/>
  <c r="H857" i="8"/>
  <c r="K856" i="8"/>
  <c r="J856" i="8"/>
  <c r="I856" i="8"/>
  <c r="H856" i="8"/>
  <c r="K855" i="8"/>
  <c r="J855" i="8"/>
  <c r="I855" i="8"/>
  <c r="H855" i="8"/>
  <c r="K854" i="8"/>
  <c r="J854" i="8"/>
  <c r="I854" i="8"/>
  <c r="H854" i="8"/>
  <c r="K853" i="8"/>
  <c r="J853" i="8"/>
  <c r="I853" i="8"/>
  <c r="H853" i="8"/>
  <c r="K852" i="8"/>
  <c r="J852" i="8"/>
  <c r="I852" i="8"/>
  <c r="H852" i="8"/>
  <c r="K851" i="8"/>
  <c r="J851" i="8"/>
  <c r="I851" i="8"/>
  <c r="H851" i="8"/>
  <c r="K850" i="8"/>
  <c r="J850" i="8"/>
  <c r="I850" i="8"/>
  <c r="H850" i="8"/>
  <c r="K849" i="8"/>
  <c r="J849" i="8"/>
  <c r="I849" i="8"/>
  <c r="H849" i="8"/>
  <c r="K848" i="8"/>
  <c r="J848" i="8"/>
  <c r="I848" i="8"/>
  <c r="H848" i="8"/>
  <c r="K847" i="8"/>
  <c r="J847" i="8"/>
  <c r="I847" i="8"/>
  <c r="H847" i="8"/>
  <c r="K846" i="8"/>
  <c r="J846" i="8"/>
  <c r="I846" i="8"/>
  <c r="H846" i="8"/>
  <c r="K845" i="8"/>
  <c r="J845" i="8"/>
  <c r="I845" i="8"/>
  <c r="H845" i="8"/>
  <c r="K844" i="8"/>
  <c r="J844" i="8"/>
  <c r="I844" i="8"/>
  <c r="H844" i="8"/>
  <c r="K843" i="8"/>
  <c r="J843" i="8"/>
  <c r="I843" i="8"/>
  <c r="H843" i="8"/>
  <c r="K842" i="8"/>
  <c r="J842" i="8"/>
  <c r="I842" i="8"/>
  <c r="H842" i="8"/>
  <c r="K841" i="8"/>
  <c r="J841" i="8"/>
  <c r="I841" i="8"/>
  <c r="H841" i="8"/>
  <c r="K840" i="8"/>
  <c r="J840" i="8"/>
  <c r="I840" i="8"/>
  <c r="H840" i="8"/>
  <c r="K839" i="8"/>
  <c r="J839" i="8"/>
  <c r="I839" i="8"/>
  <c r="H839" i="8"/>
  <c r="K838" i="8"/>
  <c r="J838" i="8"/>
  <c r="I838" i="8"/>
  <c r="H838" i="8"/>
  <c r="K837" i="8"/>
  <c r="J837" i="8"/>
  <c r="I837" i="8"/>
  <c r="H837" i="8"/>
  <c r="K836" i="8"/>
  <c r="J836" i="8"/>
  <c r="I836" i="8"/>
  <c r="H836" i="8"/>
  <c r="K835" i="8"/>
  <c r="J835" i="8"/>
  <c r="I835" i="8"/>
  <c r="H835" i="8"/>
  <c r="K834" i="8"/>
  <c r="J834" i="8"/>
  <c r="I834" i="8"/>
  <c r="H834" i="8"/>
  <c r="K833" i="8"/>
  <c r="J833" i="8"/>
  <c r="I833" i="8"/>
  <c r="H833" i="8"/>
  <c r="K832" i="8"/>
  <c r="J832" i="8"/>
  <c r="I832" i="8"/>
  <c r="H832" i="8"/>
  <c r="K831" i="8"/>
  <c r="J831" i="8"/>
  <c r="I831" i="8"/>
  <c r="H831" i="8"/>
  <c r="K830" i="8"/>
  <c r="J830" i="8"/>
  <c r="I830" i="8"/>
  <c r="H830" i="8"/>
  <c r="K829" i="8"/>
  <c r="J829" i="8"/>
  <c r="I829" i="8"/>
  <c r="H829" i="8"/>
  <c r="K828" i="8"/>
  <c r="J828" i="8"/>
  <c r="I828" i="8"/>
  <c r="H828" i="8"/>
  <c r="K827" i="8"/>
  <c r="J827" i="8"/>
  <c r="I827" i="8"/>
  <c r="H827" i="8"/>
  <c r="K826" i="8"/>
  <c r="J826" i="8"/>
  <c r="I826" i="8"/>
  <c r="H826" i="8"/>
  <c r="K825" i="8"/>
  <c r="J825" i="8"/>
  <c r="I825" i="8"/>
  <c r="H825" i="8"/>
  <c r="K824" i="8"/>
  <c r="J824" i="8"/>
  <c r="I824" i="8"/>
  <c r="H824" i="8"/>
  <c r="K823" i="8"/>
  <c r="J823" i="8"/>
  <c r="I823" i="8"/>
  <c r="H823" i="8"/>
  <c r="K822" i="8"/>
  <c r="J822" i="8"/>
  <c r="I822" i="8"/>
  <c r="H822" i="8"/>
  <c r="K821" i="8"/>
  <c r="J821" i="8"/>
  <c r="I821" i="8"/>
  <c r="H821" i="8"/>
  <c r="K820" i="8"/>
  <c r="J820" i="8"/>
  <c r="I820" i="8"/>
  <c r="H820" i="8"/>
  <c r="K819" i="8"/>
  <c r="J819" i="8"/>
  <c r="I819" i="8"/>
  <c r="H819" i="8"/>
  <c r="K818" i="8"/>
  <c r="J818" i="8"/>
  <c r="I818" i="8"/>
  <c r="H818" i="8"/>
  <c r="K817" i="8"/>
  <c r="J817" i="8"/>
  <c r="I817" i="8"/>
  <c r="H817" i="8"/>
  <c r="K816" i="8"/>
  <c r="J816" i="8"/>
  <c r="I816" i="8"/>
  <c r="H816" i="8"/>
  <c r="K815" i="8"/>
  <c r="J815" i="8"/>
  <c r="I815" i="8"/>
  <c r="H815" i="8"/>
  <c r="K814" i="8"/>
  <c r="J814" i="8"/>
  <c r="I814" i="8"/>
  <c r="H814" i="8"/>
  <c r="K813" i="8"/>
  <c r="J813" i="8"/>
  <c r="I813" i="8"/>
  <c r="H813" i="8"/>
  <c r="K812" i="8"/>
  <c r="J812" i="8"/>
  <c r="I812" i="8"/>
  <c r="H812" i="8"/>
  <c r="K811" i="8"/>
  <c r="J811" i="8"/>
  <c r="I811" i="8"/>
  <c r="H811" i="8"/>
  <c r="K810" i="8"/>
  <c r="J810" i="8"/>
  <c r="I810" i="8"/>
  <c r="H810" i="8"/>
  <c r="K809" i="8"/>
  <c r="J809" i="8"/>
  <c r="I809" i="8"/>
  <c r="H809" i="8"/>
  <c r="K808" i="8"/>
  <c r="J808" i="8"/>
  <c r="I808" i="8"/>
  <c r="H808" i="8"/>
  <c r="K807" i="8"/>
  <c r="J807" i="8"/>
  <c r="I807" i="8"/>
  <c r="H807" i="8"/>
  <c r="K806" i="8"/>
  <c r="J806" i="8"/>
  <c r="I806" i="8"/>
  <c r="H806" i="8"/>
  <c r="K805" i="8"/>
  <c r="J805" i="8"/>
  <c r="I805" i="8"/>
  <c r="H805" i="8"/>
  <c r="K804" i="8"/>
  <c r="J804" i="8"/>
  <c r="I804" i="8"/>
  <c r="H804" i="8"/>
  <c r="K803" i="8"/>
  <c r="J803" i="8"/>
  <c r="I803" i="8"/>
  <c r="H803" i="8"/>
  <c r="K802" i="8"/>
  <c r="J802" i="8"/>
  <c r="I802" i="8"/>
  <c r="H802" i="8"/>
  <c r="K801" i="8"/>
  <c r="J801" i="8"/>
  <c r="I801" i="8"/>
  <c r="H801" i="8"/>
  <c r="K800" i="8"/>
  <c r="J800" i="8"/>
  <c r="I800" i="8"/>
  <c r="H800" i="8"/>
  <c r="K799" i="8"/>
  <c r="J799" i="8"/>
  <c r="I799" i="8"/>
  <c r="H799" i="8"/>
  <c r="K798" i="8"/>
  <c r="J798" i="8"/>
  <c r="I798" i="8"/>
  <c r="H798" i="8"/>
  <c r="K797" i="8"/>
  <c r="J797" i="8"/>
  <c r="I797" i="8"/>
  <c r="H797" i="8"/>
  <c r="K796" i="8"/>
  <c r="J796" i="8"/>
  <c r="I796" i="8"/>
  <c r="H796" i="8"/>
  <c r="K795" i="8"/>
  <c r="J795" i="8"/>
  <c r="I795" i="8"/>
  <c r="H795" i="8"/>
  <c r="K794" i="8"/>
  <c r="J794" i="8"/>
  <c r="I794" i="8"/>
  <c r="H794" i="8"/>
  <c r="K793" i="8"/>
  <c r="J793" i="8"/>
  <c r="I793" i="8"/>
  <c r="H793" i="8"/>
  <c r="K792" i="8"/>
  <c r="J792" i="8"/>
  <c r="I792" i="8"/>
  <c r="H792" i="8"/>
  <c r="K791" i="8"/>
  <c r="J791" i="8"/>
  <c r="I791" i="8"/>
  <c r="H791" i="8"/>
  <c r="K790" i="8"/>
  <c r="J790" i="8"/>
  <c r="I790" i="8"/>
  <c r="H790" i="8"/>
  <c r="K789" i="8"/>
  <c r="J789" i="8"/>
  <c r="I789" i="8"/>
  <c r="H789" i="8"/>
  <c r="K788" i="8"/>
  <c r="J788" i="8"/>
  <c r="I788" i="8"/>
  <c r="H788" i="8"/>
  <c r="K787" i="8"/>
  <c r="J787" i="8"/>
  <c r="I787" i="8"/>
  <c r="H787" i="8"/>
  <c r="K786" i="8"/>
  <c r="J786" i="8"/>
  <c r="I786" i="8"/>
  <c r="H786" i="8"/>
  <c r="K785" i="8"/>
  <c r="J785" i="8"/>
  <c r="I785" i="8"/>
  <c r="H785" i="8"/>
  <c r="K784" i="8"/>
  <c r="J784" i="8"/>
  <c r="I784" i="8"/>
  <c r="H784" i="8"/>
  <c r="K783" i="8"/>
  <c r="J783" i="8"/>
  <c r="I783" i="8"/>
  <c r="H783" i="8"/>
  <c r="K782" i="8"/>
  <c r="J782" i="8"/>
  <c r="I782" i="8"/>
  <c r="H782" i="8"/>
  <c r="K781" i="8"/>
  <c r="J781" i="8"/>
  <c r="I781" i="8"/>
  <c r="H781" i="8"/>
  <c r="K780" i="8"/>
  <c r="J780" i="8"/>
  <c r="I780" i="8"/>
  <c r="H780" i="8"/>
  <c r="K779" i="8"/>
  <c r="J779" i="8"/>
  <c r="I779" i="8"/>
  <c r="H779" i="8"/>
  <c r="K778" i="8"/>
  <c r="J778" i="8"/>
  <c r="I778" i="8"/>
  <c r="H778" i="8"/>
  <c r="K777" i="8"/>
  <c r="J777" i="8"/>
  <c r="I777" i="8"/>
  <c r="H777" i="8"/>
  <c r="K776" i="8"/>
  <c r="J776" i="8"/>
  <c r="I776" i="8"/>
  <c r="H776" i="8"/>
  <c r="K775" i="8"/>
  <c r="J775" i="8"/>
  <c r="I775" i="8"/>
  <c r="H775" i="8"/>
  <c r="K774" i="8"/>
  <c r="J774" i="8"/>
  <c r="I774" i="8"/>
  <c r="H774" i="8"/>
  <c r="K773" i="8"/>
  <c r="J773" i="8"/>
  <c r="I773" i="8"/>
  <c r="H773" i="8"/>
  <c r="K772" i="8"/>
  <c r="J772" i="8"/>
  <c r="I772" i="8"/>
  <c r="H772" i="8"/>
  <c r="K771" i="8"/>
  <c r="J771" i="8"/>
  <c r="I771" i="8"/>
  <c r="H771" i="8"/>
  <c r="K770" i="8"/>
  <c r="J770" i="8"/>
  <c r="I770" i="8"/>
  <c r="H770" i="8"/>
  <c r="K769" i="8"/>
  <c r="J769" i="8"/>
  <c r="I769" i="8"/>
  <c r="H769" i="8"/>
  <c r="K768" i="8"/>
  <c r="J768" i="8"/>
  <c r="I768" i="8"/>
  <c r="H768" i="8"/>
  <c r="K767" i="8"/>
  <c r="J767" i="8"/>
  <c r="I767" i="8"/>
  <c r="H767" i="8"/>
  <c r="K766" i="8"/>
  <c r="J766" i="8"/>
  <c r="I766" i="8"/>
  <c r="H766" i="8"/>
  <c r="K765" i="8"/>
  <c r="J765" i="8"/>
  <c r="I765" i="8"/>
  <c r="H765" i="8"/>
  <c r="K764" i="8"/>
  <c r="J764" i="8"/>
  <c r="I764" i="8"/>
  <c r="H764" i="8"/>
  <c r="K763" i="8"/>
  <c r="J763" i="8"/>
  <c r="I763" i="8"/>
  <c r="H763" i="8"/>
  <c r="K762" i="8"/>
  <c r="J762" i="8"/>
  <c r="I762" i="8"/>
  <c r="H762" i="8"/>
  <c r="K761" i="8"/>
  <c r="J761" i="8"/>
  <c r="I761" i="8"/>
  <c r="H761" i="8"/>
  <c r="K760" i="8"/>
  <c r="J760" i="8"/>
  <c r="I760" i="8"/>
  <c r="H760" i="8"/>
  <c r="K759" i="8"/>
  <c r="J759" i="8"/>
  <c r="I759" i="8"/>
  <c r="H759" i="8"/>
  <c r="K758" i="8"/>
  <c r="J758" i="8"/>
  <c r="I758" i="8"/>
  <c r="H758" i="8"/>
  <c r="K757" i="8"/>
  <c r="J757" i="8"/>
  <c r="I757" i="8"/>
  <c r="H757" i="8"/>
  <c r="K756" i="8"/>
  <c r="J756" i="8"/>
  <c r="I756" i="8"/>
  <c r="H756" i="8"/>
  <c r="K755" i="8"/>
  <c r="J755" i="8"/>
  <c r="I755" i="8"/>
  <c r="H755" i="8"/>
  <c r="K754" i="8"/>
  <c r="J754" i="8"/>
  <c r="I754" i="8"/>
  <c r="H754" i="8"/>
  <c r="K753" i="8"/>
  <c r="J753" i="8"/>
  <c r="I753" i="8"/>
  <c r="H753" i="8"/>
  <c r="K752" i="8"/>
  <c r="J752" i="8"/>
  <c r="I752" i="8"/>
  <c r="H752" i="8"/>
  <c r="K751" i="8"/>
  <c r="J751" i="8"/>
  <c r="I751" i="8"/>
  <c r="H751" i="8"/>
  <c r="K750" i="8"/>
  <c r="J750" i="8"/>
  <c r="I750" i="8"/>
  <c r="H750" i="8"/>
  <c r="K749" i="8"/>
  <c r="J749" i="8"/>
  <c r="I749" i="8"/>
  <c r="H749" i="8"/>
  <c r="K748" i="8"/>
  <c r="J748" i="8"/>
  <c r="I748" i="8"/>
  <c r="H748" i="8"/>
  <c r="K747" i="8"/>
  <c r="J747" i="8"/>
  <c r="I747" i="8"/>
  <c r="H747" i="8"/>
  <c r="K746" i="8"/>
  <c r="J746" i="8"/>
  <c r="I746" i="8"/>
  <c r="H746" i="8"/>
  <c r="K745" i="8"/>
  <c r="J745" i="8"/>
  <c r="I745" i="8"/>
  <c r="H745" i="8"/>
  <c r="K744" i="8"/>
  <c r="J744" i="8"/>
  <c r="I744" i="8"/>
  <c r="H744" i="8"/>
  <c r="K743" i="8"/>
  <c r="J743" i="8"/>
  <c r="I743" i="8"/>
  <c r="H743" i="8"/>
  <c r="K742" i="8"/>
  <c r="J742" i="8"/>
  <c r="I742" i="8"/>
  <c r="H742" i="8"/>
  <c r="K741" i="8"/>
  <c r="J741" i="8"/>
  <c r="I741" i="8"/>
  <c r="H741" i="8"/>
  <c r="K740" i="8"/>
  <c r="J740" i="8"/>
  <c r="I740" i="8"/>
  <c r="H740" i="8"/>
  <c r="K739" i="8"/>
  <c r="J739" i="8"/>
  <c r="I739" i="8"/>
  <c r="H739" i="8"/>
  <c r="K738" i="8"/>
  <c r="J738" i="8"/>
  <c r="I738" i="8"/>
  <c r="H738" i="8"/>
  <c r="K737" i="8"/>
  <c r="J737" i="8"/>
  <c r="I737" i="8"/>
  <c r="H737" i="8"/>
  <c r="K736" i="8"/>
  <c r="J736" i="8"/>
  <c r="I736" i="8"/>
  <c r="H736" i="8"/>
  <c r="K735" i="8"/>
  <c r="J735" i="8"/>
  <c r="I735" i="8"/>
  <c r="H735" i="8"/>
  <c r="K734" i="8"/>
  <c r="J734" i="8"/>
  <c r="I734" i="8"/>
  <c r="H734" i="8"/>
  <c r="K733" i="8"/>
  <c r="J733" i="8"/>
  <c r="I733" i="8"/>
  <c r="H733" i="8"/>
  <c r="K732" i="8"/>
  <c r="J732" i="8"/>
  <c r="I732" i="8"/>
  <c r="H732" i="8"/>
  <c r="K731" i="8"/>
  <c r="J731" i="8"/>
  <c r="I731" i="8"/>
  <c r="H731" i="8"/>
  <c r="K730" i="8"/>
  <c r="J730" i="8"/>
  <c r="I730" i="8"/>
  <c r="H730" i="8"/>
  <c r="K729" i="8"/>
  <c r="J729" i="8"/>
  <c r="I729" i="8"/>
  <c r="H729" i="8"/>
  <c r="K728" i="8"/>
  <c r="J728" i="8"/>
  <c r="I728" i="8"/>
  <c r="H728" i="8"/>
  <c r="K727" i="8"/>
  <c r="J727" i="8"/>
  <c r="I727" i="8"/>
  <c r="H727" i="8"/>
  <c r="K726" i="8"/>
  <c r="J726" i="8"/>
  <c r="I726" i="8"/>
  <c r="H726" i="8"/>
  <c r="K725" i="8"/>
  <c r="J725" i="8"/>
  <c r="I725" i="8"/>
  <c r="H725" i="8"/>
  <c r="K724" i="8"/>
  <c r="J724" i="8"/>
  <c r="I724" i="8"/>
  <c r="H724" i="8"/>
  <c r="K723" i="8"/>
  <c r="J723" i="8"/>
  <c r="I723" i="8"/>
  <c r="H723" i="8"/>
  <c r="K722" i="8"/>
  <c r="J722" i="8"/>
  <c r="I722" i="8"/>
  <c r="H722" i="8"/>
  <c r="K721" i="8"/>
  <c r="J721" i="8"/>
  <c r="I721" i="8"/>
  <c r="H721" i="8"/>
  <c r="K720" i="8"/>
  <c r="J720" i="8"/>
  <c r="I720" i="8"/>
  <c r="H720" i="8"/>
  <c r="K719" i="8"/>
  <c r="J719" i="8"/>
  <c r="I719" i="8"/>
  <c r="H719" i="8"/>
  <c r="K718" i="8"/>
  <c r="J718" i="8"/>
  <c r="I718" i="8"/>
  <c r="H718" i="8"/>
  <c r="K717" i="8"/>
  <c r="J717" i="8"/>
  <c r="I717" i="8"/>
  <c r="H717" i="8"/>
  <c r="K716" i="8"/>
  <c r="J716" i="8"/>
  <c r="I716" i="8"/>
  <c r="H716" i="8"/>
  <c r="K715" i="8"/>
  <c r="J715" i="8"/>
  <c r="I715" i="8"/>
  <c r="H715" i="8"/>
  <c r="K714" i="8"/>
  <c r="J714" i="8"/>
  <c r="I714" i="8"/>
  <c r="H714" i="8"/>
  <c r="K713" i="8"/>
  <c r="J713" i="8"/>
  <c r="I713" i="8"/>
  <c r="H713" i="8"/>
  <c r="K712" i="8"/>
  <c r="J712" i="8"/>
  <c r="I712" i="8"/>
  <c r="H712" i="8"/>
  <c r="K711" i="8"/>
  <c r="J711" i="8"/>
  <c r="I711" i="8"/>
  <c r="H711" i="8"/>
  <c r="K710" i="8"/>
  <c r="J710" i="8"/>
  <c r="I710" i="8"/>
  <c r="H710" i="8"/>
  <c r="K709" i="8"/>
  <c r="J709" i="8"/>
  <c r="I709" i="8"/>
  <c r="H709" i="8"/>
  <c r="K708" i="8"/>
  <c r="J708" i="8"/>
  <c r="I708" i="8"/>
  <c r="H708" i="8"/>
  <c r="K707" i="8"/>
  <c r="J707" i="8"/>
  <c r="I707" i="8"/>
  <c r="H707" i="8"/>
  <c r="K706" i="8"/>
  <c r="J706" i="8"/>
  <c r="I706" i="8"/>
  <c r="H706" i="8"/>
  <c r="K705" i="8"/>
  <c r="J705" i="8"/>
  <c r="I705" i="8"/>
  <c r="H705" i="8"/>
  <c r="K704" i="8"/>
  <c r="J704" i="8"/>
  <c r="I704" i="8"/>
  <c r="H704" i="8"/>
  <c r="K703" i="8"/>
  <c r="J703" i="8"/>
  <c r="I703" i="8"/>
  <c r="H703" i="8"/>
  <c r="K702" i="8"/>
  <c r="J702" i="8"/>
  <c r="I702" i="8"/>
  <c r="H702" i="8"/>
  <c r="K701" i="8"/>
  <c r="J701" i="8"/>
  <c r="I701" i="8"/>
  <c r="H701" i="8"/>
  <c r="K700" i="8"/>
  <c r="J700" i="8"/>
  <c r="I700" i="8"/>
  <c r="H700" i="8"/>
  <c r="K699" i="8"/>
  <c r="J699" i="8"/>
  <c r="I699" i="8"/>
  <c r="H699" i="8"/>
  <c r="K698" i="8"/>
  <c r="J698" i="8"/>
  <c r="I698" i="8"/>
  <c r="H698" i="8"/>
  <c r="K697" i="8"/>
  <c r="J697" i="8"/>
  <c r="I697" i="8"/>
  <c r="H697" i="8"/>
  <c r="K696" i="8"/>
  <c r="J696" i="8"/>
  <c r="I696" i="8"/>
  <c r="H696" i="8"/>
  <c r="K695" i="8"/>
  <c r="J695" i="8"/>
  <c r="I695" i="8"/>
  <c r="H695" i="8"/>
  <c r="K694" i="8"/>
  <c r="J694" i="8"/>
  <c r="I694" i="8"/>
  <c r="H694" i="8"/>
  <c r="K693" i="8"/>
  <c r="J693" i="8"/>
  <c r="I693" i="8"/>
  <c r="H693" i="8"/>
  <c r="K692" i="8"/>
  <c r="J692" i="8"/>
  <c r="I692" i="8"/>
  <c r="H692" i="8"/>
  <c r="K691" i="8"/>
  <c r="J691" i="8"/>
  <c r="I691" i="8"/>
  <c r="H691" i="8"/>
  <c r="K690" i="8"/>
  <c r="J690" i="8"/>
  <c r="I690" i="8"/>
  <c r="H690" i="8"/>
  <c r="K689" i="8"/>
  <c r="J689" i="8"/>
  <c r="I689" i="8"/>
  <c r="H689" i="8"/>
  <c r="K688" i="8"/>
  <c r="J688" i="8"/>
  <c r="I688" i="8"/>
  <c r="H688" i="8"/>
  <c r="K687" i="8"/>
  <c r="J687" i="8"/>
  <c r="I687" i="8"/>
  <c r="H687" i="8"/>
  <c r="K686" i="8"/>
  <c r="J686" i="8"/>
  <c r="I686" i="8"/>
  <c r="H686" i="8"/>
  <c r="K685" i="8"/>
  <c r="J685" i="8"/>
  <c r="I685" i="8"/>
  <c r="H685" i="8"/>
  <c r="K684" i="8"/>
  <c r="J684" i="8"/>
  <c r="I684" i="8"/>
  <c r="H684" i="8"/>
  <c r="K683" i="8"/>
  <c r="J683" i="8"/>
  <c r="I683" i="8"/>
  <c r="H683" i="8"/>
  <c r="K682" i="8"/>
  <c r="J682" i="8"/>
  <c r="I682" i="8"/>
  <c r="H682" i="8"/>
  <c r="K681" i="8"/>
  <c r="J681" i="8"/>
  <c r="I681" i="8"/>
  <c r="H681" i="8"/>
  <c r="K680" i="8"/>
  <c r="J680" i="8"/>
  <c r="I680" i="8"/>
  <c r="H680" i="8"/>
  <c r="K679" i="8"/>
  <c r="J679" i="8"/>
  <c r="I679" i="8"/>
  <c r="H679" i="8"/>
  <c r="K678" i="8"/>
  <c r="J678" i="8"/>
  <c r="I678" i="8"/>
  <c r="H678" i="8"/>
  <c r="K677" i="8"/>
  <c r="J677" i="8"/>
  <c r="I677" i="8"/>
  <c r="H677" i="8"/>
  <c r="K676" i="8"/>
  <c r="J676" i="8"/>
  <c r="I676" i="8"/>
  <c r="H676" i="8"/>
  <c r="K675" i="8"/>
  <c r="J675" i="8"/>
  <c r="I675" i="8"/>
  <c r="H675" i="8"/>
  <c r="K674" i="8"/>
  <c r="J674" i="8"/>
  <c r="I674" i="8"/>
  <c r="H674" i="8"/>
  <c r="K673" i="8"/>
  <c r="J673" i="8"/>
  <c r="I673" i="8"/>
  <c r="H673" i="8"/>
  <c r="K672" i="8"/>
  <c r="J672" i="8"/>
  <c r="I672" i="8"/>
  <c r="H672" i="8"/>
  <c r="K671" i="8"/>
  <c r="J671" i="8"/>
  <c r="I671" i="8"/>
  <c r="H671" i="8"/>
  <c r="K670" i="8"/>
  <c r="J670" i="8"/>
  <c r="I670" i="8"/>
  <c r="H670" i="8"/>
  <c r="K669" i="8"/>
  <c r="J669" i="8"/>
  <c r="I669" i="8"/>
  <c r="H669" i="8"/>
  <c r="K668" i="8"/>
  <c r="J668" i="8"/>
  <c r="I668" i="8"/>
  <c r="H668" i="8"/>
  <c r="K667" i="8"/>
  <c r="J667" i="8"/>
  <c r="I667" i="8"/>
  <c r="H667" i="8"/>
  <c r="K666" i="8"/>
  <c r="J666" i="8"/>
  <c r="I666" i="8"/>
  <c r="H666" i="8"/>
  <c r="K665" i="8"/>
  <c r="J665" i="8"/>
  <c r="I665" i="8"/>
  <c r="H665" i="8"/>
  <c r="K664" i="8"/>
  <c r="J664" i="8"/>
  <c r="I664" i="8"/>
  <c r="H664" i="8"/>
  <c r="K663" i="8"/>
  <c r="J663" i="8"/>
  <c r="I663" i="8"/>
  <c r="H663" i="8"/>
  <c r="K662" i="8"/>
  <c r="J662" i="8"/>
  <c r="I662" i="8"/>
  <c r="H662" i="8"/>
  <c r="K661" i="8"/>
  <c r="J661" i="8"/>
  <c r="I661" i="8"/>
  <c r="H661" i="8"/>
  <c r="K660" i="8"/>
  <c r="J660" i="8"/>
  <c r="I660" i="8"/>
  <c r="H660" i="8"/>
  <c r="K659" i="8"/>
  <c r="J659" i="8"/>
  <c r="I659" i="8"/>
  <c r="H659" i="8"/>
  <c r="K658" i="8"/>
  <c r="J658" i="8"/>
  <c r="I658" i="8"/>
  <c r="H658" i="8"/>
  <c r="K657" i="8"/>
  <c r="J657" i="8"/>
  <c r="I657" i="8"/>
  <c r="H657" i="8"/>
  <c r="K656" i="8"/>
  <c r="J656" i="8"/>
  <c r="I656" i="8"/>
  <c r="H656" i="8"/>
  <c r="K655" i="8"/>
  <c r="J655" i="8"/>
  <c r="I655" i="8"/>
  <c r="H655" i="8"/>
  <c r="K654" i="8"/>
  <c r="J654" i="8"/>
  <c r="I654" i="8"/>
  <c r="H654" i="8"/>
  <c r="K653" i="8"/>
  <c r="J653" i="8"/>
  <c r="I653" i="8"/>
  <c r="H653" i="8"/>
  <c r="K652" i="8"/>
  <c r="J652" i="8"/>
  <c r="I652" i="8"/>
  <c r="H652" i="8"/>
  <c r="K651" i="8"/>
  <c r="J651" i="8"/>
  <c r="I651" i="8"/>
  <c r="H651" i="8"/>
  <c r="K650" i="8"/>
  <c r="J650" i="8"/>
  <c r="I650" i="8"/>
  <c r="H650" i="8"/>
  <c r="K649" i="8"/>
  <c r="J649" i="8"/>
  <c r="I649" i="8"/>
  <c r="H649" i="8"/>
  <c r="K648" i="8"/>
  <c r="J648" i="8"/>
  <c r="I648" i="8"/>
  <c r="H648" i="8"/>
  <c r="K647" i="8"/>
  <c r="J647" i="8"/>
  <c r="I647" i="8"/>
  <c r="H647" i="8"/>
  <c r="K646" i="8"/>
  <c r="J646" i="8"/>
  <c r="I646" i="8"/>
  <c r="H646" i="8"/>
  <c r="K645" i="8"/>
  <c r="J645" i="8"/>
  <c r="I645" i="8"/>
  <c r="H645" i="8"/>
  <c r="K644" i="8"/>
  <c r="J644" i="8"/>
  <c r="I644" i="8"/>
  <c r="H644" i="8"/>
  <c r="K643" i="8"/>
  <c r="J643" i="8"/>
  <c r="I643" i="8"/>
  <c r="H643" i="8"/>
  <c r="K642" i="8"/>
  <c r="J642" i="8"/>
  <c r="I642" i="8"/>
  <c r="H642" i="8"/>
  <c r="K641" i="8"/>
  <c r="J641" i="8"/>
  <c r="I641" i="8"/>
  <c r="H641" i="8"/>
  <c r="K640" i="8"/>
  <c r="J640" i="8"/>
  <c r="I640" i="8"/>
  <c r="H640" i="8"/>
  <c r="K639" i="8"/>
  <c r="J639" i="8"/>
  <c r="I639" i="8"/>
  <c r="H639" i="8"/>
  <c r="K638" i="8"/>
  <c r="J638" i="8"/>
  <c r="I638" i="8"/>
  <c r="H638" i="8"/>
  <c r="K637" i="8"/>
  <c r="J637" i="8"/>
  <c r="I637" i="8"/>
  <c r="H637" i="8"/>
  <c r="K636" i="8"/>
  <c r="J636" i="8"/>
  <c r="I636" i="8"/>
  <c r="H636" i="8"/>
  <c r="K635" i="8"/>
  <c r="J635" i="8"/>
  <c r="I635" i="8"/>
  <c r="H635" i="8"/>
  <c r="K634" i="8"/>
  <c r="J634" i="8"/>
  <c r="I634" i="8"/>
  <c r="H634" i="8"/>
  <c r="K633" i="8"/>
  <c r="J633" i="8"/>
  <c r="I633" i="8"/>
  <c r="H633" i="8"/>
  <c r="K632" i="8"/>
  <c r="J632" i="8"/>
  <c r="I632" i="8"/>
  <c r="H632" i="8"/>
  <c r="K631" i="8"/>
  <c r="J631" i="8"/>
  <c r="I631" i="8"/>
  <c r="H631" i="8"/>
  <c r="K630" i="8"/>
  <c r="J630" i="8"/>
  <c r="I630" i="8"/>
  <c r="H630" i="8"/>
  <c r="K629" i="8"/>
  <c r="J629" i="8"/>
  <c r="I629" i="8"/>
  <c r="H629" i="8"/>
  <c r="K628" i="8"/>
  <c r="J628" i="8"/>
  <c r="I628" i="8"/>
  <c r="H628" i="8"/>
  <c r="K627" i="8"/>
  <c r="J627" i="8"/>
  <c r="I627" i="8"/>
  <c r="H627" i="8"/>
  <c r="K626" i="8"/>
  <c r="J626" i="8"/>
  <c r="I626" i="8"/>
  <c r="H626" i="8"/>
  <c r="K625" i="8"/>
  <c r="J625" i="8"/>
  <c r="I625" i="8"/>
  <c r="H625" i="8"/>
  <c r="K624" i="8"/>
  <c r="J624" i="8"/>
  <c r="I624" i="8"/>
  <c r="H624" i="8"/>
  <c r="K623" i="8"/>
  <c r="J623" i="8"/>
  <c r="I623" i="8"/>
  <c r="H623" i="8"/>
  <c r="K622" i="8"/>
  <c r="J622" i="8"/>
  <c r="I622" i="8"/>
  <c r="H622" i="8"/>
  <c r="K621" i="8"/>
  <c r="J621" i="8"/>
  <c r="I621" i="8"/>
  <c r="H621" i="8"/>
  <c r="K620" i="8"/>
  <c r="J620" i="8"/>
  <c r="I620" i="8"/>
  <c r="H620" i="8"/>
  <c r="K619" i="8"/>
  <c r="J619" i="8"/>
  <c r="I619" i="8"/>
  <c r="H619" i="8"/>
  <c r="K618" i="8"/>
  <c r="J618" i="8"/>
  <c r="I618" i="8"/>
  <c r="H618" i="8"/>
  <c r="K617" i="8"/>
  <c r="J617" i="8"/>
  <c r="I617" i="8"/>
  <c r="H617" i="8"/>
  <c r="K616" i="8"/>
  <c r="J616" i="8"/>
  <c r="I616" i="8"/>
  <c r="H616" i="8"/>
  <c r="K615" i="8"/>
  <c r="J615" i="8"/>
  <c r="I615" i="8"/>
  <c r="H615" i="8"/>
  <c r="K614" i="8"/>
  <c r="J614" i="8"/>
  <c r="I614" i="8"/>
  <c r="H614" i="8"/>
  <c r="K613" i="8"/>
  <c r="J613" i="8"/>
  <c r="I613" i="8"/>
  <c r="H613" i="8"/>
  <c r="K612" i="8"/>
  <c r="J612" i="8"/>
  <c r="I612" i="8"/>
  <c r="H612" i="8"/>
  <c r="K611" i="8"/>
  <c r="J611" i="8"/>
  <c r="I611" i="8"/>
  <c r="H611" i="8"/>
  <c r="K610" i="8"/>
  <c r="J610" i="8"/>
  <c r="I610" i="8"/>
  <c r="H610" i="8"/>
  <c r="K609" i="8"/>
  <c r="J609" i="8"/>
  <c r="I609" i="8"/>
  <c r="H609" i="8"/>
  <c r="K608" i="8"/>
  <c r="J608" i="8"/>
  <c r="I608" i="8"/>
  <c r="H608" i="8"/>
  <c r="K607" i="8"/>
  <c r="J607" i="8"/>
  <c r="I607" i="8"/>
  <c r="H607" i="8"/>
  <c r="K606" i="8"/>
  <c r="J606" i="8"/>
  <c r="I606" i="8"/>
  <c r="H606" i="8"/>
  <c r="K605" i="8"/>
  <c r="J605" i="8"/>
  <c r="I605" i="8"/>
  <c r="H605" i="8"/>
  <c r="K604" i="8"/>
  <c r="J604" i="8"/>
  <c r="I604" i="8"/>
  <c r="H604" i="8"/>
  <c r="K603" i="8"/>
  <c r="J603" i="8"/>
  <c r="I603" i="8"/>
  <c r="H603" i="8"/>
  <c r="K602" i="8"/>
  <c r="J602" i="8"/>
  <c r="I602" i="8"/>
  <c r="H602" i="8"/>
  <c r="K601" i="8"/>
  <c r="J601" i="8"/>
  <c r="I601" i="8"/>
  <c r="H601" i="8"/>
  <c r="K600" i="8"/>
  <c r="J600" i="8"/>
  <c r="I600" i="8"/>
  <c r="H600" i="8"/>
  <c r="K599" i="8"/>
  <c r="J599" i="8"/>
  <c r="I599" i="8"/>
  <c r="H599" i="8"/>
  <c r="K598" i="8"/>
  <c r="J598" i="8"/>
  <c r="I598" i="8"/>
  <c r="H598" i="8"/>
  <c r="K597" i="8"/>
  <c r="J597" i="8"/>
  <c r="I597" i="8"/>
  <c r="H597" i="8"/>
  <c r="K596" i="8"/>
  <c r="J596" i="8"/>
  <c r="I596" i="8"/>
  <c r="H596" i="8"/>
  <c r="K595" i="8"/>
  <c r="J595" i="8"/>
  <c r="I595" i="8"/>
  <c r="H595" i="8"/>
  <c r="K594" i="8"/>
  <c r="J594" i="8"/>
  <c r="I594" i="8"/>
  <c r="H594" i="8"/>
  <c r="K593" i="8"/>
  <c r="J593" i="8"/>
  <c r="I593" i="8"/>
  <c r="H593" i="8"/>
  <c r="K592" i="8"/>
  <c r="J592" i="8"/>
  <c r="I592" i="8"/>
  <c r="H592" i="8"/>
  <c r="K591" i="8"/>
  <c r="J591" i="8"/>
  <c r="I591" i="8"/>
  <c r="H591" i="8"/>
  <c r="K590" i="8"/>
  <c r="J590" i="8"/>
  <c r="I590" i="8"/>
  <c r="H590" i="8"/>
  <c r="K589" i="8"/>
  <c r="J589" i="8"/>
  <c r="I589" i="8"/>
  <c r="H589" i="8"/>
  <c r="K588" i="8"/>
  <c r="J588" i="8"/>
  <c r="I588" i="8"/>
  <c r="H588" i="8"/>
  <c r="K587" i="8"/>
  <c r="J587" i="8"/>
  <c r="I587" i="8"/>
  <c r="H587" i="8"/>
  <c r="K586" i="8"/>
  <c r="J586" i="8"/>
  <c r="I586" i="8"/>
  <c r="H586" i="8"/>
  <c r="K585" i="8"/>
  <c r="J585" i="8"/>
  <c r="I585" i="8"/>
  <c r="H585" i="8"/>
  <c r="K584" i="8"/>
  <c r="J584" i="8"/>
  <c r="I584" i="8"/>
  <c r="H584" i="8"/>
  <c r="K583" i="8"/>
  <c r="J583" i="8"/>
  <c r="I583" i="8"/>
  <c r="H583" i="8"/>
  <c r="K582" i="8"/>
  <c r="J582" i="8"/>
  <c r="I582" i="8"/>
  <c r="H582" i="8"/>
  <c r="K581" i="8"/>
  <c r="J581" i="8"/>
  <c r="I581" i="8"/>
  <c r="H581" i="8"/>
  <c r="K580" i="8"/>
  <c r="J580" i="8"/>
  <c r="I580" i="8"/>
  <c r="H580" i="8"/>
  <c r="K579" i="8"/>
  <c r="J579" i="8"/>
  <c r="I579" i="8"/>
  <c r="H579" i="8"/>
  <c r="K578" i="8"/>
  <c r="J578" i="8"/>
  <c r="I578" i="8"/>
  <c r="H578" i="8"/>
  <c r="K577" i="8"/>
  <c r="J577" i="8"/>
  <c r="I577" i="8"/>
  <c r="H577" i="8"/>
  <c r="K576" i="8"/>
  <c r="J576" i="8"/>
  <c r="I576" i="8"/>
  <c r="H576" i="8"/>
  <c r="K575" i="8"/>
  <c r="J575" i="8"/>
  <c r="I575" i="8"/>
  <c r="H575" i="8"/>
  <c r="K574" i="8"/>
  <c r="J574" i="8"/>
  <c r="I574" i="8"/>
  <c r="H574" i="8"/>
  <c r="K573" i="8"/>
  <c r="J573" i="8"/>
  <c r="I573" i="8"/>
  <c r="H573" i="8"/>
  <c r="K572" i="8"/>
  <c r="J572" i="8"/>
  <c r="I572" i="8"/>
  <c r="H572" i="8"/>
  <c r="K571" i="8"/>
  <c r="J571" i="8"/>
  <c r="I571" i="8"/>
  <c r="H571" i="8"/>
  <c r="K570" i="8"/>
  <c r="J570" i="8"/>
  <c r="I570" i="8"/>
  <c r="H570" i="8"/>
  <c r="K569" i="8"/>
  <c r="J569" i="8"/>
  <c r="I569" i="8"/>
  <c r="H569" i="8"/>
  <c r="K568" i="8"/>
  <c r="J568" i="8"/>
  <c r="I568" i="8"/>
  <c r="H568" i="8"/>
  <c r="K567" i="8"/>
  <c r="J567" i="8"/>
  <c r="I567" i="8"/>
  <c r="H567" i="8"/>
  <c r="K566" i="8"/>
  <c r="J566" i="8"/>
  <c r="I566" i="8"/>
  <c r="H566" i="8"/>
  <c r="K565" i="8"/>
  <c r="J565" i="8"/>
  <c r="I565" i="8"/>
  <c r="H565" i="8"/>
  <c r="K564" i="8"/>
  <c r="J564" i="8"/>
  <c r="I564" i="8"/>
  <c r="H564" i="8"/>
  <c r="K563" i="8"/>
  <c r="J563" i="8"/>
  <c r="I563" i="8"/>
  <c r="H563" i="8"/>
  <c r="K562" i="8"/>
  <c r="J562" i="8"/>
  <c r="I562" i="8"/>
  <c r="H562" i="8"/>
  <c r="K561" i="8"/>
  <c r="J561" i="8"/>
  <c r="I561" i="8"/>
  <c r="H561" i="8"/>
  <c r="K560" i="8"/>
  <c r="J560" i="8"/>
  <c r="I560" i="8"/>
  <c r="H560" i="8"/>
  <c r="K559" i="8"/>
  <c r="J559" i="8"/>
  <c r="I559" i="8"/>
  <c r="H559" i="8"/>
  <c r="K558" i="8"/>
  <c r="J558" i="8"/>
  <c r="I558" i="8"/>
  <c r="H558" i="8"/>
  <c r="K557" i="8"/>
  <c r="J557" i="8"/>
  <c r="I557" i="8"/>
  <c r="H557" i="8"/>
  <c r="K556" i="8"/>
  <c r="J556" i="8"/>
  <c r="I556" i="8"/>
  <c r="H556" i="8"/>
  <c r="K555" i="8"/>
  <c r="J555" i="8"/>
  <c r="I555" i="8"/>
  <c r="H555" i="8"/>
  <c r="K554" i="8"/>
  <c r="J554" i="8"/>
  <c r="I554" i="8"/>
  <c r="H554" i="8"/>
  <c r="K553" i="8"/>
  <c r="J553" i="8"/>
  <c r="I553" i="8"/>
  <c r="H553" i="8"/>
  <c r="K552" i="8"/>
  <c r="J552" i="8"/>
  <c r="I552" i="8"/>
  <c r="H552" i="8"/>
  <c r="K551" i="8"/>
  <c r="J551" i="8"/>
  <c r="I551" i="8"/>
  <c r="H551" i="8"/>
  <c r="K550" i="8"/>
  <c r="J550" i="8"/>
  <c r="I550" i="8"/>
  <c r="H550" i="8"/>
  <c r="K549" i="8"/>
  <c r="J549" i="8"/>
  <c r="I549" i="8"/>
  <c r="H549" i="8"/>
  <c r="K548" i="8"/>
  <c r="J548" i="8"/>
  <c r="I548" i="8"/>
  <c r="H548" i="8"/>
  <c r="K547" i="8"/>
  <c r="J547" i="8"/>
  <c r="I547" i="8"/>
  <c r="H547" i="8"/>
  <c r="K546" i="8"/>
  <c r="J546" i="8"/>
  <c r="I546" i="8"/>
  <c r="H546" i="8"/>
  <c r="K545" i="8"/>
  <c r="J545" i="8"/>
  <c r="I545" i="8"/>
  <c r="H545" i="8"/>
  <c r="K544" i="8"/>
  <c r="J544" i="8"/>
  <c r="I544" i="8"/>
  <c r="H544" i="8"/>
  <c r="K543" i="8"/>
  <c r="J543" i="8"/>
  <c r="I543" i="8"/>
  <c r="H543" i="8"/>
  <c r="K542" i="8"/>
  <c r="J542" i="8"/>
  <c r="I542" i="8"/>
  <c r="H542" i="8"/>
  <c r="K541" i="8"/>
  <c r="J541" i="8"/>
  <c r="I541" i="8"/>
  <c r="H541" i="8"/>
  <c r="K540" i="8"/>
  <c r="J540" i="8"/>
  <c r="I540" i="8"/>
  <c r="H540" i="8"/>
  <c r="K539" i="8"/>
  <c r="J539" i="8"/>
  <c r="I539" i="8"/>
  <c r="H539" i="8"/>
  <c r="K538" i="8"/>
  <c r="J538" i="8"/>
  <c r="I538" i="8"/>
  <c r="H538" i="8"/>
  <c r="K537" i="8"/>
  <c r="J537" i="8"/>
  <c r="I537" i="8"/>
  <c r="H537" i="8"/>
  <c r="K536" i="8"/>
  <c r="J536" i="8"/>
  <c r="I536" i="8"/>
  <c r="H536" i="8"/>
  <c r="K535" i="8"/>
  <c r="J535" i="8"/>
  <c r="I535" i="8"/>
  <c r="H535" i="8"/>
  <c r="K534" i="8"/>
  <c r="J534" i="8"/>
  <c r="I534" i="8"/>
  <c r="H534" i="8"/>
  <c r="K533" i="8"/>
  <c r="J533" i="8"/>
  <c r="I533" i="8"/>
  <c r="H533" i="8"/>
  <c r="K532" i="8"/>
  <c r="J532" i="8"/>
  <c r="I532" i="8"/>
  <c r="H532" i="8"/>
  <c r="K531" i="8"/>
  <c r="J531" i="8"/>
  <c r="I531" i="8"/>
  <c r="H531" i="8"/>
  <c r="K530" i="8"/>
  <c r="J530" i="8"/>
  <c r="I530" i="8"/>
  <c r="H530" i="8"/>
  <c r="K529" i="8"/>
  <c r="J529" i="8"/>
  <c r="I529" i="8"/>
  <c r="H529" i="8"/>
  <c r="K528" i="8"/>
  <c r="J528" i="8"/>
  <c r="I528" i="8"/>
  <c r="H528" i="8"/>
  <c r="K527" i="8"/>
  <c r="J527" i="8"/>
  <c r="I527" i="8"/>
  <c r="H527" i="8"/>
  <c r="K526" i="8"/>
  <c r="J526" i="8"/>
  <c r="I526" i="8"/>
  <c r="H526" i="8"/>
  <c r="K525" i="8"/>
  <c r="J525" i="8"/>
  <c r="I525" i="8"/>
  <c r="H525" i="8"/>
  <c r="K524" i="8"/>
  <c r="J524" i="8"/>
  <c r="I524" i="8"/>
  <c r="H524" i="8"/>
  <c r="K523" i="8"/>
  <c r="J523" i="8"/>
  <c r="I523" i="8"/>
  <c r="H523" i="8"/>
  <c r="K522" i="8"/>
  <c r="J522" i="8"/>
  <c r="I522" i="8"/>
  <c r="H522" i="8"/>
  <c r="K521" i="8"/>
  <c r="J521" i="8"/>
  <c r="I521" i="8"/>
  <c r="H521" i="8"/>
  <c r="K520" i="8"/>
  <c r="J520" i="8"/>
  <c r="I520" i="8"/>
  <c r="H520" i="8"/>
  <c r="K519" i="8"/>
  <c r="J519" i="8"/>
  <c r="I519" i="8"/>
  <c r="H519" i="8"/>
  <c r="K518" i="8"/>
  <c r="J518" i="8"/>
  <c r="I518" i="8"/>
  <c r="H518" i="8"/>
  <c r="K517" i="8"/>
  <c r="J517" i="8"/>
  <c r="I517" i="8"/>
  <c r="H517" i="8"/>
  <c r="K516" i="8"/>
  <c r="J516" i="8"/>
  <c r="I516" i="8"/>
  <c r="H516" i="8"/>
  <c r="K515" i="8"/>
  <c r="J515" i="8"/>
  <c r="I515" i="8"/>
  <c r="H515" i="8"/>
  <c r="K514" i="8"/>
  <c r="J514" i="8"/>
  <c r="I514" i="8"/>
  <c r="H514" i="8"/>
  <c r="K513" i="8"/>
  <c r="J513" i="8"/>
  <c r="I513" i="8"/>
  <c r="H513" i="8"/>
  <c r="K512" i="8"/>
  <c r="J512" i="8"/>
  <c r="I512" i="8"/>
  <c r="H512" i="8"/>
  <c r="K511" i="8"/>
  <c r="J511" i="8"/>
  <c r="I511" i="8"/>
  <c r="H511" i="8"/>
  <c r="K510" i="8"/>
  <c r="J510" i="8"/>
  <c r="I510" i="8"/>
  <c r="H510" i="8"/>
  <c r="K509" i="8"/>
  <c r="J509" i="8"/>
  <c r="I509" i="8"/>
  <c r="H509" i="8"/>
  <c r="K508" i="8"/>
  <c r="J508" i="8"/>
  <c r="I508" i="8"/>
  <c r="H508" i="8"/>
  <c r="K507" i="8"/>
  <c r="J507" i="8"/>
  <c r="I507" i="8"/>
  <c r="H507" i="8"/>
  <c r="K506" i="8"/>
  <c r="J506" i="8"/>
  <c r="I506" i="8"/>
  <c r="H506" i="8"/>
  <c r="K505" i="8"/>
  <c r="J505" i="8"/>
  <c r="I505" i="8"/>
  <c r="H505" i="8"/>
  <c r="K504" i="8"/>
  <c r="J504" i="8"/>
  <c r="I504" i="8"/>
  <c r="H504" i="8"/>
  <c r="K503" i="8"/>
  <c r="J503" i="8"/>
  <c r="I503" i="8"/>
  <c r="H503" i="8"/>
  <c r="K502" i="8"/>
  <c r="J502" i="8"/>
  <c r="I502" i="8"/>
  <c r="H502" i="8"/>
  <c r="K501" i="8"/>
  <c r="J501" i="8"/>
  <c r="I501" i="8"/>
  <c r="H501" i="8"/>
  <c r="K500" i="8"/>
  <c r="J500" i="8"/>
  <c r="I500" i="8"/>
  <c r="H500" i="8"/>
  <c r="K499" i="8"/>
  <c r="J499" i="8"/>
  <c r="I499" i="8"/>
  <c r="H499" i="8"/>
  <c r="K498" i="8"/>
  <c r="J498" i="8"/>
  <c r="I498" i="8"/>
  <c r="H498" i="8"/>
  <c r="K497" i="8"/>
  <c r="J497" i="8"/>
  <c r="I497" i="8"/>
  <c r="H497" i="8"/>
  <c r="K496" i="8"/>
  <c r="J496" i="8"/>
  <c r="I496" i="8"/>
  <c r="H496" i="8"/>
  <c r="K495" i="8"/>
  <c r="J495" i="8"/>
  <c r="I495" i="8"/>
  <c r="H495" i="8"/>
  <c r="K494" i="8"/>
  <c r="J494" i="8"/>
  <c r="I494" i="8"/>
  <c r="H494" i="8"/>
  <c r="K493" i="8"/>
  <c r="J493" i="8"/>
  <c r="I493" i="8"/>
  <c r="H493" i="8"/>
  <c r="K492" i="8"/>
  <c r="J492" i="8"/>
  <c r="I492" i="8"/>
  <c r="H492" i="8"/>
  <c r="K491" i="8"/>
  <c r="J491" i="8"/>
  <c r="I491" i="8"/>
  <c r="H491" i="8"/>
  <c r="K490" i="8"/>
  <c r="J490" i="8"/>
  <c r="I490" i="8"/>
  <c r="H490" i="8"/>
  <c r="K489" i="8"/>
  <c r="J489" i="8"/>
  <c r="I489" i="8"/>
  <c r="H489" i="8"/>
  <c r="K488" i="8"/>
  <c r="J488" i="8"/>
  <c r="I488" i="8"/>
  <c r="H488" i="8"/>
  <c r="K487" i="8"/>
  <c r="J487" i="8"/>
  <c r="I487" i="8"/>
  <c r="H487" i="8"/>
  <c r="K486" i="8"/>
  <c r="J486" i="8"/>
  <c r="I486" i="8"/>
  <c r="H486" i="8"/>
  <c r="K485" i="8"/>
  <c r="J485" i="8"/>
  <c r="I485" i="8"/>
  <c r="H485" i="8"/>
  <c r="K484" i="8"/>
  <c r="J484" i="8"/>
  <c r="I484" i="8"/>
  <c r="H484" i="8"/>
  <c r="K483" i="8"/>
  <c r="J483" i="8"/>
  <c r="I483" i="8"/>
  <c r="H483" i="8"/>
  <c r="K482" i="8"/>
  <c r="J482" i="8"/>
  <c r="I482" i="8"/>
  <c r="H482" i="8"/>
  <c r="K481" i="8"/>
  <c r="J481" i="8"/>
  <c r="I481" i="8"/>
  <c r="H481" i="8"/>
  <c r="K480" i="8"/>
  <c r="J480" i="8"/>
  <c r="I480" i="8"/>
  <c r="H480" i="8"/>
  <c r="K479" i="8"/>
  <c r="J479" i="8"/>
  <c r="I479" i="8"/>
  <c r="H479" i="8"/>
  <c r="K478" i="8"/>
  <c r="J478" i="8"/>
  <c r="I478" i="8"/>
  <c r="H478" i="8"/>
  <c r="K477" i="8"/>
  <c r="J477" i="8"/>
  <c r="I477" i="8"/>
  <c r="H477" i="8"/>
  <c r="K476" i="8"/>
  <c r="J476" i="8"/>
  <c r="I476" i="8"/>
  <c r="H476" i="8"/>
  <c r="K475" i="8"/>
  <c r="J475" i="8"/>
  <c r="I475" i="8"/>
  <c r="H475" i="8"/>
  <c r="K474" i="8"/>
  <c r="J474" i="8"/>
  <c r="I474" i="8"/>
  <c r="H474" i="8"/>
  <c r="K473" i="8"/>
  <c r="J473" i="8"/>
  <c r="I473" i="8"/>
  <c r="H473" i="8"/>
  <c r="K472" i="8"/>
  <c r="J472" i="8"/>
  <c r="I472" i="8"/>
  <c r="H472" i="8"/>
  <c r="K471" i="8"/>
  <c r="J471" i="8"/>
  <c r="I471" i="8"/>
  <c r="H471" i="8"/>
  <c r="K470" i="8"/>
  <c r="J470" i="8"/>
  <c r="I470" i="8"/>
  <c r="H470" i="8"/>
  <c r="K469" i="8"/>
  <c r="J469" i="8"/>
  <c r="I469" i="8"/>
  <c r="H469" i="8"/>
  <c r="K468" i="8"/>
  <c r="J468" i="8"/>
  <c r="I468" i="8"/>
  <c r="H468" i="8"/>
  <c r="K467" i="8"/>
  <c r="J467" i="8"/>
  <c r="I467" i="8"/>
  <c r="H467" i="8"/>
  <c r="K466" i="8"/>
  <c r="J466" i="8"/>
  <c r="I466" i="8"/>
  <c r="H466" i="8"/>
  <c r="K465" i="8"/>
  <c r="J465" i="8"/>
  <c r="I465" i="8"/>
  <c r="H465" i="8"/>
  <c r="K464" i="8"/>
  <c r="J464" i="8"/>
  <c r="I464" i="8"/>
  <c r="H464" i="8"/>
  <c r="K463" i="8"/>
  <c r="J463" i="8"/>
  <c r="I463" i="8"/>
  <c r="H463" i="8"/>
  <c r="K462" i="8"/>
  <c r="J462" i="8"/>
  <c r="I462" i="8"/>
  <c r="H462" i="8"/>
  <c r="K461" i="8"/>
  <c r="J461" i="8"/>
  <c r="I461" i="8"/>
  <c r="H461" i="8"/>
  <c r="K460" i="8"/>
  <c r="J460" i="8"/>
  <c r="I460" i="8"/>
  <c r="H460" i="8"/>
  <c r="K459" i="8"/>
  <c r="J459" i="8"/>
  <c r="I459" i="8"/>
  <c r="H459" i="8"/>
  <c r="K458" i="8"/>
  <c r="J458" i="8"/>
  <c r="I458" i="8"/>
  <c r="H458" i="8"/>
  <c r="K457" i="8"/>
  <c r="J457" i="8"/>
  <c r="I457" i="8"/>
  <c r="H457" i="8"/>
  <c r="K456" i="8"/>
  <c r="J456" i="8"/>
  <c r="I456" i="8"/>
  <c r="H456" i="8"/>
  <c r="K455" i="8"/>
  <c r="J455" i="8"/>
  <c r="I455" i="8"/>
  <c r="H455" i="8"/>
  <c r="K454" i="8"/>
  <c r="J454" i="8"/>
  <c r="I454" i="8"/>
  <c r="H454" i="8"/>
  <c r="K453" i="8"/>
  <c r="J453" i="8"/>
  <c r="I453" i="8"/>
  <c r="H453" i="8"/>
  <c r="K452" i="8"/>
  <c r="J452" i="8"/>
  <c r="I452" i="8"/>
  <c r="H452" i="8"/>
  <c r="K451" i="8"/>
  <c r="J451" i="8"/>
  <c r="I451" i="8"/>
  <c r="H451" i="8"/>
  <c r="K450" i="8"/>
  <c r="J450" i="8"/>
  <c r="I450" i="8"/>
  <c r="H450" i="8"/>
  <c r="K449" i="8"/>
  <c r="J449" i="8"/>
  <c r="I449" i="8"/>
  <c r="H449" i="8"/>
  <c r="K448" i="8"/>
  <c r="J448" i="8"/>
  <c r="I448" i="8"/>
  <c r="H448" i="8"/>
  <c r="K447" i="8"/>
  <c r="J447" i="8"/>
  <c r="I447" i="8"/>
  <c r="H447" i="8"/>
  <c r="K446" i="8"/>
  <c r="J446" i="8"/>
  <c r="I446" i="8"/>
  <c r="H446" i="8"/>
  <c r="K445" i="8"/>
  <c r="J445" i="8"/>
  <c r="I445" i="8"/>
  <c r="H445" i="8"/>
  <c r="K444" i="8"/>
  <c r="J444" i="8"/>
  <c r="I444" i="8"/>
  <c r="H444" i="8"/>
  <c r="K443" i="8"/>
  <c r="J443" i="8"/>
  <c r="I443" i="8"/>
  <c r="H443" i="8"/>
  <c r="K442" i="8"/>
  <c r="J442" i="8"/>
  <c r="I442" i="8"/>
  <c r="H442" i="8"/>
  <c r="K441" i="8"/>
  <c r="J441" i="8"/>
  <c r="I441" i="8"/>
  <c r="H441" i="8"/>
  <c r="K440" i="8"/>
  <c r="J440" i="8"/>
  <c r="I440" i="8"/>
  <c r="H440" i="8"/>
  <c r="K439" i="8"/>
  <c r="J439" i="8"/>
  <c r="I439" i="8"/>
  <c r="H439" i="8"/>
  <c r="K438" i="8"/>
  <c r="J438" i="8"/>
  <c r="I438" i="8"/>
  <c r="H438" i="8"/>
  <c r="K437" i="8"/>
  <c r="J437" i="8"/>
  <c r="I437" i="8"/>
  <c r="H437" i="8"/>
  <c r="K436" i="8"/>
  <c r="J436" i="8"/>
  <c r="I436" i="8"/>
  <c r="H436" i="8"/>
  <c r="K435" i="8"/>
  <c r="J435" i="8"/>
  <c r="I435" i="8"/>
  <c r="H435" i="8"/>
  <c r="K434" i="8"/>
  <c r="J434" i="8"/>
  <c r="I434" i="8"/>
  <c r="H434" i="8"/>
  <c r="K433" i="8"/>
  <c r="J433" i="8"/>
  <c r="I433" i="8"/>
  <c r="H433" i="8"/>
  <c r="K432" i="8"/>
  <c r="J432" i="8"/>
  <c r="I432" i="8"/>
  <c r="H432" i="8"/>
  <c r="K431" i="8"/>
  <c r="J431" i="8"/>
  <c r="I431" i="8"/>
  <c r="H431" i="8"/>
  <c r="K430" i="8"/>
  <c r="J430" i="8"/>
  <c r="I430" i="8"/>
  <c r="H430" i="8"/>
  <c r="K429" i="8"/>
  <c r="J429" i="8"/>
  <c r="I429" i="8"/>
  <c r="H429" i="8"/>
  <c r="K428" i="8"/>
  <c r="J428" i="8"/>
  <c r="I428" i="8"/>
  <c r="H428" i="8"/>
  <c r="K427" i="8"/>
  <c r="J427" i="8"/>
  <c r="I427" i="8"/>
  <c r="H427" i="8"/>
  <c r="K426" i="8"/>
  <c r="J426" i="8"/>
  <c r="I426" i="8"/>
  <c r="H426" i="8"/>
  <c r="K425" i="8"/>
  <c r="J425" i="8"/>
  <c r="I425" i="8"/>
  <c r="H425" i="8"/>
  <c r="K424" i="8"/>
  <c r="J424" i="8"/>
  <c r="I424" i="8"/>
  <c r="H424" i="8"/>
  <c r="K423" i="8"/>
  <c r="J423" i="8"/>
  <c r="I423" i="8"/>
  <c r="H423" i="8"/>
  <c r="K422" i="8"/>
  <c r="J422" i="8"/>
  <c r="I422" i="8"/>
  <c r="H422" i="8"/>
  <c r="K421" i="8"/>
  <c r="J421" i="8"/>
  <c r="I421" i="8"/>
  <c r="H421" i="8"/>
  <c r="K420" i="8"/>
  <c r="J420" i="8"/>
  <c r="I420" i="8"/>
  <c r="H420" i="8"/>
  <c r="K419" i="8"/>
  <c r="J419" i="8"/>
  <c r="I419" i="8"/>
  <c r="H419" i="8"/>
  <c r="K418" i="8"/>
  <c r="J418" i="8"/>
  <c r="I418" i="8"/>
  <c r="H418" i="8"/>
  <c r="K417" i="8"/>
  <c r="J417" i="8"/>
  <c r="I417" i="8"/>
  <c r="H417" i="8"/>
  <c r="K416" i="8"/>
  <c r="J416" i="8"/>
  <c r="I416" i="8"/>
  <c r="H416" i="8"/>
  <c r="K415" i="8"/>
  <c r="J415" i="8"/>
  <c r="I415" i="8"/>
  <c r="H415" i="8"/>
  <c r="K414" i="8"/>
  <c r="J414" i="8"/>
  <c r="I414" i="8"/>
  <c r="H414" i="8"/>
  <c r="K413" i="8"/>
  <c r="J413" i="8"/>
  <c r="I413" i="8"/>
  <c r="H413" i="8"/>
  <c r="K412" i="8"/>
  <c r="J412" i="8"/>
  <c r="I412" i="8"/>
  <c r="H412" i="8"/>
  <c r="K411" i="8"/>
  <c r="J411" i="8"/>
  <c r="I411" i="8"/>
  <c r="H411" i="8"/>
  <c r="K410" i="8"/>
  <c r="J410" i="8"/>
  <c r="I410" i="8"/>
  <c r="H410" i="8"/>
  <c r="K409" i="8"/>
  <c r="J409" i="8"/>
  <c r="I409" i="8"/>
  <c r="H409" i="8"/>
  <c r="K408" i="8"/>
  <c r="J408" i="8"/>
  <c r="I408" i="8"/>
  <c r="H408" i="8"/>
  <c r="K407" i="8"/>
  <c r="J407" i="8"/>
  <c r="I407" i="8"/>
  <c r="H407" i="8"/>
  <c r="K406" i="8"/>
  <c r="J406" i="8"/>
  <c r="I406" i="8"/>
  <c r="H406" i="8"/>
  <c r="K405" i="8"/>
  <c r="J405" i="8"/>
  <c r="I405" i="8"/>
  <c r="H405" i="8"/>
  <c r="K404" i="8"/>
  <c r="J404" i="8"/>
  <c r="I404" i="8"/>
  <c r="H404" i="8"/>
  <c r="K403" i="8"/>
  <c r="J403" i="8"/>
  <c r="I403" i="8"/>
  <c r="H403" i="8"/>
  <c r="K402" i="8"/>
  <c r="J402" i="8"/>
  <c r="I402" i="8"/>
  <c r="H402" i="8"/>
  <c r="K401" i="8"/>
  <c r="J401" i="8"/>
  <c r="I401" i="8"/>
  <c r="H401" i="8"/>
  <c r="K400" i="8"/>
  <c r="J400" i="8"/>
  <c r="I400" i="8"/>
  <c r="H400" i="8"/>
  <c r="K399" i="8"/>
  <c r="J399" i="8"/>
  <c r="I399" i="8"/>
  <c r="H399" i="8"/>
  <c r="K398" i="8"/>
  <c r="J398" i="8"/>
  <c r="I398" i="8"/>
  <c r="H398" i="8"/>
  <c r="K397" i="8"/>
  <c r="J397" i="8"/>
  <c r="I397" i="8"/>
  <c r="H397" i="8"/>
  <c r="K396" i="8"/>
  <c r="J396" i="8"/>
  <c r="I396" i="8"/>
  <c r="H396" i="8"/>
  <c r="K395" i="8"/>
  <c r="J395" i="8"/>
  <c r="I395" i="8"/>
  <c r="H395" i="8"/>
  <c r="K394" i="8"/>
  <c r="J394" i="8"/>
  <c r="I394" i="8"/>
  <c r="H394" i="8"/>
  <c r="K393" i="8"/>
  <c r="J393" i="8"/>
  <c r="I393" i="8"/>
  <c r="H393" i="8"/>
  <c r="K392" i="8"/>
  <c r="J392" i="8"/>
  <c r="I392" i="8"/>
  <c r="H392" i="8"/>
  <c r="K391" i="8"/>
  <c r="J391" i="8"/>
  <c r="I391" i="8"/>
  <c r="H391" i="8"/>
  <c r="K390" i="8"/>
  <c r="J390" i="8"/>
  <c r="I390" i="8"/>
  <c r="H390" i="8"/>
  <c r="K389" i="8"/>
  <c r="J389" i="8"/>
  <c r="I389" i="8"/>
  <c r="H389" i="8"/>
  <c r="K388" i="8"/>
  <c r="J388" i="8"/>
  <c r="I388" i="8"/>
  <c r="H388" i="8"/>
  <c r="K387" i="8"/>
  <c r="J387" i="8"/>
  <c r="I387" i="8"/>
  <c r="H387" i="8"/>
  <c r="K386" i="8"/>
  <c r="J386" i="8"/>
  <c r="I386" i="8"/>
  <c r="H386" i="8"/>
  <c r="K385" i="8"/>
  <c r="J385" i="8"/>
  <c r="I385" i="8"/>
  <c r="H385" i="8"/>
  <c r="K384" i="8"/>
  <c r="J384" i="8"/>
  <c r="I384" i="8"/>
  <c r="H384" i="8"/>
  <c r="K383" i="8"/>
  <c r="J383" i="8"/>
  <c r="I383" i="8"/>
  <c r="H383" i="8"/>
  <c r="K382" i="8"/>
  <c r="J382" i="8"/>
  <c r="I382" i="8"/>
  <c r="H382" i="8"/>
  <c r="K381" i="8"/>
  <c r="J381" i="8"/>
  <c r="I381" i="8"/>
  <c r="H381" i="8"/>
  <c r="K380" i="8"/>
  <c r="J380" i="8"/>
  <c r="I380" i="8"/>
  <c r="H380" i="8"/>
  <c r="K379" i="8"/>
  <c r="J379" i="8"/>
  <c r="I379" i="8"/>
  <c r="H379" i="8"/>
  <c r="K378" i="8"/>
  <c r="J378" i="8"/>
  <c r="I378" i="8"/>
  <c r="H378" i="8"/>
  <c r="K377" i="8"/>
  <c r="J377" i="8"/>
  <c r="I377" i="8"/>
  <c r="H377" i="8"/>
  <c r="K376" i="8"/>
  <c r="J376" i="8"/>
  <c r="I376" i="8"/>
  <c r="H376" i="8"/>
  <c r="K375" i="8"/>
  <c r="J375" i="8"/>
  <c r="I375" i="8"/>
  <c r="H375" i="8"/>
  <c r="K374" i="8"/>
  <c r="J374" i="8"/>
  <c r="I374" i="8"/>
  <c r="H374" i="8"/>
  <c r="K373" i="8"/>
  <c r="J373" i="8"/>
  <c r="I373" i="8"/>
  <c r="H373" i="8"/>
  <c r="K372" i="8"/>
  <c r="J372" i="8"/>
  <c r="I372" i="8"/>
  <c r="H372" i="8"/>
  <c r="K371" i="8"/>
  <c r="J371" i="8"/>
  <c r="I371" i="8"/>
  <c r="H371" i="8"/>
  <c r="K370" i="8"/>
  <c r="J370" i="8"/>
  <c r="I370" i="8"/>
  <c r="H370" i="8"/>
  <c r="K369" i="8"/>
  <c r="J369" i="8"/>
  <c r="I369" i="8"/>
  <c r="H369" i="8"/>
  <c r="K368" i="8"/>
  <c r="J368" i="8"/>
  <c r="I368" i="8"/>
  <c r="H368" i="8"/>
  <c r="K367" i="8"/>
  <c r="J367" i="8"/>
  <c r="I367" i="8"/>
  <c r="H367" i="8"/>
  <c r="K366" i="8"/>
  <c r="J366" i="8"/>
  <c r="I366" i="8"/>
  <c r="H366" i="8"/>
  <c r="K365" i="8"/>
  <c r="J365" i="8"/>
  <c r="I365" i="8"/>
  <c r="H365" i="8"/>
  <c r="K364" i="8"/>
  <c r="J364" i="8"/>
  <c r="I364" i="8"/>
  <c r="H364" i="8"/>
  <c r="K363" i="8"/>
  <c r="J363" i="8"/>
  <c r="I363" i="8"/>
  <c r="H363" i="8"/>
  <c r="K362" i="8"/>
  <c r="J362" i="8"/>
  <c r="I362" i="8"/>
  <c r="H362" i="8"/>
  <c r="K361" i="8"/>
  <c r="J361" i="8"/>
  <c r="I361" i="8"/>
  <c r="H361" i="8"/>
  <c r="K360" i="8"/>
  <c r="J360" i="8"/>
  <c r="I360" i="8"/>
  <c r="H360" i="8"/>
  <c r="K359" i="8"/>
  <c r="J359" i="8"/>
  <c r="I359" i="8"/>
  <c r="H359" i="8"/>
  <c r="K358" i="8"/>
  <c r="J358" i="8"/>
  <c r="I358" i="8"/>
  <c r="H358" i="8"/>
  <c r="K357" i="8"/>
  <c r="J357" i="8"/>
  <c r="I357" i="8"/>
  <c r="H357" i="8"/>
  <c r="K356" i="8"/>
  <c r="J356" i="8"/>
  <c r="I356" i="8"/>
  <c r="H356" i="8"/>
  <c r="K355" i="8"/>
  <c r="J355" i="8"/>
  <c r="I355" i="8"/>
  <c r="H355" i="8"/>
  <c r="K354" i="8"/>
  <c r="J354" i="8"/>
  <c r="I354" i="8"/>
  <c r="H354" i="8"/>
  <c r="K353" i="8"/>
  <c r="J353" i="8"/>
  <c r="I353" i="8"/>
  <c r="H353" i="8"/>
  <c r="K352" i="8"/>
  <c r="J352" i="8"/>
  <c r="I352" i="8"/>
  <c r="H352" i="8"/>
  <c r="K351" i="8"/>
  <c r="J351" i="8"/>
  <c r="I351" i="8"/>
  <c r="H351" i="8"/>
  <c r="K350" i="8"/>
  <c r="J350" i="8"/>
  <c r="I350" i="8"/>
  <c r="H350" i="8"/>
  <c r="K349" i="8"/>
  <c r="J349" i="8"/>
  <c r="I349" i="8"/>
  <c r="H349" i="8"/>
  <c r="K348" i="8"/>
  <c r="J348" i="8"/>
  <c r="I348" i="8"/>
  <c r="H348" i="8"/>
  <c r="K347" i="8"/>
  <c r="J347" i="8"/>
  <c r="I347" i="8"/>
  <c r="H347" i="8"/>
  <c r="K346" i="8"/>
  <c r="J346" i="8"/>
  <c r="I346" i="8"/>
  <c r="H346" i="8"/>
  <c r="K345" i="8"/>
  <c r="J345" i="8"/>
  <c r="I345" i="8"/>
  <c r="H345" i="8"/>
  <c r="K344" i="8"/>
  <c r="J344" i="8"/>
  <c r="I344" i="8"/>
  <c r="H344" i="8"/>
  <c r="K343" i="8"/>
  <c r="J343" i="8"/>
  <c r="I343" i="8"/>
  <c r="H343" i="8"/>
  <c r="K342" i="8"/>
  <c r="J342" i="8"/>
  <c r="I342" i="8"/>
  <c r="H342" i="8"/>
  <c r="K341" i="8"/>
  <c r="J341" i="8"/>
  <c r="I341" i="8"/>
  <c r="H341" i="8"/>
  <c r="K340" i="8"/>
  <c r="J340" i="8"/>
  <c r="I340" i="8"/>
  <c r="H340" i="8"/>
  <c r="K339" i="8"/>
  <c r="J339" i="8"/>
  <c r="I339" i="8"/>
  <c r="H339" i="8"/>
  <c r="K338" i="8"/>
  <c r="J338" i="8"/>
  <c r="I338" i="8"/>
  <c r="H338" i="8"/>
  <c r="K337" i="8"/>
  <c r="J337" i="8"/>
  <c r="I337" i="8"/>
  <c r="H337" i="8"/>
  <c r="K336" i="8"/>
  <c r="J336" i="8"/>
  <c r="I336" i="8"/>
  <c r="H336" i="8"/>
  <c r="K335" i="8"/>
  <c r="J335" i="8"/>
  <c r="I335" i="8"/>
  <c r="H335" i="8"/>
  <c r="K334" i="8"/>
  <c r="J334" i="8"/>
  <c r="I334" i="8"/>
  <c r="H334" i="8"/>
  <c r="K333" i="8"/>
  <c r="J333" i="8"/>
  <c r="I333" i="8"/>
  <c r="H333" i="8"/>
  <c r="K332" i="8"/>
  <c r="J332" i="8"/>
  <c r="I332" i="8"/>
  <c r="H332" i="8"/>
  <c r="K331" i="8"/>
  <c r="J331" i="8"/>
  <c r="I331" i="8"/>
  <c r="H331" i="8"/>
  <c r="K330" i="8"/>
  <c r="J330" i="8"/>
  <c r="I330" i="8"/>
  <c r="H330" i="8"/>
  <c r="K329" i="8"/>
  <c r="J329" i="8"/>
  <c r="I329" i="8"/>
  <c r="H329" i="8"/>
  <c r="K328" i="8"/>
  <c r="J328" i="8"/>
  <c r="I328" i="8"/>
  <c r="H328" i="8"/>
  <c r="K327" i="8"/>
  <c r="J327" i="8"/>
  <c r="I327" i="8"/>
  <c r="H327" i="8"/>
  <c r="K326" i="8"/>
  <c r="J326" i="8"/>
  <c r="I326" i="8"/>
  <c r="H326" i="8"/>
  <c r="K325" i="8"/>
  <c r="J325" i="8"/>
  <c r="I325" i="8"/>
  <c r="H325" i="8"/>
  <c r="K324" i="8"/>
  <c r="J324" i="8"/>
  <c r="I324" i="8"/>
  <c r="H324" i="8"/>
  <c r="K323" i="8"/>
  <c r="J323" i="8"/>
  <c r="I323" i="8"/>
  <c r="H323" i="8"/>
  <c r="K322" i="8"/>
  <c r="J322" i="8"/>
  <c r="I322" i="8"/>
  <c r="H322" i="8"/>
  <c r="K321" i="8"/>
  <c r="J321" i="8"/>
  <c r="I321" i="8"/>
  <c r="H321" i="8"/>
  <c r="K320" i="8"/>
  <c r="J320" i="8"/>
  <c r="I320" i="8"/>
  <c r="H320" i="8"/>
  <c r="K319" i="8"/>
  <c r="J319" i="8"/>
  <c r="I319" i="8"/>
  <c r="H319" i="8"/>
  <c r="K318" i="8"/>
  <c r="J318" i="8"/>
  <c r="I318" i="8"/>
  <c r="H318" i="8"/>
  <c r="K317" i="8"/>
  <c r="J317" i="8"/>
  <c r="I317" i="8"/>
  <c r="H317" i="8"/>
  <c r="K316" i="8"/>
  <c r="J316" i="8"/>
  <c r="I316" i="8"/>
  <c r="H316" i="8"/>
  <c r="K315" i="8"/>
  <c r="J315" i="8"/>
  <c r="I315" i="8"/>
  <c r="H315" i="8"/>
  <c r="K314" i="8"/>
  <c r="J314" i="8"/>
  <c r="I314" i="8"/>
  <c r="H314" i="8"/>
  <c r="K313" i="8"/>
  <c r="J313" i="8"/>
  <c r="I313" i="8"/>
  <c r="H313" i="8"/>
  <c r="K312" i="8"/>
  <c r="J312" i="8"/>
  <c r="I312" i="8"/>
  <c r="H312" i="8"/>
  <c r="K311" i="8"/>
  <c r="J311" i="8"/>
  <c r="I311" i="8"/>
  <c r="H311" i="8"/>
  <c r="K310" i="8"/>
  <c r="J310" i="8"/>
  <c r="I310" i="8"/>
  <c r="H310" i="8"/>
  <c r="K309" i="8"/>
  <c r="J309" i="8"/>
  <c r="I309" i="8"/>
  <c r="H309" i="8"/>
  <c r="K308" i="8"/>
  <c r="J308" i="8"/>
  <c r="I308" i="8"/>
  <c r="H308" i="8"/>
  <c r="K307" i="8"/>
  <c r="J307" i="8"/>
  <c r="I307" i="8"/>
  <c r="H307" i="8"/>
  <c r="K306" i="8"/>
  <c r="J306" i="8"/>
  <c r="I306" i="8"/>
  <c r="H306" i="8"/>
  <c r="K305" i="8"/>
  <c r="J305" i="8"/>
  <c r="I305" i="8"/>
  <c r="H305" i="8"/>
  <c r="K304" i="8"/>
  <c r="J304" i="8"/>
  <c r="I304" i="8"/>
  <c r="H304" i="8"/>
  <c r="K303" i="8"/>
  <c r="J303" i="8"/>
  <c r="I303" i="8"/>
  <c r="H303" i="8"/>
  <c r="K302" i="8"/>
  <c r="J302" i="8"/>
  <c r="I302" i="8"/>
  <c r="H302" i="8"/>
  <c r="K301" i="8"/>
  <c r="J301" i="8"/>
  <c r="I301" i="8"/>
  <c r="H301" i="8"/>
  <c r="K300" i="8"/>
  <c r="J300" i="8"/>
  <c r="I300" i="8"/>
  <c r="H300" i="8"/>
  <c r="K299" i="8"/>
  <c r="J299" i="8"/>
  <c r="I299" i="8"/>
  <c r="H299" i="8"/>
  <c r="K298" i="8"/>
  <c r="J298" i="8"/>
  <c r="I298" i="8"/>
  <c r="H298" i="8"/>
  <c r="K297" i="8"/>
  <c r="J297" i="8"/>
  <c r="I297" i="8"/>
  <c r="H297" i="8"/>
  <c r="K296" i="8"/>
  <c r="J296" i="8"/>
  <c r="I296" i="8"/>
  <c r="H296" i="8"/>
  <c r="K295" i="8"/>
  <c r="J295" i="8"/>
  <c r="I295" i="8"/>
  <c r="H295" i="8"/>
  <c r="K294" i="8"/>
  <c r="J294" i="8"/>
  <c r="I294" i="8"/>
  <c r="H294" i="8"/>
  <c r="K293" i="8"/>
  <c r="J293" i="8"/>
  <c r="I293" i="8"/>
  <c r="H293" i="8"/>
  <c r="K292" i="8"/>
  <c r="J292" i="8"/>
  <c r="I292" i="8"/>
  <c r="H292" i="8"/>
  <c r="K291" i="8"/>
  <c r="J291" i="8"/>
  <c r="I291" i="8"/>
  <c r="H291" i="8"/>
  <c r="K290" i="8"/>
  <c r="J290" i="8"/>
  <c r="I290" i="8"/>
  <c r="H290" i="8"/>
  <c r="K289" i="8"/>
  <c r="J289" i="8"/>
  <c r="I289" i="8"/>
  <c r="H289" i="8"/>
  <c r="K288" i="8"/>
  <c r="J288" i="8"/>
  <c r="I288" i="8"/>
  <c r="H288" i="8"/>
  <c r="K287" i="8"/>
  <c r="J287" i="8"/>
  <c r="I287" i="8"/>
  <c r="H287" i="8"/>
  <c r="K286" i="8"/>
  <c r="J286" i="8"/>
  <c r="I286" i="8"/>
  <c r="H286" i="8"/>
  <c r="K285" i="8"/>
  <c r="J285" i="8"/>
  <c r="I285" i="8"/>
  <c r="H285" i="8"/>
  <c r="K284" i="8"/>
  <c r="J284" i="8"/>
  <c r="I284" i="8"/>
  <c r="H284" i="8"/>
  <c r="K283" i="8"/>
  <c r="J283" i="8"/>
  <c r="I283" i="8"/>
  <c r="H283" i="8"/>
  <c r="K282" i="8"/>
  <c r="J282" i="8"/>
  <c r="I282" i="8"/>
  <c r="H282" i="8"/>
  <c r="K281" i="8"/>
  <c r="J281" i="8"/>
  <c r="I281" i="8"/>
  <c r="H281" i="8"/>
  <c r="K280" i="8"/>
  <c r="J280" i="8"/>
  <c r="I280" i="8"/>
  <c r="H280" i="8"/>
  <c r="K279" i="8"/>
  <c r="J279" i="8"/>
  <c r="I279" i="8"/>
  <c r="H279" i="8"/>
  <c r="K278" i="8"/>
  <c r="J278" i="8"/>
  <c r="I278" i="8"/>
  <c r="H278" i="8"/>
  <c r="K277" i="8"/>
  <c r="J277" i="8"/>
  <c r="I277" i="8"/>
  <c r="H277" i="8"/>
  <c r="K276" i="8"/>
  <c r="J276" i="8"/>
  <c r="I276" i="8"/>
  <c r="H276" i="8"/>
  <c r="K275" i="8"/>
  <c r="J275" i="8"/>
  <c r="I275" i="8"/>
  <c r="H275" i="8"/>
  <c r="K274" i="8"/>
  <c r="J274" i="8"/>
  <c r="I274" i="8"/>
  <c r="H274" i="8"/>
  <c r="K273" i="8"/>
  <c r="J273" i="8"/>
  <c r="I273" i="8"/>
  <c r="H273" i="8"/>
  <c r="K272" i="8"/>
  <c r="J272" i="8"/>
  <c r="I272" i="8"/>
  <c r="H272" i="8"/>
  <c r="K271" i="8"/>
  <c r="J271" i="8"/>
  <c r="I271" i="8"/>
  <c r="H271" i="8"/>
  <c r="K270" i="8"/>
  <c r="J270" i="8"/>
  <c r="I270" i="8"/>
  <c r="H270" i="8"/>
  <c r="K269" i="8"/>
  <c r="J269" i="8"/>
  <c r="I269" i="8"/>
  <c r="H269" i="8"/>
  <c r="K268" i="8"/>
  <c r="J268" i="8"/>
  <c r="I268" i="8"/>
  <c r="H268" i="8"/>
  <c r="K267" i="8"/>
  <c r="J267" i="8"/>
  <c r="I267" i="8"/>
  <c r="H267" i="8"/>
  <c r="K266" i="8"/>
  <c r="J266" i="8"/>
  <c r="I266" i="8"/>
  <c r="H266" i="8"/>
  <c r="K265" i="8"/>
  <c r="J265" i="8"/>
  <c r="I265" i="8"/>
  <c r="H265" i="8"/>
  <c r="K264" i="8"/>
  <c r="J264" i="8"/>
  <c r="I264" i="8"/>
  <c r="H264" i="8"/>
  <c r="K263" i="8"/>
  <c r="J263" i="8"/>
  <c r="I263" i="8"/>
  <c r="H263" i="8"/>
  <c r="K262" i="8"/>
  <c r="J262" i="8"/>
  <c r="I262" i="8"/>
  <c r="H262" i="8"/>
  <c r="K261" i="8"/>
  <c r="J261" i="8"/>
  <c r="I261" i="8"/>
  <c r="H261" i="8"/>
  <c r="K260" i="8"/>
  <c r="J260" i="8"/>
  <c r="I260" i="8"/>
  <c r="H260" i="8"/>
  <c r="K259" i="8"/>
  <c r="J259" i="8"/>
  <c r="I259" i="8"/>
  <c r="H259" i="8"/>
  <c r="K258" i="8"/>
  <c r="J258" i="8"/>
  <c r="I258" i="8"/>
  <c r="H258" i="8"/>
  <c r="K257" i="8"/>
  <c r="J257" i="8"/>
  <c r="I257" i="8"/>
  <c r="H257" i="8"/>
  <c r="K256" i="8"/>
  <c r="J256" i="8"/>
  <c r="I256" i="8"/>
  <c r="H256" i="8"/>
  <c r="K255" i="8"/>
  <c r="J255" i="8"/>
  <c r="I255" i="8"/>
  <c r="H255" i="8"/>
  <c r="K254" i="8"/>
  <c r="J254" i="8"/>
  <c r="I254" i="8"/>
  <c r="H254" i="8"/>
  <c r="K253" i="8"/>
  <c r="J253" i="8"/>
  <c r="I253" i="8"/>
  <c r="H253" i="8"/>
  <c r="K252" i="8"/>
  <c r="J252" i="8"/>
  <c r="I252" i="8"/>
  <c r="H252" i="8"/>
  <c r="K251" i="8"/>
  <c r="J251" i="8"/>
  <c r="I251" i="8"/>
  <c r="H251" i="8"/>
  <c r="K250" i="8"/>
  <c r="J250" i="8"/>
  <c r="I250" i="8"/>
  <c r="H250" i="8"/>
  <c r="K249" i="8"/>
  <c r="J249" i="8"/>
  <c r="I249" i="8"/>
  <c r="H249" i="8"/>
  <c r="K248" i="8"/>
  <c r="J248" i="8"/>
  <c r="I248" i="8"/>
  <c r="H248" i="8"/>
  <c r="K247" i="8"/>
  <c r="J247" i="8"/>
  <c r="I247" i="8"/>
  <c r="H247" i="8"/>
  <c r="K246" i="8"/>
  <c r="J246" i="8"/>
  <c r="I246" i="8"/>
  <c r="H246" i="8"/>
  <c r="K245" i="8"/>
  <c r="J245" i="8"/>
  <c r="I245" i="8"/>
  <c r="H245" i="8"/>
  <c r="K244" i="8"/>
  <c r="J244" i="8"/>
  <c r="I244" i="8"/>
  <c r="H244" i="8"/>
  <c r="K243" i="8"/>
  <c r="J243" i="8"/>
  <c r="I243" i="8"/>
  <c r="H243" i="8"/>
  <c r="K242" i="8"/>
  <c r="J242" i="8"/>
  <c r="I242" i="8"/>
  <c r="H242" i="8"/>
  <c r="K241" i="8"/>
  <c r="J241" i="8"/>
  <c r="I241" i="8"/>
  <c r="H241" i="8"/>
  <c r="K240" i="8"/>
  <c r="J240" i="8"/>
  <c r="I240" i="8"/>
  <c r="H240" i="8"/>
  <c r="K239" i="8"/>
  <c r="J239" i="8"/>
  <c r="I239" i="8"/>
  <c r="H239" i="8"/>
  <c r="K238" i="8"/>
  <c r="J238" i="8"/>
  <c r="I238" i="8"/>
  <c r="H238" i="8"/>
  <c r="K237" i="8"/>
  <c r="J237" i="8"/>
  <c r="I237" i="8"/>
  <c r="H237" i="8"/>
  <c r="K236" i="8"/>
  <c r="J236" i="8"/>
  <c r="I236" i="8"/>
  <c r="H236" i="8"/>
  <c r="K235" i="8"/>
  <c r="J235" i="8"/>
  <c r="I235" i="8"/>
  <c r="H235" i="8"/>
  <c r="K234" i="8"/>
  <c r="J234" i="8"/>
  <c r="I234" i="8"/>
  <c r="H234" i="8"/>
  <c r="K233" i="8"/>
  <c r="J233" i="8"/>
  <c r="I233" i="8"/>
  <c r="H233" i="8"/>
  <c r="K232" i="8"/>
  <c r="J232" i="8"/>
  <c r="I232" i="8"/>
  <c r="H232" i="8"/>
  <c r="K231" i="8"/>
  <c r="J231" i="8"/>
  <c r="I231" i="8"/>
  <c r="H231" i="8"/>
  <c r="K230" i="8"/>
  <c r="J230" i="8"/>
  <c r="I230" i="8"/>
  <c r="H230" i="8"/>
  <c r="K229" i="8"/>
  <c r="J229" i="8"/>
  <c r="I229" i="8"/>
  <c r="H229" i="8"/>
  <c r="K228" i="8"/>
  <c r="J228" i="8"/>
  <c r="I228" i="8"/>
  <c r="H228" i="8"/>
  <c r="K227" i="8"/>
  <c r="J227" i="8"/>
  <c r="I227" i="8"/>
  <c r="H227" i="8"/>
  <c r="K226" i="8"/>
  <c r="J226" i="8"/>
  <c r="I226" i="8"/>
  <c r="H226" i="8"/>
  <c r="K225" i="8"/>
  <c r="J225" i="8"/>
  <c r="I225" i="8"/>
  <c r="H225" i="8"/>
  <c r="K224" i="8"/>
  <c r="J224" i="8"/>
  <c r="I224" i="8"/>
  <c r="H224" i="8"/>
  <c r="K223" i="8"/>
  <c r="J223" i="8"/>
  <c r="I223" i="8"/>
  <c r="H223" i="8"/>
  <c r="K222" i="8"/>
  <c r="J222" i="8"/>
  <c r="I222" i="8"/>
  <c r="H222" i="8"/>
  <c r="K221" i="8"/>
  <c r="J221" i="8"/>
  <c r="I221" i="8"/>
  <c r="H221" i="8"/>
  <c r="K220" i="8"/>
  <c r="J220" i="8"/>
  <c r="I220" i="8"/>
  <c r="H220" i="8"/>
  <c r="K219" i="8"/>
  <c r="J219" i="8"/>
  <c r="I219" i="8"/>
  <c r="H219" i="8"/>
  <c r="K218" i="8"/>
  <c r="J218" i="8"/>
  <c r="I218" i="8"/>
  <c r="H218" i="8"/>
  <c r="K217" i="8"/>
  <c r="J217" i="8"/>
  <c r="I217" i="8"/>
  <c r="H217" i="8"/>
  <c r="K216" i="8"/>
  <c r="J216" i="8"/>
  <c r="I216" i="8"/>
  <c r="H216" i="8"/>
  <c r="K215" i="8"/>
  <c r="J215" i="8"/>
  <c r="I215" i="8"/>
  <c r="H215" i="8"/>
  <c r="K214" i="8"/>
  <c r="J214" i="8"/>
  <c r="I214" i="8"/>
  <c r="H214" i="8"/>
  <c r="K213" i="8"/>
  <c r="J213" i="8"/>
  <c r="I213" i="8"/>
  <c r="H213" i="8"/>
  <c r="K212" i="8"/>
  <c r="J212" i="8"/>
  <c r="I212" i="8"/>
  <c r="H212" i="8"/>
  <c r="K211" i="8"/>
  <c r="J211" i="8"/>
  <c r="I211" i="8"/>
  <c r="H211" i="8"/>
  <c r="K210" i="8"/>
  <c r="J210" i="8"/>
  <c r="I210" i="8"/>
  <c r="H210" i="8"/>
  <c r="K209" i="8"/>
  <c r="J209" i="8"/>
  <c r="I209" i="8"/>
  <c r="H209" i="8"/>
  <c r="K208" i="8"/>
  <c r="J208" i="8"/>
  <c r="I208" i="8"/>
  <c r="H208" i="8"/>
  <c r="K207" i="8"/>
  <c r="J207" i="8"/>
  <c r="I207" i="8"/>
  <c r="H207" i="8"/>
  <c r="K206" i="8"/>
  <c r="J206" i="8"/>
  <c r="I206" i="8"/>
  <c r="H206" i="8"/>
  <c r="K205" i="8"/>
  <c r="J205" i="8"/>
  <c r="I205" i="8"/>
  <c r="H205" i="8"/>
  <c r="K204" i="8"/>
  <c r="J204" i="8"/>
  <c r="I204" i="8"/>
  <c r="H204" i="8"/>
  <c r="K203" i="8"/>
  <c r="J203" i="8"/>
  <c r="I203" i="8"/>
  <c r="H203" i="8"/>
  <c r="K202" i="8"/>
  <c r="J202" i="8"/>
  <c r="I202" i="8"/>
  <c r="H202" i="8"/>
  <c r="K201" i="8"/>
  <c r="J201" i="8"/>
  <c r="I201" i="8"/>
  <c r="H201" i="8"/>
  <c r="K200" i="8"/>
  <c r="J200" i="8"/>
  <c r="I200" i="8"/>
  <c r="H200" i="8"/>
  <c r="K199" i="8"/>
  <c r="J199" i="8"/>
  <c r="I199" i="8"/>
  <c r="H199" i="8"/>
  <c r="K198" i="8"/>
  <c r="J198" i="8"/>
  <c r="I198" i="8"/>
  <c r="H198" i="8"/>
  <c r="K197" i="8"/>
  <c r="J197" i="8"/>
  <c r="I197" i="8"/>
  <c r="H197" i="8"/>
  <c r="K196" i="8"/>
  <c r="J196" i="8"/>
  <c r="I196" i="8"/>
  <c r="H196" i="8"/>
  <c r="K195" i="8"/>
  <c r="J195" i="8"/>
  <c r="I195" i="8"/>
  <c r="H195" i="8"/>
  <c r="K194" i="8"/>
  <c r="J194" i="8"/>
  <c r="I194" i="8"/>
  <c r="H194" i="8"/>
  <c r="K193" i="8"/>
  <c r="J193" i="8"/>
  <c r="I193" i="8"/>
  <c r="H193" i="8"/>
  <c r="K192" i="8"/>
  <c r="J192" i="8"/>
  <c r="I192" i="8"/>
  <c r="H192" i="8"/>
  <c r="K191" i="8"/>
  <c r="J191" i="8"/>
  <c r="I191" i="8"/>
  <c r="H191" i="8"/>
  <c r="K190" i="8"/>
  <c r="J190" i="8"/>
  <c r="I190" i="8"/>
  <c r="H190" i="8"/>
  <c r="K189" i="8"/>
  <c r="J189" i="8"/>
  <c r="I189" i="8"/>
  <c r="H189" i="8"/>
  <c r="K188" i="8"/>
  <c r="J188" i="8"/>
  <c r="I188" i="8"/>
  <c r="H188" i="8"/>
  <c r="K187" i="8"/>
  <c r="J187" i="8"/>
  <c r="I187" i="8"/>
  <c r="H187" i="8"/>
  <c r="K186" i="8"/>
  <c r="J186" i="8"/>
  <c r="I186" i="8"/>
  <c r="H186" i="8"/>
  <c r="K185" i="8"/>
  <c r="J185" i="8"/>
  <c r="I185" i="8"/>
  <c r="H185" i="8"/>
  <c r="K184" i="8"/>
  <c r="J184" i="8"/>
  <c r="I184" i="8"/>
  <c r="H184" i="8"/>
  <c r="K183" i="8"/>
  <c r="J183" i="8"/>
  <c r="I183" i="8"/>
  <c r="H183" i="8"/>
  <c r="K182" i="8"/>
  <c r="J182" i="8"/>
  <c r="I182" i="8"/>
  <c r="H182" i="8"/>
  <c r="K181" i="8"/>
  <c r="J181" i="8"/>
  <c r="I181" i="8"/>
  <c r="H181" i="8"/>
  <c r="K180" i="8"/>
  <c r="J180" i="8"/>
  <c r="I180" i="8"/>
  <c r="H180" i="8"/>
  <c r="K179" i="8"/>
  <c r="J179" i="8"/>
  <c r="I179" i="8"/>
  <c r="H179" i="8"/>
  <c r="K178" i="8"/>
  <c r="J178" i="8"/>
  <c r="I178" i="8"/>
  <c r="H178" i="8"/>
  <c r="K177" i="8"/>
  <c r="J177" i="8"/>
  <c r="I177" i="8"/>
  <c r="H177" i="8"/>
  <c r="K176" i="8"/>
  <c r="J176" i="8"/>
  <c r="I176" i="8"/>
  <c r="H176" i="8"/>
  <c r="K175" i="8"/>
  <c r="J175" i="8"/>
  <c r="I175" i="8"/>
  <c r="H175" i="8"/>
  <c r="K174" i="8"/>
  <c r="J174" i="8"/>
  <c r="I174" i="8"/>
  <c r="H174" i="8"/>
  <c r="K173" i="8"/>
  <c r="J173" i="8"/>
  <c r="I173" i="8"/>
  <c r="H173" i="8"/>
  <c r="K172" i="8"/>
  <c r="J172" i="8"/>
  <c r="I172" i="8"/>
  <c r="H172" i="8"/>
  <c r="K171" i="8"/>
  <c r="J171" i="8"/>
  <c r="I171" i="8"/>
  <c r="H171" i="8"/>
  <c r="K170" i="8"/>
  <c r="J170" i="8"/>
  <c r="I170" i="8"/>
  <c r="H170" i="8"/>
  <c r="K169" i="8"/>
  <c r="J169" i="8"/>
  <c r="I169" i="8"/>
  <c r="H169" i="8"/>
  <c r="K168" i="8"/>
  <c r="J168" i="8"/>
  <c r="I168" i="8"/>
  <c r="H168" i="8"/>
  <c r="K167" i="8"/>
  <c r="J167" i="8"/>
  <c r="I167" i="8"/>
  <c r="H167" i="8"/>
  <c r="K166" i="8"/>
  <c r="J166" i="8"/>
  <c r="I166" i="8"/>
  <c r="H166" i="8"/>
  <c r="K165" i="8"/>
  <c r="J165" i="8"/>
  <c r="I165" i="8"/>
  <c r="H165" i="8"/>
  <c r="K164" i="8"/>
  <c r="J164" i="8"/>
  <c r="I164" i="8"/>
  <c r="H164" i="8"/>
  <c r="K163" i="8"/>
  <c r="J163" i="8"/>
  <c r="I163" i="8"/>
  <c r="H163" i="8"/>
  <c r="K162" i="8"/>
  <c r="J162" i="8"/>
  <c r="I162" i="8"/>
  <c r="H162" i="8"/>
  <c r="K161" i="8"/>
  <c r="J161" i="8"/>
  <c r="I161" i="8"/>
  <c r="H161" i="8"/>
  <c r="K160" i="8"/>
  <c r="J160" i="8"/>
  <c r="I160" i="8"/>
  <c r="H160" i="8"/>
  <c r="K159" i="8"/>
  <c r="J159" i="8"/>
  <c r="I159" i="8"/>
  <c r="H159" i="8"/>
  <c r="K158" i="8"/>
  <c r="J158" i="8"/>
  <c r="I158" i="8"/>
  <c r="H158" i="8"/>
  <c r="K157" i="8"/>
  <c r="J157" i="8"/>
  <c r="I157" i="8"/>
  <c r="H157" i="8"/>
  <c r="K156" i="8"/>
  <c r="J156" i="8"/>
  <c r="I156" i="8"/>
  <c r="H156" i="8"/>
  <c r="K155" i="8"/>
  <c r="J155" i="8"/>
  <c r="I155" i="8"/>
  <c r="H155" i="8"/>
  <c r="K154" i="8"/>
  <c r="J154" i="8"/>
  <c r="I154" i="8"/>
  <c r="H154" i="8"/>
  <c r="K153" i="8"/>
  <c r="J153" i="8"/>
  <c r="I153" i="8"/>
  <c r="H153" i="8"/>
  <c r="K152" i="8"/>
  <c r="J152" i="8"/>
  <c r="I152" i="8"/>
  <c r="H152" i="8"/>
  <c r="K151" i="8"/>
  <c r="J151" i="8"/>
  <c r="I151" i="8"/>
  <c r="H151" i="8"/>
  <c r="K150" i="8"/>
  <c r="J150" i="8"/>
  <c r="I150" i="8"/>
  <c r="H150" i="8"/>
  <c r="K149" i="8"/>
  <c r="J149" i="8"/>
  <c r="I149" i="8"/>
  <c r="H149" i="8"/>
  <c r="K148" i="8"/>
  <c r="J148" i="8"/>
  <c r="I148" i="8"/>
  <c r="H148" i="8"/>
  <c r="K147" i="8"/>
  <c r="J147" i="8"/>
  <c r="I147" i="8"/>
  <c r="H147" i="8"/>
  <c r="K146" i="8"/>
  <c r="J146" i="8"/>
  <c r="I146" i="8"/>
  <c r="H146" i="8"/>
  <c r="K145" i="8"/>
  <c r="J145" i="8"/>
  <c r="I145" i="8"/>
  <c r="H145" i="8"/>
  <c r="K144" i="8"/>
  <c r="J144" i="8"/>
  <c r="I144" i="8"/>
  <c r="H144" i="8"/>
  <c r="K143" i="8"/>
  <c r="J143" i="8"/>
  <c r="I143" i="8"/>
  <c r="H143" i="8"/>
  <c r="K142" i="8"/>
  <c r="J142" i="8"/>
  <c r="I142" i="8"/>
  <c r="H142" i="8"/>
  <c r="K141" i="8"/>
  <c r="J141" i="8"/>
  <c r="I141" i="8"/>
  <c r="H141" i="8"/>
  <c r="K140" i="8"/>
  <c r="J140" i="8"/>
  <c r="I140" i="8"/>
  <c r="H140" i="8"/>
  <c r="K139" i="8"/>
  <c r="J139" i="8"/>
  <c r="I139" i="8"/>
  <c r="H139" i="8"/>
  <c r="K138" i="8"/>
  <c r="J138" i="8"/>
  <c r="I138" i="8"/>
  <c r="H138" i="8"/>
  <c r="K137" i="8"/>
  <c r="J137" i="8"/>
  <c r="I137" i="8"/>
  <c r="H137" i="8"/>
  <c r="K136" i="8"/>
  <c r="J136" i="8"/>
  <c r="I136" i="8"/>
  <c r="H136" i="8"/>
  <c r="K135" i="8"/>
  <c r="J135" i="8"/>
  <c r="I135" i="8"/>
  <c r="H135" i="8"/>
  <c r="K134" i="8"/>
  <c r="J134" i="8"/>
  <c r="I134" i="8"/>
  <c r="H134" i="8"/>
  <c r="K133" i="8"/>
  <c r="J133" i="8"/>
  <c r="I133" i="8"/>
  <c r="H133" i="8"/>
  <c r="K132" i="8"/>
  <c r="J132" i="8"/>
  <c r="I132" i="8"/>
  <c r="H132" i="8"/>
  <c r="K131" i="8"/>
  <c r="J131" i="8"/>
  <c r="I131" i="8"/>
  <c r="H131" i="8"/>
  <c r="K130" i="8"/>
  <c r="J130" i="8"/>
  <c r="I130" i="8"/>
  <c r="H130" i="8"/>
  <c r="K129" i="8"/>
  <c r="J129" i="8"/>
  <c r="I129" i="8"/>
  <c r="H129" i="8"/>
  <c r="K128" i="8"/>
  <c r="J128" i="8"/>
  <c r="I128" i="8"/>
  <c r="H128" i="8"/>
  <c r="K127" i="8"/>
  <c r="J127" i="8"/>
  <c r="I127" i="8"/>
  <c r="H127" i="8"/>
  <c r="K126" i="8"/>
  <c r="J126" i="8"/>
  <c r="I126" i="8"/>
  <c r="H126" i="8"/>
  <c r="K125" i="8"/>
  <c r="J125" i="8"/>
  <c r="I125" i="8"/>
  <c r="H125" i="8"/>
  <c r="K124" i="8"/>
  <c r="J124" i="8"/>
  <c r="I124" i="8"/>
  <c r="H124" i="8"/>
  <c r="K123" i="8"/>
  <c r="J123" i="8"/>
  <c r="I123" i="8"/>
  <c r="H123" i="8"/>
  <c r="K122" i="8"/>
  <c r="J122" i="8"/>
  <c r="I122" i="8"/>
  <c r="H122" i="8"/>
  <c r="K121" i="8"/>
  <c r="J121" i="8"/>
  <c r="I121" i="8"/>
  <c r="H121" i="8"/>
  <c r="K120" i="8"/>
  <c r="J120" i="8"/>
  <c r="I120" i="8"/>
  <c r="H120" i="8"/>
  <c r="K119" i="8"/>
  <c r="J119" i="8"/>
  <c r="I119" i="8"/>
  <c r="H119" i="8"/>
  <c r="K118" i="8"/>
  <c r="J118" i="8"/>
  <c r="I118" i="8"/>
  <c r="H118" i="8"/>
  <c r="K117" i="8"/>
  <c r="J117" i="8"/>
  <c r="I117" i="8"/>
  <c r="H117" i="8"/>
  <c r="K116" i="8"/>
  <c r="J116" i="8"/>
  <c r="I116" i="8"/>
  <c r="H116" i="8"/>
  <c r="K115" i="8"/>
  <c r="J115" i="8"/>
  <c r="I115" i="8"/>
  <c r="H115" i="8"/>
  <c r="K114" i="8"/>
  <c r="J114" i="8"/>
  <c r="I114" i="8"/>
  <c r="H114" i="8"/>
  <c r="K113" i="8"/>
  <c r="J113" i="8"/>
  <c r="I113" i="8"/>
  <c r="H113" i="8"/>
  <c r="K112" i="8"/>
  <c r="J112" i="8"/>
  <c r="I112" i="8"/>
  <c r="H112" i="8"/>
  <c r="K111" i="8"/>
  <c r="J111" i="8"/>
  <c r="I111" i="8"/>
  <c r="H111" i="8"/>
  <c r="K110" i="8"/>
  <c r="J110" i="8"/>
  <c r="I110" i="8"/>
  <c r="H110" i="8"/>
  <c r="K109" i="8"/>
  <c r="J109" i="8"/>
  <c r="I109" i="8"/>
  <c r="H109" i="8"/>
  <c r="K108" i="8"/>
  <c r="J108" i="8"/>
  <c r="I108" i="8"/>
  <c r="H108" i="8"/>
  <c r="K107" i="8"/>
  <c r="J107" i="8"/>
  <c r="I107" i="8"/>
  <c r="H107" i="8"/>
  <c r="K106" i="8"/>
  <c r="J106" i="8"/>
  <c r="I106" i="8"/>
  <c r="H106" i="8"/>
  <c r="K105" i="8"/>
  <c r="J105" i="8"/>
  <c r="I105" i="8"/>
  <c r="H105" i="8"/>
  <c r="K104" i="8"/>
  <c r="J104" i="8"/>
  <c r="I104" i="8"/>
  <c r="H104" i="8"/>
  <c r="K103" i="8"/>
  <c r="J103" i="8"/>
  <c r="I103" i="8"/>
  <c r="H103" i="8"/>
  <c r="K102" i="8"/>
  <c r="J102" i="8"/>
  <c r="I102" i="8"/>
  <c r="H102" i="8"/>
  <c r="K101" i="8"/>
  <c r="J101" i="8"/>
  <c r="I101" i="8"/>
  <c r="H101" i="8"/>
  <c r="K100" i="8"/>
  <c r="J100" i="8"/>
  <c r="I100" i="8"/>
  <c r="H100" i="8"/>
  <c r="K99" i="8"/>
  <c r="J99" i="8"/>
  <c r="I99" i="8"/>
  <c r="H99" i="8"/>
  <c r="K98" i="8"/>
  <c r="J98" i="8"/>
  <c r="I98" i="8"/>
  <c r="H98" i="8"/>
  <c r="K97" i="8"/>
  <c r="J97" i="8"/>
  <c r="I97" i="8"/>
  <c r="H97" i="8"/>
  <c r="K96" i="8"/>
  <c r="J96" i="8"/>
  <c r="I96" i="8"/>
  <c r="H96" i="8"/>
  <c r="K95" i="8"/>
  <c r="J95" i="8"/>
  <c r="I95" i="8"/>
  <c r="H95" i="8"/>
  <c r="K94" i="8"/>
  <c r="J94" i="8"/>
  <c r="I94" i="8"/>
  <c r="H94" i="8"/>
  <c r="K93" i="8"/>
  <c r="J93" i="8"/>
  <c r="I93" i="8"/>
  <c r="H93" i="8"/>
  <c r="K92" i="8"/>
  <c r="J92" i="8"/>
  <c r="I92" i="8"/>
  <c r="H92" i="8"/>
  <c r="K91" i="8"/>
  <c r="J91" i="8"/>
  <c r="I91" i="8"/>
  <c r="H91" i="8"/>
  <c r="K90" i="8"/>
  <c r="J90" i="8"/>
  <c r="I90" i="8"/>
  <c r="H90" i="8"/>
  <c r="K89" i="8"/>
  <c r="J89" i="8"/>
  <c r="I89" i="8"/>
  <c r="H89" i="8"/>
  <c r="K88" i="8"/>
  <c r="J88" i="8"/>
  <c r="I88" i="8"/>
  <c r="H88" i="8"/>
  <c r="K87" i="8"/>
  <c r="J87" i="8"/>
  <c r="I87" i="8"/>
  <c r="H87" i="8"/>
  <c r="K86" i="8"/>
  <c r="J86" i="8"/>
  <c r="I86" i="8"/>
  <c r="H86" i="8"/>
  <c r="K85" i="8"/>
  <c r="J85" i="8"/>
  <c r="I85" i="8"/>
  <c r="H85" i="8"/>
  <c r="K84" i="8"/>
  <c r="J84" i="8"/>
  <c r="I84" i="8"/>
  <c r="H84" i="8"/>
  <c r="K83" i="8"/>
  <c r="J83" i="8"/>
  <c r="I83" i="8"/>
  <c r="H83" i="8"/>
  <c r="K82" i="8"/>
  <c r="J82" i="8"/>
  <c r="I82" i="8"/>
  <c r="H82" i="8"/>
  <c r="K81" i="8"/>
  <c r="J81" i="8"/>
  <c r="I81" i="8"/>
  <c r="H81" i="8"/>
  <c r="K80" i="8"/>
  <c r="J80" i="8"/>
  <c r="I80" i="8"/>
  <c r="H80" i="8"/>
  <c r="K79" i="8"/>
  <c r="J79" i="8"/>
  <c r="I79" i="8"/>
  <c r="H79" i="8"/>
  <c r="K78" i="8"/>
  <c r="J78" i="8"/>
  <c r="I78" i="8"/>
  <c r="H78" i="8"/>
  <c r="K77" i="8"/>
  <c r="J77" i="8"/>
  <c r="I77" i="8"/>
  <c r="H77" i="8"/>
  <c r="K76" i="8"/>
  <c r="J76" i="8"/>
  <c r="I76" i="8"/>
  <c r="H76" i="8"/>
  <c r="K75" i="8"/>
  <c r="J75" i="8"/>
  <c r="I75" i="8"/>
  <c r="H75" i="8"/>
  <c r="K74" i="8"/>
  <c r="J74" i="8"/>
  <c r="I74" i="8"/>
  <c r="H74" i="8"/>
  <c r="K73" i="8"/>
  <c r="J73" i="8"/>
  <c r="I73" i="8"/>
  <c r="H73" i="8"/>
  <c r="K72" i="8"/>
  <c r="J72" i="8"/>
  <c r="I72" i="8"/>
  <c r="H72" i="8"/>
  <c r="K71" i="8"/>
  <c r="J71" i="8"/>
  <c r="I71" i="8"/>
  <c r="H71" i="8"/>
  <c r="K70" i="8"/>
  <c r="J70" i="8"/>
  <c r="I70" i="8"/>
  <c r="H70" i="8"/>
  <c r="K69" i="8"/>
  <c r="J69" i="8"/>
  <c r="I69" i="8"/>
  <c r="H69" i="8"/>
  <c r="K68" i="8"/>
  <c r="J68" i="8"/>
  <c r="I68" i="8"/>
  <c r="H68" i="8"/>
  <c r="K67" i="8"/>
  <c r="J67" i="8"/>
  <c r="I67" i="8"/>
  <c r="H67" i="8"/>
  <c r="K66" i="8"/>
  <c r="J66" i="8"/>
  <c r="I66" i="8"/>
  <c r="H66" i="8"/>
  <c r="K65" i="8"/>
  <c r="J65" i="8"/>
  <c r="I65" i="8"/>
  <c r="H65" i="8"/>
  <c r="K64" i="8"/>
  <c r="J64" i="8"/>
  <c r="I64" i="8"/>
  <c r="H64" i="8"/>
  <c r="K63" i="8"/>
  <c r="J63" i="8"/>
  <c r="I63" i="8"/>
  <c r="H63" i="8"/>
  <c r="K62" i="8"/>
  <c r="J62" i="8"/>
  <c r="I62" i="8"/>
  <c r="H62" i="8"/>
  <c r="K61" i="8"/>
  <c r="J61" i="8"/>
  <c r="I61" i="8"/>
  <c r="H61" i="8"/>
  <c r="K60" i="8"/>
  <c r="J60" i="8"/>
  <c r="I60" i="8"/>
  <c r="H60" i="8"/>
  <c r="K59" i="8"/>
  <c r="J59" i="8"/>
  <c r="I59" i="8"/>
  <c r="H59" i="8"/>
  <c r="K58" i="8"/>
  <c r="J58" i="8"/>
  <c r="I58" i="8"/>
  <c r="H58" i="8"/>
  <c r="K57" i="8"/>
  <c r="J57" i="8"/>
  <c r="I57" i="8"/>
  <c r="H57" i="8"/>
  <c r="K56" i="8"/>
  <c r="J56" i="8"/>
  <c r="I56" i="8"/>
  <c r="H56" i="8"/>
  <c r="K55" i="8"/>
  <c r="J55" i="8"/>
  <c r="I55" i="8"/>
  <c r="H55" i="8"/>
  <c r="K54" i="8"/>
  <c r="J54" i="8"/>
  <c r="I54" i="8"/>
  <c r="H54" i="8"/>
  <c r="K53" i="8"/>
  <c r="J53" i="8"/>
  <c r="I53" i="8"/>
  <c r="H53" i="8"/>
  <c r="K52" i="8"/>
  <c r="J52" i="8"/>
  <c r="I52" i="8"/>
  <c r="H52" i="8"/>
  <c r="K51" i="8"/>
  <c r="J51" i="8"/>
  <c r="I51" i="8"/>
  <c r="H51" i="8"/>
  <c r="K50" i="8"/>
  <c r="J50" i="8"/>
  <c r="I50" i="8"/>
  <c r="H50" i="8"/>
  <c r="K49" i="8"/>
  <c r="J49" i="8"/>
  <c r="I49" i="8"/>
  <c r="H49" i="8"/>
  <c r="K48" i="8"/>
  <c r="J48" i="8"/>
  <c r="I48" i="8"/>
  <c r="H48" i="8"/>
  <c r="K47" i="8"/>
  <c r="J47" i="8"/>
  <c r="I47" i="8"/>
  <c r="H47" i="8"/>
  <c r="K46" i="8"/>
  <c r="J46" i="8"/>
  <c r="I46" i="8"/>
  <c r="H46" i="8"/>
  <c r="K45" i="8"/>
  <c r="J45" i="8"/>
  <c r="I45" i="8"/>
  <c r="H45" i="8"/>
  <c r="K44" i="8"/>
  <c r="J44" i="8"/>
  <c r="I44" i="8"/>
  <c r="H44" i="8"/>
  <c r="K43" i="8"/>
  <c r="J43" i="8"/>
  <c r="I43" i="8"/>
  <c r="H43" i="8"/>
  <c r="K42" i="8"/>
  <c r="J42" i="8"/>
  <c r="I42" i="8"/>
  <c r="H42" i="8"/>
  <c r="K41" i="8"/>
  <c r="J41" i="8"/>
  <c r="I41" i="8"/>
  <c r="H41" i="8"/>
  <c r="K40" i="8"/>
  <c r="J40" i="8"/>
  <c r="I40" i="8"/>
  <c r="H40" i="8"/>
  <c r="K39" i="8"/>
  <c r="J39" i="8"/>
  <c r="I39" i="8"/>
  <c r="H39" i="8"/>
  <c r="K38" i="8"/>
  <c r="J38" i="8"/>
  <c r="I38" i="8"/>
  <c r="H38" i="8"/>
  <c r="K37" i="8"/>
  <c r="J37" i="8"/>
  <c r="I37" i="8"/>
  <c r="H37" i="8"/>
  <c r="K36" i="8"/>
  <c r="J36" i="8"/>
  <c r="I36" i="8"/>
  <c r="H36" i="8"/>
  <c r="K35" i="8"/>
  <c r="J35" i="8"/>
  <c r="I35" i="8"/>
  <c r="H35" i="8"/>
  <c r="K34" i="8"/>
  <c r="J34" i="8"/>
  <c r="I34" i="8"/>
  <c r="H34" i="8"/>
  <c r="K33" i="8"/>
  <c r="J33" i="8"/>
  <c r="I33" i="8"/>
  <c r="H33" i="8"/>
  <c r="K32" i="8"/>
  <c r="J32" i="8"/>
  <c r="I32" i="8"/>
  <c r="H32" i="8"/>
  <c r="K31" i="8"/>
  <c r="J31" i="8"/>
  <c r="I31" i="8"/>
  <c r="H31" i="8"/>
  <c r="K30" i="8"/>
  <c r="J30" i="8"/>
  <c r="I30" i="8"/>
  <c r="H30" i="8"/>
  <c r="K29" i="8"/>
  <c r="J29" i="8"/>
  <c r="I29" i="8"/>
  <c r="H29" i="8"/>
  <c r="K28" i="8"/>
  <c r="J28" i="8"/>
  <c r="I28" i="8"/>
  <c r="H28" i="8"/>
  <c r="K27" i="8"/>
  <c r="J27" i="8"/>
  <c r="I27" i="8"/>
  <c r="H27" i="8"/>
  <c r="K26" i="8"/>
  <c r="J26" i="8"/>
  <c r="I26" i="8"/>
  <c r="H26" i="8"/>
  <c r="K25" i="8"/>
  <c r="J25" i="8"/>
  <c r="I25" i="8"/>
  <c r="H25" i="8"/>
  <c r="K24" i="8"/>
  <c r="J24" i="8"/>
  <c r="I24" i="8"/>
  <c r="H24" i="8"/>
  <c r="K23" i="8"/>
  <c r="J23" i="8"/>
  <c r="I23" i="8"/>
  <c r="H23" i="8"/>
  <c r="K22" i="8"/>
  <c r="J22" i="8"/>
  <c r="I22" i="8"/>
  <c r="H22" i="8"/>
  <c r="K21" i="8"/>
  <c r="J21" i="8"/>
  <c r="I21" i="8"/>
  <c r="H21" i="8"/>
  <c r="K20" i="8"/>
  <c r="J20" i="8"/>
  <c r="I20" i="8"/>
  <c r="H20" i="8"/>
  <c r="K19" i="8"/>
  <c r="J19" i="8"/>
  <c r="I19" i="8"/>
  <c r="H19" i="8"/>
  <c r="K18" i="8"/>
  <c r="J18" i="8"/>
  <c r="I18" i="8"/>
  <c r="H18" i="8"/>
  <c r="K17" i="8"/>
  <c r="J17" i="8"/>
  <c r="I17" i="8"/>
  <c r="H17" i="8"/>
  <c r="K16" i="8"/>
  <c r="J16" i="8"/>
  <c r="I16" i="8"/>
  <c r="H16" i="8"/>
  <c r="K15" i="8"/>
  <c r="J15" i="8"/>
  <c r="I15" i="8"/>
  <c r="H15" i="8"/>
  <c r="K14" i="8"/>
  <c r="J14" i="8"/>
  <c r="I14" i="8"/>
  <c r="H14" i="8"/>
  <c r="K13" i="8"/>
  <c r="J13" i="8"/>
  <c r="I13" i="8"/>
  <c r="H13" i="8"/>
  <c r="K12" i="8"/>
  <c r="J12" i="8"/>
  <c r="I12" i="8"/>
  <c r="H12" i="8"/>
  <c r="K11" i="8"/>
  <c r="J11" i="8"/>
  <c r="I11" i="8"/>
  <c r="H11" i="8"/>
  <c r="K10" i="8"/>
  <c r="J10" i="8"/>
  <c r="I10" i="8"/>
  <c r="H10" i="8"/>
  <c r="K9" i="8"/>
  <c r="J9" i="8"/>
  <c r="I9" i="8"/>
  <c r="H9" i="8"/>
  <c r="K8" i="8"/>
  <c r="J8" i="8"/>
  <c r="I8" i="8"/>
  <c r="H8" i="8"/>
  <c r="K7" i="8"/>
  <c r="J7" i="8"/>
  <c r="I7" i="8"/>
  <c r="H7" i="8"/>
  <c r="K6" i="8"/>
  <c r="J6" i="8"/>
  <c r="I6" i="8"/>
  <c r="H6" i="8"/>
  <c r="K5" i="8"/>
  <c r="J5" i="8"/>
  <c r="I5" i="8"/>
  <c r="H5" i="8"/>
  <c r="K4" i="8"/>
  <c r="J4" i="8"/>
  <c r="I4" i="8"/>
  <c r="H4" i="8"/>
  <c r="K3" i="8"/>
  <c r="J3" i="8"/>
  <c r="I3" i="8"/>
  <c r="H3" i="8"/>
  <c r="K2" i="8"/>
  <c r="J2" i="8"/>
  <c r="I2" i="8"/>
  <c r="H2" i="8"/>
  <c r="N105" i="10"/>
  <c r="N48" i="10"/>
  <c r="N21" i="10"/>
  <c r="N35" i="10"/>
  <c r="N19" i="10"/>
  <c r="N72" i="10"/>
  <c r="N93" i="10"/>
  <c r="N78" i="10"/>
  <c r="H23" i="10"/>
  <c r="N40" i="10"/>
  <c r="K40" i="10"/>
  <c r="H40" i="10"/>
  <c r="N83" i="10"/>
  <c r="K83" i="10"/>
  <c r="H83" i="10"/>
  <c r="E83" i="10"/>
  <c r="N41" i="10"/>
  <c r="K41" i="10"/>
  <c r="H41" i="10"/>
  <c r="N96" i="10"/>
  <c r="H96" i="10"/>
  <c r="N46" i="10"/>
  <c r="K46" i="10"/>
  <c r="H46" i="10"/>
  <c r="E46" i="10"/>
  <c r="N38" i="10"/>
  <c r="K38" i="10"/>
  <c r="H38" i="10"/>
  <c r="N82" i="10"/>
  <c r="K82" i="10"/>
  <c r="H82" i="10"/>
  <c r="N74" i="10"/>
  <c r="K74" i="10"/>
  <c r="H74" i="10"/>
  <c r="N4" i="10"/>
  <c r="K4" i="10"/>
  <c r="H4" i="10"/>
  <c r="N57" i="10"/>
  <c r="K57" i="10"/>
  <c r="H57" i="10"/>
  <c r="N36" i="10"/>
  <c r="K36" i="10"/>
  <c r="H36" i="10"/>
  <c r="N11" i="10"/>
  <c r="K11" i="10"/>
  <c r="H11" i="10"/>
  <c r="H12" i="10"/>
  <c r="H99" i="10"/>
  <c r="N49" i="10"/>
  <c r="K49" i="10"/>
  <c r="H49" i="10"/>
  <c r="N95" i="10"/>
  <c r="K95" i="10"/>
  <c r="H95" i="10"/>
  <c r="N45" i="10"/>
  <c r="K45" i="10"/>
  <c r="H45" i="10"/>
  <c r="N53" i="10"/>
  <c r="H53" i="10"/>
  <c r="N73" i="10"/>
  <c r="K73" i="10"/>
  <c r="H73" i="10"/>
  <c r="N76" i="10"/>
  <c r="K76" i="10"/>
  <c r="H76" i="10"/>
  <c r="N66" i="10"/>
  <c r="K66" i="10"/>
  <c r="H66" i="10"/>
  <c r="N104" i="10"/>
  <c r="N5" i="10"/>
  <c r="K5" i="10"/>
  <c r="H5" i="10"/>
  <c r="E5" i="10"/>
  <c r="N47" i="10"/>
  <c r="K47" i="10"/>
  <c r="H47" i="10"/>
  <c r="E47" i="10"/>
  <c r="H55" i="10"/>
  <c r="E25" i="10"/>
  <c r="N89" i="10"/>
  <c r="K89" i="10"/>
  <c r="H89" i="10"/>
  <c r="E89" i="10"/>
  <c r="H80" i="10"/>
  <c r="N34" i="10"/>
  <c r="K34" i="10"/>
  <c r="H34" i="10"/>
  <c r="E34" i="10"/>
  <c r="N62" i="10"/>
  <c r="K62" i="10"/>
  <c r="H62" i="10"/>
  <c r="E62" i="10"/>
  <c r="E8" i="10"/>
  <c r="N85" i="10"/>
  <c r="K85" i="10"/>
  <c r="H85" i="10"/>
  <c r="E85" i="10"/>
  <c r="N32" i="10"/>
  <c r="K32" i="10"/>
  <c r="H32" i="10"/>
  <c r="E32" i="10"/>
  <c r="N101" i="10"/>
  <c r="K101" i="10"/>
  <c r="H101" i="10"/>
  <c r="E101" i="10"/>
  <c r="N17" i="10"/>
  <c r="K17" i="10"/>
  <c r="H17" i="10"/>
  <c r="E17" i="10"/>
  <c r="N102" i="10"/>
  <c r="K102" i="10"/>
  <c r="H102" i="10"/>
  <c r="E102" i="10"/>
  <c r="E6" i="8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69" i="8" s="1"/>
  <c r="E470" i="8" s="1"/>
  <c r="E471" i="8" s="1"/>
  <c r="E472" i="8" s="1"/>
  <c r="E473" i="8" s="1"/>
  <c r="E474" i="8" s="1"/>
  <c r="E475" i="8" s="1"/>
  <c r="E476" i="8" s="1"/>
  <c r="E477" i="8" s="1"/>
  <c r="E478" i="8" s="1"/>
  <c r="E479" i="8" s="1"/>
  <c r="E480" i="8" s="1"/>
  <c r="E481" i="8" s="1"/>
  <c r="E482" i="8" s="1"/>
  <c r="E483" i="8" s="1"/>
  <c r="E484" i="8" s="1"/>
  <c r="E485" i="8" s="1"/>
  <c r="E486" i="8" s="1"/>
  <c r="E487" i="8" s="1"/>
  <c r="E488" i="8" s="1"/>
  <c r="E489" i="8" s="1"/>
  <c r="E490" i="8" s="1"/>
  <c r="E491" i="8" s="1"/>
  <c r="E492" i="8" s="1"/>
  <c r="E493" i="8" s="1"/>
  <c r="E494" i="8" s="1"/>
  <c r="E495" i="8" s="1"/>
  <c r="E496" i="8" s="1"/>
  <c r="E497" i="8" s="1"/>
  <c r="E498" i="8" s="1"/>
  <c r="E499" i="8" s="1"/>
  <c r="E500" i="8" s="1"/>
  <c r="E501" i="8" s="1"/>
  <c r="E502" i="8" s="1"/>
  <c r="E503" i="8" s="1"/>
  <c r="E504" i="8" s="1"/>
  <c r="E505" i="8" s="1"/>
  <c r="E506" i="8" s="1"/>
  <c r="E507" i="8" s="1"/>
  <c r="E508" i="8" s="1"/>
  <c r="E509" i="8" s="1"/>
  <c r="E510" i="8" s="1"/>
  <c r="E511" i="8" s="1"/>
  <c r="E512" i="8" s="1"/>
  <c r="E513" i="8" s="1"/>
  <c r="E514" i="8" s="1"/>
  <c r="E515" i="8" s="1"/>
  <c r="E516" i="8" s="1"/>
  <c r="E517" i="8" s="1"/>
  <c r="E518" i="8" s="1"/>
  <c r="E519" i="8" s="1"/>
  <c r="E520" i="8" s="1"/>
  <c r="E521" i="8" s="1"/>
  <c r="E522" i="8" s="1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E572" i="8" s="1"/>
  <c r="E573" i="8" s="1"/>
  <c r="E574" i="8" s="1"/>
  <c r="E575" i="8" s="1"/>
  <c r="E576" i="8" s="1"/>
  <c r="E577" i="8" s="1"/>
  <c r="E578" i="8" s="1"/>
  <c r="E579" i="8" s="1"/>
  <c r="E580" i="8" s="1"/>
  <c r="E581" i="8" s="1"/>
  <c r="E582" i="8" s="1"/>
  <c r="E583" i="8" s="1"/>
  <c r="E584" i="8" s="1"/>
  <c r="E585" i="8" s="1"/>
  <c r="E586" i="8" s="1"/>
  <c r="E587" i="8" s="1"/>
  <c r="E588" i="8" s="1"/>
  <c r="E589" i="8" s="1"/>
  <c r="E590" i="8" s="1"/>
  <c r="E591" i="8" s="1"/>
  <c r="E592" i="8" s="1"/>
  <c r="E593" i="8" s="1"/>
  <c r="E594" i="8" s="1"/>
  <c r="E595" i="8" s="1"/>
  <c r="E596" i="8" s="1"/>
  <c r="E597" i="8" s="1"/>
  <c r="E598" i="8" s="1"/>
  <c r="E599" i="8" s="1"/>
  <c r="E600" i="8" s="1"/>
  <c r="E601" i="8" s="1"/>
  <c r="E602" i="8" s="1"/>
  <c r="E603" i="8" s="1"/>
  <c r="E604" i="8" s="1"/>
  <c r="E605" i="8" s="1"/>
  <c r="E606" i="8" s="1"/>
  <c r="E607" i="8" s="1"/>
  <c r="E608" i="8" s="1"/>
  <c r="E609" i="8" s="1"/>
  <c r="E610" i="8" s="1"/>
  <c r="E611" i="8" s="1"/>
  <c r="E612" i="8" s="1"/>
  <c r="E613" i="8" s="1"/>
  <c r="E614" i="8" s="1"/>
  <c r="E615" i="8" s="1"/>
  <c r="E616" i="8" s="1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E667" i="8" s="1"/>
  <c r="E668" i="8" s="1"/>
  <c r="E669" i="8" s="1"/>
  <c r="E670" i="8" s="1"/>
  <c r="E671" i="8" s="1"/>
  <c r="E672" i="8" s="1"/>
  <c r="E673" i="8" s="1"/>
  <c r="E674" i="8" s="1"/>
  <c r="E675" i="8" s="1"/>
  <c r="E676" i="8" s="1"/>
  <c r="E677" i="8" s="1"/>
  <c r="E678" i="8" s="1"/>
  <c r="E679" i="8" s="1"/>
  <c r="E680" i="8" s="1"/>
  <c r="E681" i="8" s="1"/>
  <c r="E682" i="8" s="1"/>
  <c r="E683" i="8" s="1"/>
  <c r="E684" i="8" s="1"/>
  <c r="E685" i="8" s="1"/>
  <c r="E686" i="8" s="1"/>
  <c r="E687" i="8" s="1"/>
  <c r="E688" i="8" s="1"/>
  <c r="E689" i="8" s="1"/>
  <c r="E690" i="8" s="1"/>
  <c r="E691" i="8" s="1"/>
  <c r="E692" i="8" s="1"/>
  <c r="E693" i="8" s="1"/>
  <c r="E694" i="8" s="1"/>
  <c r="E695" i="8" s="1"/>
  <c r="E696" i="8" s="1"/>
  <c r="E697" i="8" s="1"/>
  <c r="E698" i="8" s="1"/>
  <c r="E699" i="8" s="1"/>
  <c r="E700" i="8" s="1"/>
  <c r="E701" i="8" s="1"/>
  <c r="E702" i="8" s="1"/>
  <c r="E703" i="8" s="1"/>
  <c r="E704" i="8" s="1"/>
  <c r="E705" i="8" s="1"/>
  <c r="E706" i="8" s="1"/>
  <c r="E707" i="8" s="1"/>
  <c r="E708" i="8" s="1"/>
  <c r="E709" i="8" s="1"/>
  <c r="E710" i="8" s="1"/>
  <c r="E711" i="8" s="1"/>
  <c r="E712" i="8" s="1"/>
  <c r="E713" i="8" s="1"/>
  <c r="E714" i="8" s="1"/>
  <c r="E715" i="8" s="1"/>
  <c r="E716" i="8" s="1"/>
  <c r="E717" i="8" s="1"/>
  <c r="E718" i="8" s="1"/>
  <c r="E719" i="8" s="1"/>
  <c r="E720" i="8" s="1"/>
  <c r="E721" i="8" s="1"/>
  <c r="E722" i="8" s="1"/>
  <c r="E723" i="8" s="1"/>
  <c r="E724" i="8" s="1"/>
  <c r="E725" i="8" s="1"/>
  <c r="E726" i="8" s="1"/>
  <c r="E727" i="8" s="1"/>
  <c r="E728" i="8" s="1"/>
  <c r="E729" i="8" s="1"/>
  <c r="E730" i="8" s="1"/>
  <c r="E731" i="8" s="1"/>
  <c r="E732" i="8" s="1"/>
  <c r="E733" i="8" s="1"/>
  <c r="E734" i="8" s="1"/>
  <c r="E735" i="8" s="1"/>
  <c r="E736" i="8" s="1"/>
  <c r="E737" i="8" s="1"/>
  <c r="E738" i="8" s="1"/>
  <c r="E739" i="8" s="1"/>
  <c r="E740" i="8" s="1"/>
  <c r="E741" i="8" s="1"/>
  <c r="E742" i="8" s="1"/>
  <c r="E743" i="8" s="1"/>
  <c r="E744" i="8" s="1"/>
  <c r="E745" i="8" s="1"/>
  <c r="E746" i="8" s="1"/>
  <c r="E747" i="8" s="1"/>
  <c r="E748" i="8" s="1"/>
  <c r="E749" i="8" s="1"/>
  <c r="E750" i="8" s="1"/>
  <c r="E751" i="8" s="1"/>
  <c r="E752" i="8" s="1"/>
  <c r="E753" i="8" s="1"/>
  <c r="E754" i="8" s="1"/>
  <c r="E755" i="8" s="1"/>
  <c r="E756" i="8" s="1"/>
  <c r="E757" i="8" s="1"/>
  <c r="E758" i="8" s="1"/>
  <c r="E759" i="8" s="1"/>
  <c r="E760" i="8" s="1"/>
  <c r="E761" i="8" s="1"/>
  <c r="E762" i="8" s="1"/>
  <c r="E763" i="8" s="1"/>
  <c r="E764" i="8" s="1"/>
  <c r="E765" i="8" s="1"/>
  <c r="E766" i="8" s="1"/>
  <c r="E767" i="8" s="1"/>
  <c r="E768" i="8" s="1"/>
  <c r="E769" i="8" s="1"/>
  <c r="E770" i="8" s="1"/>
  <c r="E771" i="8" s="1"/>
  <c r="E772" i="8" s="1"/>
  <c r="E773" i="8" s="1"/>
  <c r="E774" i="8" s="1"/>
  <c r="E775" i="8" s="1"/>
  <c r="E776" i="8" s="1"/>
  <c r="E777" i="8" s="1"/>
  <c r="E778" i="8" s="1"/>
  <c r="E779" i="8" s="1"/>
  <c r="E780" i="8" s="1"/>
  <c r="E781" i="8" s="1"/>
  <c r="E782" i="8" s="1"/>
  <c r="E783" i="8" s="1"/>
  <c r="E784" i="8" s="1"/>
  <c r="E785" i="8" s="1"/>
  <c r="E786" i="8" s="1"/>
  <c r="E787" i="8" s="1"/>
  <c r="E788" i="8" s="1"/>
  <c r="E789" i="8" s="1"/>
  <c r="E790" i="8" s="1"/>
  <c r="E791" i="8" s="1"/>
  <c r="E792" i="8" s="1"/>
  <c r="E793" i="8" s="1"/>
  <c r="E794" i="8" s="1"/>
  <c r="E795" i="8" s="1"/>
  <c r="E796" i="8" s="1"/>
  <c r="E797" i="8" s="1"/>
  <c r="E798" i="8" s="1"/>
  <c r="E799" i="8" s="1"/>
  <c r="E800" i="8" s="1"/>
  <c r="E801" i="8" s="1"/>
  <c r="E802" i="8" s="1"/>
  <c r="E803" i="8" s="1"/>
  <c r="E804" i="8" s="1"/>
  <c r="E805" i="8" s="1"/>
  <c r="E806" i="8" s="1"/>
  <c r="E807" i="8" s="1"/>
  <c r="E808" i="8" s="1"/>
  <c r="E809" i="8" s="1"/>
  <c r="E810" i="8" s="1"/>
  <c r="E811" i="8" s="1"/>
  <c r="E812" i="8" s="1"/>
  <c r="E813" i="8" s="1"/>
  <c r="E814" i="8" s="1"/>
  <c r="E815" i="8" s="1"/>
  <c r="E816" i="8" s="1"/>
  <c r="E817" i="8" s="1"/>
  <c r="E818" i="8" s="1"/>
  <c r="E819" i="8" s="1"/>
  <c r="E820" i="8" s="1"/>
  <c r="E821" i="8" s="1"/>
  <c r="E822" i="8" s="1"/>
  <c r="E823" i="8" s="1"/>
  <c r="E824" i="8" s="1"/>
  <c r="E825" i="8" s="1"/>
  <c r="E826" i="8" s="1"/>
  <c r="E827" i="8" s="1"/>
  <c r="E828" i="8" s="1"/>
  <c r="E829" i="8" s="1"/>
  <c r="E830" i="8" s="1"/>
  <c r="E831" i="8" s="1"/>
  <c r="E832" i="8" s="1"/>
  <c r="E833" i="8" s="1"/>
  <c r="E834" i="8" s="1"/>
  <c r="E835" i="8" s="1"/>
  <c r="E836" i="8" s="1"/>
  <c r="E837" i="8" s="1"/>
  <c r="E838" i="8" s="1"/>
  <c r="E839" i="8" s="1"/>
  <c r="E840" i="8" s="1"/>
  <c r="E841" i="8" s="1"/>
  <c r="E842" i="8" s="1"/>
  <c r="E843" i="8" s="1"/>
  <c r="E844" i="8" s="1"/>
  <c r="E845" i="8" s="1"/>
  <c r="E846" i="8" s="1"/>
  <c r="E847" i="8" s="1"/>
  <c r="E848" i="8" s="1"/>
  <c r="E849" i="8" s="1"/>
  <c r="E850" i="8" s="1"/>
  <c r="E851" i="8" s="1"/>
  <c r="E852" i="8" s="1"/>
  <c r="E853" i="8" s="1"/>
  <c r="E854" i="8" s="1"/>
  <c r="E855" i="8" s="1"/>
  <c r="E856" i="8" s="1"/>
  <c r="E857" i="8" s="1"/>
  <c r="E858" i="8" s="1"/>
  <c r="E859" i="8" s="1"/>
  <c r="E860" i="8" s="1"/>
  <c r="E861" i="8" s="1"/>
  <c r="E862" i="8" s="1"/>
  <c r="E863" i="8" s="1"/>
  <c r="E864" i="8" s="1"/>
  <c r="E865" i="8" s="1"/>
  <c r="E866" i="8" s="1"/>
  <c r="E867" i="8" s="1"/>
  <c r="E868" i="8" s="1"/>
  <c r="E869" i="8" s="1"/>
  <c r="E870" i="8" s="1"/>
  <c r="E871" i="8" s="1"/>
  <c r="E872" i="8" s="1"/>
  <c r="E873" i="8" s="1"/>
  <c r="E874" i="8" s="1"/>
  <c r="E875" i="8" s="1"/>
  <c r="E876" i="8" s="1"/>
  <c r="E877" i="8" s="1"/>
  <c r="E878" i="8" s="1"/>
  <c r="E879" i="8" s="1"/>
  <c r="E880" i="8" s="1"/>
  <c r="E881" i="8" s="1"/>
  <c r="E882" i="8" s="1"/>
  <c r="E883" i="8" s="1"/>
  <c r="E884" i="8" s="1"/>
  <c r="E885" i="8" s="1"/>
  <c r="E886" i="8" s="1"/>
  <c r="E887" i="8" s="1"/>
  <c r="E888" i="8" s="1"/>
  <c r="E889" i="8" s="1"/>
  <c r="E890" i="8" s="1"/>
  <c r="E891" i="8" s="1"/>
  <c r="E892" i="8" s="1"/>
  <c r="E893" i="8" s="1"/>
  <c r="E894" i="8" s="1"/>
  <c r="E895" i="8" s="1"/>
  <c r="E896" i="8" s="1"/>
  <c r="E897" i="8" s="1"/>
  <c r="E898" i="8" s="1"/>
  <c r="E899" i="8" s="1"/>
  <c r="E900" i="8" s="1"/>
  <c r="E901" i="8" s="1"/>
  <c r="E5" i="8"/>
  <c r="E4" i="8"/>
  <c r="E3" i="8"/>
  <c r="D2" i="6" a="1"/>
  <c r="D2" i="6" s="1"/>
  <c r="G356" i="8" s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5" i="4"/>
  <c r="E4" i="4"/>
  <c r="E3" i="4"/>
  <c r="G68" i="8" l="1"/>
  <c r="G228" i="8"/>
  <c r="G79" i="8"/>
  <c r="G239" i="8"/>
  <c r="G84" i="8"/>
  <c r="G244" i="8"/>
  <c r="G100" i="8"/>
  <c r="G255" i="8"/>
  <c r="G436" i="8"/>
  <c r="G111" i="8"/>
  <c r="G260" i="8"/>
  <c r="G52" i="8"/>
  <c r="G116" i="8"/>
  <c r="G271" i="8"/>
  <c r="G127" i="8"/>
  <c r="G276" i="8"/>
  <c r="G132" i="8"/>
  <c r="G287" i="8"/>
  <c r="G63" i="8"/>
  <c r="G4" i="8"/>
  <c r="G143" i="8"/>
  <c r="G292" i="8"/>
  <c r="G15" i="8"/>
  <c r="G148" i="8"/>
  <c r="G303" i="8"/>
  <c r="G20" i="8"/>
  <c r="G159" i="8"/>
  <c r="G308" i="8"/>
  <c r="G191" i="8"/>
  <c r="G31" i="8"/>
  <c r="G164" i="8"/>
  <c r="G319" i="8"/>
  <c r="G36" i="8"/>
  <c r="G175" i="8"/>
  <c r="G340" i="8"/>
  <c r="G207" i="8"/>
  <c r="G47" i="8"/>
  <c r="G180" i="8"/>
  <c r="G404" i="8"/>
  <c r="G196" i="8"/>
  <c r="G324" i="8"/>
  <c r="G212" i="8"/>
  <c r="G886" i="8"/>
  <c r="G870" i="8"/>
  <c r="G854" i="8"/>
  <c r="G838" i="8"/>
  <c r="G822" i="8"/>
  <c r="G806" i="8"/>
  <c r="G790" i="8"/>
  <c r="G774" i="8"/>
  <c r="G758" i="8"/>
  <c r="G742" i="8"/>
  <c r="G726" i="8"/>
  <c r="G710" i="8"/>
  <c r="G694" i="8"/>
  <c r="G678" i="8"/>
  <c r="G662" i="8"/>
  <c r="G646" i="8"/>
  <c r="G630" i="8"/>
  <c r="G614" i="8"/>
  <c r="G598" i="8"/>
  <c r="G582" i="8"/>
  <c r="G566" i="8"/>
  <c r="G550" i="8"/>
  <c r="G534" i="8"/>
  <c r="G518" i="8"/>
  <c r="G502" i="8"/>
  <c r="G486" i="8"/>
  <c r="G470" i="8"/>
  <c r="G454" i="8"/>
  <c r="G438" i="8"/>
  <c r="G422" i="8"/>
  <c r="G406" i="8"/>
  <c r="G390" i="8"/>
  <c r="G374" i="8"/>
  <c r="G358" i="8"/>
  <c r="G342" i="8"/>
  <c r="G326" i="8"/>
  <c r="G310" i="8"/>
  <c r="G294" i="8"/>
  <c r="G278" i="8"/>
  <c r="G262" i="8"/>
  <c r="G246" i="8"/>
  <c r="G230" i="8"/>
  <c r="G214" i="8"/>
  <c r="G198" i="8"/>
  <c r="G182" i="8"/>
  <c r="G166" i="8"/>
  <c r="G150" i="8"/>
  <c r="G134" i="8"/>
  <c r="G118" i="8"/>
  <c r="G102" i="8"/>
  <c r="G86" i="8"/>
  <c r="G70" i="8"/>
  <c r="G54" i="8"/>
  <c r="G38" i="8"/>
  <c r="G22" i="8"/>
  <c r="G6" i="8"/>
  <c r="G901" i="8"/>
  <c r="G885" i="8"/>
  <c r="G869" i="8"/>
  <c r="G837" i="8"/>
  <c r="G789" i="8"/>
  <c r="G757" i="8"/>
  <c r="G725" i="8"/>
  <c r="G693" i="8"/>
  <c r="G661" i="8"/>
  <c r="G613" i="8"/>
  <c r="G581" i="8"/>
  <c r="G517" i="8"/>
  <c r="G469" i="8"/>
  <c r="G437" i="8"/>
  <c r="G389" i="8"/>
  <c r="G325" i="8"/>
  <c r="G277" i="8"/>
  <c r="G213" i="8"/>
  <c r="G149" i="8"/>
  <c r="G69" i="8"/>
  <c r="G900" i="8"/>
  <c r="G804" i="8"/>
  <c r="G692" i="8"/>
  <c r="G580" i="8"/>
  <c r="G484" i="8"/>
  <c r="G899" i="8"/>
  <c r="G883" i="8"/>
  <c r="G867" i="8"/>
  <c r="G851" i="8"/>
  <c r="G835" i="8"/>
  <c r="G819" i="8"/>
  <c r="G803" i="8"/>
  <c r="G787" i="8"/>
  <c r="G771" i="8"/>
  <c r="G755" i="8"/>
  <c r="G739" i="8"/>
  <c r="G723" i="8"/>
  <c r="G707" i="8"/>
  <c r="G691" i="8"/>
  <c r="G675" i="8"/>
  <c r="G659" i="8"/>
  <c r="G643" i="8"/>
  <c r="G627" i="8"/>
  <c r="G611" i="8"/>
  <c r="G595" i="8"/>
  <c r="G579" i="8"/>
  <c r="G563" i="8"/>
  <c r="G547" i="8"/>
  <c r="G531" i="8"/>
  <c r="G515" i="8"/>
  <c r="G499" i="8"/>
  <c r="G483" i="8"/>
  <c r="G467" i="8"/>
  <c r="G451" i="8"/>
  <c r="G435" i="8"/>
  <c r="G419" i="8"/>
  <c r="G403" i="8"/>
  <c r="G387" i="8"/>
  <c r="G371" i="8"/>
  <c r="G355" i="8"/>
  <c r="G339" i="8"/>
  <c r="G323" i="8"/>
  <c r="G307" i="8"/>
  <c r="G291" i="8"/>
  <c r="G275" i="8"/>
  <c r="G259" i="8"/>
  <c r="G243" i="8"/>
  <c r="G227" i="8"/>
  <c r="G211" i="8"/>
  <c r="G195" i="8"/>
  <c r="G179" i="8"/>
  <c r="G163" i="8"/>
  <c r="G147" i="8"/>
  <c r="G131" i="8"/>
  <c r="G115" i="8"/>
  <c r="G99" i="8"/>
  <c r="G83" i="8"/>
  <c r="G67" i="8"/>
  <c r="G51" i="8"/>
  <c r="G35" i="8"/>
  <c r="G19" i="8"/>
  <c r="G3" i="8"/>
  <c r="G864" i="8"/>
  <c r="G832" i="8"/>
  <c r="G784" i="8"/>
  <c r="G736" i="8"/>
  <c r="G672" i="8"/>
  <c r="G624" i="8"/>
  <c r="G576" i="8"/>
  <c r="G528" i="8"/>
  <c r="G496" i="8"/>
  <c r="G432" i="8"/>
  <c r="G384" i="8"/>
  <c r="G320" i="8"/>
  <c r="G288" i="8"/>
  <c r="G240" i="8"/>
  <c r="G176" i="8"/>
  <c r="G112" i="8"/>
  <c r="G48" i="8"/>
  <c r="G879" i="8"/>
  <c r="G815" i="8"/>
  <c r="G751" i="8"/>
  <c r="G703" i="8"/>
  <c r="G655" i="8"/>
  <c r="G607" i="8"/>
  <c r="G543" i="8"/>
  <c r="G479" i="8"/>
  <c r="G415" i="8"/>
  <c r="G351" i="8"/>
  <c r="G898" i="8"/>
  <c r="G882" i="8"/>
  <c r="G866" i="8"/>
  <c r="G850" i="8"/>
  <c r="G834" i="8"/>
  <c r="G818" i="8"/>
  <c r="G802" i="8"/>
  <c r="G786" i="8"/>
  <c r="G770" i="8"/>
  <c r="G754" i="8"/>
  <c r="G738" i="8"/>
  <c r="G722" i="8"/>
  <c r="G706" i="8"/>
  <c r="G690" i="8"/>
  <c r="G674" i="8"/>
  <c r="G658" i="8"/>
  <c r="G642" i="8"/>
  <c r="G626" i="8"/>
  <c r="G610" i="8"/>
  <c r="G594" i="8"/>
  <c r="G578" i="8"/>
  <c r="G562" i="8"/>
  <c r="G546" i="8"/>
  <c r="G530" i="8"/>
  <c r="G514" i="8"/>
  <c r="G498" i="8"/>
  <c r="G482" i="8"/>
  <c r="G466" i="8"/>
  <c r="G450" i="8"/>
  <c r="G434" i="8"/>
  <c r="G418" i="8"/>
  <c r="G402" i="8"/>
  <c r="G386" i="8"/>
  <c r="G370" i="8"/>
  <c r="G354" i="8"/>
  <c r="G338" i="8"/>
  <c r="G322" i="8"/>
  <c r="G306" i="8"/>
  <c r="G290" i="8"/>
  <c r="G274" i="8"/>
  <c r="G258" i="8"/>
  <c r="G242" i="8"/>
  <c r="G226" i="8"/>
  <c r="G210" i="8"/>
  <c r="G194" i="8"/>
  <c r="G178" i="8"/>
  <c r="G162" i="8"/>
  <c r="G146" i="8"/>
  <c r="G130" i="8"/>
  <c r="G114" i="8"/>
  <c r="G98" i="8"/>
  <c r="G82" i="8"/>
  <c r="G66" i="8"/>
  <c r="G50" i="8"/>
  <c r="G34" i="8"/>
  <c r="G18" i="8"/>
  <c r="G2" i="8"/>
  <c r="G880" i="8"/>
  <c r="G800" i="8"/>
  <c r="G752" i="8"/>
  <c r="G688" i="8"/>
  <c r="G656" i="8"/>
  <c r="G608" i="8"/>
  <c r="G560" i="8"/>
  <c r="G512" i="8"/>
  <c r="G448" i="8"/>
  <c r="G400" i="8"/>
  <c r="G352" i="8"/>
  <c r="G304" i="8"/>
  <c r="G224" i="8"/>
  <c r="G160" i="8"/>
  <c r="G96" i="8"/>
  <c r="G32" i="8"/>
  <c r="G847" i="8"/>
  <c r="G783" i="8"/>
  <c r="G719" i="8"/>
  <c r="G639" i="8"/>
  <c r="G575" i="8"/>
  <c r="G511" i="8"/>
  <c r="G447" i="8"/>
  <c r="G383" i="8"/>
  <c r="G897" i="8"/>
  <c r="G881" i="8"/>
  <c r="G865" i="8"/>
  <c r="G849" i="8"/>
  <c r="G833" i="8"/>
  <c r="G817" i="8"/>
  <c r="G801" i="8"/>
  <c r="G785" i="8"/>
  <c r="G769" i="8"/>
  <c r="G753" i="8"/>
  <c r="G737" i="8"/>
  <c r="G721" i="8"/>
  <c r="G705" i="8"/>
  <c r="G689" i="8"/>
  <c r="G673" i="8"/>
  <c r="G657" i="8"/>
  <c r="G641" i="8"/>
  <c r="G625" i="8"/>
  <c r="G609" i="8"/>
  <c r="G593" i="8"/>
  <c r="G577" i="8"/>
  <c r="G561" i="8"/>
  <c r="G545" i="8"/>
  <c r="G529" i="8"/>
  <c r="G513" i="8"/>
  <c r="G497" i="8"/>
  <c r="G481" i="8"/>
  <c r="G465" i="8"/>
  <c r="G449" i="8"/>
  <c r="G433" i="8"/>
  <c r="G417" i="8"/>
  <c r="G401" i="8"/>
  <c r="G385" i="8"/>
  <c r="G369" i="8"/>
  <c r="G353" i="8"/>
  <c r="G337" i="8"/>
  <c r="G321" i="8"/>
  <c r="G305" i="8"/>
  <c r="G289" i="8"/>
  <c r="G273" i="8"/>
  <c r="G257" i="8"/>
  <c r="G241" i="8"/>
  <c r="G225" i="8"/>
  <c r="G209" i="8"/>
  <c r="G193" i="8"/>
  <c r="G177" i="8"/>
  <c r="G161" i="8"/>
  <c r="G145" i="8"/>
  <c r="G129" i="8"/>
  <c r="G113" i="8"/>
  <c r="G97" i="8"/>
  <c r="G81" i="8"/>
  <c r="G65" i="8"/>
  <c r="G49" i="8"/>
  <c r="G33" i="8"/>
  <c r="G17" i="8"/>
  <c r="G720" i="8"/>
  <c r="G480" i="8"/>
  <c r="G368" i="8"/>
  <c r="G272" i="8"/>
  <c r="G208" i="8"/>
  <c r="G144" i="8"/>
  <c r="G80" i="8"/>
  <c r="G16" i="8"/>
  <c r="G863" i="8"/>
  <c r="G799" i="8"/>
  <c r="G735" i="8"/>
  <c r="G671" i="8"/>
  <c r="G591" i="8"/>
  <c r="G527" i="8"/>
  <c r="G463" i="8"/>
  <c r="G399" i="8"/>
  <c r="G335" i="8"/>
  <c r="G896" i="8"/>
  <c r="G848" i="8"/>
  <c r="G816" i="8"/>
  <c r="G768" i="8"/>
  <c r="G704" i="8"/>
  <c r="G640" i="8"/>
  <c r="G592" i="8"/>
  <c r="G544" i="8"/>
  <c r="G464" i="8"/>
  <c r="G416" i="8"/>
  <c r="G336" i="8"/>
  <c r="G256" i="8"/>
  <c r="G192" i="8"/>
  <c r="G128" i="8"/>
  <c r="G64" i="8"/>
  <c r="G895" i="8"/>
  <c r="G831" i="8"/>
  <c r="G767" i="8"/>
  <c r="G687" i="8"/>
  <c r="G623" i="8"/>
  <c r="G559" i="8"/>
  <c r="G495" i="8"/>
  <c r="G431" i="8"/>
  <c r="G367" i="8"/>
  <c r="G894" i="8"/>
  <c r="G878" i="8"/>
  <c r="G862" i="8"/>
  <c r="G846" i="8"/>
  <c r="G830" i="8"/>
  <c r="G814" i="8"/>
  <c r="G798" i="8"/>
  <c r="G782" i="8"/>
  <c r="G766" i="8"/>
  <c r="G750" i="8"/>
  <c r="G734" i="8"/>
  <c r="G718" i="8"/>
  <c r="G702" i="8"/>
  <c r="G686" i="8"/>
  <c r="G670" i="8"/>
  <c r="G654" i="8"/>
  <c r="G638" i="8"/>
  <c r="G622" i="8"/>
  <c r="G606" i="8"/>
  <c r="G590" i="8"/>
  <c r="G574" i="8"/>
  <c r="G558" i="8"/>
  <c r="G542" i="8"/>
  <c r="G526" i="8"/>
  <c r="G510" i="8"/>
  <c r="G494" i="8"/>
  <c r="G478" i="8"/>
  <c r="G462" i="8"/>
  <c r="G446" i="8"/>
  <c r="G430" i="8"/>
  <c r="G414" i="8"/>
  <c r="G398" i="8"/>
  <c r="G382" i="8"/>
  <c r="G366" i="8"/>
  <c r="G350" i="8"/>
  <c r="G334" i="8"/>
  <c r="G318" i="8"/>
  <c r="G302" i="8"/>
  <c r="G286" i="8"/>
  <c r="G270" i="8"/>
  <c r="G254" i="8"/>
  <c r="G238" i="8"/>
  <c r="G222" i="8"/>
  <c r="G206" i="8"/>
  <c r="G190" i="8"/>
  <c r="G174" i="8"/>
  <c r="G158" i="8"/>
  <c r="G142" i="8"/>
  <c r="G126" i="8"/>
  <c r="G110" i="8"/>
  <c r="G94" i="8"/>
  <c r="G78" i="8"/>
  <c r="G62" i="8"/>
  <c r="G46" i="8"/>
  <c r="G30" i="8"/>
  <c r="G14" i="8"/>
  <c r="G877" i="8"/>
  <c r="G781" i="8"/>
  <c r="G749" i="8"/>
  <c r="G717" i="8"/>
  <c r="G685" i="8"/>
  <c r="G653" i="8"/>
  <c r="G621" i="8"/>
  <c r="G589" i="8"/>
  <c r="G557" i="8"/>
  <c r="G541" i="8"/>
  <c r="G509" i="8"/>
  <c r="G477" i="8"/>
  <c r="G445" i="8"/>
  <c r="G413" i="8"/>
  <c r="G381" i="8"/>
  <c r="G349" i="8"/>
  <c r="G317" i="8"/>
  <c r="G285" i="8"/>
  <c r="G253" i="8"/>
  <c r="G221" i="8"/>
  <c r="G189" i="8"/>
  <c r="G173" i="8"/>
  <c r="G141" i="8"/>
  <c r="G109" i="8"/>
  <c r="G77" i="8"/>
  <c r="G45" i="8"/>
  <c r="G13" i="8"/>
  <c r="G12" i="8"/>
  <c r="G724" i="8"/>
  <c r="G893" i="8"/>
  <c r="G861" i="8"/>
  <c r="G845" i="8"/>
  <c r="G829" i="8"/>
  <c r="G813" i="8"/>
  <c r="G797" i="8"/>
  <c r="G765" i="8"/>
  <c r="G733" i="8"/>
  <c r="G701" i="8"/>
  <c r="G669" i="8"/>
  <c r="G637" i="8"/>
  <c r="G605" i="8"/>
  <c r="G573" i="8"/>
  <c r="G525" i="8"/>
  <c r="G493" i="8"/>
  <c r="G461" i="8"/>
  <c r="G429" i="8"/>
  <c r="G397" i="8"/>
  <c r="G365" i="8"/>
  <c r="G333" i="8"/>
  <c r="G301" i="8"/>
  <c r="G269" i="8"/>
  <c r="G237" i="8"/>
  <c r="G205" i="8"/>
  <c r="G157" i="8"/>
  <c r="G125" i="8"/>
  <c r="G93" i="8"/>
  <c r="G61" i="8"/>
  <c r="G29" i="8"/>
  <c r="G892" i="8"/>
  <c r="G876" i="8"/>
  <c r="G860" i="8"/>
  <c r="G844" i="8"/>
  <c r="G828" i="8"/>
  <c r="G812" i="8"/>
  <c r="G796" i="8"/>
  <c r="G780" i="8"/>
  <c r="G764" i="8"/>
  <c r="G748" i="8"/>
  <c r="G732" i="8"/>
  <c r="G716" i="8"/>
  <c r="G700" i="8"/>
  <c r="G684" i="8"/>
  <c r="G668" i="8"/>
  <c r="G652" i="8"/>
  <c r="G636" i="8"/>
  <c r="G620" i="8"/>
  <c r="G604" i="8"/>
  <c r="G588" i="8"/>
  <c r="G572" i="8"/>
  <c r="G556" i="8"/>
  <c r="G540" i="8"/>
  <c r="G524" i="8"/>
  <c r="G508" i="8"/>
  <c r="G492" i="8"/>
  <c r="G476" i="8"/>
  <c r="G460" i="8"/>
  <c r="G444" i="8"/>
  <c r="G428" i="8"/>
  <c r="G412" i="8"/>
  <c r="G396" i="8"/>
  <c r="G380" i="8"/>
  <c r="G364" i="8"/>
  <c r="G348" i="8"/>
  <c r="G332" i="8"/>
  <c r="G316" i="8"/>
  <c r="G300" i="8"/>
  <c r="G284" i="8"/>
  <c r="G268" i="8"/>
  <c r="G252" i="8"/>
  <c r="G236" i="8"/>
  <c r="G220" i="8"/>
  <c r="G204" i="8"/>
  <c r="G188" i="8"/>
  <c r="G172" i="8"/>
  <c r="G156" i="8"/>
  <c r="G140" i="8"/>
  <c r="G124" i="8"/>
  <c r="G108" i="8"/>
  <c r="G92" i="8"/>
  <c r="G76" i="8"/>
  <c r="G60" i="8"/>
  <c r="G44" i="8"/>
  <c r="G28" i="8"/>
  <c r="G891" i="8"/>
  <c r="G875" i="8"/>
  <c r="G859" i="8"/>
  <c r="G843" i="8"/>
  <c r="G827" i="8"/>
  <c r="G811" i="8"/>
  <c r="G795" i="8"/>
  <c r="G779" i="8"/>
  <c r="G763" i="8"/>
  <c r="G747" i="8"/>
  <c r="G731" i="8"/>
  <c r="G715" i="8"/>
  <c r="G699" i="8"/>
  <c r="G683" i="8"/>
  <c r="G667" i="8"/>
  <c r="G651" i="8"/>
  <c r="G635" i="8"/>
  <c r="G619" i="8"/>
  <c r="G603" i="8"/>
  <c r="G587" i="8"/>
  <c r="G571" i="8"/>
  <c r="G555" i="8"/>
  <c r="G539" i="8"/>
  <c r="G523" i="8"/>
  <c r="G507" i="8"/>
  <c r="G491" i="8"/>
  <c r="G475" i="8"/>
  <c r="G459" i="8"/>
  <c r="G443" i="8"/>
  <c r="G427" i="8"/>
  <c r="G411" i="8"/>
  <c r="G395" i="8"/>
  <c r="G379" i="8"/>
  <c r="G363" i="8"/>
  <c r="G347" i="8"/>
  <c r="G331" i="8"/>
  <c r="G315" i="8"/>
  <c r="G299" i="8"/>
  <c r="G283" i="8"/>
  <c r="G267" i="8"/>
  <c r="G251" i="8"/>
  <c r="G235" i="8"/>
  <c r="G219" i="8"/>
  <c r="G203" i="8"/>
  <c r="G187" i="8"/>
  <c r="G171" i="8"/>
  <c r="G155" i="8"/>
  <c r="G139" i="8"/>
  <c r="G123" i="8"/>
  <c r="G107" i="8"/>
  <c r="G91" i="8"/>
  <c r="G75" i="8"/>
  <c r="G59" i="8"/>
  <c r="G43" i="8"/>
  <c r="G27" i="8"/>
  <c r="G11" i="8"/>
  <c r="G122" i="8"/>
  <c r="G90" i="8"/>
  <c r="G58" i="8"/>
  <c r="G26" i="8"/>
  <c r="G101" i="8"/>
  <c r="G5" i="8"/>
  <c r="G868" i="8"/>
  <c r="G820" i="8"/>
  <c r="G708" i="8"/>
  <c r="G596" i="8"/>
  <c r="G500" i="8"/>
  <c r="G388" i="8"/>
  <c r="G890" i="8"/>
  <c r="G874" i="8"/>
  <c r="G858" i="8"/>
  <c r="G842" i="8"/>
  <c r="G826" i="8"/>
  <c r="G810" i="8"/>
  <c r="G794" i="8"/>
  <c r="G778" i="8"/>
  <c r="G762" i="8"/>
  <c r="G746" i="8"/>
  <c r="G730" i="8"/>
  <c r="G714" i="8"/>
  <c r="G698" i="8"/>
  <c r="G682" i="8"/>
  <c r="G666" i="8"/>
  <c r="G650" i="8"/>
  <c r="G634" i="8"/>
  <c r="G618" i="8"/>
  <c r="G602" i="8"/>
  <c r="G586" i="8"/>
  <c r="G570" i="8"/>
  <c r="G554" i="8"/>
  <c r="G538" i="8"/>
  <c r="G522" i="8"/>
  <c r="G506" i="8"/>
  <c r="G490" i="8"/>
  <c r="G474" i="8"/>
  <c r="G458" i="8"/>
  <c r="G442" i="8"/>
  <c r="G426" i="8"/>
  <c r="G410" i="8"/>
  <c r="G394" i="8"/>
  <c r="G378" i="8"/>
  <c r="G362" i="8"/>
  <c r="G346" i="8"/>
  <c r="G330" i="8"/>
  <c r="G314" i="8"/>
  <c r="G298" i="8"/>
  <c r="G282" i="8"/>
  <c r="G266" i="8"/>
  <c r="G250" i="8"/>
  <c r="G234" i="8"/>
  <c r="G218" i="8"/>
  <c r="G202" i="8"/>
  <c r="G186" i="8"/>
  <c r="G170" i="8"/>
  <c r="G154" i="8"/>
  <c r="G138" i="8"/>
  <c r="G106" i="8"/>
  <c r="G74" i="8"/>
  <c r="G42" i="8"/>
  <c r="G10" i="8"/>
  <c r="G37" i="8"/>
  <c r="G788" i="8"/>
  <c r="G644" i="8"/>
  <c r="G548" i="8"/>
  <c r="G452" i="8"/>
  <c r="G889" i="8"/>
  <c r="G873" i="8"/>
  <c r="G857" i="8"/>
  <c r="G841" i="8"/>
  <c r="G825" i="8"/>
  <c r="G809" i="8"/>
  <c r="G793" i="8"/>
  <c r="G777" i="8"/>
  <c r="G761" i="8"/>
  <c r="G745" i="8"/>
  <c r="G729" i="8"/>
  <c r="G713" i="8"/>
  <c r="G697" i="8"/>
  <c r="G681" i="8"/>
  <c r="G665" i="8"/>
  <c r="G649" i="8"/>
  <c r="G633" i="8"/>
  <c r="G617" i="8"/>
  <c r="G601" i="8"/>
  <c r="G585" i="8"/>
  <c r="G569" i="8"/>
  <c r="G553" i="8"/>
  <c r="G537" i="8"/>
  <c r="G521" i="8"/>
  <c r="G505" i="8"/>
  <c r="G489" i="8"/>
  <c r="G473" i="8"/>
  <c r="G457" i="8"/>
  <c r="G441" i="8"/>
  <c r="G425" i="8"/>
  <c r="G409" i="8"/>
  <c r="G393" i="8"/>
  <c r="G377" i="8"/>
  <c r="G361" i="8"/>
  <c r="G345" i="8"/>
  <c r="G329" i="8"/>
  <c r="G313" i="8"/>
  <c r="G297" i="8"/>
  <c r="G281" i="8"/>
  <c r="G265" i="8"/>
  <c r="G249" i="8"/>
  <c r="G233" i="8"/>
  <c r="G217" i="8"/>
  <c r="G201" i="8"/>
  <c r="G185" i="8"/>
  <c r="G169" i="8"/>
  <c r="G153" i="8"/>
  <c r="G137" i="8"/>
  <c r="G121" i="8"/>
  <c r="G105" i="8"/>
  <c r="G89" i="8"/>
  <c r="G73" i="8"/>
  <c r="G57" i="8"/>
  <c r="G41" i="8"/>
  <c r="G25" i="8"/>
  <c r="G9" i="8"/>
  <c r="G533" i="8"/>
  <c r="G357" i="8"/>
  <c r="G261" i="8"/>
  <c r="G197" i="8"/>
  <c r="G133" i="8"/>
  <c r="G53" i="8"/>
  <c r="G884" i="8"/>
  <c r="G772" i="8"/>
  <c r="G660" i="8"/>
  <c r="G564" i="8"/>
  <c r="G468" i="8"/>
  <c r="G888" i="8"/>
  <c r="G872" i="8"/>
  <c r="G856" i="8"/>
  <c r="G840" i="8"/>
  <c r="G824" i="8"/>
  <c r="G808" i="8"/>
  <c r="G792" i="8"/>
  <c r="G776" i="8"/>
  <c r="G760" i="8"/>
  <c r="G744" i="8"/>
  <c r="G728" i="8"/>
  <c r="G712" i="8"/>
  <c r="G696" i="8"/>
  <c r="G680" i="8"/>
  <c r="G664" i="8"/>
  <c r="G648" i="8"/>
  <c r="G632" i="8"/>
  <c r="G616" i="8"/>
  <c r="G600" i="8"/>
  <c r="G584" i="8"/>
  <c r="G568" i="8"/>
  <c r="G552" i="8"/>
  <c r="G536" i="8"/>
  <c r="G520" i="8"/>
  <c r="G504" i="8"/>
  <c r="G488" i="8"/>
  <c r="G472" i="8"/>
  <c r="G456" i="8"/>
  <c r="G440" i="8"/>
  <c r="G424" i="8"/>
  <c r="G408" i="8"/>
  <c r="G392" i="8"/>
  <c r="G376" i="8"/>
  <c r="G360" i="8"/>
  <c r="G344" i="8"/>
  <c r="G328" i="8"/>
  <c r="G312" i="8"/>
  <c r="G296" i="8"/>
  <c r="G280" i="8"/>
  <c r="G264" i="8"/>
  <c r="G248" i="8"/>
  <c r="G232" i="8"/>
  <c r="G216" i="8"/>
  <c r="G200" i="8"/>
  <c r="G184" i="8"/>
  <c r="G168" i="8"/>
  <c r="G152" i="8"/>
  <c r="G136" i="8"/>
  <c r="G120" i="8"/>
  <c r="G104" i="8"/>
  <c r="G88" i="8"/>
  <c r="G72" i="8"/>
  <c r="G56" i="8"/>
  <c r="G40" i="8"/>
  <c r="G24" i="8"/>
  <c r="G8" i="8"/>
  <c r="G821" i="8"/>
  <c r="G629" i="8"/>
  <c r="G565" i="8"/>
  <c r="G501" i="8"/>
  <c r="G453" i="8"/>
  <c r="G405" i="8"/>
  <c r="G341" i="8"/>
  <c r="G293" i="8"/>
  <c r="G229" i="8"/>
  <c r="G165" i="8"/>
  <c r="G85" i="8"/>
  <c r="G852" i="8"/>
  <c r="G756" i="8"/>
  <c r="G676" i="8"/>
  <c r="G612" i="8"/>
  <c r="G532" i="8"/>
  <c r="G887" i="8"/>
  <c r="G871" i="8"/>
  <c r="G855" i="8"/>
  <c r="G839" i="8"/>
  <c r="G823" i="8"/>
  <c r="G807" i="8"/>
  <c r="G791" i="8"/>
  <c r="G775" i="8"/>
  <c r="G759" i="8"/>
  <c r="G743" i="8"/>
  <c r="G727" i="8"/>
  <c r="G711" i="8"/>
  <c r="G695" i="8"/>
  <c r="G679" i="8"/>
  <c r="G663" i="8"/>
  <c r="G647" i="8"/>
  <c r="G631" i="8"/>
  <c r="G615" i="8"/>
  <c r="G599" i="8"/>
  <c r="G583" i="8"/>
  <c r="G567" i="8"/>
  <c r="G551" i="8"/>
  <c r="G535" i="8"/>
  <c r="G519" i="8"/>
  <c r="G503" i="8"/>
  <c r="G487" i="8"/>
  <c r="G471" i="8"/>
  <c r="G455" i="8"/>
  <c r="G439" i="8"/>
  <c r="G423" i="8"/>
  <c r="G407" i="8"/>
  <c r="G391" i="8"/>
  <c r="G375" i="8"/>
  <c r="G359" i="8"/>
  <c r="G343" i="8"/>
  <c r="G327" i="8"/>
  <c r="G311" i="8"/>
  <c r="G295" i="8"/>
  <c r="G279" i="8"/>
  <c r="G263" i="8"/>
  <c r="G247" i="8"/>
  <c r="G231" i="8"/>
  <c r="G215" i="8"/>
  <c r="G199" i="8"/>
  <c r="G183" i="8"/>
  <c r="G167" i="8"/>
  <c r="G151" i="8"/>
  <c r="G135" i="8"/>
  <c r="G119" i="8"/>
  <c r="G103" i="8"/>
  <c r="G87" i="8"/>
  <c r="G71" i="8"/>
  <c r="G55" i="8"/>
  <c r="G39" i="8"/>
  <c r="G23" i="8"/>
  <c r="G7" i="8"/>
  <c r="G853" i="8"/>
  <c r="G805" i="8"/>
  <c r="G773" i="8"/>
  <c r="G741" i="8"/>
  <c r="G709" i="8"/>
  <c r="G677" i="8"/>
  <c r="G645" i="8"/>
  <c r="G597" i="8"/>
  <c r="G549" i="8"/>
  <c r="G485" i="8"/>
  <c r="G421" i="8"/>
  <c r="G373" i="8"/>
  <c r="G309" i="8"/>
  <c r="G245" i="8"/>
  <c r="G181" i="8"/>
  <c r="G117" i="8"/>
  <c r="G21" i="8"/>
  <c r="G836" i="8"/>
  <c r="G740" i="8"/>
  <c r="G628" i="8"/>
  <c r="G516" i="8"/>
  <c r="G420" i="8"/>
  <c r="G95" i="8"/>
  <c r="G223" i="8"/>
  <c r="G37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<sst xmlns="http://schemas.openxmlformats.org/spreadsheetml/2006/main" count="11155" uniqueCount="366">
  <si>
    <t>Country</t>
  </si>
  <si>
    <t>Search Term</t>
  </si>
  <si>
    <t>https://www.youtube.com/watch?v=lOhldJyDFck</t>
  </si>
  <si>
    <t>Chinese musical whitewashes human-rights abuse in Xinjiang | DW News</t>
  </si>
  <si>
    <t>Germany</t>
  </si>
  <si>
    <t>Xinjiang</t>
  </si>
  <si>
    <t>https://www.youtube.com/watch?v=U3YBomwuB10</t>
  </si>
  <si>
    <t>What's China's 're-education camp' in Xinjiang really about?</t>
  </si>
  <si>
    <t>https://www.youtube.com/watch?v=XZP93IEudag</t>
  </si>
  <si>
    <t>Xinjiang: China's Muslim minorities | DW Documentary</t>
  </si>
  <si>
    <t>https://www.youtube.com/watch?v=v_XI-aiCa34</t>
  </si>
  <si>
    <t>Western media’s disinformation campaign: two tales, one Xinjiang-- A China Daily special report</t>
  </si>
  <si>
    <t>https://www.youtube.com/watch?v=Ka4Ve5wpgGk</t>
  </si>
  <si>
    <t>Is Xinjiang safe? Our first hand road trip experience!</t>
  </si>
  <si>
    <t>https://www.youtube.com/watch?v=1hQLlAOZoiM</t>
  </si>
  <si>
    <t>21 workers trapped in flooded mine in China’s Xinjiang</t>
  </si>
  <si>
    <t>https://www.youtube.com/watch?v=1id-rhHp2wc</t>
  </si>
  <si>
    <t>China's Xinjiang Cotton Drama Explained</t>
  </si>
  <si>
    <t>https://www.youtube.com/watch?v=FTcBp10vK3c</t>
  </si>
  <si>
    <t>China sentences two Uighur ex-govt officials in Xinjiang to death for 'separatism'| Minority | World</t>
  </si>
  <si>
    <t>https://www.youtube.com/watch?v=zNZoNaumSNk</t>
  </si>
  <si>
    <t>Uiguren in Xinjiang: Ein stiller Genozid? | DW Reporter</t>
  </si>
  <si>
    <t>https://www.youtube.com/watch?v=3Q-GVUcDaWA</t>
  </si>
  <si>
    <t>Xinjiang: New reports on detention and forced labor of China's ethnic minorities | DW News</t>
  </si>
  <si>
    <t>https://www.youtube.com/watch?v=-mqga0a6H8I</t>
  </si>
  <si>
    <t>New evidence of China moving Uighur minority workers in order to uproot communities - BBC News</t>
  </si>
  <si>
    <t>https://www.youtube.com/watch?v=pXBIeKpUq_c</t>
  </si>
  <si>
    <t>By following @CNN , we find how they make fake news about Xinjiang</t>
  </si>
  <si>
    <t>https://www.youtube.com/watch?v=yUg-w0tdyBs</t>
  </si>
  <si>
    <t>Explainer: Why Xinjiang is so important to China</t>
  </si>
  <si>
    <t>https://www.youtube.com/watch?v=fkmlKCV86zU</t>
  </si>
  <si>
    <t>Nike and H&amp;M face China fury over Xinjiang cotton 'concerns' - BBC News</t>
  </si>
  <si>
    <t>https://www.youtube.com/watch?v=z9aLNxcokOE</t>
  </si>
  <si>
    <t>What’s happening with China’s Uighurs? | Start Here</t>
  </si>
  <si>
    <t>https://www.youtube.com/watch?v=v7AYyUqrMuQ</t>
  </si>
  <si>
    <t>China’s Vanishing Muslims: Undercover In The Most Dystopian Place In The World</t>
  </si>
  <si>
    <t>https://www.youtube.com/watch?v=SYhcrXYA6tM</t>
  </si>
  <si>
    <t>Rare footage of former model held for “re-education” in China’s detention system - BBC News</t>
  </si>
  <si>
    <t>https://www.youtube.com/watch?v=t-axd1Ht_J8</t>
  </si>
  <si>
    <t>How China is creating the world’s largest prison | Four Corners</t>
  </si>
  <si>
    <t>https://www.youtube.com/watch?v=VIaiAL_8OYI</t>
  </si>
  <si>
    <t>China refutes contents of database on alleged Xinjiang victims</t>
  </si>
  <si>
    <t>https://www.youtube.com/watch?v=GRBcP5BrffI</t>
  </si>
  <si>
    <t>How China is crushing the Uyghurs | The Economist</t>
  </si>
  <si>
    <t>https://www.youtube.com/watch?v=u4cYE6E27_g</t>
  </si>
  <si>
    <t>Fighting Terrorism in Xinjiang</t>
  </si>
  <si>
    <t>https://www.youtube.com/watch?v=kZlS-B2406w</t>
  </si>
  <si>
    <t>China, Xinjiang and the Roots of Uyghur Separatism and Terrorism</t>
  </si>
  <si>
    <t>https://www.youtube.com/watch?v=7iuE1gKIC0Y</t>
  </si>
  <si>
    <t>China executes eight Uighurs convicted of terror offenses | Journal</t>
  </si>
  <si>
    <t>https://www.youtube.com/watch?v=pqlzunwilGM</t>
  </si>
  <si>
    <t>The War in the Shadows: Challenges of Fighting Terrorism in Xinjiang</t>
  </si>
  <si>
    <t>https://www.youtube.com/watch?v=-9zJF1sR2iU</t>
  </si>
  <si>
    <t>China's Hidden War On Terror: Special Report</t>
  </si>
  <si>
    <t>https://www.youtube.com/watch?v=sOh8NUsxpBc</t>
  </si>
  <si>
    <t>Terror Attack in Xinjiang Autonomous Region</t>
  </si>
  <si>
    <t>https://www.youtube.com/watch?v=BjgSOYRZqIo</t>
  </si>
  <si>
    <t>https://www.youtube.com/watch?v=WmId2ZP3h0c</t>
  </si>
  <si>
    <t>Inside China's 'thought transformation' camps - BBC News</t>
  </si>
  <si>
    <t>https://www.youtube.com/watch?v=pUy-U4G4Dxk</t>
  </si>
  <si>
    <t>"I will kill my son": Radicalized extremist in Xinjiang</t>
  </si>
  <si>
    <t>https://www.youtube.com/watch?v=Ww-DcuJW7uQ</t>
  </si>
  <si>
    <t>The black hand — ETIM and terrorism in Xinjiang</t>
  </si>
  <si>
    <t>https://www.youtube.com/watch?v=cbYkWC_IGYE</t>
  </si>
  <si>
    <t>Footage of Suicide Bombing in China's Xinjiang Released for First Time</t>
  </si>
  <si>
    <t>https://www.youtube.com/watch?v=WlDWYg91ANI</t>
  </si>
  <si>
    <t>《暗流涌动——中国新疆反恐挑战》| CCTV中文国际</t>
  </si>
  <si>
    <t>https://www.youtube.com/watch?v=RpLMShuRMnU</t>
  </si>
  <si>
    <t>Training child terrorists on China's frontier</t>
  </si>
  <si>
    <t>https://www.youtube.com/watch?v=NpRxcaA3gec</t>
  </si>
  <si>
    <t>China blames 'terrorist' for deadly clashes in troubled Xinjiang</t>
  </si>
  <si>
    <t>https://www.youtube.com/watch?v=UT57tZrqWDQ</t>
  </si>
  <si>
    <t>https://www.youtube.com/watch?v=fuj5yUNW7rg</t>
  </si>
  <si>
    <t>The Black Hand — ETIM and Terrorism in Xinjiang</t>
  </si>
  <si>
    <t>https://www.youtube.com/watch?v=Lhyhd5aA46A</t>
  </si>
  <si>
    <t>China's “War on Terrorism” and the Xinjiang Emergency</t>
  </si>
  <si>
    <t>https://www.youtube.com/watch?v=nV_rwz0cpyg</t>
  </si>
  <si>
    <t>Hundreds Of People Killed In Xinjiang Riot - Bloomberg</t>
  </si>
  <si>
    <t>Xinjiang Uighurs</t>
  </si>
  <si>
    <t>https://www.youtube.com/watch?v=4K_V9_Sdt2I</t>
  </si>
  <si>
    <t>China reportedly expands Xinjiang Uighur detention camps | DW News</t>
  </si>
  <si>
    <t>https://www.youtube.com/watch?v=t28nnviKar4</t>
  </si>
  <si>
    <t>New evidence of Uighur forced labour in China’s cotton industry - BBC News</t>
  </si>
  <si>
    <t>https://www.youtube.com/watch?v=17oCQakzIl8</t>
  </si>
  <si>
    <t>China &amp; Uighurs: Last Week Tonight with John Oliver (HBO)</t>
  </si>
  <si>
    <t>https://www.youtube.com/watch?v=_hCoh2snUgw</t>
  </si>
  <si>
    <t>Uygur woman describes torture in China’s Xinjiang ‘vocational training’ camps</t>
  </si>
  <si>
    <t>https://www.youtube.com/watch?v=DwBaL-5o1oc</t>
  </si>
  <si>
    <t>China's ambassador denies abuse of Uighurs in Xinjiang during Andrew Marr interview</t>
  </si>
  <si>
    <t>https://www.youtube.com/watch?v=e6bPGl10Cts</t>
  </si>
  <si>
    <t>China's Uighur camp detainees allege systematic rape - BBC News</t>
  </si>
  <si>
    <t>https://www.youtube.com/watch?v=vnjHHVLxKdU</t>
  </si>
  <si>
    <t>UN Chief Antonio Guterres demands Xinjiang region's access from China | Muslim Uighurs News</t>
  </si>
  <si>
    <t>https://www.youtube.com/watch?v=dEkliuqQo-g</t>
  </si>
  <si>
    <t>A Secret Look Inside a Chinese Labor Program for Uighurs | Visual Investigations</t>
  </si>
  <si>
    <t>https://www.youtube.com/watch?v=NUVLUsEhOtQ</t>
  </si>
  <si>
    <t>Sex-for-rent offered by landlords - BBC News</t>
  </si>
  <si>
    <t>https://www.youtube.com/watch?v=ddo20Y0dPMo</t>
  </si>
  <si>
    <t>Chinese ambassador reacts to CNN Uyghur report</t>
  </si>
  <si>
    <t>4:01
WATCH LATER
ADD TO QUEUE</t>
  </si>
  <si>
    <t>Netherlands</t>
  </si>
  <si>
    <t>https://www.youtube.com/watch?v=dYtKNTrTsAo</t>
  </si>
  <si>
    <t>British vlogger: How Western media outlets lie about Xinjiang</t>
  </si>
  <si>
    <t>https://www.youtube.com/watch?v=FGUyo5dxke8</t>
  </si>
  <si>
    <t>Inside Xinjiang’s Secret Detention Camps (360/VR) | Reeducated | The New Yorker</t>
  </si>
  <si>
    <t>https://www.youtube.com/watch?v=BFJ5zXjdD5U</t>
  </si>
  <si>
    <t>How China Targets Muslims for 'Re-Education' Camps — and Spies on Their Families</t>
  </si>
  <si>
    <t>Xinjiang Terrorism</t>
  </si>
  <si>
    <t>https://www.youtube.com/watch?v=gW8EyV_jsr8</t>
  </si>
  <si>
    <t>Living on Minimum Wage</t>
  </si>
  <si>
    <t>https://www.youtube.com/watch?v=jjWJPfihOGk</t>
  </si>
  <si>
    <t>China: Uighurs convicted in sham trials at Xinjiang camps | DW Exclusive</t>
  </si>
  <si>
    <t>Spain</t>
  </si>
  <si>
    <t>https://www.youtube.com/watch?v=q5GGCVIEYts</t>
  </si>
  <si>
    <t>Why China Is Beating The U.S. In Electric Vehicles</t>
  </si>
  <si>
    <t>https://www.youtube.com/watch?v=pt70rSML8Es</t>
  </si>
  <si>
    <t>China's Pushback: Beijing questions Western reporting on Xinjiang | The Listening Post (Full)</t>
  </si>
  <si>
    <t>https://www.youtube.com/watch?v=kqd9Qp0Jmcw</t>
  </si>
  <si>
    <t>21 Xinjiang coal miners trapped underground after flooding cuts power, communications</t>
  </si>
  <si>
    <t>https://www.youtube.com/watch?v=H7T3r-sPH-M</t>
  </si>
  <si>
    <t>Inside Story - Chinese Uighurs: separatism vs terrorism?</t>
  </si>
  <si>
    <t>https://www.youtube.com/watch?v=F98tUkSkbAY</t>
  </si>
  <si>
    <t>Fighting terrorism in Xinjiang</t>
  </si>
  <si>
    <t>https://www.youtube.com/watch?v=_0tw6Fnio6c</t>
  </si>
  <si>
    <t>China defends Uighur policy and 'fight against violent terrorists' | DW News</t>
  </si>
  <si>
    <t>France</t>
  </si>
  <si>
    <t>https://www.youtube.com/watch?v=uvrpLAt41l4</t>
  </si>
  <si>
    <t>Xinjiang - Lets talk about it - 我们来谈谈关于新疆</t>
  </si>
  <si>
    <t>https://www.youtube.com/watch?v=WU3cpoodpIg</t>
  </si>
  <si>
    <t>Xinjiang Genocide - The Campaign to Take Down CHINA // 新疆种族灭绝 - 阻碍中国崛起的手段</t>
  </si>
  <si>
    <t>https://www.youtube.com/watch?v=BzfBKNxDUhE</t>
  </si>
  <si>
    <t>GLOBALink | Pakistani expert rebukes Western media for fabricating lies about Xinjiang</t>
  </si>
  <si>
    <t>https://www.youtube.com/watch?v=nbBsh46aSz4</t>
  </si>
  <si>
    <t>China tries to thwart CNN investigation into detention camps</t>
  </si>
  <si>
    <t>https://www.youtube.com/watch?v=ooIjQELtKZo</t>
  </si>
  <si>
    <t>H&amp;M erased on Chinese internet over Xinjiang statement</t>
  </si>
  <si>
    <t>https://www.youtube.com/watch?v=lovZvHB7rAE</t>
  </si>
  <si>
    <t>Western sanctions on China over Xinjiang trigger furious response</t>
  </si>
  <si>
    <t>50:02
WATCH LATER
ADD TO QUEUE</t>
  </si>
  <si>
    <t>https://www.youtube.com/watch?v=rsQxjFCh5zU</t>
  </si>
  <si>
    <t>CGTN finds Mihrigul Tursun's claims false</t>
  </si>
  <si>
    <t>https://www.youtube.com/watch?v=sa7Ysf8HXDE</t>
  </si>
  <si>
    <t>US teenager's TikTok video on Uighur 'concentration camps' in China goes viral | The World</t>
  </si>
  <si>
    <t>https://www.youtube.com/watch?v=I4YufmvV6Gw</t>
  </si>
  <si>
    <t>Are There 3 Million Uighurs in Detention Camps in Xinjiang, China?</t>
  </si>
  <si>
    <t>https://www.youtube.com/watch?v=TKpyaDZkNfU</t>
  </si>
  <si>
    <t>Why more than a million Uighurs are being held in camps in China</t>
  </si>
  <si>
    <t>https://www.youtube.com/watch?v=ahlLzGBcJMc</t>
  </si>
  <si>
    <t>Gravitas: China accuses US of funding terror in Xinjiang</t>
  </si>
  <si>
    <t>https://www.youtube.com/watch?v=2-i-Skej84A</t>
  </si>
  <si>
    <t>How Xinjiang’s Crispy Baked Buns Are Made - Eat China (S3E6)</t>
  </si>
  <si>
    <t>https://www.youtube.com/watch?v=tRaZMfkUh6Q</t>
  </si>
  <si>
    <t>Governments Need to Speak Out About Xinjiang Abuses: Zenz</t>
  </si>
  <si>
    <t>https://www.youtube.com/watch?v=qyMrYRWgzy0</t>
  </si>
  <si>
    <t>India COVID-19 cases surge to world’s second highest</t>
  </si>
  <si>
    <t>https://www.youtube.com/watch?v=aVj5cnSCPeM</t>
  </si>
  <si>
    <t>Northern Ireland violence: Why teenagers are rioting?</t>
  </si>
  <si>
    <t>https://www.youtube.com/watch?v=13ALCnOR_4E</t>
  </si>
  <si>
    <t>America's new gurus – in search of enlightenment | DW Documentary</t>
  </si>
  <si>
    <t>https://www.youtube.com/watch?v=naWnsgrIvCA</t>
  </si>
  <si>
    <t>Kashgar Local Offers Visitors Window to See Real Xinjiang at Coffee Shop</t>
  </si>
  <si>
    <t>https://www.youtube.com/watch?v=-KC-b2cWCZE</t>
  </si>
  <si>
    <t>Beijing faces new abuse claims from Xinjiang</t>
  </si>
  <si>
    <t>https://www.youtube.com/watch?v=67pU0Ybovnc</t>
  </si>
  <si>
    <t>What I saw in Xinjiang working as a Cotton Farmer</t>
  </si>
  <si>
    <t>https://www.youtube.com/watch?v=Hn-iuycTDlk</t>
  </si>
  <si>
    <t>Liu Xin talks to foreign blogger on his experience in Xinjiang</t>
  </si>
  <si>
    <t>https://www.youtube.com/watch?v=6lXr4a113sU</t>
  </si>
  <si>
    <t>The Black Hand-ETIM and Terrorism in Xinjiang</t>
  </si>
  <si>
    <t>https://www.youtube.com/watch?v=lnQHbhMu70Q</t>
  </si>
  <si>
    <t>China accused of forcing 570,000 Uighurs to pick cotton in Xinjiang</t>
  </si>
  <si>
    <t>https://www.youtube.com/watch?v=BFV1y_7RlAk</t>
  </si>
  <si>
    <t>Sky News Breakfast: Uighur workers, Hancock shares, Prince Philip's funeral preparations</t>
  </si>
  <si>
    <t>https://www.youtube.com/watch?v=Rnxo3iVYanY</t>
  </si>
  <si>
    <t>China: Batches of Uighur workers advertised on the internet</t>
  </si>
  <si>
    <t>South Korea</t>
  </si>
  <si>
    <t>1:24 Most are Muslims, they have their own language and they live in what's called the Xinjiang Uighur</t>
  </si>
  <si>
    <t>https://www.youtube.com/watch?v=z9aLNxcokOE&amp;t=84s</t>
  </si>
  <si>
    <t>Xinjiang: China, where are my children? - BBC News</t>
  </si>
  <si>
    <t>https://www.youtube.com/watch?v=VRS5cdcsUOc</t>
  </si>
  <si>
    <t>China refutes BBC report on women's rights abuses in Xinjiang</t>
  </si>
  <si>
    <t>https://www.youtube.com/watch?v=wDCVYsEzOT4</t>
  </si>
  <si>
    <t>Inside Sheng Siong supermarket billionaire Lim Hock Leng’s home in Singapore</t>
  </si>
  <si>
    <t>https://www.youtube.com/watch?v=-n6Bxhj7VoY</t>
  </si>
  <si>
    <t>Beyond the Mountains: Life in Xinjiang</t>
  </si>
  <si>
    <t>https://www.youtube.com/watch?v=oWyT3CLu3do</t>
  </si>
  <si>
    <t>India</t>
  </si>
  <si>
    <t>Putin: Last Week Tonight with John Oliver (HBO)</t>
  </si>
  <si>
    <t>https://www.youtube.com/watch?v=0utzB6oDan0</t>
  </si>
  <si>
    <t>The Xinjiang Genocide - an excerpt from the "Genocide" panel</t>
  </si>
  <si>
    <t>https://www.youtube.com/watch?v=mH-0l_zToN4</t>
  </si>
  <si>
    <t>American/Canadian Propaganda - a Xinjiang "Genocide" Panel</t>
  </si>
  <si>
    <t>https://www.youtube.com/watch?v=xdw1Nc6MJRg</t>
  </si>
  <si>
    <t>P6:《I'm In Southern Xinjiang》/《我在南疆》</t>
  </si>
  <si>
    <t>https://www.youtube.com/watch?v=GelLQB4VhM0</t>
  </si>
  <si>
    <t>A visit to Hotan Night Market: How do Xinjiang locals feel?</t>
  </si>
  <si>
    <t>https://www.youtube.com/watch?v=23cwRm1iKE0</t>
  </si>
  <si>
    <t>Listen to the Truth about Xinjiang</t>
  </si>
  <si>
    <t>https://www.youtube.com/watch?v=9v2kSjpF9HA</t>
  </si>
  <si>
    <t>Most Unique Street Food in China | DEEP China Street Food Tour - XINJIANG</t>
  </si>
  <si>
    <t>https://www.youtube.com/watch?v=aZlfY7wWfKA</t>
  </si>
  <si>
    <t>How Xinjiang Became Muslim ft. Let's Talk Religion</t>
  </si>
  <si>
    <t>https://www.youtube.com/watch?v=098SjH3RNBc</t>
  </si>
  <si>
    <t>Israel</t>
  </si>
  <si>
    <t>Mexico</t>
  </si>
  <si>
    <t>Severe crisis is forcing Venezuelans to reinvent themselves</t>
  </si>
  <si>
    <t>https://www.youtube.com/watch?v=H3h_NqC0DNE</t>
  </si>
  <si>
    <t>Tensions rise as Beijing steps up military presence in South China Sea</t>
  </si>
  <si>
    <t>https://www.youtube.com/watch?v=VDaF1Fg0v2Y</t>
  </si>
  <si>
    <t>GT investigates video: Stories on Xinjiang that BBC chooses to twist</t>
  </si>
  <si>
    <t>https://www.youtube.com/watch?v=_NKfqCov0mE</t>
  </si>
  <si>
    <t>Italy</t>
  </si>
  <si>
    <t>Gravitas: How China is trying to win the narrative war on Xinjiang</t>
  </si>
  <si>
    <t>https://www.youtube.com/watch?v=j63K-23KMiE</t>
  </si>
  <si>
    <t>Philippines</t>
  </si>
  <si>
    <t>Leaked files reveal China’s mass detention camps for Uighurs | The China Cables</t>
  </si>
  <si>
    <t>https://www.youtube.com/watch?v=Y4TReo_G74A</t>
  </si>
  <si>
    <t>Seperti Apa Kencan di China untuk Orang Amerika? | Wawancara Jalanan</t>
  </si>
  <si>
    <t>https://www.youtube.com/watch?v=KbUTEhoaOKU&amp;pp=qAMBugMGCgJpZBAB</t>
  </si>
  <si>
    <t>Apa sebenarnya 'kamp pendidikan ulang' China di Xinjiang?</t>
  </si>
  <si>
    <t>https://www.youtube.com/watch?v=U3YBomwuB10&amp;pp=qAMBugMGCgJpZBAB</t>
  </si>
  <si>
    <t>Penjelasan: Mengapa Xinjiang sangat penting bagi Tiongkok</t>
  </si>
  <si>
    <t>https://www.youtube.com/watch?v=yUg-w0tdyBs&amp;pp=qAMBugMGCgJpZBAB</t>
  </si>
  <si>
    <t>Bangladesh</t>
  </si>
  <si>
    <t>8:45
WATCH LATER
ADD TO QUEUE</t>
  </si>
  <si>
    <t>Pakistan</t>
  </si>
  <si>
    <t>Vlogger Inggris: Bagaimana media Barat berbohong tentang Xinjiang</t>
  </si>
  <si>
    <t>https://www.youtube.com/watch?v=dYtKNTrTsAo&amp;pp=qAMBugMGCgJpZBAB</t>
  </si>
  <si>
    <t>Egypt</t>
  </si>
  <si>
    <t>CNN finds stranded Uyghur children in China</t>
  </si>
  <si>
    <t>https://www.youtube.com/watch?v=gMHB7tQOIJg</t>
  </si>
  <si>
    <t>Sky News Breakfast: Evidence shows Uighur workers advertised online in China</t>
  </si>
  <si>
    <t>Secrecy and Abuse Claims Haunt China’s Solar Factories in Xinjiang</t>
  </si>
  <si>
    <t>https://www.youtube.com/watch?v=MXWKR1It4pA</t>
  </si>
  <si>
    <t>Venezuela</t>
  </si>
  <si>
    <t>Watch: Uyghur Muslims were whizzed off to detention camps in China's Xinjiang province</t>
  </si>
  <si>
    <t>https://www.youtube.com/watch?v=N-SClJ0UZJQ</t>
  </si>
  <si>
    <t>What’s Dating Like in China for Americans? | Street Interview</t>
  </si>
  <si>
    <t>https://www.youtube.com/watch?v=KbUTEhoaOKU</t>
  </si>
  <si>
    <t>Viajando por Xinjiang - a região mais TENSA da CHINA</t>
  </si>
  <si>
    <t>https://www.youtube.com/watch?v=pqY_A9APfzA</t>
  </si>
  <si>
    <t>Visiting Urumqi - why is there so much tension in Xinjiang? (China)</t>
  </si>
  <si>
    <t>https://www.youtube.com/watch?v=oCokqYWjscM</t>
  </si>
  <si>
    <t>Geopolitical stance</t>
  </si>
  <si>
    <t>Neutral</t>
  </si>
  <si>
    <t>Condemning</t>
  </si>
  <si>
    <t>Supporting</t>
  </si>
  <si>
    <t>Rank</t>
  </si>
  <si>
    <t>Unique videos</t>
  </si>
  <si>
    <t>Video stance</t>
  </si>
  <si>
    <t>Country of IP</t>
  </si>
  <si>
    <t>Pro-China</t>
  </si>
  <si>
    <t>Balanced</t>
  </si>
  <si>
    <t>Unrelated</t>
  </si>
  <si>
    <t>Critical</t>
  </si>
  <si>
    <t>% favourable, Pew 2020</t>
  </si>
  <si>
    <t>% unfavourable, Pew 2020</t>
  </si>
  <si>
    <t>% favourable, Pew 2019</t>
  </si>
  <si>
    <t>% unfavourable, Pew 2019</t>
  </si>
  <si>
    <t>% favourable, Pew 2018</t>
  </si>
  <si>
    <t>% unfavourable, Pew 2018</t>
  </si>
  <si>
    <t>% favourable, Pew 2017</t>
  </si>
  <si>
    <t>% unfavourable, Pew 2017</t>
  </si>
  <si>
    <t>United States</t>
  </si>
  <si>
    <t>Condemns</t>
  </si>
  <si>
    <t>Canada</t>
  </si>
  <si>
    <t>Belize</t>
  </si>
  <si>
    <t>Iceland</t>
  </si>
  <si>
    <t>Ireland</t>
  </si>
  <si>
    <t>United Kingdom</t>
  </si>
  <si>
    <t>Belgium</t>
  </si>
  <si>
    <t>Switzerland</t>
  </si>
  <si>
    <t>Austria</t>
  </si>
  <si>
    <t>Slovakia</t>
  </si>
  <si>
    <t>Norway</t>
  </si>
  <si>
    <t>Sweden</t>
  </si>
  <si>
    <t>Denmark</t>
  </si>
  <si>
    <t>Finland</t>
  </si>
  <si>
    <t>Estonia</t>
  </si>
  <si>
    <t>Latvia</t>
  </si>
  <si>
    <t>Lithuania</t>
  </si>
  <si>
    <t>Japan</t>
  </si>
  <si>
    <t>Australia</t>
  </si>
  <si>
    <t>New Zealand</t>
  </si>
  <si>
    <t>Cuba</t>
  </si>
  <si>
    <t>Supports</t>
  </si>
  <si>
    <t>Nicaragua</t>
  </si>
  <si>
    <t>Suriname</t>
  </si>
  <si>
    <t>Bolivia</t>
  </si>
  <si>
    <t>Morocco</t>
  </si>
  <si>
    <t>Algeria</t>
  </si>
  <si>
    <t>Mauritania</t>
  </si>
  <si>
    <t>Guinea</t>
  </si>
  <si>
    <t>Sierra Leone</t>
  </si>
  <si>
    <t>Burkina Faso</t>
  </si>
  <si>
    <t>Niger</t>
  </si>
  <si>
    <t>Togo</t>
  </si>
  <si>
    <t>Nigeria</t>
  </si>
  <si>
    <t>Cameroon</t>
  </si>
  <si>
    <t>Central African Republic</t>
  </si>
  <si>
    <t>Equitorial Guinea</t>
  </si>
  <si>
    <t>Gabon</t>
  </si>
  <si>
    <t>Republic of the Congo</t>
  </si>
  <si>
    <t>Democratic Republic of the Congo</t>
  </si>
  <si>
    <t>Angola</t>
  </si>
  <si>
    <t>Zambia</t>
  </si>
  <si>
    <t>Zimbabwe</t>
  </si>
  <si>
    <t>Lesotho</t>
  </si>
  <si>
    <t>Mozambique</t>
  </si>
  <si>
    <t>Burundi</t>
  </si>
  <si>
    <t>Uganda</t>
  </si>
  <si>
    <t>Somalia</t>
  </si>
  <si>
    <t>South Sudan</t>
  </si>
  <si>
    <t>Sudan</t>
  </si>
  <si>
    <t>Eritrea</t>
  </si>
  <si>
    <t>Djibouti</t>
  </si>
  <si>
    <t>Saudi Arabia</t>
  </si>
  <si>
    <t>Yemen</t>
  </si>
  <si>
    <t>Oman</t>
  </si>
  <si>
    <t>United Arab Emirates</t>
  </si>
  <si>
    <t>Kuwait</t>
  </si>
  <si>
    <t>Iraq</t>
  </si>
  <si>
    <t>Syria</t>
  </si>
  <si>
    <t>Iran</t>
  </si>
  <si>
    <t>Uzbekistan</t>
  </si>
  <si>
    <t>Turkmenistan</t>
  </si>
  <si>
    <t>Tajikistan</t>
  </si>
  <si>
    <t>China</t>
  </si>
  <si>
    <t>Russia</t>
  </si>
  <si>
    <t>Nepal</t>
  </si>
  <si>
    <t>Sri Lanka</t>
  </si>
  <si>
    <t>Myanmar</t>
  </si>
  <si>
    <t>Laos</t>
  </si>
  <si>
    <t>Cambodia</t>
  </si>
  <si>
    <t>North Korea</t>
  </si>
  <si>
    <t>Papua New Guinea</t>
  </si>
  <si>
    <t>Lebanon</t>
  </si>
  <si>
    <t>None</t>
  </si>
  <si>
    <t>Tunisia</t>
  </si>
  <si>
    <t>Kenya</t>
  </si>
  <si>
    <t>Ukraine</t>
  </si>
  <si>
    <t>Bulgaria</t>
  </si>
  <si>
    <t>Brazil</t>
  </si>
  <si>
    <t>Greece</t>
  </si>
  <si>
    <t>Argentina</t>
  </si>
  <si>
    <t>Poland</t>
  </si>
  <si>
    <t>South Africa</t>
  </si>
  <si>
    <t>Hungary</t>
  </si>
  <si>
    <t>Turkey</t>
  </si>
  <si>
    <t>Indonesia</t>
  </si>
  <si>
    <t>Czech Republic</t>
  </si>
  <si>
    <t>Senegal</t>
  </si>
  <si>
    <t>Tanzania</t>
  </si>
  <si>
    <t>Peru</t>
  </si>
  <si>
    <t>Chile</t>
  </si>
  <si>
    <t>Ghana</t>
  </si>
  <si>
    <t>Colombia</t>
  </si>
  <si>
    <t>Jordan</t>
  </si>
  <si>
    <t>Vietnam</t>
  </si>
  <si>
    <t>Search term</t>
  </si>
  <si>
    <t>Title</t>
  </si>
  <si>
    <t>Url</t>
  </si>
  <si>
    <t>2020 Pew Net Favourable</t>
  </si>
  <si>
    <t>2019 Pew Net Favourable</t>
  </si>
  <si>
    <t>2018 Pew Net Favourable</t>
  </si>
  <si>
    <t>2017 Pew Net Favourable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</si>
</sst>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3" fillId="0" borderId="0" xfId="1" applyFont="1"/>
    <xf numFmtId="0" fontId="2" fillId="0" borderId="0" xfId="1"/>
    <xf numFmtId="0" fontId="4" fillId="0" borderId="1" xfId="1" applyFont="1" applyBorder="1"/>
    <xf numFmtId="0" fontId="5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525E148A-8646-46C0-B98D-0A55676010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EDA5-1E4D-4FDE-BAB4-BAA44E918A65}">
  <sheetPr>
    <outlinePr summaryBelow="0" summaryRight="0"/>
  </sheetPr>
  <dimension ref="A1:AF108"/>
  <sheetViews>
    <sheetView topLeftCell="B52" zoomScale="80" workbookViewId="0">
      <selection activeCell="L47" sqref="L47"/>
    </sheetView>
  </sheetViews>
  <sheetFormatPr defaultColWidth="14.42578125" defaultRowHeight="15.75" customHeight="1" x14ac:dyDescent="0.2"/>
  <cols>
    <col min="1" max="1" width="32" style="4" customWidth="1"/>
    <col min="2" max="2" width="20.5703125" style="4" customWidth="1"/>
    <col min="3" max="3" width="24.42578125" style="4" customWidth="1"/>
    <col min="4" max="4" width="26.7109375" style="4" customWidth="1"/>
    <col min="5" max="5" width="26.28515625" style="4" customWidth="1"/>
    <col min="6" max="6" width="24.28515625" style="4" customWidth="1"/>
    <col min="7" max="7" width="26.7109375" style="4" customWidth="1"/>
    <col min="8" max="8" width="25.42578125" style="4" customWidth="1"/>
    <col min="9" max="9" width="24.140625" style="4" customWidth="1"/>
    <col min="10" max="10" width="27.28515625" style="4" customWidth="1"/>
    <col min="11" max="11" width="26.5703125" style="4" customWidth="1"/>
    <col min="12" max="12" width="25.28515625" style="4" customWidth="1"/>
    <col min="13" max="13" width="27" style="4" customWidth="1"/>
    <col min="14" max="14" width="27.42578125" style="4" customWidth="1"/>
    <col min="15" max="16384" width="14.42578125" style="4"/>
  </cols>
  <sheetData>
    <row r="1" spans="1:32" ht="15.75" customHeight="1" x14ac:dyDescent="0.2">
      <c r="A1" s="5" t="s">
        <v>0</v>
      </c>
      <c r="B1" s="5" t="s">
        <v>243</v>
      </c>
      <c r="C1" s="5" t="s">
        <v>255</v>
      </c>
      <c r="D1" s="5" t="s">
        <v>256</v>
      </c>
      <c r="E1" s="5" t="s">
        <v>362</v>
      </c>
      <c r="F1" s="5" t="s">
        <v>257</v>
      </c>
      <c r="G1" s="5" t="s">
        <v>258</v>
      </c>
      <c r="H1" s="5" t="s">
        <v>363</v>
      </c>
      <c r="I1" s="5" t="s">
        <v>259</v>
      </c>
      <c r="J1" s="5" t="s">
        <v>260</v>
      </c>
      <c r="K1" s="5" t="s">
        <v>364</v>
      </c>
      <c r="L1" s="5" t="s">
        <v>261</v>
      </c>
      <c r="M1" s="5" t="s">
        <v>262</v>
      </c>
      <c r="N1" s="5" t="s">
        <v>365</v>
      </c>
    </row>
    <row r="2" spans="1:32" ht="12.75" x14ac:dyDescent="0.2">
      <c r="A2" s="3" t="s">
        <v>290</v>
      </c>
      <c r="B2" s="3" t="s">
        <v>285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2.75" x14ac:dyDescent="0.2">
      <c r="A3" s="3" t="s">
        <v>304</v>
      </c>
      <c r="B3" s="3" t="s">
        <v>285</v>
      </c>
    </row>
    <row r="4" spans="1:32" ht="12.75" x14ac:dyDescent="0.2">
      <c r="A4" s="3" t="s">
        <v>344</v>
      </c>
      <c r="B4" s="3" t="s">
        <v>337</v>
      </c>
      <c r="C4" s="3"/>
      <c r="D4" s="3"/>
      <c r="E4" s="3"/>
      <c r="F4" s="3">
        <v>47</v>
      </c>
      <c r="G4" s="3">
        <v>24</v>
      </c>
      <c r="H4" s="3">
        <f>F4-G4</f>
        <v>23</v>
      </c>
      <c r="I4" s="3">
        <v>41</v>
      </c>
      <c r="J4" s="3">
        <v>27</v>
      </c>
      <c r="K4" s="3">
        <f>I4-J4</f>
        <v>14</v>
      </c>
      <c r="L4" s="3">
        <v>41</v>
      </c>
      <c r="M4" s="3">
        <v>26</v>
      </c>
      <c r="N4" s="3">
        <f>L4-M4</f>
        <v>15</v>
      </c>
    </row>
    <row r="5" spans="1:32" ht="12.75" x14ac:dyDescent="0.2">
      <c r="A5" s="3" t="s">
        <v>282</v>
      </c>
      <c r="B5" s="3" t="s">
        <v>264</v>
      </c>
      <c r="C5" s="3">
        <v>15</v>
      </c>
      <c r="D5" s="3">
        <v>81</v>
      </c>
      <c r="E5" s="3">
        <f>C5-D5</f>
        <v>-66</v>
      </c>
      <c r="F5" s="3">
        <v>36</v>
      </c>
      <c r="G5" s="3">
        <v>57</v>
      </c>
      <c r="H5" s="3">
        <f>F5-G5</f>
        <v>-21</v>
      </c>
      <c r="I5" s="3">
        <v>48</v>
      </c>
      <c r="J5" s="3">
        <v>47</v>
      </c>
      <c r="K5" s="3">
        <f>I5-J5</f>
        <v>1</v>
      </c>
      <c r="L5" s="3">
        <v>64</v>
      </c>
      <c r="M5" s="3">
        <v>32</v>
      </c>
      <c r="N5" s="3">
        <f>L5-M5</f>
        <v>32</v>
      </c>
    </row>
    <row r="6" spans="1:32" ht="12.75" x14ac:dyDescent="0.2">
      <c r="A6" s="3" t="s">
        <v>272</v>
      </c>
      <c r="B6" s="3" t="s">
        <v>264</v>
      </c>
    </row>
    <row r="7" spans="1:32" ht="12.75" x14ac:dyDescent="0.2">
      <c r="A7" s="3" t="s">
        <v>223</v>
      </c>
      <c r="B7" s="3" t="s">
        <v>285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32" ht="12.75" x14ac:dyDescent="0.2">
      <c r="A8" s="3" t="s">
        <v>270</v>
      </c>
      <c r="B8" s="3" t="s">
        <v>264</v>
      </c>
      <c r="C8" s="3">
        <v>24</v>
      </c>
      <c r="D8" s="3">
        <v>71</v>
      </c>
      <c r="E8" s="3">
        <f>C8-D8</f>
        <v>-47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2.75" x14ac:dyDescent="0.2">
      <c r="A9" s="3" t="s">
        <v>266</v>
      </c>
      <c r="B9" s="3" t="s">
        <v>264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2.75" x14ac:dyDescent="0.2">
      <c r="A10" s="3" t="s">
        <v>288</v>
      </c>
      <c r="B10" s="3" t="s">
        <v>285</v>
      </c>
    </row>
    <row r="11" spans="1:32" ht="12.75" x14ac:dyDescent="0.2">
      <c r="A11" s="3" t="s">
        <v>342</v>
      </c>
      <c r="B11" s="3" t="s">
        <v>337</v>
      </c>
      <c r="C11" s="3"/>
      <c r="D11" s="3"/>
      <c r="E11" s="3"/>
      <c r="F11" s="3">
        <v>51</v>
      </c>
      <c r="G11" s="3">
        <v>27</v>
      </c>
      <c r="H11" s="3">
        <f>F11-G11</f>
        <v>24</v>
      </c>
      <c r="I11" s="3">
        <v>49</v>
      </c>
      <c r="J11" s="3">
        <v>33</v>
      </c>
      <c r="K11" s="3">
        <f>I11-J11</f>
        <v>16</v>
      </c>
      <c r="L11" s="3">
        <v>52</v>
      </c>
      <c r="M11" s="3">
        <v>25</v>
      </c>
      <c r="N11" s="3">
        <f>L11-M11</f>
        <v>27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2.75" x14ac:dyDescent="0.2">
      <c r="A12" s="3" t="s">
        <v>341</v>
      </c>
      <c r="B12" s="3" t="s">
        <v>337</v>
      </c>
      <c r="C12" s="3"/>
      <c r="D12" s="3"/>
      <c r="F12" s="3">
        <v>55</v>
      </c>
      <c r="G12" s="3">
        <v>20</v>
      </c>
      <c r="H12" s="3">
        <f>F12-G12</f>
        <v>35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2.75" x14ac:dyDescent="0.2">
      <c r="A13" s="3" t="s">
        <v>294</v>
      </c>
      <c r="B13" s="3" t="s">
        <v>285</v>
      </c>
    </row>
    <row r="14" spans="1:32" ht="12.75" x14ac:dyDescent="0.2">
      <c r="A14" s="3" t="s">
        <v>309</v>
      </c>
      <c r="B14" s="3" t="s">
        <v>285</v>
      </c>
    </row>
    <row r="15" spans="1:32" ht="12.75" x14ac:dyDescent="0.2">
      <c r="A15" s="3" t="s">
        <v>333</v>
      </c>
      <c r="B15" s="3" t="s">
        <v>285</v>
      </c>
    </row>
    <row r="16" spans="1:32" ht="12.75" x14ac:dyDescent="0.2">
      <c r="A16" s="3" t="s">
        <v>298</v>
      </c>
      <c r="B16" s="3" t="s">
        <v>285</v>
      </c>
    </row>
    <row r="17" spans="1:32" ht="12.75" x14ac:dyDescent="0.2">
      <c r="A17" s="3" t="s">
        <v>265</v>
      </c>
      <c r="B17" s="3" t="s">
        <v>264</v>
      </c>
      <c r="C17" s="3">
        <v>23</v>
      </c>
      <c r="D17" s="3">
        <v>73</v>
      </c>
      <c r="E17" s="3">
        <f>C17-D17</f>
        <v>-50</v>
      </c>
      <c r="F17" s="3">
        <v>27</v>
      </c>
      <c r="G17" s="3">
        <v>67</v>
      </c>
      <c r="H17" s="3">
        <f>F17-G17</f>
        <v>-40</v>
      </c>
      <c r="I17" s="3">
        <v>44</v>
      </c>
      <c r="J17" s="3">
        <v>45</v>
      </c>
      <c r="K17" s="3">
        <f>I17-J17</f>
        <v>-1</v>
      </c>
      <c r="L17" s="3">
        <v>48</v>
      </c>
      <c r="M17" s="3">
        <v>40</v>
      </c>
      <c r="N17" s="3">
        <f>L17-M17</f>
        <v>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2.75" x14ac:dyDescent="0.2">
      <c r="A18" s="3" t="s">
        <v>299</v>
      </c>
      <c r="B18" s="3" t="s">
        <v>285</v>
      </c>
    </row>
    <row r="19" spans="1:32" ht="12.75" x14ac:dyDescent="0.2">
      <c r="A19" s="3" t="s">
        <v>354</v>
      </c>
      <c r="B19" s="3" t="s">
        <v>337</v>
      </c>
      <c r="L19" s="3">
        <v>51</v>
      </c>
      <c r="M19" s="3">
        <v>28</v>
      </c>
      <c r="N19" s="3">
        <f>L19-M19</f>
        <v>23</v>
      </c>
    </row>
    <row r="20" spans="1:32" ht="12.75" x14ac:dyDescent="0.2">
      <c r="A20" s="3" t="s">
        <v>327</v>
      </c>
      <c r="B20" s="3" t="s">
        <v>285</v>
      </c>
    </row>
    <row r="21" spans="1:32" ht="12.75" x14ac:dyDescent="0.2">
      <c r="A21" s="3" t="s">
        <v>356</v>
      </c>
      <c r="B21" s="3" t="s">
        <v>337</v>
      </c>
      <c r="L21" s="3">
        <v>43</v>
      </c>
      <c r="M21" s="3">
        <v>33</v>
      </c>
      <c r="N21" s="3">
        <f>L21-M21</f>
        <v>10</v>
      </c>
    </row>
    <row r="22" spans="1:32" ht="12.75" x14ac:dyDescent="0.2">
      <c r="A22" s="3" t="s">
        <v>284</v>
      </c>
      <c r="B22" s="3" t="s">
        <v>285</v>
      </c>
    </row>
    <row r="23" spans="1:32" ht="12.75" x14ac:dyDescent="0.2">
      <c r="A23" s="3" t="s">
        <v>350</v>
      </c>
      <c r="B23" s="3" t="s">
        <v>337</v>
      </c>
      <c r="C23" s="3"/>
      <c r="D23" s="3"/>
      <c r="E23" s="3"/>
      <c r="F23" s="3">
        <v>27</v>
      </c>
      <c r="G23" s="3">
        <v>57</v>
      </c>
      <c r="H23" s="3">
        <f>F23-G23</f>
        <v>-30</v>
      </c>
      <c r="L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2.75" x14ac:dyDescent="0.2">
      <c r="A24" s="3" t="s">
        <v>303</v>
      </c>
      <c r="B24" s="3" t="s">
        <v>285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2.75" x14ac:dyDescent="0.2">
      <c r="A25" s="3" t="s">
        <v>276</v>
      </c>
      <c r="B25" s="3" t="s">
        <v>264</v>
      </c>
      <c r="C25" s="3">
        <v>22</v>
      </c>
      <c r="D25" s="3">
        <v>75</v>
      </c>
      <c r="E25" s="3">
        <f>C25-D25</f>
        <v>-53</v>
      </c>
      <c r="F25" s="3"/>
      <c r="G25" s="3"/>
      <c r="H25" s="3"/>
      <c r="I25" s="3"/>
      <c r="J25" s="3"/>
      <c r="K25" s="3"/>
      <c r="L25" s="3"/>
      <c r="M25" s="3"/>
      <c r="N25" s="3"/>
    </row>
    <row r="26" spans="1:32" ht="12.75" x14ac:dyDescent="0.2">
      <c r="A26" s="3" t="s">
        <v>315</v>
      </c>
      <c r="B26" s="3" t="s">
        <v>285</v>
      </c>
    </row>
    <row r="27" spans="1:32" ht="12.75" x14ac:dyDescent="0.2">
      <c r="A27" s="3" t="s">
        <v>228</v>
      </c>
      <c r="B27" s="3" t="s">
        <v>285</v>
      </c>
    </row>
    <row r="28" spans="1:32" ht="12.75" x14ac:dyDescent="0.2">
      <c r="A28" s="3" t="s">
        <v>300</v>
      </c>
      <c r="B28" s="3" t="s">
        <v>285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2.75" x14ac:dyDescent="0.2">
      <c r="A29" s="3" t="s">
        <v>314</v>
      </c>
      <c r="B29" s="3" t="s">
        <v>285</v>
      </c>
    </row>
    <row r="30" spans="1:32" ht="12.75" x14ac:dyDescent="0.2">
      <c r="A30" s="3" t="s">
        <v>278</v>
      </c>
      <c r="B30" s="3" t="s">
        <v>264</v>
      </c>
    </row>
    <row r="31" spans="1:32" ht="12.75" x14ac:dyDescent="0.2">
      <c r="A31" s="3" t="s">
        <v>277</v>
      </c>
      <c r="B31" s="3" t="s">
        <v>264</v>
      </c>
    </row>
    <row r="32" spans="1:32" ht="12.75" x14ac:dyDescent="0.2">
      <c r="A32" s="3" t="s">
        <v>125</v>
      </c>
      <c r="B32" s="3" t="s">
        <v>264</v>
      </c>
      <c r="C32" s="3">
        <v>26</v>
      </c>
      <c r="D32" s="3">
        <v>70</v>
      </c>
      <c r="E32" s="3">
        <f>C32-D32</f>
        <v>-44</v>
      </c>
      <c r="F32" s="3">
        <v>33</v>
      </c>
      <c r="G32" s="3">
        <v>62</v>
      </c>
      <c r="H32" s="3">
        <f>F32-G32</f>
        <v>-29</v>
      </c>
      <c r="I32" s="3">
        <v>41</v>
      </c>
      <c r="J32" s="3">
        <v>54</v>
      </c>
      <c r="K32" s="3">
        <f>I32-J32</f>
        <v>-13</v>
      </c>
      <c r="L32" s="3">
        <v>44</v>
      </c>
      <c r="M32" s="3">
        <v>52</v>
      </c>
      <c r="N32" s="3">
        <f>L32-M32</f>
        <v>-8</v>
      </c>
    </row>
    <row r="33" spans="1:32" ht="12.75" x14ac:dyDescent="0.2">
      <c r="A33" s="3" t="s">
        <v>301</v>
      </c>
      <c r="B33" s="3" t="s">
        <v>285</v>
      </c>
    </row>
    <row r="34" spans="1:32" ht="12.75" x14ac:dyDescent="0.2">
      <c r="A34" s="3" t="s">
        <v>4</v>
      </c>
      <c r="B34" s="3" t="s">
        <v>264</v>
      </c>
      <c r="C34" s="3">
        <v>25</v>
      </c>
      <c r="D34" s="3">
        <v>71</v>
      </c>
      <c r="E34" s="3">
        <f>C34-D34</f>
        <v>-46</v>
      </c>
      <c r="F34" s="3">
        <v>34</v>
      </c>
      <c r="G34" s="3">
        <v>56</v>
      </c>
      <c r="H34" s="3">
        <f>F34-G34</f>
        <v>-22</v>
      </c>
      <c r="I34" s="3">
        <v>39</v>
      </c>
      <c r="J34" s="3">
        <v>54</v>
      </c>
      <c r="K34" s="3">
        <f>I34-J34</f>
        <v>-15</v>
      </c>
      <c r="L34" s="3">
        <v>34</v>
      </c>
      <c r="M34" s="3">
        <v>53</v>
      </c>
      <c r="N34" s="3">
        <f>L34-M34</f>
        <v>-19</v>
      </c>
    </row>
    <row r="35" spans="1:32" ht="12.75" x14ac:dyDescent="0.2">
      <c r="A35" s="3" t="s">
        <v>355</v>
      </c>
      <c r="B35" s="3" t="s">
        <v>337</v>
      </c>
      <c r="L35" s="3">
        <v>49</v>
      </c>
      <c r="M35" s="3">
        <v>24</v>
      </c>
      <c r="N35" s="3">
        <f>L35-M35</f>
        <v>25</v>
      </c>
    </row>
    <row r="36" spans="1:32" ht="12.75" x14ac:dyDescent="0.2">
      <c r="A36" s="3" t="s">
        <v>343</v>
      </c>
      <c r="B36" s="3" t="s">
        <v>337</v>
      </c>
      <c r="C36" s="3"/>
      <c r="D36" s="3"/>
      <c r="E36" s="3"/>
      <c r="F36" s="3">
        <v>51</v>
      </c>
      <c r="G36" s="3">
        <v>32</v>
      </c>
      <c r="H36" s="3">
        <f>F36-G36</f>
        <v>19</v>
      </c>
      <c r="I36" s="3">
        <v>43</v>
      </c>
      <c r="J36" s="3">
        <v>48</v>
      </c>
      <c r="K36" s="3">
        <f>I36-J36</f>
        <v>-5</v>
      </c>
      <c r="L36" s="3">
        <v>50</v>
      </c>
      <c r="M36" s="3">
        <v>40</v>
      </c>
      <c r="N36" s="3">
        <f>L36-M36</f>
        <v>10</v>
      </c>
    </row>
    <row r="37" spans="1:32" ht="12.75" x14ac:dyDescent="0.2">
      <c r="A37" s="3" t="s">
        <v>292</v>
      </c>
      <c r="B37" s="3" t="s">
        <v>285</v>
      </c>
    </row>
    <row r="38" spans="1:32" ht="12.75" x14ac:dyDescent="0.2">
      <c r="A38" s="3" t="s">
        <v>347</v>
      </c>
      <c r="B38" s="3" t="s">
        <v>337</v>
      </c>
      <c r="C38" s="3"/>
      <c r="D38" s="3"/>
      <c r="E38" s="3"/>
      <c r="F38" s="3">
        <v>40</v>
      </c>
      <c r="G38" s="3">
        <v>37</v>
      </c>
      <c r="H38" s="3">
        <f>F38-G38</f>
        <v>3</v>
      </c>
      <c r="I38" s="3">
        <v>43</v>
      </c>
      <c r="J38" s="3">
        <v>47</v>
      </c>
      <c r="K38" s="3">
        <f>I38-J38</f>
        <v>-4</v>
      </c>
      <c r="L38" s="3">
        <v>38</v>
      </c>
      <c r="M38" s="3">
        <v>45</v>
      </c>
      <c r="N38" s="3">
        <f>L38-M38</f>
        <v>-7</v>
      </c>
    </row>
    <row r="39" spans="1:32" ht="12.75" x14ac:dyDescent="0.2">
      <c r="A39" s="3" t="s">
        <v>267</v>
      </c>
      <c r="B39" s="3" t="s">
        <v>264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2.75" x14ac:dyDescent="0.2">
      <c r="A40" s="3" t="s">
        <v>186</v>
      </c>
      <c r="B40" s="3" t="s">
        <v>337</v>
      </c>
      <c r="C40" s="3"/>
      <c r="D40" s="3"/>
      <c r="E40" s="3"/>
      <c r="F40" s="3">
        <v>23</v>
      </c>
      <c r="G40" s="3">
        <v>46</v>
      </c>
      <c r="H40" s="3">
        <f>F40-G40</f>
        <v>-23</v>
      </c>
      <c r="I40" s="3">
        <v>12</v>
      </c>
      <c r="J40" s="3">
        <v>37</v>
      </c>
      <c r="K40" s="3">
        <f>I40-J40</f>
        <v>-25</v>
      </c>
      <c r="L40" s="3">
        <v>26</v>
      </c>
      <c r="M40" s="3">
        <v>41</v>
      </c>
      <c r="N40" s="3">
        <f>L40-M40</f>
        <v>-15</v>
      </c>
    </row>
    <row r="41" spans="1:32" ht="12.75" x14ac:dyDescent="0.2">
      <c r="A41" s="3" t="s">
        <v>349</v>
      </c>
      <c r="B41" s="3" t="s">
        <v>337</v>
      </c>
      <c r="C41" s="3"/>
      <c r="D41" s="3"/>
      <c r="E41" s="3"/>
      <c r="F41" s="3">
        <v>36</v>
      </c>
      <c r="G41" s="3">
        <v>36</v>
      </c>
      <c r="H41" s="3">
        <f>F41-G41</f>
        <v>0</v>
      </c>
      <c r="I41" s="3">
        <v>53</v>
      </c>
      <c r="J41" s="3">
        <v>32</v>
      </c>
      <c r="K41" s="3">
        <f>I41-J41</f>
        <v>21</v>
      </c>
      <c r="L41" s="3">
        <v>56</v>
      </c>
      <c r="M41" s="3">
        <v>36</v>
      </c>
      <c r="N41" s="3">
        <f>L41-M41</f>
        <v>20</v>
      </c>
    </row>
    <row r="42" spans="1:32" ht="12.75" x14ac:dyDescent="0.2">
      <c r="A42" s="3" t="s">
        <v>323</v>
      </c>
      <c r="B42" s="3" t="s">
        <v>285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32" ht="12.75" x14ac:dyDescent="0.2">
      <c r="A43" s="3" t="s">
        <v>321</v>
      </c>
      <c r="B43" s="3" t="s">
        <v>285</v>
      </c>
    </row>
    <row r="44" spans="1:32" ht="12.75" x14ac:dyDescent="0.2">
      <c r="A44" s="3" t="s">
        <v>268</v>
      </c>
      <c r="B44" s="3" t="s">
        <v>264</v>
      </c>
    </row>
    <row r="45" spans="1:32" ht="12.75" x14ac:dyDescent="0.2">
      <c r="A45" s="3" t="s">
        <v>203</v>
      </c>
      <c r="B45" s="3" t="s">
        <v>337</v>
      </c>
      <c r="C45" s="3"/>
      <c r="D45" s="3"/>
      <c r="E45" s="3"/>
      <c r="F45" s="3">
        <v>66</v>
      </c>
      <c r="G45" s="3">
        <v>25</v>
      </c>
      <c r="H45" s="3">
        <f>F45-G45</f>
        <v>41</v>
      </c>
      <c r="I45" s="3">
        <v>55</v>
      </c>
      <c r="J45" s="3">
        <v>42</v>
      </c>
      <c r="K45" s="3">
        <f>I45-J45</f>
        <v>13</v>
      </c>
      <c r="L45" s="3">
        <v>53</v>
      </c>
      <c r="M45" s="3">
        <v>43</v>
      </c>
      <c r="N45" s="3">
        <f>L45-M45</f>
        <v>10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2.75" x14ac:dyDescent="0.2">
      <c r="A46" s="3" t="s">
        <v>211</v>
      </c>
      <c r="B46" s="3" t="s">
        <v>337</v>
      </c>
      <c r="C46" s="3">
        <v>38</v>
      </c>
      <c r="D46" s="3">
        <v>62</v>
      </c>
      <c r="E46" s="3">
        <f>C46-D46</f>
        <v>-24</v>
      </c>
      <c r="F46" s="3">
        <v>37</v>
      </c>
      <c r="G46" s="3">
        <v>57</v>
      </c>
      <c r="H46" s="3">
        <f>F46-G46</f>
        <v>-20</v>
      </c>
      <c r="I46" s="3">
        <v>29</v>
      </c>
      <c r="J46" s="3">
        <v>60</v>
      </c>
      <c r="K46" s="3">
        <f>I46-J46</f>
        <v>-31</v>
      </c>
      <c r="L46" s="3">
        <v>31</v>
      </c>
      <c r="M46" s="3">
        <v>59</v>
      </c>
      <c r="N46" s="3">
        <f>L46-M46</f>
        <v>-28</v>
      </c>
    </row>
    <row r="47" spans="1:32" ht="12.75" x14ac:dyDescent="0.2">
      <c r="A47" s="3" t="s">
        <v>281</v>
      </c>
      <c r="B47" s="3" t="s">
        <v>264</v>
      </c>
      <c r="C47" s="3">
        <v>9</v>
      </c>
      <c r="D47" s="3">
        <v>86</v>
      </c>
      <c r="E47" s="3">
        <f>C47-D47</f>
        <v>-77</v>
      </c>
      <c r="F47" s="3">
        <v>14</v>
      </c>
      <c r="G47" s="3">
        <v>85</v>
      </c>
      <c r="H47" s="3">
        <f>F47-G47</f>
        <v>-71</v>
      </c>
      <c r="I47" s="3">
        <v>17</v>
      </c>
      <c r="J47" s="3">
        <v>78</v>
      </c>
      <c r="K47" s="3">
        <f>I47-J47</f>
        <v>-61</v>
      </c>
      <c r="L47" s="3">
        <v>13</v>
      </c>
      <c r="M47" s="3">
        <v>83</v>
      </c>
      <c r="N47" s="3">
        <f>L47-M47</f>
        <v>-70</v>
      </c>
    </row>
    <row r="48" spans="1:32" ht="12.75" x14ac:dyDescent="0.2">
      <c r="A48" s="3" t="s">
        <v>357</v>
      </c>
      <c r="B48" s="3" t="s">
        <v>337</v>
      </c>
      <c r="L48" s="3">
        <v>35</v>
      </c>
      <c r="M48" s="3">
        <v>60</v>
      </c>
      <c r="N48" s="3">
        <f>L48-M48</f>
        <v>-25</v>
      </c>
    </row>
    <row r="49" spans="1:14" ht="12.75" x14ac:dyDescent="0.2">
      <c r="A49" s="3" t="s">
        <v>339</v>
      </c>
      <c r="B49" s="3" t="s">
        <v>337</v>
      </c>
      <c r="C49" s="3"/>
      <c r="D49" s="3"/>
      <c r="E49" s="3"/>
      <c r="F49" s="3">
        <v>58</v>
      </c>
      <c r="G49" s="3">
        <v>25</v>
      </c>
      <c r="H49" s="3">
        <f>F49-G49</f>
        <v>33</v>
      </c>
      <c r="I49" s="3">
        <v>67</v>
      </c>
      <c r="J49" s="3">
        <v>17</v>
      </c>
      <c r="K49" s="3">
        <f>I49-J49</f>
        <v>50</v>
      </c>
      <c r="L49" s="3">
        <v>54</v>
      </c>
      <c r="M49" s="3">
        <v>21</v>
      </c>
      <c r="N49" s="3">
        <f>L49-M49</f>
        <v>33</v>
      </c>
    </row>
    <row r="50" spans="1:14" ht="12.75" x14ac:dyDescent="0.2">
      <c r="A50" s="3" t="s">
        <v>320</v>
      </c>
      <c r="B50" s="3" t="s">
        <v>285</v>
      </c>
    </row>
    <row r="51" spans="1:14" ht="12.75" x14ac:dyDescent="0.2">
      <c r="A51" s="3" t="s">
        <v>332</v>
      </c>
      <c r="B51" s="3" t="s">
        <v>285</v>
      </c>
    </row>
    <row r="52" spans="1:14" ht="12.75" x14ac:dyDescent="0.2">
      <c r="A52" s="3" t="s">
        <v>279</v>
      </c>
      <c r="B52" s="3" t="s">
        <v>264</v>
      </c>
    </row>
    <row r="53" spans="1:14" ht="12.75" x14ac:dyDescent="0.2">
      <c r="A53" s="3" t="s">
        <v>336</v>
      </c>
      <c r="B53" s="3" t="s">
        <v>337</v>
      </c>
      <c r="C53" s="3"/>
      <c r="D53" s="3"/>
      <c r="E53" s="3"/>
      <c r="F53" s="3">
        <v>68</v>
      </c>
      <c r="G53" s="3">
        <v>22</v>
      </c>
      <c r="H53" s="3">
        <f>F53-G53</f>
        <v>46</v>
      </c>
      <c r="I53" s="3"/>
      <c r="J53" s="3"/>
      <c r="K53" s="3"/>
      <c r="L53" s="3">
        <v>63</v>
      </c>
      <c r="M53" s="3">
        <v>33</v>
      </c>
      <c r="N53" s="3">
        <f>L53-M53</f>
        <v>30</v>
      </c>
    </row>
    <row r="54" spans="1:14" ht="12.75" x14ac:dyDescent="0.2">
      <c r="A54" s="3" t="s">
        <v>307</v>
      </c>
      <c r="B54" s="3" t="s">
        <v>285</v>
      </c>
    </row>
    <row r="55" spans="1:14" ht="12.75" x14ac:dyDescent="0.2">
      <c r="A55" s="3" t="s">
        <v>280</v>
      </c>
      <c r="B55" s="3" t="s">
        <v>264</v>
      </c>
      <c r="C55" s="3"/>
      <c r="D55" s="3"/>
      <c r="F55" s="3">
        <v>45</v>
      </c>
      <c r="G55" s="3">
        <v>33</v>
      </c>
      <c r="H55" s="3">
        <f>F55-G55</f>
        <v>12</v>
      </c>
    </row>
    <row r="56" spans="1:14" ht="12.75" x14ac:dyDescent="0.2">
      <c r="A56" s="3" t="s">
        <v>291</v>
      </c>
      <c r="B56" s="3" t="s">
        <v>285</v>
      </c>
    </row>
    <row r="57" spans="1:14" ht="12.75" x14ac:dyDescent="0.2">
      <c r="A57" s="3" t="s">
        <v>204</v>
      </c>
      <c r="B57" s="3" t="s">
        <v>337</v>
      </c>
      <c r="C57" s="3"/>
      <c r="D57" s="3"/>
      <c r="E57" s="3"/>
      <c r="F57" s="3">
        <v>50</v>
      </c>
      <c r="G57" s="3">
        <v>22</v>
      </c>
      <c r="H57" s="3">
        <f>F57-G57</f>
        <v>28</v>
      </c>
      <c r="I57" s="3">
        <v>45</v>
      </c>
      <c r="J57" s="3">
        <v>27</v>
      </c>
      <c r="K57" s="3">
        <f>I57-J57</f>
        <v>18</v>
      </c>
      <c r="L57" s="3">
        <v>43</v>
      </c>
      <c r="M57" s="3">
        <v>23</v>
      </c>
      <c r="N57" s="3">
        <f>L57-M57</f>
        <v>20</v>
      </c>
    </row>
    <row r="58" spans="1:14" ht="12.75" x14ac:dyDescent="0.2">
      <c r="A58" s="3" t="s">
        <v>289</v>
      </c>
      <c r="B58" s="3" t="s">
        <v>285</v>
      </c>
    </row>
    <row r="59" spans="1:14" ht="12.75" x14ac:dyDescent="0.2">
      <c r="A59" s="3" t="s">
        <v>308</v>
      </c>
      <c r="B59" s="3" t="s">
        <v>285</v>
      </c>
    </row>
    <row r="60" spans="1:14" ht="12.75" x14ac:dyDescent="0.2">
      <c r="A60" s="3" t="s">
        <v>331</v>
      </c>
      <c r="B60" s="3" t="s">
        <v>285</v>
      </c>
    </row>
    <row r="61" spans="1:14" ht="12.75" x14ac:dyDescent="0.2">
      <c r="A61" s="3" t="s">
        <v>329</v>
      </c>
      <c r="B61" s="3" t="s">
        <v>285</v>
      </c>
    </row>
    <row r="62" spans="1:14" ht="12.75" x14ac:dyDescent="0.2">
      <c r="A62" s="3" t="s">
        <v>100</v>
      </c>
      <c r="B62" s="3" t="s">
        <v>264</v>
      </c>
      <c r="C62" s="3">
        <v>25</v>
      </c>
      <c r="D62" s="3">
        <v>73</v>
      </c>
      <c r="E62" s="3">
        <f>C62-D62</f>
        <v>-48</v>
      </c>
      <c r="F62" s="3">
        <v>36</v>
      </c>
      <c r="G62" s="3">
        <v>58</v>
      </c>
      <c r="H62" s="3">
        <f>F62-G62</f>
        <v>-22</v>
      </c>
      <c r="I62" s="3">
        <v>47</v>
      </c>
      <c r="J62" s="3">
        <v>45</v>
      </c>
      <c r="K62" s="3">
        <f>I62-J62</f>
        <v>2</v>
      </c>
      <c r="L62" s="3">
        <v>49</v>
      </c>
      <c r="M62" s="3">
        <v>42</v>
      </c>
      <c r="N62" s="3">
        <f>L62-M62</f>
        <v>7</v>
      </c>
    </row>
    <row r="63" spans="1:14" ht="12.75" x14ac:dyDescent="0.2">
      <c r="A63" s="3" t="s">
        <v>283</v>
      </c>
      <c r="B63" s="3" t="s">
        <v>264</v>
      </c>
    </row>
    <row r="64" spans="1:14" ht="12.75" x14ac:dyDescent="0.2">
      <c r="A64" s="3" t="s">
        <v>286</v>
      </c>
      <c r="B64" s="3" t="s">
        <v>285</v>
      </c>
    </row>
    <row r="65" spans="1:32" ht="12.75" x14ac:dyDescent="0.2">
      <c r="A65" s="3" t="s">
        <v>295</v>
      </c>
      <c r="B65" s="3" t="s">
        <v>285</v>
      </c>
    </row>
    <row r="66" spans="1:32" ht="12.75" x14ac:dyDescent="0.2">
      <c r="A66" s="3" t="s">
        <v>297</v>
      </c>
      <c r="B66" s="3" t="s">
        <v>285</v>
      </c>
      <c r="C66" s="3"/>
      <c r="D66" s="3"/>
      <c r="E66" s="3"/>
      <c r="F66" s="3">
        <v>70</v>
      </c>
      <c r="G66" s="3">
        <v>17</v>
      </c>
      <c r="H66" s="3">
        <f>F66-G66</f>
        <v>53</v>
      </c>
      <c r="I66" s="3">
        <v>61</v>
      </c>
      <c r="J66" s="3">
        <v>17</v>
      </c>
      <c r="K66" s="3">
        <f>I66-J66</f>
        <v>44</v>
      </c>
      <c r="L66" s="3">
        <v>72</v>
      </c>
      <c r="M66" s="3">
        <v>13</v>
      </c>
      <c r="N66" s="3">
        <f>L66-M66</f>
        <v>59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2.75" x14ac:dyDescent="0.2">
      <c r="A67" s="3" t="s">
        <v>334</v>
      </c>
      <c r="B67" s="3" t="s">
        <v>285</v>
      </c>
    </row>
    <row r="68" spans="1:32" ht="12.75" x14ac:dyDescent="0.2">
      <c r="A68" s="3" t="s">
        <v>274</v>
      </c>
      <c r="B68" s="3" t="s">
        <v>264</v>
      </c>
    </row>
    <row r="69" spans="1:32" ht="12.75" x14ac:dyDescent="0.2">
      <c r="A69" s="3" t="s">
        <v>318</v>
      </c>
      <c r="B69" s="3" t="s">
        <v>285</v>
      </c>
    </row>
    <row r="70" spans="1:32" ht="12.75" x14ac:dyDescent="0.2">
      <c r="A70" s="3" t="s">
        <v>225</v>
      </c>
      <c r="B70" s="3" t="s">
        <v>285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2.75" x14ac:dyDescent="0.2">
      <c r="A71" s="3" t="s">
        <v>335</v>
      </c>
      <c r="B71" s="3" t="s">
        <v>285</v>
      </c>
    </row>
    <row r="72" spans="1:32" ht="12.75" x14ac:dyDescent="0.2">
      <c r="A72" s="3" t="s">
        <v>353</v>
      </c>
      <c r="B72" s="3" t="s">
        <v>337</v>
      </c>
      <c r="L72" s="3">
        <v>61</v>
      </c>
      <c r="M72" s="3">
        <v>25</v>
      </c>
      <c r="N72" s="3">
        <f>L72-M72</f>
        <v>36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2.75" x14ac:dyDescent="0.2">
      <c r="A73" s="3" t="s">
        <v>214</v>
      </c>
      <c r="B73" s="3" t="s">
        <v>285</v>
      </c>
      <c r="C73" s="3"/>
      <c r="D73" s="3"/>
      <c r="E73" s="3"/>
      <c r="F73" s="3">
        <v>42</v>
      </c>
      <c r="G73" s="3">
        <v>54</v>
      </c>
      <c r="H73" s="3">
        <f>F73-G73</f>
        <v>-12</v>
      </c>
      <c r="I73" s="3">
        <v>53</v>
      </c>
      <c r="J73" s="3">
        <v>43</v>
      </c>
      <c r="K73" s="3">
        <f>I73-J73</f>
        <v>10</v>
      </c>
      <c r="L73" s="3">
        <v>55</v>
      </c>
      <c r="M73" s="3">
        <v>40</v>
      </c>
      <c r="N73" s="3">
        <f>L73-M73</f>
        <v>15</v>
      </c>
    </row>
    <row r="74" spans="1:32" ht="12.75" x14ac:dyDescent="0.2">
      <c r="A74" s="3" t="s">
        <v>345</v>
      </c>
      <c r="B74" s="3" t="s">
        <v>337</v>
      </c>
      <c r="C74" s="3"/>
      <c r="D74" s="3"/>
      <c r="E74" s="3"/>
      <c r="F74" s="3">
        <v>47</v>
      </c>
      <c r="G74" s="3">
        <v>34</v>
      </c>
      <c r="H74" s="3">
        <f>F74-G74</f>
        <v>13</v>
      </c>
      <c r="I74" s="3">
        <v>36</v>
      </c>
      <c r="J74" s="3">
        <v>37</v>
      </c>
      <c r="K74" s="3">
        <f>I74-J74</f>
        <v>-1</v>
      </c>
      <c r="L74" s="3">
        <v>42</v>
      </c>
      <c r="M74" s="3">
        <v>29</v>
      </c>
      <c r="N74" s="3">
        <f>L74-M74</f>
        <v>13</v>
      </c>
    </row>
    <row r="75" spans="1:32" ht="12.75" x14ac:dyDescent="0.2">
      <c r="A75" s="3" t="s">
        <v>302</v>
      </c>
      <c r="B75" s="3" t="s">
        <v>285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2.75" x14ac:dyDescent="0.2">
      <c r="A76" s="3" t="s">
        <v>328</v>
      </c>
      <c r="B76" s="3" t="s">
        <v>285</v>
      </c>
      <c r="C76" s="3"/>
      <c r="D76" s="3"/>
      <c r="E76" s="3"/>
      <c r="F76" s="3">
        <v>71</v>
      </c>
      <c r="G76" s="3">
        <v>18</v>
      </c>
      <c r="H76" s="3">
        <f>F76-G76</f>
        <v>53</v>
      </c>
      <c r="I76" s="3">
        <v>65</v>
      </c>
      <c r="J76" s="3">
        <v>21</v>
      </c>
      <c r="K76" s="3">
        <f>I76-J76</f>
        <v>44</v>
      </c>
      <c r="L76" s="3">
        <v>70</v>
      </c>
      <c r="M76" s="3">
        <v>24</v>
      </c>
      <c r="N76" s="3">
        <f>L76-M76</f>
        <v>46</v>
      </c>
    </row>
    <row r="77" spans="1:32" ht="12.75" x14ac:dyDescent="0.2">
      <c r="A77" s="3" t="s">
        <v>316</v>
      </c>
      <c r="B77" s="3" t="s">
        <v>285</v>
      </c>
    </row>
    <row r="78" spans="1:32" ht="12.75" x14ac:dyDescent="0.2">
      <c r="A78" s="3" t="s">
        <v>351</v>
      </c>
      <c r="B78" s="3" t="s">
        <v>337</v>
      </c>
      <c r="L78" s="3">
        <v>64</v>
      </c>
      <c r="M78" s="3">
        <v>10</v>
      </c>
      <c r="N78" s="3">
        <f>L78-M78</f>
        <v>54</v>
      </c>
    </row>
    <row r="79" spans="1:32" ht="12.75" x14ac:dyDescent="0.2">
      <c r="A79" s="3" t="s">
        <v>293</v>
      </c>
      <c r="B79" s="3" t="s">
        <v>285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2.75" x14ac:dyDescent="0.2">
      <c r="A80" s="3" t="s">
        <v>273</v>
      </c>
      <c r="B80" s="3" t="s">
        <v>264</v>
      </c>
      <c r="C80" s="3"/>
      <c r="D80" s="3"/>
      <c r="F80" s="3">
        <v>40</v>
      </c>
      <c r="G80" s="3">
        <v>48</v>
      </c>
      <c r="H80" s="3">
        <f>F80-G80</f>
        <v>-8</v>
      </c>
    </row>
    <row r="81" spans="1:32" ht="12.75" x14ac:dyDescent="0.2">
      <c r="A81" s="3" t="s">
        <v>311</v>
      </c>
      <c r="B81" s="3" t="s">
        <v>285</v>
      </c>
    </row>
    <row r="82" spans="1:32" ht="12.75" x14ac:dyDescent="0.2">
      <c r="A82" s="3" t="s">
        <v>346</v>
      </c>
      <c r="B82" s="3" t="s">
        <v>337</v>
      </c>
      <c r="C82" s="3"/>
      <c r="D82" s="3"/>
      <c r="E82" s="3"/>
      <c r="F82" s="3">
        <v>46</v>
      </c>
      <c r="G82" s="3">
        <v>35</v>
      </c>
      <c r="H82" s="3">
        <f>F82-G82</f>
        <v>11</v>
      </c>
      <c r="I82" s="3">
        <v>49</v>
      </c>
      <c r="J82" s="3">
        <v>38</v>
      </c>
      <c r="K82" s="3">
        <f>I82-J82</f>
        <v>11</v>
      </c>
      <c r="L82" s="3">
        <v>45</v>
      </c>
      <c r="M82" s="3">
        <v>32</v>
      </c>
      <c r="N82" s="3">
        <f>L82-M82</f>
        <v>13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2.75" x14ac:dyDescent="0.2">
      <c r="A83" s="3" t="s">
        <v>175</v>
      </c>
      <c r="B83" s="3" t="s">
        <v>337</v>
      </c>
      <c r="C83" s="3">
        <v>24</v>
      </c>
      <c r="D83" s="3">
        <v>75</v>
      </c>
      <c r="E83" s="3">
        <f>C83-D83</f>
        <v>-51</v>
      </c>
      <c r="F83" s="3">
        <v>34</v>
      </c>
      <c r="G83" s="3">
        <v>63</v>
      </c>
      <c r="H83" s="3">
        <f>F83-G83</f>
        <v>-29</v>
      </c>
      <c r="I83" s="3">
        <v>38</v>
      </c>
      <c r="J83" s="3">
        <v>60</v>
      </c>
      <c r="K83" s="3">
        <f>I83-J83</f>
        <v>-22</v>
      </c>
      <c r="L83" s="3">
        <v>34</v>
      </c>
      <c r="M83" s="3">
        <v>61</v>
      </c>
      <c r="N83" s="3">
        <f>L83-M83</f>
        <v>-27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2.75" x14ac:dyDescent="0.2">
      <c r="A84" s="3" t="s">
        <v>312</v>
      </c>
      <c r="B84" s="3" t="s">
        <v>285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2.75" x14ac:dyDescent="0.2">
      <c r="A85" s="3" t="s">
        <v>112</v>
      </c>
      <c r="B85" s="3" t="s">
        <v>264</v>
      </c>
      <c r="C85" s="3">
        <v>36</v>
      </c>
      <c r="D85" s="3">
        <v>63</v>
      </c>
      <c r="E85" s="3">
        <f>C85-D85</f>
        <v>-27</v>
      </c>
      <c r="F85" s="3">
        <v>39</v>
      </c>
      <c r="G85" s="3">
        <v>53</v>
      </c>
      <c r="H85" s="3">
        <f>F85-G85</f>
        <v>-14</v>
      </c>
      <c r="I85" s="3">
        <v>42</v>
      </c>
      <c r="J85" s="3">
        <v>48</v>
      </c>
      <c r="K85" s="3">
        <f>I85-J85</f>
        <v>-6</v>
      </c>
      <c r="L85" s="3">
        <v>43</v>
      </c>
      <c r="M85" s="3">
        <v>43</v>
      </c>
      <c r="N85" s="3">
        <f>L85-M85</f>
        <v>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2.75" x14ac:dyDescent="0.2">
      <c r="A86" s="3" t="s">
        <v>330</v>
      </c>
      <c r="B86" s="3" t="s">
        <v>285</v>
      </c>
    </row>
    <row r="87" spans="1:32" ht="12.75" x14ac:dyDescent="0.2">
      <c r="A87" s="3" t="s">
        <v>313</v>
      </c>
      <c r="B87" s="3" t="s">
        <v>285</v>
      </c>
    </row>
    <row r="88" spans="1:32" ht="12.75" x14ac:dyDescent="0.2">
      <c r="A88" s="3" t="s">
        <v>287</v>
      </c>
      <c r="B88" s="3" t="s">
        <v>285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2.75" x14ac:dyDescent="0.2">
      <c r="A89" s="3" t="s">
        <v>275</v>
      </c>
      <c r="B89" s="3" t="s">
        <v>264</v>
      </c>
      <c r="C89" s="3">
        <v>14</v>
      </c>
      <c r="D89" s="3">
        <v>85</v>
      </c>
      <c r="E89" s="3">
        <f>C89-D89</f>
        <v>-71</v>
      </c>
      <c r="F89" s="3">
        <v>25</v>
      </c>
      <c r="G89" s="3">
        <v>70</v>
      </c>
      <c r="H89" s="3">
        <f>F89-G89</f>
        <v>-45</v>
      </c>
      <c r="I89" s="3">
        <v>42</v>
      </c>
      <c r="J89" s="3">
        <v>52</v>
      </c>
      <c r="K89" s="3">
        <f>I89-J89</f>
        <v>-10</v>
      </c>
      <c r="L89" s="3">
        <v>41</v>
      </c>
      <c r="M89" s="3">
        <v>49</v>
      </c>
      <c r="N89" s="3">
        <f>L89-M89</f>
        <v>-8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2.75" x14ac:dyDescent="0.2">
      <c r="A90" s="3" t="s">
        <v>271</v>
      </c>
      <c r="B90" s="3" t="s">
        <v>264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2.75" x14ac:dyDescent="0.2">
      <c r="A91" s="3" t="s">
        <v>322</v>
      </c>
      <c r="B91" s="3" t="s">
        <v>285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2.75" x14ac:dyDescent="0.2">
      <c r="A92" s="3" t="s">
        <v>326</v>
      </c>
      <c r="B92" s="3" t="s">
        <v>285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2.75" x14ac:dyDescent="0.2">
      <c r="A93" s="3" t="s">
        <v>352</v>
      </c>
      <c r="B93" s="3" t="s">
        <v>337</v>
      </c>
      <c r="L93" s="3">
        <v>63</v>
      </c>
      <c r="M93" s="3">
        <v>15</v>
      </c>
      <c r="N93" s="3">
        <f>L93-M93</f>
        <v>48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2.75" x14ac:dyDescent="0.2">
      <c r="A94" s="3" t="s">
        <v>296</v>
      </c>
      <c r="B94" s="3" t="s">
        <v>285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2.75" x14ac:dyDescent="0.2">
      <c r="A95" s="3" t="s">
        <v>338</v>
      </c>
      <c r="B95" s="3" t="s">
        <v>337</v>
      </c>
      <c r="C95" s="3"/>
      <c r="D95" s="3"/>
      <c r="E95" s="3"/>
      <c r="F95" s="3">
        <v>63</v>
      </c>
      <c r="G95" s="3">
        <v>16</v>
      </c>
      <c r="H95" s="3">
        <f>F95-G95</f>
        <v>47</v>
      </c>
      <c r="I95" s="3">
        <v>70</v>
      </c>
      <c r="J95" s="3">
        <v>16</v>
      </c>
      <c r="K95" s="3">
        <f>I95-J95</f>
        <v>54</v>
      </c>
      <c r="L95" s="3">
        <v>63</v>
      </c>
      <c r="M95" s="3">
        <v>22</v>
      </c>
      <c r="N95" s="3">
        <f>L95-M95</f>
        <v>41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2.75" x14ac:dyDescent="0.2">
      <c r="A96" s="3" t="s">
        <v>348</v>
      </c>
      <c r="B96" s="3" t="s">
        <v>337</v>
      </c>
      <c r="C96" s="3"/>
      <c r="D96" s="3"/>
      <c r="E96" s="3"/>
      <c r="F96" s="3">
        <v>37</v>
      </c>
      <c r="G96" s="3">
        <v>44</v>
      </c>
      <c r="H96" s="3">
        <f>F96-G96</f>
        <v>-7</v>
      </c>
      <c r="I96" s="3"/>
      <c r="J96" s="3"/>
      <c r="K96" s="3"/>
      <c r="L96" s="3">
        <v>33</v>
      </c>
      <c r="M96" s="3">
        <v>54</v>
      </c>
      <c r="N96" s="3">
        <f>L96-M96</f>
        <v>-21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2.75" x14ac:dyDescent="0.2">
      <c r="A97" s="3" t="s">
        <v>325</v>
      </c>
      <c r="B97" s="3" t="s">
        <v>285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2.75" x14ac:dyDescent="0.2">
      <c r="A98" s="3" t="s">
        <v>310</v>
      </c>
      <c r="B98" s="3" t="s">
        <v>285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2.75" x14ac:dyDescent="0.2">
      <c r="A99" s="3" t="s">
        <v>340</v>
      </c>
      <c r="B99" s="3" t="s">
        <v>337</v>
      </c>
      <c r="C99" s="3"/>
      <c r="D99" s="3"/>
      <c r="F99" s="3">
        <v>57</v>
      </c>
      <c r="G99" s="3">
        <v>14</v>
      </c>
      <c r="H99" s="3">
        <f>F99-G99</f>
        <v>43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2.75" x14ac:dyDescent="0.2">
      <c r="A100" s="3" t="s">
        <v>319</v>
      </c>
      <c r="B100" s="3" t="s">
        <v>285</v>
      </c>
    </row>
    <row r="101" spans="1:32" ht="12.75" x14ac:dyDescent="0.2">
      <c r="A101" s="3" t="s">
        <v>269</v>
      </c>
      <c r="B101" s="3" t="s">
        <v>264</v>
      </c>
      <c r="C101" s="3">
        <v>22</v>
      </c>
      <c r="D101" s="3">
        <v>74</v>
      </c>
      <c r="E101" s="3">
        <f>C101-D101</f>
        <v>-52</v>
      </c>
      <c r="F101" s="3">
        <v>38</v>
      </c>
      <c r="G101" s="3">
        <v>55</v>
      </c>
      <c r="H101" s="3">
        <f>F101-G101</f>
        <v>-17</v>
      </c>
      <c r="I101" s="3">
        <v>49</v>
      </c>
      <c r="J101" s="3">
        <v>35</v>
      </c>
      <c r="K101" s="3">
        <f>I101-J101</f>
        <v>14</v>
      </c>
      <c r="L101" s="3">
        <v>45</v>
      </c>
      <c r="M101" s="3">
        <v>37</v>
      </c>
      <c r="N101" s="3">
        <f>L101-M101</f>
        <v>8</v>
      </c>
    </row>
    <row r="102" spans="1:32" ht="12.75" x14ac:dyDescent="0.2">
      <c r="A102" s="3" t="s">
        <v>263</v>
      </c>
      <c r="B102" s="3" t="s">
        <v>264</v>
      </c>
      <c r="C102" s="3">
        <v>22</v>
      </c>
      <c r="D102" s="3">
        <v>73</v>
      </c>
      <c r="E102" s="3">
        <f>C102-D102</f>
        <v>-51</v>
      </c>
      <c r="F102" s="3">
        <v>36</v>
      </c>
      <c r="G102" s="3">
        <v>60</v>
      </c>
      <c r="H102" s="3">
        <f>F102-G102</f>
        <v>-24</v>
      </c>
      <c r="I102" s="3">
        <v>38</v>
      </c>
      <c r="J102" s="3">
        <v>47</v>
      </c>
      <c r="K102" s="3">
        <f>I102-J102</f>
        <v>-9</v>
      </c>
      <c r="L102" s="3">
        <v>44</v>
      </c>
      <c r="M102" s="3">
        <v>47</v>
      </c>
      <c r="N102" s="3">
        <f>L102-M102</f>
        <v>-3</v>
      </c>
    </row>
    <row r="103" spans="1:32" ht="12.75" x14ac:dyDescent="0.2">
      <c r="A103" s="3" t="s">
        <v>324</v>
      </c>
      <c r="B103" s="3" t="s">
        <v>285</v>
      </c>
    </row>
    <row r="104" spans="1:32" ht="12.75" x14ac:dyDescent="0.2">
      <c r="A104" s="3" t="s">
        <v>234</v>
      </c>
      <c r="B104" s="3" t="s">
        <v>285</v>
      </c>
      <c r="C104" s="3"/>
      <c r="D104" s="3"/>
      <c r="E104" s="3"/>
      <c r="F104" s="3"/>
      <c r="G104" s="3"/>
      <c r="H104" s="3"/>
      <c r="I104" s="3"/>
      <c r="J104" s="3"/>
      <c r="K104" s="3"/>
      <c r="L104" s="3">
        <v>52</v>
      </c>
      <c r="M104" s="3">
        <v>29</v>
      </c>
      <c r="N104" s="3">
        <f>L104-M104</f>
        <v>23</v>
      </c>
    </row>
    <row r="105" spans="1:32" ht="12.75" x14ac:dyDescent="0.2">
      <c r="A105" s="3" t="s">
        <v>358</v>
      </c>
      <c r="B105" s="3" t="s">
        <v>337</v>
      </c>
      <c r="L105" s="3">
        <v>10</v>
      </c>
      <c r="M105" s="3">
        <v>88</v>
      </c>
      <c r="N105" s="3">
        <f>L105-M105</f>
        <v>-78</v>
      </c>
    </row>
    <row r="106" spans="1:32" ht="12.75" x14ac:dyDescent="0.2">
      <c r="A106" s="3" t="s">
        <v>317</v>
      </c>
      <c r="B106" s="3" t="s">
        <v>285</v>
      </c>
    </row>
    <row r="107" spans="1:32" ht="12.75" x14ac:dyDescent="0.2">
      <c r="A107" s="3" t="s">
        <v>305</v>
      </c>
      <c r="B107" s="3" t="s">
        <v>285</v>
      </c>
    </row>
    <row r="108" spans="1:32" ht="12.75" x14ac:dyDescent="0.2">
      <c r="A108" s="3" t="s">
        <v>306</v>
      </c>
      <c r="B108" s="3" t="s">
        <v>285</v>
      </c>
    </row>
  </sheetData>
  <sortState xmlns:xlrd2="http://schemas.microsoft.com/office/spreadsheetml/2017/richdata2" ref="A2:N108">
    <sortCondition ref="A2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AC98-9470-4BA7-9142-6D9EAD037976}">
  <dimension ref="A1:F901"/>
  <sheetViews>
    <sheetView zoomScale="83" workbookViewId="0">
      <selection activeCell="D24" sqref="D24"/>
    </sheetView>
  </sheetViews>
  <sheetFormatPr defaultRowHeight="15" x14ac:dyDescent="0.25"/>
  <cols>
    <col min="1" max="1" width="71.5703125" customWidth="1"/>
    <col min="2" max="2" width="100.7109375" customWidth="1"/>
    <col min="3" max="3" width="14.28515625" customWidth="1"/>
    <col min="4" max="5" width="21.140625" customWidth="1"/>
    <col min="6" max="6" width="28" customWidth="1"/>
  </cols>
  <sheetData>
    <row r="1" spans="1:6" x14ac:dyDescent="0.25">
      <c r="A1" s="6" t="s">
        <v>361</v>
      </c>
      <c r="B1" s="6" t="s">
        <v>360</v>
      </c>
      <c r="C1" s="1" t="s">
        <v>250</v>
      </c>
      <c r="D1" s="1" t="s">
        <v>1</v>
      </c>
      <c r="E1" s="1" t="s">
        <v>247</v>
      </c>
      <c r="F1" s="1" t="s">
        <v>243</v>
      </c>
    </row>
    <row r="2" spans="1:6" x14ac:dyDescent="0.25">
      <c r="A2" t="s">
        <v>6</v>
      </c>
      <c r="B2" t="s">
        <v>7</v>
      </c>
      <c r="C2" t="s">
        <v>211</v>
      </c>
      <c r="D2" t="s">
        <v>5</v>
      </c>
      <c r="E2">
        <v>1</v>
      </c>
      <c r="F2" t="s">
        <v>244</v>
      </c>
    </row>
    <row r="3" spans="1:6" x14ac:dyDescent="0.25">
      <c r="A3" t="s">
        <v>2</v>
      </c>
      <c r="B3" t="s">
        <v>3</v>
      </c>
      <c r="C3" t="s">
        <v>211</v>
      </c>
      <c r="D3" t="s">
        <v>5</v>
      </c>
      <c r="E3">
        <f>IF(E2=20, 1,E2+1)</f>
        <v>2</v>
      </c>
      <c r="F3" t="s">
        <v>244</v>
      </c>
    </row>
    <row r="4" spans="1:6" x14ac:dyDescent="0.25">
      <c r="A4" t="s">
        <v>16</v>
      </c>
      <c r="B4" t="s">
        <v>17</v>
      </c>
      <c r="C4" t="s">
        <v>211</v>
      </c>
      <c r="D4" t="s">
        <v>5</v>
      </c>
      <c r="E4">
        <f t="shared" ref="E4:E67" si="0">IF(E3=20, 1,E3+1)</f>
        <v>3</v>
      </c>
      <c r="F4" t="s">
        <v>244</v>
      </c>
    </row>
    <row r="5" spans="1:6" x14ac:dyDescent="0.25">
      <c r="A5" t="s">
        <v>10</v>
      </c>
      <c r="B5" t="s">
        <v>11</v>
      </c>
      <c r="C5" t="s">
        <v>211</v>
      </c>
      <c r="D5" t="s">
        <v>5</v>
      </c>
      <c r="E5">
        <f t="shared" si="0"/>
        <v>4</v>
      </c>
      <c r="F5" t="s">
        <v>244</v>
      </c>
    </row>
    <row r="6" spans="1:6" x14ac:dyDescent="0.25">
      <c r="A6" t="s">
        <v>28</v>
      </c>
      <c r="B6" t="s">
        <v>29</v>
      </c>
      <c r="C6" t="s">
        <v>211</v>
      </c>
      <c r="D6" t="s">
        <v>5</v>
      </c>
      <c r="E6">
        <f t="shared" si="0"/>
        <v>5</v>
      </c>
      <c r="F6" t="s">
        <v>244</v>
      </c>
    </row>
    <row r="7" spans="1:6" x14ac:dyDescent="0.25">
      <c r="A7" t="s">
        <v>18</v>
      </c>
      <c r="B7" t="s">
        <v>19</v>
      </c>
      <c r="C7" t="s">
        <v>211</v>
      </c>
      <c r="D7" t="s">
        <v>5</v>
      </c>
      <c r="E7">
        <f t="shared" si="0"/>
        <v>6</v>
      </c>
      <c r="F7" t="s">
        <v>244</v>
      </c>
    </row>
    <row r="8" spans="1:6" x14ac:dyDescent="0.25">
      <c r="A8" t="s">
        <v>42</v>
      </c>
      <c r="B8" t="s">
        <v>43</v>
      </c>
      <c r="C8" t="s">
        <v>211</v>
      </c>
      <c r="D8" t="s">
        <v>5</v>
      </c>
      <c r="E8">
        <f t="shared" si="0"/>
        <v>7</v>
      </c>
      <c r="F8" t="s">
        <v>244</v>
      </c>
    </row>
    <row r="9" spans="1:6" x14ac:dyDescent="0.25">
      <c r="A9" t="s">
        <v>40</v>
      </c>
      <c r="B9" t="s">
        <v>41</v>
      </c>
      <c r="C9" t="s">
        <v>211</v>
      </c>
      <c r="D9" t="s">
        <v>5</v>
      </c>
      <c r="E9">
        <f t="shared" si="0"/>
        <v>8</v>
      </c>
      <c r="F9" t="s">
        <v>244</v>
      </c>
    </row>
    <row r="10" spans="1:6" x14ac:dyDescent="0.25">
      <c r="A10" t="s">
        <v>14</v>
      </c>
      <c r="B10" t="s">
        <v>15</v>
      </c>
      <c r="C10" t="s">
        <v>211</v>
      </c>
      <c r="D10" t="s">
        <v>5</v>
      </c>
      <c r="E10">
        <f t="shared" si="0"/>
        <v>9</v>
      </c>
      <c r="F10" t="s">
        <v>244</v>
      </c>
    </row>
    <row r="11" spans="1:6" x14ac:dyDescent="0.25">
      <c r="A11" t="s">
        <v>22</v>
      </c>
      <c r="B11" t="s">
        <v>23</v>
      </c>
      <c r="C11" t="s">
        <v>211</v>
      </c>
      <c r="D11" t="s">
        <v>5</v>
      </c>
      <c r="E11">
        <f t="shared" si="0"/>
        <v>10</v>
      </c>
      <c r="F11" t="s">
        <v>244</v>
      </c>
    </row>
    <row r="12" spans="1:6" x14ac:dyDescent="0.25">
      <c r="A12" t="s">
        <v>24</v>
      </c>
      <c r="B12" t="s">
        <v>25</v>
      </c>
      <c r="C12" t="s">
        <v>211</v>
      </c>
      <c r="D12" t="s">
        <v>5</v>
      </c>
      <c r="E12">
        <f t="shared" si="0"/>
        <v>11</v>
      </c>
      <c r="F12" t="s">
        <v>244</v>
      </c>
    </row>
    <row r="13" spans="1:6" x14ac:dyDescent="0.25">
      <c r="A13" t="s">
        <v>26</v>
      </c>
      <c r="B13" t="s">
        <v>27</v>
      </c>
      <c r="C13" t="s">
        <v>211</v>
      </c>
      <c r="D13" t="s">
        <v>5</v>
      </c>
      <c r="E13">
        <f t="shared" si="0"/>
        <v>12</v>
      </c>
      <c r="F13" t="s">
        <v>244</v>
      </c>
    </row>
    <row r="14" spans="1:6" x14ac:dyDescent="0.25">
      <c r="A14" t="s">
        <v>126</v>
      </c>
      <c r="B14" t="s">
        <v>127</v>
      </c>
      <c r="C14" t="s">
        <v>211</v>
      </c>
      <c r="D14" t="s">
        <v>5</v>
      </c>
      <c r="E14">
        <f t="shared" si="0"/>
        <v>13</v>
      </c>
      <c r="F14" t="s">
        <v>244</v>
      </c>
    </row>
    <row r="15" spans="1:6" x14ac:dyDescent="0.25">
      <c r="A15" t="s">
        <v>130</v>
      </c>
      <c r="B15" t="s">
        <v>131</v>
      </c>
      <c r="C15" t="s">
        <v>211</v>
      </c>
      <c r="D15" t="s">
        <v>5</v>
      </c>
      <c r="E15">
        <f t="shared" si="0"/>
        <v>14</v>
      </c>
      <c r="F15" t="s">
        <v>244</v>
      </c>
    </row>
    <row r="16" spans="1:6" x14ac:dyDescent="0.25">
      <c r="A16" t="s">
        <v>12</v>
      </c>
      <c r="B16" t="s">
        <v>13</v>
      </c>
      <c r="C16" t="s">
        <v>211</v>
      </c>
      <c r="D16" t="s">
        <v>5</v>
      </c>
      <c r="E16">
        <f t="shared" si="0"/>
        <v>15</v>
      </c>
      <c r="F16" t="s">
        <v>244</v>
      </c>
    </row>
    <row r="17" spans="1:6" x14ac:dyDescent="0.25">
      <c r="A17" t="s">
        <v>32</v>
      </c>
      <c r="B17" t="s">
        <v>33</v>
      </c>
      <c r="C17" t="s">
        <v>211</v>
      </c>
      <c r="D17" t="s">
        <v>5</v>
      </c>
      <c r="E17">
        <f t="shared" si="0"/>
        <v>16</v>
      </c>
      <c r="F17" t="s">
        <v>244</v>
      </c>
    </row>
    <row r="18" spans="1:6" x14ac:dyDescent="0.25">
      <c r="A18" t="s">
        <v>57</v>
      </c>
      <c r="B18" t="s">
        <v>58</v>
      </c>
      <c r="C18" t="s">
        <v>211</v>
      </c>
      <c r="D18" t="s">
        <v>5</v>
      </c>
      <c r="E18">
        <f t="shared" si="0"/>
        <v>17</v>
      </c>
      <c r="F18" t="s">
        <v>244</v>
      </c>
    </row>
    <row r="19" spans="1:6" x14ac:dyDescent="0.25">
      <c r="A19" t="s">
        <v>36</v>
      </c>
      <c r="B19" t="s">
        <v>37</v>
      </c>
      <c r="C19" t="s">
        <v>211</v>
      </c>
      <c r="D19" t="s">
        <v>5</v>
      </c>
      <c r="E19">
        <f t="shared" si="0"/>
        <v>18</v>
      </c>
      <c r="F19" t="s">
        <v>244</v>
      </c>
    </row>
    <row r="20" spans="1:6" x14ac:dyDescent="0.25">
      <c r="A20" t="s">
        <v>85</v>
      </c>
      <c r="B20" t="s">
        <v>86</v>
      </c>
      <c r="C20" t="s">
        <v>211</v>
      </c>
      <c r="D20" t="s">
        <v>5</v>
      </c>
      <c r="E20">
        <f t="shared" si="0"/>
        <v>19</v>
      </c>
      <c r="F20" t="s">
        <v>244</v>
      </c>
    </row>
    <row r="21" spans="1:6" x14ac:dyDescent="0.25">
      <c r="A21" t="s">
        <v>213</v>
      </c>
      <c r="B21" t="s">
        <v>212</v>
      </c>
      <c r="C21" t="s">
        <v>211</v>
      </c>
      <c r="D21" t="s">
        <v>5</v>
      </c>
      <c r="E21">
        <f t="shared" si="0"/>
        <v>20</v>
      </c>
      <c r="F21" t="s">
        <v>244</v>
      </c>
    </row>
    <row r="22" spans="1:6" x14ac:dyDescent="0.25">
      <c r="A22" t="s">
        <v>44</v>
      </c>
      <c r="B22" t="s">
        <v>45</v>
      </c>
      <c r="C22" t="s">
        <v>211</v>
      </c>
      <c r="D22" t="s">
        <v>107</v>
      </c>
      <c r="E22">
        <f t="shared" si="0"/>
        <v>1</v>
      </c>
      <c r="F22" t="s">
        <v>244</v>
      </c>
    </row>
    <row r="23" spans="1:6" x14ac:dyDescent="0.25">
      <c r="A23" t="s">
        <v>46</v>
      </c>
      <c r="B23" t="s">
        <v>47</v>
      </c>
      <c r="C23" t="s">
        <v>211</v>
      </c>
      <c r="D23" t="s">
        <v>107</v>
      </c>
      <c r="E23">
        <f t="shared" si="0"/>
        <v>2</v>
      </c>
      <c r="F23" t="s">
        <v>244</v>
      </c>
    </row>
    <row r="24" spans="1:6" x14ac:dyDescent="0.25">
      <c r="A24" t="s">
        <v>48</v>
      </c>
      <c r="B24" t="s">
        <v>49</v>
      </c>
      <c r="C24" t="s">
        <v>211</v>
      </c>
      <c r="D24" t="s">
        <v>107</v>
      </c>
      <c r="E24">
        <f t="shared" si="0"/>
        <v>3</v>
      </c>
      <c r="F24" t="s">
        <v>244</v>
      </c>
    </row>
    <row r="25" spans="1:6" x14ac:dyDescent="0.25">
      <c r="A25" t="s">
        <v>50</v>
      </c>
      <c r="B25" t="s">
        <v>51</v>
      </c>
      <c r="C25" t="s">
        <v>211</v>
      </c>
      <c r="D25" t="s">
        <v>107</v>
      </c>
      <c r="E25">
        <f t="shared" si="0"/>
        <v>4</v>
      </c>
      <c r="F25" t="s">
        <v>244</v>
      </c>
    </row>
    <row r="26" spans="1:6" x14ac:dyDescent="0.25">
      <c r="A26" t="s">
        <v>52</v>
      </c>
      <c r="B26" t="s">
        <v>53</v>
      </c>
      <c r="C26" t="s">
        <v>211</v>
      </c>
      <c r="D26" t="s">
        <v>107</v>
      </c>
      <c r="E26">
        <f t="shared" si="0"/>
        <v>5</v>
      </c>
      <c r="F26" t="s">
        <v>244</v>
      </c>
    </row>
    <row r="27" spans="1:6" x14ac:dyDescent="0.25">
      <c r="A27" t="s">
        <v>54</v>
      </c>
      <c r="B27" t="s">
        <v>55</v>
      </c>
      <c r="C27" t="s">
        <v>211</v>
      </c>
      <c r="D27" t="s">
        <v>107</v>
      </c>
      <c r="E27">
        <f t="shared" si="0"/>
        <v>6</v>
      </c>
      <c r="F27" t="s">
        <v>244</v>
      </c>
    </row>
    <row r="28" spans="1:6" x14ac:dyDescent="0.25">
      <c r="A28" t="s">
        <v>56</v>
      </c>
      <c r="B28" t="s">
        <v>45</v>
      </c>
      <c r="C28" t="s">
        <v>211</v>
      </c>
      <c r="D28" t="s">
        <v>107</v>
      </c>
      <c r="E28">
        <f t="shared" si="0"/>
        <v>7</v>
      </c>
      <c r="F28" t="s">
        <v>244</v>
      </c>
    </row>
    <row r="29" spans="1:6" x14ac:dyDescent="0.25">
      <c r="A29" t="s">
        <v>6</v>
      </c>
      <c r="B29" t="s">
        <v>7</v>
      </c>
      <c r="C29" t="s">
        <v>211</v>
      </c>
      <c r="D29" t="s">
        <v>107</v>
      </c>
      <c r="E29">
        <f t="shared" si="0"/>
        <v>8</v>
      </c>
      <c r="F29" t="s">
        <v>244</v>
      </c>
    </row>
    <row r="30" spans="1:6" x14ac:dyDescent="0.25">
      <c r="A30" t="s">
        <v>57</v>
      </c>
      <c r="B30" t="s">
        <v>58</v>
      </c>
      <c r="C30" t="s">
        <v>211</v>
      </c>
      <c r="D30" t="s">
        <v>107</v>
      </c>
      <c r="E30">
        <f t="shared" si="0"/>
        <v>9</v>
      </c>
      <c r="F30" t="s">
        <v>244</v>
      </c>
    </row>
    <row r="31" spans="1:6" x14ac:dyDescent="0.25">
      <c r="A31" t="s">
        <v>34</v>
      </c>
      <c r="B31" t="s">
        <v>35</v>
      </c>
      <c r="C31" t="s">
        <v>211</v>
      </c>
      <c r="D31" t="s">
        <v>107</v>
      </c>
      <c r="E31">
        <f t="shared" si="0"/>
        <v>10</v>
      </c>
      <c r="F31" t="s">
        <v>244</v>
      </c>
    </row>
    <row r="32" spans="1:6" x14ac:dyDescent="0.25">
      <c r="A32" t="s">
        <v>59</v>
      </c>
      <c r="B32" t="s">
        <v>60</v>
      </c>
      <c r="C32" t="s">
        <v>211</v>
      </c>
      <c r="D32" t="s">
        <v>107</v>
      </c>
      <c r="E32">
        <f t="shared" si="0"/>
        <v>11</v>
      </c>
      <c r="F32" t="s">
        <v>244</v>
      </c>
    </row>
    <row r="33" spans="1:6" x14ac:dyDescent="0.25">
      <c r="A33" t="s">
        <v>61</v>
      </c>
      <c r="B33" t="s">
        <v>62</v>
      </c>
      <c r="C33" t="s">
        <v>211</v>
      </c>
      <c r="D33" t="s">
        <v>107</v>
      </c>
      <c r="E33">
        <f t="shared" si="0"/>
        <v>12</v>
      </c>
      <c r="F33" t="s">
        <v>244</v>
      </c>
    </row>
    <row r="34" spans="1:6" x14ac:dyDescent="0.25">
      <c r="A34" t="s">
        <v>63</v>
      </c>
      <c r="B34" t="s">
        <v>64</v>
      </c>
      <c r="C34" t="s">
        <v>211</v>
      </c>
      <c r="D34" t="s">
        <v>107</v>
      </c>
      <c r="E34">
        <f t="shared" si="0"/>
        <v>13</v>
      </c>
      <c r="F34" t="s">
        <v>244</v>
      </c>
    </row>
    <row r="35" spans="1:6" x14ac:dyDescent="0.25">
      <c r="A35" t="s">
        <v>65</v>
      </c>
      <c r="B35" t="s">
        <v>66</v>
      </c>
      <c r="C35" t="s">
        <v>211</v>
      </c>
      <c r="D35" t="s">
        <v>107</v>
      </c>
      <c r="E35">
        <f t="shared" si="0"/>
        <v>14</v>
      </c>
      <c r="F35" t="s">
        <v>244</v>
      </c>
    </row>
    <row r="36" spans="1:6" x14ac:dyDescent="0.25">
      <c r="A36" t="s">
        <v>67</v>
      </c>
      <c r="B36" t="s">
        <v>68</v>
      </c>
      <c r="C36" t="s">
        <v>211</v>
      </c>
      <c r="D36" t="s">
        <v>107</v>
      </c>
      <c r="E36">
        <f t="shared" si="0"/>
        <v>15</v>
      </c>
      <c r="F36" t="s">
        <v>244</v>
      </c>
    </row>
    <row r="37" spans="1:6" x14ac:dyDescent="0.25">
      <c r="A37" t="s">
        <v>69</v>
      </c>
      <c r="B37" t="s">
        <v>70</v>
      </c>
      <c r="C37" t="s">
        <v>211</v>
      </c>
      <c r="D37" t="s">
        <v>107</v>
      </c>
      <c r="E37">
        <f t="shared" si="0"/>
        <v>16</v>
      </c>
      <c r="F37" t="s">
        <v>244</v>
      </c>
    </row>
    <row r="38" spans="1:6" x14ac:dyDescent="0.25">
      <c r="A38" t="s">
        <v>71</v>
      </c>
      <c r="B38" t="s">
        <v>45</v>
      </c>
      <c r="C38" t="s">
        <v>211</v>
      </c>
      <c r="D38" t="s">
        <v>107</v>
      </c>
      <c r="E38">
        <f t="shared" si="0"/>
        <v>17</v>
      </c>
      <c r="F38" t="s">
        <v>244</v>
      </c>
    </row>
    <row r="39" spans="1:6" x14ac:dyDescent="0.25">
      <c r="A39" t="s">
        <v>72</v>
      </c>
      <c r="B39" t="s">
        <v>73</v>
      </c>
      <c r="C39" t="s">
        <v>211</v>
      </c>
      <c r="D39" t="s">
        <v>107</v>
      </c>
      <c r="E39">
        <f t="shared" si="0"/>
        <v>18</v>
      </c>
      <c r="F39" t="s">
        <v>244</v>
      </c>
    </row>
    <row r="40" spans="1:6" x14ac:dyDescent="0.25">
      <c r="A40" t="s">
        <v>74</v>
      </c>
      <c r="B40" t="s">
        <v>75</v>
      </c>
      <c r="C40" t="s">
        <v>211</v>
      </c>
      <c r="D40" t="s">
        <v>107</v>
      </c>
      <c r="E40">
        <f t="shared" si="0"/>
        <v>19</v>
      </c>
      <c r="F40" t="s">
        <v>244</v>
      </c>
    </row>
    <row r="41" spans="1:6" x14ac:dyDescent="0.25">
      <c r="A41" t="s">
        <v>76</v>
      </c>
      <c r="B41" t="s">
        <v>77</v>
      </c>
      <c r="C41" t="s">
        <v>211</v>
      </c>
      <c r="D41" t="s">
        <v>107</v>
      </c>
      <c r="E41">
        <f t="shared" si="0"/>
        <v>20</v>
      </c>
      <c r="F41" t="s">
        <v>244</v>
      </c>
    </row>
    <row r="42" spans="1:6" x14ac:dyDescent="0.25">
      <c r="A42" t="s">
        <v>42</v>
      </c>
      <c r="B42" t="s">
        <v>43</v>
      </c>
      <c r="C42" t="s">
        <v>211</v>
      </c>
      <c r="D42" t="s">
        <v>78</v>
      </c>
      <c r="E42">
        <f t="shared" si="0"/>
        <v>1</v>
      </c>
      <c r="F42" t="s">
        <v>244</v>
      </c>
    </row>
    <row r="43" spans="1:6" x14ac:dyDescent="0.25">
      <c r="A43" t="s">
        <v>8</v>
      </c>
      <c r="B43" t="s">
        <v>9</v>
      </c>
      <c r="C43" t="s">
        <v>211</v>
      </c>
      <c r="D43" t="s">
        <v>78</v>
      </c>
      <c r="E43">
        <f t="shared" si="0"/>
        <v>2</v>
      </c>
      <c r="F43" t="s">
        <v>244</v>
      </c>
    </row>
    <row r="44" spans="1:6" x14ac:dyDescent="0.25">
      <c r="A44" t="s">
        <v>79</v>
      </c>
      <c r="B44" t="s">
        <v>80</v>
      </c>
      <c r="C44" t="s">
        <v>211</v>
      </c>
      <c r="D44" t="s">
        <v>78</v>
      </c>
      <c r="E44">
        <f t="shared" si="0"/>
        <v>3</v>
      </c>
      <c r="F44" t="s">
        <v>244</v>
      </c>
    </row>
    <row r="45" spans="1:6" x14ac:dyDescent="0.25">
      <c r="A45" t="s">
        <v>18</v>
      </c>
      <c r="B45" t="s">
        <v>19</v>
      </c>
      <c r="C45" t="s">
        <v>211</v>
      </c>
      <c r="D45" t="s">
        <v>78</v>
      </c>
      <c r="E45">
        <f t="shared" si="0"/>
        <v>4</v>
      </c>
      <c r="F45" t="s">
        <v>244</v>
      </c>
    </row>
    <row r="46" spans="1:6" x14ac:dyDescent="0.25">
      <c r="A46" t="s">
        <v>81</v>
      </c>
      <c r="B46" t="s">
        <v>82</v>
      </c>
      <c r="C46" t="s">
        <v>211</v>
      </c>
      <c r="D46" t="s">
        <v>78</v>
      </c>
      <c r="E46">
        <f t="shared" si="0"/>
        <v>5</v>
      </c>
      <c r="F46" t="s">
        <v>244</v>
      </c>
    </row>
    <row r="47" spans="1:6" x14ac:dyDescent="0.25">
      <c r="A47" t="s">
        <v>83</v>
      </c>
      <c r="B47" t="s">
        <v>84</v>
      </c>
      <c r="C47" t="s">
        <v>211</v>
      </c>
      <c r="D47" t="s">
        <v>78</v>
      </c>
      <c r="E47">
        <f t="shared" si="0"/>
        <v>6</v>
      </c>
      <c r="F47" t="s">
        <v>244</v>
      </c>
    </row>
    <row r="48" spans="1:6" x14ac:dyDescent="0.25">
      <c r="A48" t="s">
        <v>85</v>
      </c>
      <c r="B48" t="s">
        <v>86</v>
      </c>
      <c r="C48" t="s">
        <v>211</v>
      </c>
      <c r="D48" t="s">
        <v>78</v>
      </c>
      <c r="E48">
        <f t="shared" si="0"/>
        <v>7</v>
      </c>
      <c r="F48" t="s">
        <v>244</v>
      </c>
    </row>
    <row r="49" spans="1:6" x14ac:dyDescent="0.25">
      <c r="A49" t="s">
        <v>87</v>
      </c>
      <c r="B49" t="s">
        <v>88</v>
      </c>
      <c r="C49" t="s">
        <v>211</v>
      </c>
      <c r="D49" t="s">
        <v>78</v>
      </c>
      <c r="E49">
        <f t="shared" si="0"/>
        <v>8</v>
      </c>
      <c r="F49" t="s">
        <v>244</v>
      </c>
    </row>
    <row r="50" spans="1:6" x14ac:dyDescent="0.25">
      <c r="A50" t="s">
        <v>89</v>
      </c>
      <c r="B50" t="s">
        <v>90</v>
      </c>
      <c r="C50" t="s">
        <v>211</v>
      </c>
      <c r="D50" t="s">
        <v>78</v>
      </c>
      <c r="E50">
        <f t="shared" si="0"/>
        <v>9</v>
      </c>
      <c r="F50" t="s">
        <v>244</v>
      </c>
    </row>
    <row r="51" spans="1:6" x14ac:dyDescent="0.25">
      <c r="A51" t="s">
        <v>91</v>
      </c>
      <c r="B51" t="s">
        <v>92</v>
      </c>
      <c r="C51" t="s">
        <v>211</v>
      </c>
      <c r="D51" t="s">
        <v>78</v>
      </c>
      <c r="E51">
        <f t="shared" si="0"/>
        <v>10</v>
      </c>
      <c r="F51" t="s">
        <v>244</v>
      </c>
    </row>
    <row r="52" spans="1:6" x14ac:dyDescent="0.25">
      <c r="A52" t="s">
        <v>28</v>
      </c>
      <c r="B52" t="s">
        <v>29</v>
      </c>
      <c r="C52" t="s">
        <v>211</v>
      </c>
      <c r="D52" t="s">
        <v>78</v>
      </c>
      <c r="E52">
        <f t="shared" si="0"/>
        <v>11</v>
      </c>
      <c r="F52" t="s">
        <v>244</v>
      </c>
    </row>
    <row r="53" spans="1:6" x14ac:dyDescent="0.25">
      <c r="A53" t="s">
        <v>93</v>
      </c>
      <c r="B53" t="s">
        <v>94</v>
      </c>
      <c r="C53" t="s">
        <v>211</v>
      </c>
      <c r="D53" t="s">
        <v>78</v>
      </c>
      <c r="E53">
        <f t="shared" si="0"/>
        <v>12</v>
      </c>
      <c r="F53" t="s">
        <v>244</v>
      </c>
    </row>
    <row r="54" spans="1:6" x14ac:dyDescent="0.25">
      <c r="A54" t="s">
        <v>6</v>
      </c>
      <c r="B54" t="s">
        <v>7</v>
      </c>
      <c r="C54" t="s">
        <v>211</v>
      </c>
      <c r="D54" t="s">
        <v>78</v>
      </c>
      <c r="E54">
        <f t="shared" si="0"/>
        <v>13</v>
      </c>
      <c r="F54" t="s">
        <v>244</v>
      </c>
    </row>
    <row r="55" spans="1:6" x14ac:dyDescent="0.25">
      <c r="A55" t="s">
        <v>36</v>
      </c>
      <c r="B55" t="s">
        <v>37</v>
      </c>
      <c r="C55" t="s">
        <v>211</v>
      </c>
      <c r="D55" t="s">
        <v>78</v>
      </c>
      <c r="E55">
        <f t="shared" si="0"/>
        <v>14</v>
      </c>
      <c r="F55" t="s">
        <v>244</v>
      </c>
    </row>
    <row r="56" spans="1:6" x14ac:dyDescent="0.25">
      <c r="A56" t="s">
        <v>38</v>
      </c>
      <c r="B56" t="s">
        <v>39</v>
      </c>
      <c r="C56" t="s">
        <v>211</v>
      </c>
      <c r="D56" t="s">
        <v>78</v>
      </c>
      <c r="E56">
        <f t="shared" si="0"/>
        <v>15</v>
      </c>
      <c r="F56" t="s">
        <v>244</v>
      </c>
    </row>
    <row r="57" spans="1:6" x14ac:dyDescent="0.25">
      <c r="A57" t="s">
        <v>97</v>
      </c>
      <c r="B57" t="s">
        <v>98</v>
      </c>
      <c r="C57" t="s">
        <v>211</v>
      </c>
      <c r="D57" t="s">
        <v>78</v>
      </c>
      <c r="E57">
        <f t="shared" si="0"/>
        <v>16</v>
      </c>
      <c r="F57" t="s">
        <v>244</v>
      </c>
    </row>
    <row r="58" spans="1:6" x14ac:dyDescent="0.25">
      <c r="A58" t="s">
        <v>57</v>
      </c>
      <c r="B58" t="s">
        <v>58</v>
      </c>
      <c r="C58" t="s">
        <v>211</v>
      </c>
      <c r="D58" t="s">
        <v>78</v>
      </c>
      <c r="E58">
        <f t="shared" si="0"/>
        <v>17</v>
      </c>
      <c r="F58" t="s">
        <v>244</v>
      </c>
    </row>
    <row r="59" spans="1:6" x14ac:dyDescent="0.25">
      <c r="A59" t="s">
        <v>34</v>
      </c>
      <c r="B59" t="s">
        <v>35</v>
      </c>
      <c r="C59" t="s">
        <v>211</v>
      </c>
      <c r="D59" t="s">
        <v>78</v>
      </c>
      <c r="E59">
        <f t="shared" si="0"/>
        <v>18</v>
      </c>
      <c r="F59" t="s">
        <v>244</v>
      </c>
    </row>
    <row r="60" spans="1:6" x14ac:dyDescent="0.25">
      <c r="A60" t="s">
        <v>24</v>
      </c>
      <c r="B60" t="s">
        <v>25</v>
      </c>
      <c r="C60" t="s">
        <v>211</v>
      </c>
      <c r="D60" t="s">
        <v>78</v>
      </c>
      <c r="E60">
        <f t="shared" si="0"/>
        <v>19</v>
      </c>
      <c r="F60" t="s">
        <v>244</v>
      </c>
    </row>
    <row r="61" spans="1:6" x14ac:dyDescent="0.25">
      <c r="A61" t="s">
        <v>110</v>
      </c>
      <c r="B61" t="s">
        <v>111</v>
      </c>
      <c r="C61" t="s">
        <v>211</v>
      </c>
      <c r="D61" t="s">
        <v>78</v>
      </c>
      <c r="E61">
        <f t="shared" si="0"/>
        <v>20</v>
      </c>
      <c r="F61" t="s">
        <v>244</v>
      </c>
    </row>
    <row r="62" spans="1:6" x14ac:dyDescent="0.25">
      <c r="A62" t="s">
        <v>6</v>
      </c>
      <c r="B62" t="s">
        <v>7</v>
      </c>
      <c r="C62" t="s">
        <v>204</v>
      </c>
      <c r="D62" t="s">
        <v>5</v>
      </c>
      <c r="E62">
        <f t="shared" si="0"/>
        <v>1</v>
      </c>
      <c r="F62" t="s">
        <v>244</v>
      </c>
    </row>
    <row r="63" spans="1:6" x14ac:dyDescent="0.25">
      <c r="A63" t="s">
        <v>16</v>
      </c>
      <c r="B63" t="s">
        <v>17</v>
      </c>
      <c r="C63" t="s">
        <v>204</v>
      </c>
      <c r="D63" t="s">
        <v>5</v>
      </c>
      <c r="E63">
        <f t="shared" si="0"/>
        <v>2</v>
      </c>
      <c r="F63" t="s">
        <v>244</v>
      </c>
    </row>
    <row r="64" spans="1:6" x14ac:dyDescent="0.25">
      <c r="A64" t="s">
        <v>12</v>
      </c>
      <c r="B64" t="s">
        <v>13</v>
      </c>
      <c r="C64" t="s">
        <v>204</v>
      </c>
      <c r="D64" t="s">
        <v>5</v>
      </c>
      <c r="E64">
        <f t="shared" si="0"/>
        <v>3</v>
      </c>
      <c r="F64" t="s">
        <v>244</v>
      </c>
    </row>
    <row r="65" spans="1:6" x14ac:dyDescent="0.25">
      <c r="A65" t="s">
        <v>126</v>
      </c>
      <c r="B65" t="s">
        <v>127</v>
      </c>
      <c r="C65" t="s">
        <v>204</v>
      </c>
      <c r="D65" t="s">
        <v>5</v>
      </c>
      <c r="E65">
        <f t="shared" si="0"/>
        <v>4</v>
      </c>
      <c r="F65" t="s">
        <v>244</v>
      </c>
    </row>
    <row r="66" spans="1:6" x14ac:dyDescent="0.25">
      <c r="A66" t="s">
        <v>128</v>
      </c>
      <c r="B66" t="s">
        <v>129</v>
      </c>
      <c r="C66" t="s">
        <v>204</v>
      </c>
      <c r="D66" t="s">
        <v>5</v>
      </c>
      <c r="E66">
        <f t="shared" si="0"/>
        <v>5</v>
      </c>
      <c r="F66" t="s">
        <v>244</v>
      </c>
    </row>
    <row r="67" spans="1:6" x14ac:dyDescent="0.25">
      <c r="A67" t="s">
        <v>198</v>
      </c>
      <c r="B67" t="s">
        <v>197</v>
      </c>
      <c r="C67" t="s">
        <v>204</v>
      </c>
      <c r="D67" t="s">
        <v>5</v>
      </c>
      <c r="E67">
        <f t="shared" si="0"/>
        <v>6</v>
      </c>
      <c r="F67" t="s">
        <v>244</v>
      </c>
    </row>
    <row r="68" spans="1:6" x14ac:dyDescent="0.25">
      <c r="A68" t="s">
        <v>2</v>
      </c>
      <c r="B68" t="s">
        <v>3</v>
      </c>
      <c r="C68" t="s">
        <v>204</v>
      </c>
      <c r="D68" t="s">
        <v>5</v>
      </c>
      <c r="E68">
        <f t="shared" ref="E68:E131" si="1">IF(E67=20, 1,E67+1)</f>
        <v>7</v>
      </c>
      <c r="F68" t="s">
        <v>244</v>
      </c>
    </row>
    <row r="69" spans="1:6" x14ac:dyDescent="0.25">
      <c r="A69" t="s">
        <v>8</v>
      </c>
      <c r="B69" t="s">
        <v>9</v>
      </c>
      <c r="C69" t="s">
        <v>204</v>
      </c>
      <c r="D69" t="s">
        <v>5</v>
      </c>
      <c r="E69">
        <f t="shared" si="1"/>
        <v>8</v>
      </c>
      <c r="F69" t="s">
        <v>244</v>
      </c>
    </row>
    <row r="70" spans="1:6" x14ac:dyDescent="0.25">
      <c r="A70" t="s">
        <v>14</v>
      </c>
      <c r="B70" t="s">
        <v>15</v>
      </c>
      <c r="C70" t="s">
        <v>204</v>
      </c>
      <c r="D70" t="s">
        <v>5</v>
      </c>
      <c r="E70">
        <f t="shared" si="1"/>
        <v>9</v>
      </c>
      <c r="F70" t="s">
        <v>244</v>
      </c>
    </row>
    <row r="71" spans="1:6" x14ac:dyDescent="0.25">
      <c r="A71" t="s">
        <v>194</v>
      </c>
      <c r="B71" t="s">
        <v>193</v>
      </c>
      <c r="C71" t="s">
        <v>204</v>
      </c>
      <c r="D71" t="s">
        <v>5</v>
      </c>
      <c r="E71">
        <f t="shared" si="1"/>
        <v>10</v>
      </c>
      <c r="F71" t="s">
        <v>244</v>
      </c>
    </row>
    <row r="72" spans="1:6" x14ac:dyDescent="0.25">
      <c r="A72" t="s">
        <v>200</v>
      </c>
      <c r="B72" t="s">
        <v>199</v>
      </c>
      <c r="C72" t="s">
        <v>204</v>
      </c>
      <c r="D72" t="s">
        <v>5</v>
      </c>
      <c r="E72">
        <f t="shared" si="1"/>
        <v>11</v>
      </c>
      <c r="F72" t="s">
        <v>244</v>
      </c>
    </row>
    <row r="73" spans="1:6" x14ac:dyDescent="0.25">
      <c r="A73" t="s">
        <v>210</v>
      </c>
      <c r="B73" t="s">
        <v>209</v>
      </c>
      <c r="C73" t="s">
        <v>204</v>
      </c>
      <c r="D73" t="s">
        <v>5</v>
      </c>
      <c r="E73">
        <f t="shared" si="1"/>
        <v>12</v>
      </c>
      <c r="F73" t="s">
        <v>244</v>
      </c>
    </row>
    <row r="74" spans="1:6" x14ac:dyDescent="0.25">
      <c r="A74" t="s">
        <v>22</v>
      </c>
      <c r="B74" t="s">
        <v>23</v>
      </c>
      <c r="C74" t="s">
        <v>204</v>
      </c>
      <c r="D74" t="s">
        <v>5</v>
      </c>
      <c r="E74">
        <f t="shared" si="1"/>
        <v>13</v>
      </c>
      <c r="F74" t="s">
        <v>244</v>
      </c>
    </row>
    <row r="75" spans="1:6" x14ac:dyDescent="0.25">
      <c r="A75" t="s">
        <v>157</v>
      </c>
      <c r="B75" t="s">
        <v>158</v>
      </c>
      <c r="C75" t="s">
        <v>204</v>
      </c>
      <c r="D75" t="s">
        <v>5</v>
      </c>
      <c r="E75">
        <f t="shared" si="1"/>
        <v>14</v>
      </c>
      <c r="F75" t="s">
        <v>244</v>
      </c>
    </row>
    <row r="76" spans="1:6" x14ac:dyDescent="0.25">
      <c r="A76" t="s">
        <v>132</v>
      </c>
      <c r="B76" t="s">
        <v>133</v>
      </c>
      <c r="C76" t="s">
        <v>204</v>
      </c>
      <c r="D76" t="s">
        <v>5</v>
      </c>
      <c r="E76">
        <f t="shared" si="1"/>
        <v>15</v>
      </c>
      <c r="F76" t="s">
        <v>244</v>
      </c>
    </row>
    <row r="77" spans="1:6" x14ac:dyDescent="0.25">
      <c r="A77" t="s">
        <v>208</v>
      </c>
      <c r="B77" t="s">
        <v>207</v>
      </c>
      <c r="C77" t="s">
        <v>204</v>
      </c>
      <c r="D77" t="s">
        <v>5</v>
      </c>
      <c r="E77">
        <f t="shared" si="1"/>
        <v>16</v>
      </c>
      <c r="F77" t="s">
        <v>244</v>
      </c>
    </row>
    <row r="78" spans="1:6" x14ac:dyDescent="0.25">
      <c r="A78" t="s">
        <v>206</v>
      </c>
      <c r="B78" t="s">
        <v>205</v>
      </c>
      <c r="C78" t="s">
        <v>204</v>
      </c>
      <c r="D78" t="s">
        <v>5</v>
      </c>
      <c r="E78">
        <f t="shared" si="1"/>
        <v>17</v>
      </c>
      <c r="F78" t="s">
        <v>244</v>
      </c>
    </row>
    <row r="79" spans="1:6" x14ac:dyDescent="0.25">
      <c r="A79" t="s">
        <v>50</v>
      </c>
      <c r="B79" t="s">
        <v>51</v>
      </c>
      <c r="C79" t="s">
        <v>204</v>
      </c>
      <c r="D79" t="s">
        <v>5</v>
      </c>
      <c r="E79">
        <f t="shared" si="1"/>
        <v>18</v>
      </c>
      <c r="F79" t="s">
        <v>244</v>
      </c>
    </row>
    <row r="80" spans="1:6" x14ac:dyDescent="0.25">
      <c r="A80" t="s">
        <v>30</v>
      </c>
      <c r="B80" t="s">
        <v>31</v>
      </c>
      <c r="C80" t="s">
        <v>204</v>
      </c>
      <c r="D80" t="s">
        <v>5</v>
      </c>
      <c r="E80">
        <f t="shared" si="1"/>
        <v>19</v>
      </c>
      <c r="F80" t="s">
        <v>244</v>
      </c>
    </row>
    <row r="81" spans="1:6" x14ac:dyDescent="0.25">
      <c r="A81" t="s">
        <v>103</v>
      </c>
      <c r="B81" t="s">
        <v>104</v>
      </c>
      <c r="C81" t="s">
        <v>204</v>
      </c>
      <c r="D81" t="s">
        <v>5</v>
      </c>
      <c r="E81">
        <f t="shared" si="1"/>
        <v>20</v>
      </c>
      <c r="F81" t="s">
        <v>244</v>
      </c>
    </row>
    <row r="82" spans="1:6" x14ac:dyDescent="0.25">
      <c r="A82" t="s">
        <v>44</v>
      </c>
      <c r="B82" t="s">
        <v>45</v>
      </c>
      <c r="C82" t="s">
        <v>204</v>
      </c>
      <c r="D82" t="s">
        <v>107</v>
      </c>
      <c r="E82">
        <f t="shared" si="1"/>
        <v>1</v>
      </c>
      <c r="F82" t="s">
        <v>244</v>
      </c>
    </row>
    <row r="83" spans="1:6" x14ac:dyDescent="0.25">
      <c r="A83" t="s">
        <v>46</v>
      </c>
      <c r="B83" t="s">
        <v>47</v>
      </c>
      <c r="C83" t="s">
        <v>204</v>
      </c>
      <c r="D83" t="s">
        <v>107</v>
      </c>
      <c r="E83">
        <f t="shared" si="1"/>
        <v>2</v>
      </c>
      <c r="F83" t="s">
        <v>244</v>
      </c>
    </row>
    <row r="84" spans="1:6" x14ac:dyDescent="0.25">
      <c r="A84" t="s">
        <v>48</v>
      </c>
      <c r="B84" t="s">
        <v>49</v>
      </c>
      <c r="C84" t="s">
        <v>204</v>
      </c>
      <c r="D84" t="s">
        <v>107</v>
      </c>
      <c r="E84">
        <f t="shared" si="1"/>
        <v>3</v>
      </c>
      <c r="F84" t="s">
        <v>244</v>
      </c>
    </row>
    <row r="85" spans="1:6" x14ac:dyDescent="0.25">
      <c r="A85" t="s">
        <v>50</v>
      </c>
      <c r="B85" t="s">
        <v>51</v>
      </c>
      <c r="C85" t="s">
        <v>204</v>
      </c>
      <c r="D85" t="s">
        <v>107</v>
      </c>
      <c r="E85">
        <f t="shared" si="1"/>
        <v>4</v>
      </c>
      <c r="F85" t="s">
        <v>244</v>
      </c>
    </row>
    <row r="86" spans="1:6" x14ac:dyDescent="0.25">
      <c r="A86" t="s">
        <v>61</v>
      </c>
      <c r="B86" t="s">
        <v>62</v>
      </c>
      <c r="C86" t="s">
        <v>204</v>
      </c>
      <c r="D86" t="s">
        <v>107</v>
      </c>
      <c r="E86">
        <f t="shared" si="1"/>
        <v>5</v>
      </c>
      <c r="F86" t="s">
        <v>244</v>
      </c>
    </row>
    <row r="87" spans="1:6" x14ac:dyDescent="0.25">
      <c r="A87" t="s">
        <v>52</v>
      </c>
      <c r="B87" t="s">
        <v>53</v>
      </c>
      <c r="C87" t="s">
        <v>204</v>
      </c>
      <c r="D87" t="s">
        <v>107</v>
      </c>
      <c r="E87">
        <f t="shared" si="1"/>
        <v>6</v>
      </c>
      <c r="F87" t="s">
        <v>244</v>
      </c>
    </row>
    <row r="88" spans="1:6" x14ac:dyDescent="0.25">
      <c r="A88" t="s">
        <v>56</v>
      </c>
      <c r="B88" t="s">
        <v>45</v>
      </c>
      <c r="C88" t="s">
        <v>204</v>
      </c>
      <c r="D88" t="s">
        <v>107</v>
      </c>
      <c r="E88">
        <f t="shared" si="1"/>
        <v>7</v>
      </c>
      <c r="F88" t="s">
        <v>244</v>
      </c>
    </row>
    <row r="89" spans="1:6" x14ac:dyDescent="0.25">
      <c r="A89" t="s">
        <v>63</v>
      </c>
      <c r="B89" t="s">
        <v>64</v>
      </c>
      <c r="C89" t="s">
        <v>204</v>
      </c>
      <c r="D89" t="s">
        <v>107</v>
      </c>
      <c r="E89">
        <f t="shared" si="1"/>
        <v>8</v>
      </c>
      <c r="F89" t="s">
        <v>244</v>
      </c>
    </row>
    <row r="90" spans="1:6" x14ac:dyDescent="0.25">
      <c r="A90" t="s">
        <v>69</v>
      </c>
      <c r="B90" t="s">
        <v>70</v>
      </c>
      <c r="C90" t="s">
        <v>204</v>
      </c>
      <c r="D90" t="s">
        <v>107</v>
      </c>
      <c r="E90">
        <f t="shared" si="1"/>
        <v>9</v>
      </c>
      <c r="F90" t="s">
        <v>244</v>
      </c>
    </row>
    <row r="91" spans="1:6" x14ac:dyDescent="0.25">
      <c r="A91" t="s">
        <v>65</v>
      </c>
      <c r="B91" t="s">
        <v>66</v>
      </c>
      <c r="C91" t="s">
        <v>204</v>
      </c>
      <c r="D91" t="s">
        <v>107</v>
      </c>
      <c r="E91">
        <f t="shared" si="1"/>
        <v>10</v>
      </c>
      <c r="F91" t="s">
        <v>244</v>
      </c>
    </row>
    <row r="92" spans="1:6" x14ac:dyDescent="0.25">
      <c r="A92" t="s">
        <v>72</v>
      </c>
      <c r="B92" t="s">
        <v>73</v>
      </c>
      <c r="C92" t="s">
        <v>204</v>
      </c>
      <c r="D92" t="s">
        <v>107</v>
      </c>
      <c r="E92">
        <f t="shared" si="1"/>
        <v>11</v>
      </c>
      <c r="F92" t="s">
        <v>244</v>
      </c>
    </row>
    <row r="93" spans="1:6" x14ac:dyDescent="0.25">
      <c r="A93" t="s">
        <v>54</v>
      </c>
      <c r="B93" t="s">
        <v>55</v>
      </c>
      <c r="C93" t="s">
        <v>204</v>
      </c>
      <c r="D93" t="s">
        <v>107</v>
      </c>
      <c r="E93">
        <f t="shared" si="1"/>
        <v>12</v>
      </c>
      <c r="F93" t="s">
        <v>244</v>
      </c>
    </row>
    <row r="94" spans="1:6" x14ac:dyDescent="0.25">
      <c r="A94" t="s">
        <v>206</v>
      </c>
      <c r="B94" t="s">
        <v>205</v>
      </c>
      <c r="C94" t="s">
        <v>204</v>
      </c>
      <c r="D94" t="s">
        <v>107</v>
      </c>
      <c r="E94">
        <f t="shared" si="1"/>
        <v>13</v>
      </c>
      <c r="F94" t="s">
        <v>244</v>
      </c>
    </row>
    <row r="95" spans="1:6" x14ac:dyDescent="0.25">
      <c r="A95" t="s">
        <v>108</v>
      </c>
      <c r="B95" t="s">
        <v>109</v>
      </c>
      <c r="C95" t="s">
        <v>204</v>
      </c>
      <c r="D95" t="s">
        <v>107</v>
      </c>
      <c r="E95">
        <f t="shared" si="1"/>
        <v>14</v>
      </c>
      <c r="F95" t="s">
        <v>244</v>
      </c>
    </row>
    <row r="96" spans="1:6" x14ac:dyDescent="0.25">
      <c r="A96" t="s">
        <v>57</v>
      </c>
      <c r="B96" t="s">
        <v>58</v>
      </c>
      <c r="C96" t="s">
        <v>204</v>
      </c>
      <c r="D96" t="s">
        <v>107</v>
      </c>
      <c r="E96">
        <f t="shared" si="1"/>
        <v>15</v>
      </c>
      <c r="F96" t="s">
        <v>244</v>
      </c>
    </row>
    <row r="97" spans="1:6" x14ac:dyDescent="0.25">
      <c r="A97" t="s">
        <v>59</v>
      </c>
      <c r="B97" t="s">
        <v>60</v>
      </c>
      <c r="C97" t="s">
        <v>204</v>
      </c>
      <c r="D97" t="s">
        <v>107</v>
      </c>
      <c r="E97">
        <f t="shared" si="1"/>
        <v>16</v>
      </c>
      <c r="F97" t="s">
        <v>244</v>
      </c>
    </row>
    <row r="98" spans="1:6" x14ac:dyDescent="0.25">
      <c r="A98" t="s">
        <v>71</v>
      </c>
      <c r="B98" t="s">
        <v>45</v>
      </c>
      <c r="C98" t="s">
        <v>204</v>
      </c>
      <c r="D98" t="s">
        <v>107</v>
      </c>
      <c r="E98">
        <f t="shared" si="1"/>
        <v>17</v>
      </c>
      <c r="F98" t="s">
        <v>244</v>
      </c>
    </row>
    <row r="99" spans="1:6" x14ac:dyDescent="0.25">
      <c r="A99" t="s">
        <v>67</v>
      </c>
      <c r="B99" t="s">
        <v>68</v>
      </c>
      <c r="C99" t="s">
        <v>204</v>
      </c>
      <c r="D99" t="s">
        <v>107</v>
      </c>
      <c r="E99">
        <f t="shared" si="1"/>
        <v>18</v>
      </c>
      <c r="F99" t="s">
        <v>244</v>
      </c>
    </row>
    <row r="100" spans="1:6" x14ac:dyDescent="0.25">
      <c r="A100" t="s">
        <v>74</v>
      </c>
      <c r="B100" t="s">
        <v>75</v>
      </c>
      <c r="C100" t="s">
        <v>204</v>
      </c>
      <c r="D100" t="s">
        <v>107</v>
      </c>
      <c r="E100">
        <f t="shared" si="1"/>
        <v>19</v>
      </c>
      <c r="F100" t="s">
        <v>244</v>
      </c>
    </row>
    <row r="101" spans="1:6" x14ac:dyDescent="0.25">
      <c r="A101" t="s">
        <v>76</v>
      </c>
      <c r="B101" t="s">
        <v>77</v>
      </c>
      <c r="C101" t="s">
        <v>204</v>
      </c>
      <c r="D101" t="s">
        <v>107</v>
      </c>
      <c r="E101">
        <f t="shared" si="1"/>
        <v>20</v>
      </c>
      <c r="F101" t="s">
        <v>244</v>
      </c>
    </row>
    <row r="102" spans="1:6" x14ac:dyDescent="0.25">
      <c r="A102" t="s">
        <v>42</v>
      </c>
      <c r="B102" t="s">
        <v>43</v>
      </c>
      <c r="C102" t="s">
        <v>204</v>
      </c>
      <c r="D102" t="s">
        <v>78</v>
      </c>
      <c r="E102">
        <f t="shared" si="1"/>
        <v>1</v>
      </c>
      <c r="F102" t="s">
        <v>244</v>
      </c>
    </row>
    <row r="103" spans="1:6" x14ac:dyDescent="0.25">
      <c r="A103" t="s">
        <v>79</v>
      </c>
      <c r="B103" t="s">
        <v>80</v>
      </c>
      <c r="C103" t="s">
        <v>204</v>
      </c>
      <c r="D103" t="s">
        <v>78</v>
      </c>
      <c r="E103">
        <f t="shared" si="1"/>
        <v>2</v>
      </c>
      <c r="F103" t="s">
        <v>244</v>
      </c>
    </row>
    <row r="104" spans="1:6" x14ac:dyDescent="0.25">
      <c r="A104" t="s">
        <v>8</v>
      </c>
      <c r="B104" t="s">
        <v>9</v>
      </c>
      <c r="C104" t="s">
        <v>204</v>
      </c>
      <c r="D104" t="s">
        <v>78</v>
      </c>
      <c r="E104">
        <f t="shared" si="1"/>
        <v>3</v>
      </c>
      <c r="F104" t="s">
        <v>244</v>
      </c>
    </row>
    <row r="105" spans="1:6" x14ac:dyDescent="0.25">
      <c r="A105" t="s">
        <v>81</v>
      </c>
      <c r="B105" t="s">
        <v>82</v>
      </c>
      <c r="C105" t="s">
        <v>204</v>
      </c>
      <c r="D105" t="s">
        <v>78</v>
      </c>
      <c r="E105">
        <f t="shared" si="1"/>
        <v>4</v>
      </c>
      <c r="F105" t="s">
        <v>244</v>
      </c>
    </row>
    <row r="106" spans="1:6" x14ac:dyDescent="0.25">
      <c r="A106" t="s">
        <v>18</v>
      </c>
      <c r="B106" t="s">
        <v>19</v>
      </c>
      <c r="C106" t="s">
        <v>204</v>
      </c>
      <c r="D106" t="s">
        <v>78</v>
      </c>
      <c r="E106">
        <f t="shared" si="1"/>
        <v>5</v>
      </c>
      <c r="F106" t="s">
        <v>244</v>
      </c>
    </row>
    <row r="107" spans="1:6" x14ac:dyDescent="0.25">
      <c r="A107" t="s">
        <v>87</v>
      </c>
      <c r="B107" t="s">
        <v>88</v>
      </c>
      <c r="C107" t="s">
        <v>204</v>
      </c>
      <c r="D107" t="s">
        <v>78</v>
      </c>
      <c r="E107">
        <f t="shared" si="1"/>
        <v>6</v>
      </c>
      <c r="F107" t="s">
        <v>244</v>
      </c>
    </row>
    <row r="108" spans="1:6" x14ac:dyDescent="0.25">
      <c r="A108" t="s">
        <v>85</v>
      </c>
      <c r="B108" t="s">
        <v>86</v>
      </c>
      <c r="C108" t="s">
        <v>204</v>
      </c>
      <c r="D108" t="s">
        <v>78</v>
      </c>
      <c r="E108">
        <f t="shared" si="1"/>
        <v>7</v>
      </c>
      <c r="F108" t="s">
        <v>244</v>
      </c>
    </row>
    <row r="109" spans="1:6" x14ac:dyDescent="0.25">
      <c r="A109" t="s">
        <v>34</v>
      </c>
      <c r="B109" t="s">
        <v>35</v>
      </c>
      <c r="C109" t="s">
        <v>204</v>
      </c>
      <c r="D109" t="s">
        <v>78</v>
      </c>
      <c r="E109">
        <f t="shared" si="1"/>
        <v>8</v>
      </c>
      <c r="F109" t="s">
        <v>244</v>
      </c>
    </row>
    <row r="110" spans="1:6" x14ac:dyDescent="0.25">
      <c r="A110" t="s">
        <v>143</v>
      </c>
      <c r="B110" t="s">
        <v>144</v>
      </c>
      <c r="C110" t="s">
        <v>204</v>
      </c>
      <c r="D110" t="s">
        <v>78</v>
      </c>
      <c r="E110">
        <f t="shared" si="1"/>
        <v>9</v>
      </c>
      <c r="F110" t="s">
        <v>244</v>
      </c>
    </row>
    <row r="111" spans="1:6" x14ac:dyDescent="0.25">
      <c r="A111" t="s">
        <v>83</v>
      </c>
      <c r="B111" t="s">
        <v>84</v>
      </c>
      <c r="C111" t="s">
        <v>204</v>
      </c>
      <c r="D111" t="s">
        <v>78</v>
      </c>
      <c r="E111">
        <f t="shared" si="1"/>
        <v>10</v>
      </c>
      <c r="F111" t="s">
        <v>244</v>
      </c>
    </row>
    <row r="112" spans="1:6" x14ac:dyDescent="0.25">
      <c r="A112" t="s">
        <v>110</v>
      </c>
      <c r="B112" t="s">
        <v>111</v>
      </c>
      <c r="C112" t="s">
        <v>204</v>
      </c>
      <c r="D112" t="s">
        <v>78</v>
      </c>
      <c r="E112">
        <f t="shared" si="1"/>
        <v>11</v>
      </c>
      <c r="F112" t="s">
        <v>244</v>
      </c>
    </row>
    <row r="113" spans="1:6" x14ac:dyDescent="0.25">
      <c r="A113" t="s">
        <v>24</v>
      </c>
      <c r="B113" t="s">
        <v>25</v>
      </c>
      <c r="C113" t="s">
        <v>204</v>
      </c>
      <c r="D113" t="s">
        <v>78</v>
      </c>
      <c r="E113">
        <f t="shared" si="1"/>
        <v>12</v>
      </c>
      <c r="F113" t="s">
        <v>244</v>
      </c>
    </row>
    <row r="114" spans="1:6" x14ac:dyDescent="0.25">
      <c r="A114" t="s">
        <v>36</v>
      </c>
      <c r="B114" t="s">
        <v>37</v>
      </c>
      <c r="C114" t="s">
        <v>204</v>
      </c>
      <c r="D114" t="s">
        <v>78</v>
      </c>
      <c r="E114">
        <f t="shared" si="1"/>
        <v>13</v>
      </c>
      <c r="F114" t="s">
        <v>244</v>
      </c>
    </row>
    <row r="115" spans="1:6" x14ac:dyDescent="0.25">
      <c r="A115" t="s">
        <v>38</v>
      </c>
      <c r="B115" t="s">
        <v>39</v>
      </c>
      <c r="C115" t="s">
        <v>204</v>
      </c>
      <c r="D115" t="s">
        <v>78</v>
      </c>
      <c r="E115">
        <f t="shared" si="1"/>
        <v>14</v>
      </c>
      <c r="F115" t="s">
        <v>244</v>
      </c>
    </row>
    <row r="116" spans="1:6" x14ac:dyDescent="0.25">
      <c r="A116" t="s">
        <v>6</v>
      </c>
      <c r="B116" t="s">
        <v>7</v>
      </c>
      <c r="C116" t="s">
        <v>204</v>
      </c>
      <c r="D116" t="s">
        <v>78</v>
      </c>
      <c r="E116">
        <f t="shared" si="1"/>
        <v>15</v>
      </c>
      <c r="F116" t="s">
        <v>244</v>
      </c>
    </row>
    <row r="117" spans="1:6" x14ac:dyDescent="0.25">
      <c r="A117" t="s">
        <v>141</v>
      </c>
      <c r="B117" t="s">
        <v>142</v>
      </c>
      <c r="C117" t="s">
        <v>204</v>
      </c>
      <c r="D117" t="s">
        <v>78</v>
      </c>
      <c r="E117">
        <f t="shared" si="1"/>
        <v>16</v>
      </c>
      <c r="F117" t="s">
        <v>244</v>
      </c>
    </row>
    <row r="118" spans="1:6" x14ac:dyDescent="0.25">
      <c r="A118" t="s">
        <v>89</v>
      </c>
      <c r="B118" t="s">
        <v>90</v>
      </c>
      <c r="C118" t="s">
        <v>204</v>
      </c>
      <c r="D118" t="s">
        <v>78</v>
      </c>
      <c r="E118">
        <f t="shared" si="1"/>
        <v>17</v>
      </c>
      <c r="F118" t="s">
        <v>244</v>
      </c>
    </row>
    <row r="119" spans="1:6" x14ac:dyDescent="0.25">
      <c r="A119" t="s">
        <v>2</v>
      </c>
      <c r="B119" t="s">
        <v>3</v>
      </c>
      <c r="C119" t="s">
        <v>204</v>
      </c>
      <c r="D119" t="s">
        <v>78</v>
      </c>
      <c r="E119">
        <f t="shared" si="1"/>
        <v>18</v>
      </c>
      <c r="F119" t="s">
        <v>244</v>
      </c>
    </row>
    <row r="120" spans="1:6" x14ac:dyDescent="0.25">
      <c r="A120" t="s">
        <v>32</v>
      </c>
      <c r="B120" t="s">
        <v>33</v>
      </c>
      <c r="C120" t="s">
        <v>204</v>
      </c>
      <c r="D120" t="s">
        <v>78</v>
      </c>
      <c r="E120">
        <f t="shared" si="1"/>
        <v>19</v>
      </c>
      <c r="F120" t="s">
        <v>244</v>
      </c>
    </row>
    <row r="121" spans="1:6" x14ac:dyDescent="0.25">
      <c r="A121" t="s">
        <v>91</v>
      </c>
      <c r="B121" t="s">
        <v>92</v>
      </c>
      <c r="C121" t="s">
        <v>204</v>
      </c>
      <c r="D121" t="s">
        <v>78</v>
      </c>
      <c r="E121">
        <f t="shared" si="1"/>
        <v>20</v>
      </c>
      <c r="F121" t="s">
        <v>244</v>
      </c>
    </row>
    <row r="122" spans="1:6" x14ac:dyDescent="0.25">
      <c r="A122" t="s">
        <v>6</v>
      </c>
      <c r="B122" t="s">
        <v>7</v>
      </c>
      <c r="C122" t="s">
        <v>203</v>
      </c>
      <c r="D122" t="s">
        <v>5</v>
      </c>
      <c r="E122">
        <f t="shared" si="1"/>
        <v>1</v>
      </c>
      <c r="F122" t="s">
        <v>244</v>
      </c>
    </row>
    <row r="123" spans="1:6" x14ac:dyDescent="0.25">
      <c r="A123" t="s">
        <v>2</v>
      </c>
      <c r="B123" t="s">
        <v>3</v>
      </c>
      <c r="C123" t="s">
        <v>203</v>
      </c>
      <c r="D123" t="s">
        <v>5</v>
      </c>
      <c r="E123">
        <f t="shared" si="1"/>
        <v>2</v>
      </c>
      <c r="F123" t="s">
        <v>244</v>
      </c>
    </row>
    <row r="124" spans="1:6" x14ac:dyDescent="0.25">
      <c r="A124" t="s">
        <v>16</v>
      </c>
      <c r="B124" t="s">
        <v>17</v>
      </c>
      <c r="C124" t="s">
        <v>203</v>
      </c>
      <c r="D124" t="s">
        <v>5</v>
      </c>
      <c r="E124">
        <f t="shared" si="1"/>
        <v>3</v>
      </c>
      <c r="F124" t="s">
        <v>244</v>
      </c>
    </row>
    <row r="125" spans="1:6" x14ac:dyDescent="0.25">
      <c r="A125" t="s">
        <v>12</v>
      </c>
      <c r="B125" t="s">
        <v>13</v>
      </c>
      <c r="C125" t="s">
        <v>203</v>
      </c>
      <c r="D125" t="s">
        <v>5</v>
      </c>
      <c r="E125">
        <f t="shared" si="1"/>
        <v>4</v>
      </c>
      <c r="F125" t="s">
        <v>244</v>
      </c>
    </row>
    <row r="126" spans="1:6" x14ac:dyDescent="0.25">
      <c r="A126" t="s">
        <v>8</v>
      </c>
      <c r="B126" t="s">
        <v>9</v>
      </c>
      <c r="C126" t="s">
        <v>203</v>
      </c>
      <c r="D126" t="s">
        <v>5</v>
      </c>
      <c r="E126">
        <f t="shared" si="1"/>
        <v>5</v>
      </c>
      <c r="F126" t="s">
        <v>244</v>
      </c>
    </row>
    <row r="127" spans="1:6" x14ac:dyDescent="0.25">
      <c r="A127" t="s">
        <v>10</v>
      </c>
      <c r="B127" t="s">
        <v>11</v>
      </c>
      <c r="C127" t="s">
        <v>203</v>
      </c>
      <c r="D127" t="s">
        <v>5</v>
      </c>
      <c r="E127">
        <f t="shared" si="1"/>
        <v>6</v>
      </c>
      <c r="F127" t="s">
        <v>244</v>
      </c>
    </row>
    <row r="128" spans="1:6" x14ac:dyDescent="0.25">
      <c r="A128" t="s">
        <v>26</v>
      </c>
      <c r="B128" t="s">
        <v>27</v>
      </c>
      <c r="C128" t="s">
        <v>203</v>
      </c>
      <c r="D128" t="s">
        <v>5</v>
      </c>
      <c r="E128">
        <f t="shared" si="1"/>
        <v>7</v>
      </c>
      <c r="F128" t="s">
        <v>244</v>
      </c>
    </row>
    <row r="129" spans="1:6" x14ac:dyDescent="0.25">
      <c r="A129" t="s">
        <v>24</v>
      </c>
      <c r="B129" t="s">
        <v>25</v>
      </c>
      <c r="C129" t="s">
        <v>203</v>
      </c>
      <c r="D129" t="s">
        <v>5</v>
      </c>
      <c r="E129">
        <f t="shared" si="1"/>
        <v>8</v>
      </c>
      <c r="F129" t="s">
        <v>244</v>
      </c>
    </row>
    <row r="130" spans="1:6" x14ac:dyDescent="0.25">
      <c r="A130" t="s">
        <v>14</v>
      </c>
      <c r="B130" t="s">
        <v>15</v>
      </c>
      <c r="C130" t="s">
        <v>203</v>
      </c>
      <c r="D130" t="s">
        <v>5</v>
      </c>
      <c r="E130">
        <f t="shared" si="1"/>
        <v>9</v>
      </c>
      <c r="F130" t="s">
        <v>244</v>
      </c>
    </row>
    <row r="131" spans="1:6" x14ac:dyDescent="0.25">
      <c r="A131" t="s">
        <v>18</v>
      </c>
      <c r="B131" t="s">
        <v>19</v>
      </c>
      <c r="C131" t="s">
        <v>203</v>
      </c>
      <c r="D131" t="s">
        <v>5</v>
      </c>
      <c r="E131">
        <f t="shared" si="1"/>
        <v>10</v>
      </c>
      <c r="F131" t="s">
        <v>244</v>
      </c>
    </row>
    <row r="132" spans="1:6" x14ac:dyDescent="0.25">
      <c r="A132" t="s">
        <v>28</v>
      </c>
      <c r="B132" t="s">
        <v>29</v>
      </c>
      <c r="C132" t="s">
        <v>203</v>
      </c>
      <c r="D132" t="s">
        <v>5</v>
      </c>
      <c r="E132">
        <f t="shared" ref="E132:E195" si="2">IF(E131=20, 1,E131+1)</f>
        <v>11</v>
      </c>
      <c r="F132" t="s">
        <v>244</v>
      </c>
    </row>
    <row r="133" spans="1:6" x14ac:dyDescent="0.25">
      <c r="A133" t="s">
        <v>42</v>
      </c>
      <c r="B133" t="s">
        <v>43</v>
      </c>
      <c r="C133" t="s">
        <v>203</v>
      </c>
      <c r="D133" t="s">
        <v>5</v>
      </c>
      <c r="E133">
        <f t="shared" si="2"/>
        <v>12</v>
      </c>
      <c r="F133" t="s">
        <v>244</v>
      </c>
    </row>
    <row r="134" spans="1:6" x14ac:dyDescent="0.25">
      <c r="A134" t="s">
        <v>22</v>
      </c>
      <c r="B134" t="s">
        <v>23</v>
      </c>
      <c r="C134" t="s">
        <v>203</v>
      </c>
      <c r="D134" t="s">
        <v>5</v>
      </c>
      <c r="E134">
        <f t="shared" si="2"/>
        <v>13</v>
      </c>
      <c r="F134" t="s">
        <v>244</v>
      </c>
    </row>
    <row r="135" spans="1:6" x14ac:dyDescent="0.25">
      <c r="A135" t="s">
        <v>32</v>
      </c>
      <c r="B135" t="s">
        <v>33</v>
      </c>
      <c r="C135" t="s">
        <v>203</v>
      </c>
      <c r="D135" t="s">
        <v>5</v>
      </c>
      <c r="E135">
        <f t="shared" si="2"/>
        <v>14</v>
      </c>
      <c r="F135" t="s">
        <v>244</v>
      </c>
    </row>
    <row r="136" spans="1:6" x14ac:dyDescent="0.25">
      <c r="A136" t="s">
        <v>57</v>
      </c>
      <c r="B136" t="s">
        <v>58</v>
      </c>
      <c r="C136" t="s">
        <v>203</v>
      </c>
      <c r="D136" t="s">
        <v>5</v>
      </c>
      <c r="E136">
        <f t="shared" si="2"/>
        <v>15</v>
      </c>
      <c r="F136" t="s">
        <v>244</v>
      </c>
    </row>
    <row r="137" spans="1:6" x14ac:dyDescent="0.25">
      <c r="A137" t="s">
        <v>36</v>
      </c>
      <c r="B137" t="s">
        <v>37</v>
      </c>
      <c r="C137" t="s">
        <v>203</v>
      </c>
      <c r="D137" t="s">
        <v>5</v>
      </c>
      <c r="E137">
        <f t="shared" si="2"/>
        <v>16</v>
      </c>
      <c r="F137" t="s">
        <v>244</v>
      </c>
    </row>
    <row r="138" spans="1:6" x14ac:dyDescent="0.25">
      <c r="A138" t="s">
        <v>181</v>
      </c>
      <c r="B138" t="s">
        <v>180</v>
      </c>
      <c r="C138" t="s">
        <v>203</v>
      </c>
      <c r="D138" t="s">
        <v>5</v>
      </c>
      <c r="E138">
        <f t="shared" si="2"/>
        <v>17</v>
      </c>
      <c r="F138" t="s">
        <v>244</v>
      </c>
    </row>
    <row r="139" spans="1:6" x14ac:dyDescent="0.25">
      <c r="A139" t="s">
        <v>40</v>
      </c>
      <c r="B139" t="s">
        <v>41</v>
      </c>
      <c r="C139" t="s">
        <v>203</v>
      </c>
      <c r="D139" t="s">
        <v>5</v>
      </c>
      <c r="E139">
        <f t="shared" si="2"/>
        <v>18</v>
      </c>
      <c r="F139" t="s">
        <v>244</v>
      </c>
    </row>
    <row r="140" spans="1:6" x14ac:dyDescent="0.25">
      <c r="A140" t="s">
        <v>136</v>
      </c>
      <c r="B140" t="s">
        <v>137</v>
      </c>
      <c r="C140" t="s">
        <v>203</v>
      </c>
      <c r="D140" t="s">
        <v>5</v>
      </c>
      <c r="E140">
        <f t="shared" si="2"/>
        <v>19</v>
      </c>
      <c r="F140" t="s">
        <v>244</v>
      </c>
    </row>
    <row r="141" spans="1:6" x14ac:dyDescent="0.25">
      <c r="A141" t="s">
        <v>85</v>
      </c>
      <c r="B141" t="s">
        <v>86</v>
      </c>
      <c r="C141" t="s">
        <v>203</v>
      </c>
      <c r="D141" t="s">
        <v>5</v>
      </c>
      <c r="E141">
        <f t="shared" si="2"/>
        <v>20</v>
      </c>
      <c r="F141" t="s">
        <v>244</v>
      </c>
    </row>
    <row r="142" spans="1:6" x14ac:dyDescent="0.25">
      <c r="A142" t="s">
        <v>44</v>
      </c>
      <c r="B142" t="s">
        <v>45</v>
      </c>
      <c r="C142" t="s">
        <v>203</v>
      </c>
      <c r="D142" t="s">
        <v>107</v>
      </c>
      <c r="E142">
        <f t="shared" si="2"/>
        <v>1</v>
      </c>
      <c r="F142" t="s">
        <v>244</v>
      </c>
    </row>
    <row r="143" spans="1:6" x14ac:dyDescent="0.25">
      <c r="A143" t="s">
        <v>46</v>
      </c>
      <c r="B143" t="s">
        <v>47</v>
      </c>
      <c r="C143" t="s">
        <v>203</v>
      </c>
      <c r="D143" t="s">
        <v>107</v>
      </c>
      <c r="E143">
        <f t="shared" si="2"/>
        <v>2</v>
      </c>
      <c r="F143" t="s">
        <v>244</v>
      </c>
    </row>
    <row r="144" spans="1:6" x14ac:dyDescent="0.25">
      <c r="A144" t="s">
        <v>48</v>
      </c>
      <c r="B144" t="s">
        <v>49</v>
      </c>
      <c r="C144" t="s">
        <v>203</v>
      </c>
      <c r="D144" t="s">
        <v>107</v>
      </c>
      <c r="E144">
        <f t="shared" si="2"/>
        <v>3</v>
      </c>
      <c r="F144" t="s">
        <v>244</v>
      </c>
    </row>
    <row r="145" spans="1:6" x14ac:dyDescent="0.25">
      <c r="A145" t="s">
        <v>50</v>
      </c>
      <c r="B145" t="s">
        <v>51</v>
      </c>
      <c r="C145" t="s">
        <v>203</v>
      </c>
      <c r="D145" t="s">
        <v>107</v>
      </c>
      <c r="E145">
        <f t="shared" si="2"/>
        <v>4</v>
      </c>
      <c r="F145" t="s">
        <v>244</v>
      </c>
    </row>
    <row r="146" spans="1:6" x14ac:dyDescent="0.25">
      <c r="A146" t="s">
        <v>52</v>
      </c>
      <c r="B146" t="s">
        <v>53</v>
      </c>
      <c r="C146" t="s">
        <v>203</v>
      </c>
      <c r="D146" t="s">
        <v>107</v>
      </c>
      <c r="E146">
        <f t="shared" si="2"/>
        <v>5</v>
      </c>
      <c r="F146" t="s">
        <v>244</v>
      </c>
    </row>
    <row r="147" spans="1:6" x14ac:dyDescent="0.25">
      <c r="A147" t="s">
        <v>54</v>
      </c>
      <c r="B147" t="s">
        <v>55</v>
      </c>
      <c r="C147" t="s">
        <v>203</v>
      </c>
      <c r="D147" t="s">
        <v>107</v>
      </c>
      <c r="E147">
        <f t="shared" si="2"/>
        <v>6</v>
      </c>
      <c r="F147" t="s">
        <v>244</v>
      </c>
    </row>
    <row r="148" spans="1:6" x14ac:dyDescent="0.25">
      <c r="A148" t="s">
        <v>56</v>
      </c>
      <c r="B148" t="s">
        <v>45</v>
      </c>
      <c r="C148" t="s">
        <v>203</v>
      </c>
      <c r="D148" t="s">
        <v>107</v>
      </c>
      <c r="E148">
        <f t="shared" si="2"/>
        <v>7</v>
      </c>
      <c r="F148" t="s">
        <v>244</v>
      </c>
    </row>
    <row r="149" spans="1:6" x14ac:dyDescent="0.25">
      <c r="A149" t="s">
        <v>57</v>
      </c>
      <c r="B149" t="s">
        <v>58</v>
      </c>
      <c r="C149" t="s">
        <v>203</v>
      </c>
      <c r="D149" t="s">
        <v>107</v>
      </c>
      <c r="E149">
        <f t="shared" si="2"/>
        <v>8</v>
      </c>
      <c r="F149" t="s">
        <v>244</v>
      </c>
    </row>
    <row r="150" spans="1:6" x14ac:dyDescent="0.25">
      <c r="A150" t="s">
        <v>6</v>
      </c>
      <c r="B150" t="s">
        <v>7</v>
      </c>
      <c r="C150" t="s">
        <v>203</v>
      </c>
      <c r="D150" t="s">
        <v>107</v>
      </c>
      <c r="E150">
        <f t="shared" si="2"/>
        <v>9</v>
      </c>
      <c r="F150" t="s">
        <v>244</v>
      </c>
    </row>
    <row r="151" spans="1:6" x14ac:dyDescent="0.25">
      <c r="A151" t="s">
        <v>59</v>
      </c>
      <c r="B151" t="s">
        <v>60</v>
      </c>
      <c r="C151" t="s">
        <v>203</v>
      </c>
      <c r="D151" t="s">
        <v>107</v>
      </c>
      <c r="E151">
        <f t="shared" si="2"/>
        <v>10</v>
      </c>
      <c r="F151" t="s">
        <v>244</v>
      </c>
    </row>
    <row r="152" spans="1:6" x14ac:dyDescent="0.25">
      <c r="A152" t="s">
        <v>34</v>
      </c>
      <c r="B152" t="s">
        <v>35</v>
      </c>
      <c r="C152" t="s">
        <v>203</v>
      </c>
      <c r="D152" t="s">
        <v>107</v>
      </c>
      <c r="E152">
        <f t="shared" si="2"/>
        <v>11</v>
      </c>
      <c r="F152" t="s">
        <v>244</v>
      </c>
    </row>
    <row r="153" spans="1:6" x14ac:dyDescent="0.25">
      <c r="A153" t="s">
        <v>61</v>
      </c>
      <c r="B153" t="s">
        <v>62</v>
      </c>
      <c r="C153" t="s">
        <v>203</v>
      </c>
      <c r="D153" t="s">
        <v>107</v>
      </c>
      <c r="E153">
        <f t="shared" si="2"/>
        <v>12</v>
      </c>
      <c r="F153" t="s">
        <v>244</v>
      </c>
    </row>
    <row r="154" spans="1:6" x14ac:dyDescent="0.25">
      <c r="A154" t="s">
        <v>63</v>
      </c>
      <c r="B154" t="s">
        <v>64</v>
      </c>
      <c r="C154" t="s">
        <v>203</v>
      </c>
      <c r="D154" t="s">
        <v>107</v>
      </c>
      <c r="E154">
        <f t="shared" si="2"/>
        <v>13</v>
      </c>
      <c r="F154" t="s">
        <v>244</v>
      </c>
    </row>
    <row r="155" spans="1:6" x14ac:dyDescent="0.25">
      <c r="A155" t="s">
        <v>65</v>
      </c>
      <c r="B155" t="s">
        <v>66</v>
      </c>
      <c r="C155" t="s">
        <v>203</v>
      </c>
      <c r="D155" t="s">
        <v>107</v>
      </c>
      <c r="E155">
        <f t="shared" si="2"/>
        <v>14</v>
      </c>
      <c r="F155" t="s">
        <v>244</v>
      </c>
    </row>
    <row r="156" spans="1:6" x14ac:dyDescent="0.25">
      <c r="A156" t="s">
        <v>67</v>
      </c>
      <c r="B156" t="s">
        <v>68</v>
      </c>
      <c r="C156" t="s">
        <v>203</v>
      </c>
      <c r="D156" t="s">
        <v>107</v>
      </c>
      <c r="E156">
        <f t="shared" si="2"/>
        <v>15</v>
      </c>
      <c r="F156" t="s">
        <v>244</v>
      </c>
    </row>
    <row r="157" spans="1:6" x14ac:dyDescent="0.25">
      <c r="A157" t="s">
        <v>69</v>
      </c>
      <c r="B157" t="s">
        <v>70</v>
      </c>
      <c r="C157" t="s">
        <v>203</v>
      </c>
      <c r="D157" t="s">
        <v>107</v>
      </c>
      <c r="E157">
        <f t="shared" si="2"/>
        <v>16</v>
      </c>
      <c r="F157" t="s">
        <v>244</v>
      </c>
    </row>
    <row r="158" spans="1:6" x14ac:dyDescent="0.25">
      <c r="A158" t="s">
        <v>71</v>
      </c>
      <c r="B158" t="s">
        <v>45</v>
      </c>
      <c r="C158" t="s">
        <v>203</v>
      </c>
      <c r="D158" t="s">
        <v>107</v>
      </c>
      <c r="E158">
        <f t="shared" si="2"/>
        <v>17</v>
      </c>
      <c r="F158" t="s">
        <v>244</v>
      </c>
    </row>
    <row r="159" spans="1:6" x14ac:dyDescent="0.25">
      <c r="A159" t="s">
        <v>72</v>
      </c>
      <c r="B159" t="s">
        <v>73</v>
      </c>
      <c r="C159" t="s">
        <v>203</v>
      </c>
      <c r="D159" t="s">
        <v>107</v>
      </c>
      <c r="E159">
        <f t="shared" si="2"/>
        <v>18</v>
      </c>
      <c r="F159" t="s">
        <v>244</v>
      </c>
    </row>
    <row r="160" spans="1:6" x14ac:dyDescent="0.25">
      <c r="A160" t="s">
        <v>74</v>
      </c>
      <c r="B160" t="s">
        <v>75</v>
      </c>
      <c r="C160" t="s">
        <v>203</v>
      </c>
      <c r="D160" t="s">
        <v>107</v>
      </c>
      <c r="E160">
        <f t="shared" si="2"/>
        <v>19</v>
      </c>
      <c r="F160" t="s">
        <v>244</v>
      </c>
    </row>
    <row r="161" spans="1:6" x14ac:dyDescent="0.25">
      <c r="A161" t="s">
        <v>76</v>
      </c>
      <c r="B161" t="s">
        <v>77</v>
      </c>
      <c r="C161" t="s">
        <v>203</v>
      </c>
      <c r="D161" t="s">
        <v>107</v>
      </c>
      <c r="E161">
        <f t="shared" si="2"/>
        <v>20</v>
      </c>
      <c r="F161" t="s">
        <v>244</v>
      </c>
    </row>
    <row r="162" spans="1:6" x14ac:dyDescent="0.25">
      <c r="A162" t="s">
        <v>42</v>
      </c>
      <c r="B162" t="s">
        <v>43</v>
      </c>
      <c r="C162" t="s">
        <v>203</v>
      </c>
      <c r="D162" t="s">
        <v>78</v>
      </c>
      <c r="E162">
        <f t="shared" si="2"/>
        <v>1</v>
      </c>
      <c r="F162" t="s">
        <v>244</v>
      </c>
    </row>
    <row r="163" spans="1:6" x14ac:dyDescent="0.25">
      <c r="A163" t="s">
        <v>8</v>
      </c>
      <c r="B163" t="s">
        <v>9</v>
      </c>
      <c r="C163" t="s">
        <v>203</v>
      </c>
      <c r="D163" t="s">
        <v>78</v>
      </c>
      <c r="E163">
        <f t="shared" si="2"/>
        <v>2</v>
      </c>
      <c r="F163" t="s">
        <v>244</v>
      </c>
    </row>
    <row r="164" spans="1:6" x14ac:dyDescent="0.25">
      <c r="A164" t="s">
        <v>79</v>
      </c>
      <c r="B164" t="s">
        <v>80</v>
      </c>
      <c r="C164" t="s">
        <v>203</v>
      </c>
      <c r="D164" t="s">
        <v>78</v>
      </c>
      <c r="E164">
        <f t="shared" si="2"/>
        <v>3</v>
      </c>
      <c r="F164" t="s">
        <v>244</v>
      </c>
    </row>
    <row r="165" spans="1:6" x14ac:dyDescent="0.25">
      <c r="A165" t="s">
        <v>18</v>
      </c>
      <c r="B165" t="s">
        <v>19</v>
      </c>
      <c r="C165" t="s">
        <v>203</v>
      </c>
      <c r="D165" t="s">
        <v>78</v>
      </c>
      <c r="E165">
        <f t="shared" si="2"/>
        <v>4</v>
      </c>
      <c r="F165" t="s">
        <v>244</v>
      </c>
    </row>
    <row r="166" spans="1:6" x14ac:dyDescent="0.25">
      <c r="A166" t="s">
        <v>81</v>
      </c>
      <c r="B166" t="s">
        <v>82</v>
      </c>
      <c r="C166" t="s">
        <v>203</v>
      </c>
      <c r="D166" t="s">
        <v>78</v>
      </c>
      <c r="E166">
        <f t="shared" si="2"/>
        <v>5</v>
      </c>
      <c r="F166" t="s">
        <v>244</v>
      </c>
    </row>
    <row r="167" spans="1:6" x14ac:dyDescent="0.25">
      <c r="A167" t="s">
        <v>83</v>
      </c>
      <c r="B167" t="s">
        <v>84</v>
      </c>
      <c r="C167" t="s">
        <v>203</v>
      </c>
      <c r="D167" t="s">
        <v>78</v>
      </c>
      <c r="E167">
        <f t="shared" si="2"/>
        <v>6</v>
      </c>
      <c r="F167" t="s">
        <v>244</v>
      </c>
    </row>
    <row r="168" spans="1:6" x14ac:dyDescent="0.25">
      <c r="A168" t="s">
        <v>85</v>
      </c>
      <c r="B168" t="s">
        <v>86</v>
      </c>
      <c r="C168" t="s">
        <v>203</v>
      </c>
      <c r="D168" t="s">
        <v>78</v>
      </c>
      <c r="E168">
        <f t="shared" si="2"/>
        <v>7</v>
      </c>
      <c r="F168" t="s">
        <v>244</v>
      </c>
    </row>
    <row r="169" spans="1:6" x14ac:dyDescent="0.25">
      <c r="A169" t="s">
        <v>87</v>
      </c>
      <c r="B169" t="s">
        <v>88</v>
      </c>
      <c r="C169" t="s">
        <v>203</v>
      </c>
      <c r="D169" t="s">
        <v>78</v>
      </c>
      <c r="E169">
        <f t="shared" si="2"/>
        <v>8</v>
      </c>
      <c r="F169" t="s">
        <v>244</v>
      </c>
    </row>
    <row r="170" spans="1:6" x14ac:dyDescent="0.25">
      <c r="A170" t="s">
        <v>91</v>
      </c>
      <c r="B170" t="s">
        <v>92</v>
      </c>
      <c r="C170" t="s">
        <v>203</v>
      </c>
      <c r="D170" t="s">
        <v>78</v>
      </c>
      <c r="E170">
        <f t="shared" si="2"/>
        <v>9</v>
      </c>
      <c r="F170" t="s">
        <v>244</v>
      </c>
    </row>
    <row r="171" spans="1:6" x14ac:dyDescent="0.25">
      <c r="A171" t="s">
        <v>89</v>
      </c>
      <c r="B171" t="s">
        <v>90</v>
      </c>
      <c r="C171" t="s">
        <v>203</v>
      </c>
      <c r="D171" t="s">
        <v>78</v>
      </c>
      <c r="E171">
        <f t="shared" si="2"/>
        <v>10</v>
      </c>
      <c r="F171" t="s">
        <v>244</v>
      </c>
    </row>
    <row r="172" spans="1:6" x14ac:dyDescent="0.25">
      <c r="A172" t="s">
        <v>24</v>
      </c>
      <c r="B172" t="s">
        <v>25</v>
      </c>
      <c r="C172" t="s">
        <v>203</v>
      </c>
      <c r="D172" t="s">
        <v>78</v>
      </c>
      <c r="E172">
        <f t="shared" si="2"/>
        <v>11</v>
      </c>
      <c r="F172" t="s">
        <v>244</v>
      </c>
    </row>
    <row r="173" spans="1:6" x14ac:dyDescent="0.25">
      <c r="A173" t="s">
        <v>57</v>
      </c>
      <c r="B173" t="s">
        <v>58</v>
      </c>
      <c r="C173" t="s">
        <v>203</v>
      </c>
      <c r="D173" t="s">
        <v>78</v>
      </c>
      <c r="E173">
        <f t="shared" si="2"/>
        <v>12</v>
      </c>
      <c r="F173" t="s">
        <v>244</v>
      </c>
    </row>
    <row r="174" spans="1:6" x14ac:dyDescent="0.25">
      <c r="A174" t="s">
        <v>6</v>
      </c>
      <c r="B174" t="s">
        <v>7</v>
      </c>
      <c r="C174" t="s">
        <v>203</v>
      </c>
      <c r="D174" t="s">
        <v>78</v>
      </c>
      <c r="E174">
        <f t="shared" si="2"/>
        <v>13</v>
      </c>
      <c r="F174" t="s">
        <v>244</v>
      </c>
    </row>
    <row r="175" spans="1:6" x14ac:dyDescent="0.25">
      <c r="A175" t="s">
        <v>36</v>
      </c>
      <c r="B175" t="s">
        <v>37</v>
      </c>
      <c r="C175" t="s">
        <v>203</v>
      </c>
      <c r="D175" t="s">
        <v>78</v>
      </c>
      <c r="E175">
        <f t="shared" si="2"/>
        <v>14</v>
      </c>
      <c r="F175" t="s">
        <v>244</v>
      </c>
    </row>
    <row r="176" spans="1:6" x14ac:dyDescent="0.25">
      <c r="A176" t="s">
        <v>181</v>
      </c>
      <c r="B176" t="s">
        <v>180</v>
      </c>
      <c r="C176" t="s">
        <v>203</v>
      </c>
      <c r="D176" t="s">
        <v>78</v>
      </c>
      <c r="E176">
        <f t="shared" si="2"/>
        <v>15</v>
      </c>
      <c r="F176" t="s">
        <v>244</v>
      </c>
    </row>
    <row r="177" spans="1:6" x14ac:dyDescent="0.25">
      <c r="A177" t="s">
        <v>38</v>
      </c>
      <c r="B177" t="s">
        <v>39</v>
      </c>
      <c r="C177" t="s">
        <v>203</v>
      </c>
      <c r="D177" t="s">
        <v>78</v>
      </c>
      <c r="E177">
        <f t="shared" si="2"/>
        <v>16</v>
      </c>
      <c r="F177" t="s">
        <v>244</v>
      </c>
    </row>
    <row r="178" spans="1:6" x14ac:dyDescent="0.25">
      <c r="A178" t="s">
        <v>28</v>
      </c>
      <c r="B178" t="s">
        <v>29</v>
      </c>
      <c r="C178" t="s">
        <v>203</v>
      </c>
      <c r="D178" t="s">
        <v>78</v>
      </c>
      <c r="E178">
        <f t="shared" si="2"/>
        <v>17</v>
      </c>
      <c r="F178" t="s">
        <v>244</v>
      </c>
    </row>
    <row r="179" spans="1:6" x14ac:dyDescent="0.25">
      <c r="A179" t="s">
        <v>93</v>
      </c>
      <c r="B179" t="s">
        <v>94</v>
      </c>
      <c r="C179" t="s">
        <v>203</v>
      </c>
      <c r="D179" t="s">
        <v>78</v>
      </c>
      <c r="E179">
        <f t="shared" si="2"/>
        <v>18</v>
      </c>
      <c r="F179" t="s">
        <v>244</v>
      </c>
    </row>
    <row r="180" spans="1:6" x14ac:dyDescent="0.25">
      <c r="A180" t="s">
        <v>110</v>
      </c>
      <c r="B180" t="s">
        <v>111</v>
      </c>
      <c r="C180" t="s">
        <v>203</v>
      </c>
      <c r="D180" t="s">
        <v>78</v>
      </c>
      <c r="E180">
        <f t="shared" si="2"/>
        <v>19</v>
      </c>
      <c r="F180" t="s">
        <v>244</v>
      </c>
    </row>
    <row r="181" spans="1:6" x14ac:dyDescent="0.25">
      <c r="A181" t="s">
        <v>34</v>
      </c>
      <c r="B181" t="s">
        <v>35</v>
      </c>
      <c r="C181" t="s">
        <v>203</v>
      </c>
      <c r="D181" t="s">
        <v>78</v>
      </c>
      <c r="E181">
        <f t="shared" si="2"/>
        <v>20</v>
      </c>
      <c r="F181" t="s">
        <v>244</v>
      </c>
    </row>
    <row r="182" spans="1:6" x14ac:dyDescent="0.25">
      <c r="A182" t="s">
        <v>6</v>
      </c>
      <c r="B182" t="s">
        <v>7</v>
      </c>
      <c r="C182" t="s">
        <v>186</v>
      </c>
      <c r="D182" t="s">
        <v>5</v>
      </c>
      <c r="E182">
        <f t="shared" si="2"/>
        <v>1</v>
      </c>
      <c r="F182" t="s">
        <v>244</v>
      </c>
    </row>
    <row r="183" spans="1:6" x14ac:dyDescent="0.25">
      <c r="A183" t="s">
        <v>2</v>
      </c>
      <c r="B183" t="s">
        <v>3</v>
      </c>
      <c r="C183" t="s">
        <v>186</v>
      </c>
      <c r="D183" t="s">
        <v>5</v>
      </c>
      <c r="E183">
        <f t="shared" si="2"/>
        <v>2</v>
      </c>
      <c r="F183" t="s">
        <v>244</v>
      </c>
    </row>
    <row r="184" spans="1:6" x14ac:dyDescent="0.25">
      <c r="A184" t="s">
        <v>202</v>
      </c>
      <c r="B184" t="s">
        <v>201</v>
      </c>
      <c r="C184" t="s">
        <v>186</v>
      </c>
      <c r="D184" t="s">
        <v>5</v>
      </c>
      <c r="E184">
        <f t="shared" si="2"/>
        <v>3</v>
      </c>
      <c r="F184" t="s">
        <v>244</v>
      </c>
    </row>
    <row r="185" spans="1:6" x14ac:dyDescent="0.25">
      <c r="A185" t="s">
        <v>16</v>
      </c>
      <c r="B185" t="s">
        <v>17</v>
      </c>
      <c r="C185" t="s">
        <v>186</v>
      </c>
      <c r="D185" t="s">
        <v>5</v>
      </c>
      <c r="E185">
        <f t="shared" si="2"/>
        <v>4</v>
      </c>
      <c r="F185" t="s">
        <v>244</v>
      </c>
    </row>
    <row r="186" spans="1:6" x14ac:dyDescent="0.25">
      <c r="A186" t="s">
        <v>200</v>
      </c>
      <c r="B186" t="s">
        <v>199</v>
      </c>
      <c r="C186" t="s">
        <v>186</v>
      </c>
      <c r="D186" t="s">
        <v>5</v>
      </c>
      <c r="E186">
        <f t="shared" si="2"/>
        <v>5</v>
      </c>
      <c r="F186" t="s">
        <v>244</v>
      </c>
    </row>
    <row r="187" spans="1:6" x14ac:dyDescent="0.25">
      <c r="A187" t="s">
        <v>14</v>
      </c>
      <c r="B187" t="s">
        <v>15</v>
      </c>
      <c r="C187" t="s">
        <v>186</v>
      </c>
      <c r="D187" t="s">
        <v>5</v>
      </c>
      <c r="E187">
        <f t="shared" si="2"/>
        <v>6</v>
      </c>
      <c r="F187" t="s">
        <v>244</v>
      </c>
    </row>
    <row r="188" spans="1:6" x14ac:dyDescent="0.25">
      <c r="A188" t="s">
        <v>198</v>
      </c>
      <c r="B188" t="s">
        <v>197</v>
      </c>
      <c r="C188" t="s">
        <v>186</v>
      </c>
      <c r="D188" t="s">
        <v>5</v>
      </c>
      <c r="E188">
        <f t="shared" si="2"/>
        <v>7</v>
      </c>
      <c r="F188" t="s">
        <v>244</v>
      </c>
    </row>
    <row r="189" spans="1:6" x14ac:dyDescent="0.25">
      <c r="A189" t="s">
        <v>196</v>
      </c>
      <c r="B189" t="s">
        <v>195</v>
      </c>
      <c r="C189" t="s">
        <v>186</v>
      </c>
      <c r="D189" t="s">
        <v>5</v>
      </c>
      <c r="E189">
        <f t="shared" si="2"/>
        <v>8</v>
      </c>
      <c r="F189" t="s">
        <v>244</v>
      </c>
    </row>
    <row r="190" spans="1:6" x14ac:dyDescent="0.25">
      <c r="A190" t="s">
        <v>26</v>
      </c>
      <c r="B190" t="s">
        <v>27</v>
      </c>
      <c r="C190" t="s">
        <v>186</v>
      </c>
      <c r="D190" t="s">
        <v>5</v>
      </c>
      <c r="E190">
        <f t="shared" si="2"/>
        <v>9</v>
      </c>
      <c r="F190" t="s">
        <v>244</v>
      </c>
    </row>
    <row r="191" spans="1:6" x14ac:dyDescent="0.25">
      <c r="A191" t="s">
        <v>8</v>
      </c>
      <c r="B191" t="s">
        <v>9</v>
      </c>
      <c r="C191" t="s">
        <v>186</v>
      </c>
      <c r="D191" t="s">
        <v>5</v>
      </c>
      <c r="E191">
        <f t="shared" si="2"/>
        <v>10</v>
      </c>
      <c r="F191" t="s">
        <v>244</v>
      </c>
    </row>
    <row r="192" spans="1:6" x14ac:dyDescent="0.25">
      <c r="A192" t="s">
        <v>130</v>
      </c>
      <c r="B192" t="s">
        <v>131</v>
      </c>
      <c r="C192" t="s">
        <v>186</v>
      </c>
      <c r="D192" t="s">
        <v>5</v>
      </c>
      <c r="E192">
        <f t="shared" si="2"/>
        <v>11</v>
      </c>
      <c r="F192" t="s">
        <v>244</v>
      </c>
    </row>
    <row r="193" spans="1:6" x14ac:dyDescent="0.25">
      <c r="A193" t="s">
        <v>28</v>
      </c>
      <c r="B193" t="s">
        <v>29</v>
      </c>
      <c r="C193" t="s">
        <v>186</v>
      </c>
      <c r="D193" t="s">
        <v>5</v>
      </c>
      <c r="E193">
        <f t="shared" si="2"/>
        <v>12</v>
      </c>
      <c r="F193" t="s">
        <v>244</v>
      </c>
    </row>
    <row r="194" spans="1:6" x14ac:dyDescent="0.25">
      <c r="A194" t="s">
        <v>18</v>
      </c>
      <c r="B194" t="s">
        <v>19</v>
      </c>
      <c r="C194" t="s">
        <v>186</v>
      </c>
      <c r="D194" t="s">
        <v>5</v>
      </c>
      <c r="E194">
        <f t="shared" si="2"/>
        <v>13</v>
      </c>
      <c r="F194" t="s">
        <v>244</v>
      </c>
    </row>
    <row r="195" spans="1:6" x14ac:dyDescent="0.25">
      <c r="A195" t="s">
        <v>50</v>
      </c>
      <c r="B195" t="s">
        <v>51</v>
      </c>
      <c r="C195" t="s">
        <v>186</v>
      </c>
      <c r="D195" t="s">
        <v>5</v>
      </c>
      <c r="E195">
        <f t="shared" si="2"/>
        <v>14</v>
      </c>
      <c r="F195" t="s">
        <v>244</v>
      </c>
    </row>
    <row r="196" spans="1:6" x14ac:dyDescent="0.25">
      <c r="A196" t="s">
        <v>44</v>
      </c>
      <c r="B196" t="s">
        <v>45</v>
      </c>
      <c r="C196" t="s">
        <v>186</v>
      </c>
      <c r="D196" t="s">
        <v>5</v>
      </c>
      <c r="E196">
        <f t="shared" ref="E196:E259" si="3">IF(E195=20, 1,E195+1)</f>
        <v>15</v>
      </c>
      <c r="F196" t="s">
        <v>244</v>
      </c>
    </row>
    <row r="197" spans="1:6" x14ac:dyDescent="0.25">
      <c r="A197" t="s">
        <v>194</v>
      </c>
      <c r="B197" t="s">
        <v>193</v>
      </c>
      <c r="C197" t="s">
        <v>186</v>
      </c>
      <c r="D197" t="s">
        <v>5</v>
      </c>
      <c r="E197">
        <f t="shared" si="3"/>
        <v>16</v>
      </c>
      <c r="F197" t="s">
        <v>244</v>
      </c>
    </row>
    <row r="198" spans="1:6" x14ac:dyDescent="0.25">
      <c r="A198" t="s">
        <v>192</v>
      </c>
      <c r="B198" t="s">
        <v>191</v>
      </c>
      <c r="C198" t="s">
        <v>186</v>
      </c>
      <c r="D198" t="s">
        <v>5</v>
      </c>
      <c r="E198">
        <f t="shared" si="3"/>
        <v>17</v>
      </c>
      <c r="F198" t="s">
        <v>244</v>
      </c>
    </row>
    <row r="199" spans="1:6" x14ac:dyDescent="0.25">
      <c r="A199" t="s">
        <v>161</v>
      </c>
      <c r="B199" t="s">
        <v>162</v>
      </c>
      <c r="C199" t="s">
        <v>186</v>
      </c>
      <c r="D199" t="s">
        <v>5</v>
      </c>
      <c r="E199">
        <f t="shared" si="3"/>
        <v>18</v>
      </c>
      <c r="F199" t="s">
        <v>244</v>
      </c>
    </row>
    <row r="200" spans="1:6" x14ac:dyDescent="0.25">
      <c r="A200" t="s">
        <v>190</v>
      </c>
      <c r="B200" t="s">
        <v>189</v>
      </c>
      <c r="C200" t="s">
        <v>186</v>
      </c>
      <c r="D200" t="s">
        <v>5</v>
      </c>
      <c r="E200">
        <f t="shared" si="3"/>
        <v>19</v>
      </c>
      <c r="F200" t="s">
        <v>244</v>
      </c>
    </row>
    <row r="201" spans="1:6" x14ac:dyDescent="0.25">
      <c r="A201" t="s">
        <v>40</v>
      </c>
      <c r="B201" t="s">
        <v>41</v>
      </c>
      <c r="C201" t="s">
        <v>186</v>
      </c>
      <c r="D201" t="s">
        <v>5</v>
      </c>
      <c r="E201">
        <f t="shared" si="3"/>
        <v>20</v>
      </c>
      <c r="F201" t="s">
        <v>244</v>
      </c>
    </row>
    <row r="202" spans="1:6" x14ac:dyDescent="0.25">
      <c r="A202" t="s">
        <v>44</v>
      </c>
      <c r="B202" t="s">
        <v>45</v>
      </c>
      <c r="C202" t="s">
        <v>186</v>
      </c>
      <c r="D202" t="s">
        <v>107</v>
      </c>
      <c r="E202">
        <f t="shared" si="3"/>
        <v>1</v>
      </c>
      <c r="F202" t="s">
        <v>244</v>
      </c>
    </row>
    <row r="203" spans="1:6" x14ac:dyDescent="0.25">
      <c r="A203" t="s">
        <v>46</v>
      </c>
      <c r="B203" t="s">
        <v>47</v>
      </c>
      <c r="C203" t="s">
        <v>186</v>
      </c>
      <c r="D203" t="s">
        <v>107</v>
      </c>
      <c r="E203">
        <f t="shared" si="3"/>
        <v>2</v>
      </c>
      <c r="F203" t="s">
        <v>244</v>
      </c>
    </row>
    <row r="204" spans="1:6" x14ac:dyDescent="0.25">
      <c r="A204" t="s">
        <v>48</v>
      </c>
      <c r="B204" t="s">
        <v>49</v>
      </c>
      <c r="C204" t="s">
        <v>186</v>
      </c>
      <c r="D204" t="s">
        <v>107</v>
      </c>
      <c r="E204">
        <f t="shared" si="3"/>
        <v>3</v>
      </c>
      <c r="F204" t="s">
        <v>244</v>
      </c>
    </row>
    <row r="205" spans="1:6" x14ac:dyDescent="0.25">
      <c r="A205" t="s">
        <v>52</v>
      </c>
      <c r="B205" t="s">
        <v>53</v>
      </c>
      <c r="C205" t="s">
        <v>186</v>
      </c>
      <c r="D205" t="s">
        <v>107</v>
      </c>
      <c r="E205">
        <f t="shared" si="3"/>
        <v>4</v>
      </c>
      <c r="F205" t="s">
        <v>244</v>
      </c>
    </row>
    <row r="206" spans="1:6" x14ac:dyDescent="0.25">
      <c r="A206" t="s">
        <v>54</v>
      </c>
      <c r="B206" t="s">
        <v>55</v>
      </c>
      <c r="C206" t="s">
        <v>186</v>
      </c>
      <c r="D206" t="s">
        <v>107</v>
      </c>
      <c r="E206">
        <f t="shared" si="3"/>
        <v>5</v>
      </c>
      <c r="F206" t="s">
        <v>244</v>
      </c>
    </row>
    <row r="207" spans="1:6" x14ac:dyDescent="0.25">
      <c r="A207" t="s">
        <v>61</v>
      </c>
      <c r="B207" t="s">
        <v>62</v>
      </c>
      <c r="C207" t="s">
        <v>186</v>
      </c>
      <c r="D207" t="s">
        <v>107</v>
      </c>
      <c r="E207">
        <f t="shared" si="3"/>
        <v>6</v>
      </c>
      <c r="F207" t="s">
        <v>244</v>
      </c>
    </row>
    <row r="208" spans="1:6" x14ac:dyDescent="0.25">
      <c r="A208" t="s">
        <v>56</v>
      </c>
      <c r="B208" t="s">
        <v>45</v>
      </c>
      <c r="C208" t="s">
        <v>186</v>
      </c>
      <c r="D208" t="s">
        <v>107</v>
      </c>
      <c r="E208">
        <f t="shared" si="3"/>
        <v>7</v>
      </c>
      <c r="F208" t="s">
        <v>244</v>
      </c>
    </row>
    <row r="209" spans="1:6" x14ac:dyDescent="0.25">
      <c r="A209" t="s">
        <v>50</v>
      </c>
      <c r="B209" t="s">
        <v>51</v>
      </c>
      <c r="C209" t="s">
        <v>186</v>
      </c>
      <c r="D209" t="s">
        <v>107</v>
      </c>
      <c r="E209">
        <f t="shared" si="3"/>
        <v>8</v>
      </c>
      <c r="F209" t="s">
        <v>244</v>
      </c>
    </row>
    <row r="210" spans="1:6" x14ac:dyDescent="0.25">
      <c r="A210" t="s">
        <v>63</v>
      </c>
      <c r="B210" t="s">
        <v>64</v>
      </c>
      <c r="C210" t="s">
        <v>186</v>
      </c>
      <c r="D210" t="s">
        <v>107</v>
      </c>
      <c r="E210">
        <f t="shared" si="3"/>
        <v>9</v>
      </c>
      <c r="F210" t="s">
        <v>244</v>
      </c>
    </row>
    <row r="211" spans="1:6" x14ac:dyDescent="0.25">
      <c r="A211" t="s">
        <v>67</v>
      </c>
      <c r="B211" t="s">
        <v>68</v>
      </c>
      <c r="C211" t="s">
        <v>186</v>
      </c>
      <c r="D211" t="s">
        <v>107</v>
      </c>
      <c r="E211">
        <f t="shared" si="3"/>
        <v>10</v>
      </c>
      <c r="F211" t="s">
        <v>244</v>
      </c>
    </row>
    <row r="212" spans="1:6" x14ac:dyDescent="0.25">
      <c r="A212" t="s">
        <v>69</v>
      </c>
      <c r="B212" t="s">
        <v>70</v>
      </c>
      <c r="C212" t="s">
        <v>186</v>
      </c>
      <c r="D212" t="s">
        <v>107</v>
      </c>
      <c r="E212">
        <f t="shared" si="3"/>
        <v>11</v>
      </c>
      <c r="F212" t="s">
        <v>244</v>
      </c>
    </row>
    <row r="213" spans="1:6" x14ac:dyDescent="0.25">
      <c r="A213" t="s">
        <v>72</v>
      </c>
      <c r="B213" t="s">
        <v>73</v>
      </c>
      <c r="C213" t="s">
        <v>186</v>
      </c>
      <c r="D213" t="s">
        <v>107</v>
      </c>
      <c r="E213">
        <f t="shared" si="3"/>
        <v>12</v>
      </c>
      <c r="F213" t="s">
        <v>244</v>
      </c>
    </row>
    <row r="214" spans="1:6" x14ac:dyDescent="0.25">
      <c r="A214" t="s">
        <v>34</v>
      </c>
      <c r="B214" t="s">
        <v>35</v>
      </c>
      <c r="C214" t="s">
        <v>186</v>
      </c>
      <c r="D214" t="s">
        <v>107</v>
      </c>
      <c r="E214">
        <f t="shared" si="3"/>
        <v>13</v>
      </c>
      <c r="F214" t="s">
        <v>244</v>
      </c>
    </row>
    <row r="215" spans="1:6" x14ac:dyDescent="0.25">
      <c r="A215" t="s">
        <v>6</v>
      </c>
      <c r="B215" t="s">
        <v>7</v>
      </c>
      <c r="C215" t="s">
        <v>186</v>
      </c>
      <c r="D215" t="s">
        <v>107</v>
      </c>
      <c r="E215">
        <f t="shared" si="3"/>
        <v>14</v>
      </c>
      <c r="F215" t="s">
        <v>244</v>
      </c>
    </row>
    <row r="216" spans="1:6" x14ac:dyDescent="0.25">
      <c r="A216" t="s">
        <v>57</v>
      </c>
      <c r="B216" t="s">
        <v>58</v>
      </c>
      <c r="C216" t="s">
        <v>186</v>
      </c>
      <c r="D216" t="s">
        <v>107</v>
      </c>
      <c r="E216">
        <f t="shared" si="3"/>
        <v>15</v>
      </c>
      <c r="F216" t="s">
        <v>244</v>
      </c>
    </row>
    <row r="217" spans="1:6" x14ac:dyDescent="0.25">
      <c r="A217" t="s">
        <v>59</v>
      </c>
      <c r="B217" t="s">
        <v>60</v>
      </c>
      <c r="C217" t="s">
        <v>186</v>
      </c>
      <c r="D217" t="s">
        <v>107</v>
      </c>
      <c r="E217">
        <f t="shared" si="3"/>
        <v>16</v>
      </c>
      <c r="F217" t="s">
        <v>244</v>
      </c>
    </row>
    <row r="218" spans="1:6" x14ac:dyDescent="0.25">
      <c r="A218" t="s">
        <v>71</v>
      </c>
      <c r="B218" t="s">
        <v>45</v>
      </c>
      <c r="C218" t="s">
        <v>186</v>
      </c>
      <c r="D218" t="s">
        <v>107</v>
      </c>
      <c r="E218">
        <f t="shared" si="3"/>
        <v>17</v>
      </c>
      <c r="F218" t="s">
        <v>244</v>
      </c>
    </row>
    <row r="219" spans="1:6" x14ac:dyDescent="0.25">
      <c r="A219" t="s">
        <v>65</v>
      </c>
      <c r="B219" t="s">
        <v>66</v>
      </c>
      <c r="C219" t="s">
        <v>186</v>
      </c>
      <c r="D219" t="s">
        <v>107</v>
      </c>
      <c r="E219">
        <f t="shared" si="3"/>
        <v>18</v>
      </c>
      <c r="F219" t="s">
        <v>244</v>
      </c>
    </row>
    <row r="220" spans="1:6" x14ac:dyDescent="0.25">
      <c r="A220" t="s">
        <v>74</v>
      </c>
      <c r="B220" t="s">
        <v>75</v>
      </c>
      <c r="C220" t="s">
        <v>186</v>
      </c>
      <c r="D220" t="s">
        <v>107</v>
      </c>
      <c r="E220">
        <f t="shared" si="3"/>
        <v>19</v>
      </c>
      <c r="F220" t="s">
        <v>244</v>
      </c>
    </row>
    <row r="221" spans="1:6" x14ac:dyDescent="0.25">
      <c r="A221" t="s">
        <v>76</v>
      </c>
      <c r="B221" t="s">
        <v>77</v>
      </c>
      <c r="C221" t="s">
        <v>186</v>
      </c>
      <c r="D221" t="s">
        <v>107</v>
      </c>
      <c r="E221">
        <f t="shared" si="3"/>
        <v>20</v>
      </c>
      <c r="F221" t="s">
        <v>244</v>
      </c>
    </row>
    <row r="222" spans="1:6" x14ac:dyDescent="0.25">
      <c r="A222" t="s">
        <v>79</v>
      </c>
      <c r="B222" t="s">
        <v>80</v>
      </c>
      <c r="C222" t="s">
        <v>186</v>
      </c>
      <c r="D222" t="s">
        <v>78</v>
      </c>
      <c r="E222">
        <f t="shared" si="3"/>
        <v>1</v>
      </c>
      <c r="F222" t="s">
        <v>244</v>
      </c>
    </row>
    <row r="223" spans="1:6" x14ac:dyDescent="0.25">
      <c r="A223" t="s">
        <v>42</v>
      </c>
      <c r="B223" t="s">
        <v>43</v>
      </c>
      <c r="C223" t="s">
        <v>186</v>
      </c>
      <c r="D223" t="s">
        <v>78</v>
      </c>
      <c r="E223">
        <f t="shared" si="3"/>
        <v>2</v>
      </c>
      <c r="F223" t="s">
        <v>244</v>
      </c>
    </row>
    <row r="224" spans="1:6" x14ac:dyDescent="0.25">
      <c r="A224" t="s">
        <v>8</v>
      </c>
      <c r="B224" t="s">
        <v>9</v>
      </c>
      <c r="C224" t="s">
        <v>186</v>
      </c>
      <c r="D224" t="s">
        <v>78</v>
      </c>
      <c r="E224">
        <f t="shared" si="3"/>
        <v>3</v>
      </c>
      <c r="F224" t="s">
        <v>244</v>
      </c>
    </row>
    <row r="225" spans="1:6" x14ac:dyDescent="0.25">
      <c r="A225" t="s">
        <v>87</v>
      </c>
      <c r="B225" t="s">
        <v>88</v>
      </c>
      <c r="C225" t="s">
        <v>186</v>
      </c>
      <c r="D225" t="s">
        <v>78</v>
      </c>
      <c r="E225">
        <f t="shared" si="3"/>
        <v>4</v>
      </c>
      <c r="F225" t="s">
        <v>244</v>
      </c>
    </row>
    <row r="226" spans="1:6" x14ac:dyDescent="0.25">
      <c r="A226" t="s">
        <v>81</v>
      </c>
      <c r="B226" t="s">
        <v>82</v>
      </c>
      <c r="C226" t="s">
        <v>186</v>
      </c>
      <c r="D226" t="s">
        <v>78</v>
      </c>
      <c r="E226">
        <f t="shared" si="3"/>
        <v>5</v>
      </c>
      <c r="F226" t="s">
        <v>244</v>
      </c>
    </row>
    <row r="227" spans="1:6" x14ac:dyDescent="0.25">
      <c r="A227" t="s">
        <v>18</v>
      </c>
      <c r="B227" t="s">
        <v>19</v>
      </c>
      <c r="C227" t="s">
        <v>186</v>
      </c>
      <c r="D227" t="s">
        <v>78</v>
      </c>
      <c r="E227">
        <f t="shared" si="3"/>
        <v>6</v>
      </c>
      <c r="F227" t="s">
        <v>244</v>
      </c>
    </row>
    <row r="228" spans="1:6" x14ac:dyDescent="0.25">
      <c r="A228" t="s">
        <v>85</v>
      </c>
      <c r="B228" t="s">
        <v>86</v>
      </c>
      <c r="C228" t="s">
        <v>186</v>
      </c>
      <c r="D228" t="s">
        <v>78</v>
      </c>
      <c r="E228">
        <f t="shared" si="3"/>
        <v>7</v>
      </c>
      <c r="F228" t="s">
        <v>244</v>
      </c>
    </row>
    <row r="229" spans="1:6" x14ac:dyDescent="0.25">
      <c r="A229" t="s">
        <v>83</v>
      </c>
      <c r="B229" t="s">
        <v>84</v>
      </c>
      <c r="C229" t="s">
        <v>186</v>
      </c>
      <c r="D229" t="s">
        <v>78</v>
      </c>
      <c r="E229">
        <f t="shared" si="3"/>
        <v>8</v>
      </c>
      <c r="F229" t="s">
        <v>244</v>
      </c>
    </row>
    <row r="230" spans="1:6" x14ac:dyDescent="0.25">
      <c r="A230" t="s">
        <v>143</v>
      </c>
      <c r="B230" t="s">
        <v>144</v>
      </c>
      <c r="C230" t="s">
        <v>186</v>
      </c>
      <c r="D230" t="s">
        <v>78</v>
      </c>
      <c r="E230">
        <f t="shared" si="3"/>
        <v>9</v>
      </c>
      <c r="F230" t="s">
        <v>244</v>
      </c>
    </row>
    <row r="231" spans="1:6" x14ac:dyDescent="0.25">
      <c r="A231" t="s">
        <v>2</v>
      </c>
      <c r="B231" t="s">
        <v>3</v>
      </c>
      <c r="C231" t="s">
        <v>186</v>
      </c>
      <c r="D231" t="s">
        <v>78</v>
      </c>
      <c r="E231">
        <f t="shared" si="3"/>
        <v>10</v>
      </c>
      <c r="F231" t="s">
        <v>244</v>
      </c>
    </row>
    <row r="232" spans="1:6" x14ac:dyDescent="0.25">
      <c r="A232" t="s">
        <v>89</v>
      </c>
      <c r="B232" t="s">
        <v>90</v>
      </c>
      <c r="C232" t="s">
        <v>186</v>
      </c>
      <c r="D232" t="s">
        <v>78</v>
      </c>
      <c r="E232">
        <f t="shared" si="3"/>
        <v>11</v>
      </c>
      <c r="F232" t="s">
        <v>244</v>
      </c>
    </row>
    <row r="233" spans="1:6" x14ac:dyDescent="0.25">
      <c r="A233" t="s">
        <v>34</v>
      </c>
      <c r="B233" t="s">
        <v>35</v>
      </c>
      <c r="C233" t="s">
        <v>186</v>
      </c>
      <c r="D233" t="s">
        <v>78</v>
      </c>
      <c r="E233">
        <f t="shared" si="3"/>
        <v>12</v>
      </c>
      <c r="F233" t="s">
        <v>244</v>
      </c>
    </row>
    <row r="234" spans="1:6" x14ac:dyDescent="0.25">
      <c r="A234" t="s">
        <v>36</v>
      </c>
      <c r="B234" t="s">
        <v>37</v>
      </c>
      <c r="C234" t="s">
        <v>186</v>
      </c>
      <c r="D234" t="s">
        <v>78</v>
      </c>
      <c r="E234">
        <f t="shared" si="3"/>
        <v>13</v>
      </c>
      <c r="F234" t="s">
        <v>244</v>
      </c>
    </row>
    <row r="235" spans="1:6" x14ac:dyDescent="0.25">
      <c r="A235" t="s">
        <v>188</v>
      </c>
      <c r="B235" t="s">
        <v>187</v>
      </c>
      <c r="C235" t="s">
        <v>186</v>
      </c>
      <c r="D235" t="s">
        <v>78</v>
      </c>
      <c r="E235">
        <f t="shared" si="3"/>
        <v>14</v>
      </c>
      <c r="F235" t="s">
        <v>244</v>
      </c>
    </row>
    <row r="236" spans="1:6" x14ac:dyDescent="0.25">
      <c r="A236" t="s">
        <v>181</v>
      </c>
      <c r="B236" t="s">
        <v>180</v>
      </c>
      <c r="C236" t="s">
        <v>186</v>
      </c>
      <c r="D236" t="s">
        <v>78</v>
      </c>
      <c r="E236">
        <f t="shared" si="3"/>
        <v>15</v>
      </c>
      <c r="F236" t="s">
        <v>244</v>
      </c>
    </row>
    <row r="237" spans="1:6" x14ac:dyDescent="0.25">
      <c r="A237" t="s">
        <v>141</v>
      </c>
      <c r="B237" t="s">
        <v>142</v>
      </c>
      <c r="C237" t="s">
        <v>186</v>
      </c>
      <c r="D237" t="s">
        <v>78</v>
      </c>
      <c r="E237">
        <f t="shared" si="3"/>
        <v>16</v>
      </c>
      <c r="F237" t="s">
        <v>244</v>
      </c>
    </row>
    <row r="238" spans="1:6" x14ac:dyDescent="0.25">
      <c r="A238" t="s">
        <v>91</v>
      </c>
      <c r="B238" t="s">
        <v>92</v>
      </c>
      <c r="C238" t="s">
        <v>186</v>
      </c>
      <c r="D238" t="s">
        <v>78</v>
      </c>
      <c r="E238">
        <f t="shared" si="3"/>
        <v>17</v>
      </c>
      <c r="F238" t="s">
        <v>244</v>
      </c>
    </row>
    <row r="239" spans="1:6" x14ac:dyDescent="0.25">
      <c r="A239" t="s">
        <v>24</v>
      </c>
      <c r="B239" t="s">
        <v>25</v>
      </c>
      <c r="C239" t="s">
        <v>186</v>
      </c>
      <c r="D239" t="s">
        <v>78</v>
      </c>
      <c r="E239">
        <f t="shared" si="3"/>
        <v>18</v>
      </c>
      <c r="F239" t="s">
        <v>244</v>
      </c>
    </row>
    <row r="240" spans="1:6" x14ac:dyDescent="0.25">
      <c r="A240" t="s">
        <v>145</v>
      </c>
      <c r="B240" t="s">
        <v>146</v>
      </c>
      <c r="C240" t="s">
        <v>186</v>
      </c>
      <c r="D240" t="s">
        <v>78</v>
      </c>
      <c r="E240">
        <f t="shared" si="3"/>
        <v>19</v>
      </c>
      <c r="F240" t="s">
        <v>244</v>
      </c>
    </row>
    <row r="241" spans="1:6" x14ac:dyDescent="0.25">
      <c r="A241" t="s">
        <v>32</v>
      </c>
      <c r="B241" t="s">
        <v>33</v>
      </c>
      <c r="C241" t="s">
        <v>186</v>
      </c>
      <c r="D241" t="s">
        <v>78</v>
      </c>
      <c r="E241">
        <f t="shared" si="3"/>
        <v>20</v>
      </c>
      <c r="F241" t="s">
        <v>244</v>
      </c>
    </row>
    <row r="242" spans="1:6" x14ac:dyDescent="0.25">
      <c r="A242" t="s">
        <v>149</v>
      </c>
      <c r="B242" t="s">
        <v>150</v>
      </c>
      <c r="C242" t="s">
        <v>175</v>
      </c>
      <c r="D242" t="s">
        <v>5</v>
      </c>
      <c r="E242">
        <f t="shared" si="3"/>
        <v>1</v>
      </c>
      <c r="F242" t="s">
        <v>244</v>
      </c>
    </row>
    <row r="243" spans="1:6" x14ac:dyDescent="0.25">
      <c r="A243" t="s">
        <v>151</v>
      </c>
      <c r="B243" t="s">
        <v>152</v>
      </c>
      <c r="C243" t="s">
        <v>175</v>
      </c>
      <c r="D243" t="s">
        <v>5</v>
      </c>
      <c r="E243">
        <f t="shared" si="3"/>
        <v>2</v>
      </c>
      <c r="F243" t="s">
        <v>244</v>
      </c>
    </row>
    <row r="244" spans="1:6" x14ac:dyDescent="0.25">
      <c r="A244" t="s">
        <v>117</v>
      </c>
      <c r="B244" t="s">
        <v>118</v>
      </c>
      <c r="C244" t="s">
        <v>175</v>
      </c>
      <c r="D244" t="s">
        <v>5</v>
      </c>
      <c r="E244">
        <f t="shared" si="3"/>
        <v>3</v>
      </c>
      <c r="F244" t="s">
        <v>244</v>
      </c>
    </row>
    <row r="245" spans="1:6" x14ac:dyDescent="0.25">
      <c r="A245" t="s">
        <v>147</v>
      </c>
      <c r="B245" t="s">
        <v>148</v>
      </c>
      <c r="C245" t="s">
        <v>175</v>
      </c>
      <c r="D245" t="s">
        <v>5</v>
      </c>
      <c r="E245">
        <f t="shared" si="3"/>
        <v>4</v>
      </c>
      <c r="F245" t="s">
        <v>244</v>
      </c>
    </row>
    <row r="246" spans="1:6" x14ac:dyDescent="0.25">
      <c r="A246" t="s">
        <v>14</v>
      </c>
      <c r="B246" t="s">
        <v>15</v>
      </c>
      <c r="C246" t="s">
        <v>175</v>
      </c>
      <c r="D246" t="s">
        <v>5</v>
      </c>
      <c r="E246">
        <f t="shared" si="3"/>
        <v>5</v>
      </c>
      <c r="F246" t="s">
        <v>244</v>
      </c>
    </row>
    <row r="247" spans="1:6" x14ac:dyDescent="0.25">
      <c r="A247" t="s">
        <v>6</v>
      </c>
      <c r="B247" t="s">
        <v>7</v>
      </c>
      <c r="C247" t="s">
        <v>175</v>
      </c>
      <c r="D247" t="s">
        <v>5</v>
      </c>
      <c r="E247">
        <f t="shared" si="3"/>
        <v>6</v>
      </c>
      <c r="F247" t="s">
        <v>244</v>
      </c>
    </row>
    <row r="248" spans="1:6" x14ac:dyDescent="0.25">
      <c r="A248" t="s">
        <v>12</v>
      </c>
      <c r="B248" t="s">
        <v>13</v>
      </c>
      <c r="C248" t="s">
        <v>175</v>
      </c>
      <c r="D248" t="s">
        <v>5</v>
      </c>
      <c r="E248">
        <f t="shared" si="3"/>
        <v>7</v>
      </c>
      <c r="F248" t="s">
        <v>244</v>
      </c>
    </row>
    <row r="249" spans="1:6" x14ac:dyDescent="0.25">
      <c r="A249" t="s">
        <v>2</v>
      </c>
      <c r="B249" t="s">
        <v>3</v>
      </c>
      <c r="C249" t="s">
        <v>175</v>
      </c>
      <c r="D249" t="s">
        <v>5</v>
      </c>
      <c r="E249">
        <f t="shared" si="3"/>
        <v>8</v>
      </c>
      <c r="F249" t="s">
        <v>244</v>
      </c>
    </row>
    <row r="250" spans="1:6" x14ac:dyDescent="0.25">
      <c r="A250" t="s">
        <v>42</v>
      </c>
      <c r="B250" t="s">
        <v>43</v>
      </c>
      <c r="C250" t="s">
        <v>175</v>
      </c>
      <c r="D250" t="s">
        <v>5</v>
      </c>
      <c r="E250">
        <f t="shared" si="3"/>
        <v>9</v>
      </c>
      <c r="F250" t="s">
        <v>244</v>
      </c>
    </row>
    <row r="251" spans="1:6" x14ac:dyDescent="0.25">
      <c r="A251" t="s">
        <v>8</v>
      </c>
      <c r="B251" t="s">
        <v>9</v>
      </c>
      <c r="C251" t="s">
        <v>175</v>
      </c>
      <c r="D251" t="s">
        <v>5</v>
      </c>
      <c r="E251">
        <f t="shared" si="3"/>
        <v>10</v>
      </c>
      <c r="F251" t="s">
        <v>244</v>
      </c>
    </row>
    <row r="252" spans="1:6" x14ac:dyDescent="0.25">
      <c r="A252" t="s">
        <v>26</v>
      </c>
      <c r="B252" t="s">
        <v>27</v>
      </c>
      <c r="C252" t="s">
        <v>175</v>
      </c>
      <c r="D252" t="s">
        <v>5</v>
      </c>
      <c r="E252">
        <f t="shared" si="3"/>
        <v>11</v>
      </c>
      <c r="F252" t="s">
        <v>244</v>
      </c>
    </row>
    <row r="253" spans="1:6" x14ac:dyDescent="0.25">
      <c r="A253" t="s">
        <v>24</v>
      </c>
      <c r="B253" t="s">
        <v>25</v>
      </c>
      <c r="C253" t="s">
        <v>175</v>
      </c>
      <c r="D253" t="s">
        <v>5</v>
      </c>
      <c r="E253">
        <f t="shared" si="3"/>
        <v>12</v>
      </c>
      <c r="F253" t="s">
        <v>244</v>
      </c>
    </row>
    <row r="254" spans="1:6" x14ac:dyDescent="0.25">
      <c r="A254" t="s">
        <v>159</v>
      </c>
      <c r="B254" t="s">
        <v>160</v>
      </c>
      <c r="C254" t="s">
        <v>175</v>
      </c>
      <c r="D254" t="s">
        <v>5</v>
      </c>
      <c r="E254">
        <f t="shared" si="3"/>
        <v>13</v>
      </c>
      <c r="F254" t="s">
        <v>244</v>
      </c>
    </row>
    <row r="255" spans="1:6" x14ac:dyDescent="0.25">
      <c r="A255" t="s">
        <v>185</v>
      </c>
      <c r="B255" t="s">
        <v>184</v>
      </c>
      <c r="C255" t="s">
        <v>175</v>
      </c>
      <c r="D255" t="s">
        <v>5</v>
      </c>
      <c r="E255">
        <f t="shared" si="3"/>
        <v>14</v>
      </c>
      <c r="F255" t="s">
        <v>244</v>
      </c>
    </row>
    <row r="256" spans="1:6" x14ac:dyDescent="0.25">
      <c r="A256" t="s">
        <v>36</v>
      </c>
      <c r="B256" t="s">
        <v>37</v>
      </c>
      <c r="C256" t="s">
        <v>175</v>
      </c>
      <c r="D256" t="s">
        <v>5</v>
      </c>
      <c r="E256">
        <f t="shared" si="3"/>
        <v>15</v>
      </c>
      <c r="F256" t="s">
        <v>244</v>
      </c>
    </row>
    <row r="257" spans="1:6" x14ac:dyDescent="0.25">
      <c r="A257" t="s">
        <v>157</v>
      </c>
      <c r="B257" t="s">
        <v>158</v>
      </c>
      <c r="C257" t="s">
        <v>175</v>
      </c>
      <c r="D257" t="s">
        <v>5</v>
      </c>
      <c r="E257">
        <f t="shared" si="3"/>
        <v>16</v>
      </c>
      <c r="F257" t="s">
        <v>244</v>
      </c>
    </row>
    <row r="258" spans="1:6" x14ac:dyDescent="0.25">
      <c r="A258" t="s">
        <v>183</v>
      </c>
      <c r="B258" t="s">
        <v>182</v>
      </c>
      <c r="C258" t="s">
        <v>175</v>
      </c>
      <c r="D258" t="s">
        <v>5</v>
      </c>
      <c r="E258">
        <f t="shared" si="3"/>
        <v>17</v>
      </c>
      <c r="F258" t="s">
        <v>244</v>
      </c>
    </row>
    <row r="259" spans="1:6" x14ac:dyDescent="0.25">
      <c r="A259" t="s">
        <v>181</v>
      </c>
      <c r="B259" t="s">
        <v>180</v>
      </c>
      <c r="C259" t="s">
        <v>175</v>
      </c>
      <c r="D259" t="s">
        <v>5</v>
      </c>
      <c r="E259">
        <f t="shared" si="3"/>
        <v>18</v>
      </c>
      <c r="F259" t="s">
        <v>244</v>
      </c>
    </row>
    <row r="260" spans="1:6" x14ac:dyDescent="0.25">
      <c r="A260" t="s">
        <v>115</v>
      </c>
      <c r="B260" t="s">
        <v>116</v>
      </c>
      <c r="C260" t="s">
        <v>175</v>
      </c>
      <c r="D260" t="s">
        <v>5</v>
      </c>
      <c r="E260">
        <f t="shared" ref="E260:E323" si="4">IF(E259=20, 1,E259+1)</f>
        <v>19</v>
      </c>
      <c r="F260" t="s">
        <v>244</v>
      </c>
    </row>
    <row r="261" spans="1:6" x14ac:dyDescent="0.25">
      <c r="A261" t="s">
        <v>179</v>
      </c>
      <c r="B261" t="s">
        <v>178</v>
      </c>
      <c r="C261" t="s">
        <v>175</v>
      </c>
      <c r="D261" t="s">
        <v>5</v>
      </c>
      <c r="E261">
        <f t="shared" si="4"/>
        <v>20</v>
      </c>
      <c r="F261" t="s">
        <v>244</v>
      </c>
    </row>
    <row r="262" spans="1:6" x14ac:dyDescent="0.25">
      <c r="A262" t="s">
        <v>44</v>
      </c>
      <c r="B262" t="s">
        <v>45</v>
      </c>
      <c r="C262" t="s">
        <v>175</v>
      </c>
      <c r="D262" t="s">
        <v>107</v>
      </c>
      <c r="E262">
        <f t="shared" si="4"/>
        <v>1</v>
      </c>
      <c r="F262" t="s">
        <v>244</v>
      </c>
    </row>
    <row r="263" spans="1:6" x14ac:dyDescent="0.25">
      <c r="A263" t="s">
        <v>46</v>
      </c>
      <c r="B263" t="s">
        <v>47</v>
      </c>
      <c r="C263" t="s">
        <v>175</v>
      </c>
      <c r="D263" t="s">
        <v>107</v>
      </c>
      <c r="E263">
        <f t="shared" si="4"/>
        <v>2</v>
      </c>
      <c r="F263" t="s">
        <v>244</v>
      </c>
    </row>
    <row r="264" spans="1:6" x14ac:dyDescent="0.25">
      <c r="A264" t="s">
        <v>48</v>
      </c>
      <c r="B264" t="s">
        <v>49</v>
      </c>
      <c r="C264" t="s">
        <v>175</v>
      </c>
      <c r="D264" t="s">
        <v>107</v>
      </c>
      <c r="E264">
        <f t="shared" si="4"/>
        <v>3</v>
      </c>
      <c r="F264" t="s">
        <v>244</v>
      </c>
    </row>
    <row r="265" spans="1:6" x14ac:dyDescent="0.25">
      <c r="A265" t="s">
        <v>52</v>
      </c>
      <c r="B265" t="s">
        <v>53</v>
      </c>
      <c r="C265" t="s">
        <v>175</v>
      </c>
      <c r="D265" t="s">
        <v>107</v>
      </c>
      <c r="E265">
        <f t="shared" si="4"/>
        <v>4</v>
      </c>
      <c r="F265" t="s">
        <v>244</v>
      </c>
    </row>
    <row r="266" spans="1:6" x14ac:dyDescent="0.25">
      <c r="A266" t="s">
        <v>50</v>
      </c>
      <c r="B266" t="s">
        <v>51</v>
      </c>
      <c r="C266" t="s">
        <v>175</v>
      </c>
      <c r="D266" t="s">
        <v>107</v>
      </c>
      <c r="E266">
        <f t="shared" si="4"/>
        <v>5</v>
      </c>
      <c r="F266" t="s">
        <v>244</v>
      </c>
    </row>
    <row r="267" spans="1:6" x14ac:dyDescent="0.25">
      <c r="A267" t="s">
        <v>54</v>
      </c>
      <c r="B267" t="s">
        <v>55</v>
      </c>
      <c r="C267" t="s">
        <v>175</v>
      </c>
      <c r="D267" t="s">
        <v>107</v>
      </c>
      <c r="E267">
        <f t="shared" si="4"/>
        <v>6</v>
      </c>
      <c r="F267" t="s">
        <v>244</v>
      </c>
    </row>
    <row r="268" spans="1:6" x14ac:dyDescent="0.25">
      <c r="A268" t="s">
        <v>56</v>
      </c>
      <c r="B268" t="s">
        <v>45</v>
      </c>
      <c r="C268" t="s">
        <v>175</v>
      </c>
      <c r="D268" t="s">
        <v>107</v>
      </c>
      <c r="E268">
        <f t="shared" si="4"/>
        <v>7</v>
      </c>
      <c r="F268" t="s">
        <v>244</v>
      </c>
    </row>
    <row r="269" spans="1:6" x14ac:dyDescent="0.25">
      <c r="A269" t="s">
        <v>57</v>
      </c>
      <c r="B269" t="s">
        <v>58</v>
      </c>
      <c r="C269" t="s">
        <v>175</v>
      </c>
      <c r="D269" t="s">
        <v>107</v>
      </c>
      <c r="E269">
        <f t="shared" si="4"/>
        <v>8</v>
      </c>
      <c r="F269" t="s">
        <v>244</v>
      </c>
    </row>
    <row r="270" spans="1:6" x14ac:dyDescent="0.25">
      <c r="A270" t="s">
        <v>6</v>
      </c>
      <c r="B270" t="s">
        <v>7</v>
      </c>
      <c r="C270" t="s">
        <v>175</v>
      </c>
      <c r="D270" t="s">
        <v>107</v>
      </c>
      <c r="E270">
        <f t="shared" si="4"/>
        <v>9</v>
      </c>
      <c r="F270" t="s">
        <v>244</v>
      </c>
    </row>
    <row r="271" spans="1:6" x14ac:dyDescent="0.25">
      <c r="A271" t="s">
        <v>34</v>
      </c>
      <c r="B271" t="s">
        <v>35</v>
      </c>
      <c r="C271" t="s">
        <v>175</v>
      </c>
      <c r="D271" t="s">
        <v>107</v>
      </c>
      <c r="E271">
        <f t="shared" si="4"/>
        <v>10</v>
      </c>
      <c r="F271" t="s">
        <v>244</v>
      </c>
    </row>
    <row r="272" spans="1:6" x14ac:dyDescent="0.25">
      <c r="A272" t="s">
        <v>59</v>
      </c>
      <c r="B272" t="s">
        <v>60</v>
      </c>
      <c r="C272" t="s">
        <v>175</v>
      </c>
      <c r="D272" t="s">
        <v>107</v>
      </c>
      <c r="E272">
        <f t="shared" si="4"/>
        <v>11</v>
      </c>
      <c r="F272" t="s">
        <v>244</v>
      </c>
    </row>
    <row r="273" spans="1:6" x14ac:dyDescent="0.25">
      <c r="A273" t="s">
        <v>61</v>
      </c>
      <c r="B273" t="s">
        <v>62</v>
      </c>
      <c r="C273" t="s">
        <v>175</v>
      </c>
      <c r="D273" t="s">
        <v>107</v>
      </c>
      <c r="E273">
        <f t="shared" si="4"/>
        <v>12</v>
      </c>
      <c r="F273" t="s">
        <v>244</v>
      </c>
    </row>
    <row r="274" spans="1:6" x14ac:dyDescent="0.25">
      <c r="A274" t="s">
        <v>63</v>
      </c>
      <c r="B274" t="s">
        <v>64</v>
      </c>
      <c r="C274" t="s">
        <v>175</v>
      </c>
      <c r="D274" t="s">
        <v>107</v>
      </c>
      <c r="E274">
        <f t="shared" si="4"/>
        <v>13</v>
      </c>
      <c r="F274" t="s">
        <v>244</v>
      </c>
    </row>
    <row r="275" spans="1:6" x14ac:dyDescent="0.25">
      <c r="A275" t="s">
        <v>67</v>
      </c>
      <c r="B275" t="s">
        <v>68</v>
      </c>
      <c r="C275" t="s">
        <v>175</v>
      </c>
      <c r="D275" t="s">
        <v>107</v>
      </c>
      <c r="E275">
        <f t="shared" si="4"/>
        <v>14</v>
      </c>
      <c r="F275" t="s">
        <v>244</v>
      </c>
    </row>
    <row r="276" spans="1:6" x14ac:dyDescent="0.25">
      <c r="A276" t="s">
        <v>65</v>
      </c>
      <c r="B276" t="s">
        <v>66</v>
      </c>
      <c r="C276" t="s">
        <v>175</v>
      </c>
      <c r="D276" t="s">
        <v>107</v>
      </c>
      <c r="E276">
        <f t="shared" si="4"/>
        <v>15</v>
      </c>
      <c r="F276" t="s">
        <v>244</v>
      </c>
    </row>
    <row r="277" spans="1:6" x14ac:dyDescent="0.25">
      <c r="A277" t="s">
        <v>69</v>
      </c>
      <c r="B277" t="s">
        <v>70</v>
      </c>
      <c r="C277" t="s">
        <v>175</v>
      </c>
      <c r="D277" t="s">
        <v>107</v>
      </c>
      <c r="E277">
        <f t="shared" si="4"/>
        <v>16</v>
      </c>
      <c r="F277" t="s">
        <v>244</v>
      </c>
    </row>
    <row r="278" spans="1:6" x14ac:dyDescent="0.25">
      <c r="A278" t="s">
        <v>71</v>
      </c>
      <c r="B278" t="s">
        <v>45</v>
      </c>
      <c r="C278" t="s">
        <v>175</v>
      </c>
      <c r="D278" t="s">
        <v>107</v>
      </c>
      <c r="E278">
        <f t="shared" si="4"/>
        <v>17</v>
      </c>
      <c r="F278" t="s">
        <v>244</v>
      </c>
    </row>
    <row r="279" spans="1:6" x14ac:dyDescent="0.25">
      <c r="A279" t="s">
        <v>72</v>
      </c>
      <c r="B279" t="s">
        <v>73</v>
      </c>
      <c r="C279" t="s">
        <v>175</v>
      </c>
      <c r="D279" t="s">
        <v>107</v>
      </c>
      <c r="E279">
        <f t="shared" si="4"/>
        <v>18</v>
      </c>
      <c r="F279" t="s">
        <v>244</v>
      </c>
    </row>
    <row r="280" spans="1:6" x14ac:dyDescent="0.25">
      <c r="A280" t="s">
        <v>74</v>
      </c>
      <c r="B280" t="s">
        <v>75</v>
      </c>
      <c r="C280" t="s">
        <v>175</v>
      </c>
      <c r="D280" t="s">
        <v>107</v>
      </c>
      <c r="E280">
        <f t="shared" si="4"/>
        <v>19</v>
      </c>
      <c r="F280" t="s">
        <v>244</v>
      </c>
    </row>
    <row r="281" spans="1:6" x14ac:dyDescent="0.25">
      <c r="A281" t="s">
        <v>76</v>
      </c>
      <c r="B281" t="s">
        <v>77</v>
      </c>
      <c r="C281" t="s">
        <v>175</v>
      </c>
      <c r="D281" t="s">
        <v>107</v>
      </c>
      <c r="E281">
        <f t="shared" si="4"/>
        <v>20</v>
      </c>
      <c r="F281" t="s">
        <v>244</v>
      </c>
    </row>
    <row r="282" spans="1:6" x14ac:dyDescent="0.25">
      <c r="A282" t="s">
        <v>42</v>
      </c>
      <c r="B282" t="s">
        <v>43</v>
      </c>
      <c r="C282" t="s">
        <v>175</v>
      </c>
      <c r="D282" t="s">
        <v>78</v>
      </c>
      <c r="E282">
        <f t="shared" si="4"/>
        <v>1</v>
      </c>
      <c r="F282" t="s">
        <v>244</v>
      </c>
    </row>
    <row r="283" spans="1:6" x14ac:dyDescent="0.25">
      <c r="A283" t="s">
        <v>8</v>
      </c>
      <c r="B283" t="s">
        <v>9</v>
      </c>
      <c r="C283" t="s">
        <v>175</v>
      </c>
      <c r="D283" t="s">
        <v>78</v>
      </c>
      <c r="E283">
        <f t="shared" si="4"/>
        <v>2</v>
      </c>
      <c r="F283" t="s">
        <v>244</v>
      </c>
    </row>
    <row r="284" spans="1:6" x14ac:dyDescent="0.25">
      <c r="A284" t="s">
        <v>79</v>
      </c>
      <c r="B284" t="s">
        <v>80</v>
      </c>
      <c r="C284" t="s">
        <v>175</v>
      </c>
      <c r="D284" t="s">
        <v>78</v>
      </c>
      <c r="E284">
        <f t="shared" si="4"/>
        <v>3</v>
      </c>
      <c r="F284" t="s">
        <v>244</v>
      </c>
    </row>
    <row r="285" spans="1:6" x14ac:dyDescent="0.25">
      <c r="A285" t="s">
        <v>81</v>
      </c>
      <c r="B285" t="s">
        <v>82</v>
      </c>
      <c r="C285" t="s">
        <v>175</v>
      </c>
      <c r="D285" t="s">
        <v>78</v>
      </c>
      <c r="E285">
        <f t="shared" si="4"/>
        <v>4</v>
      </c>
      <c r="F285" t="s">
        <v>244</v>
      </c>
    </row>
    <row r="286" spans="1:6" x14ac:dyDescent="0.25">
      <c r="A286" t="s">
        <v>83</v>
      </c>
      <c r="B286" t="s">
        <v>84</v>
      </c>
      <c r="C286" t="s">
        <v>175</v>
      </c>
      <c r="D286" t="s">
        <v>78</v>
      </c>
      <c r="E286">
        <f t="shared" si="4"/>
        <v>5</v>
      </c>
      <c r="F286" t="s">
        <v>244</v>
      </c>
    </row>
    <row r="287" spans="1:6" x14ac:dyDescent="0.25">
      <c r="A287" t="s">
        <v>87</v>
      </c>
      <c r="B287" t="s">
        <v>88</v>
      </c>
      <c r="C287" t="s">
        <v>175</v>
      </c>
      <c r="D287" t="s">
        <v>78</v>
      </c>
      <c r="E287">
        <f t="shared" si="4"/>
        <v>6</v>
      </c>
      <c r="F287" t="s">
        <v>244</v>
      </c>
    </row>
    <row r="288" spans="1:6" x14ac:dyDescent="0.25">
      <c r="A288" t="s">
        <v>89</v>
      </c>
      <c r="B288" t="s">
        <v>90</v>
      </c>
      <c r="C288" t="s">
        <v>175</v>
      </c>
      <c r="D288" t="s">
        <v>78</v>
      </c>
      <c r="E288">
        <f t="shared" si="4"/>
        <v>7</v>
      </c>
      <c r="F288" t="s">
        <v>244</v>
      </c>
    </row>
    <row r="289" spans="1:6" x14ac:dyDescent="0.25">
      <c r="A289" t="s">
        <v>85</v>
      </c>
      <c r="B289" t="s">
        <v>86</v>
      </c>
      <c r="C289" t="s">
        <v>175</v>
      </c>
      <c r="D289" t="s">
        <v>78</v>
      </c>
      <c r="E289">
        <f t="shared" si="4"/>
        <v>8</v>
      </c>
      <c r="F289" t="s">
        <v>244</v>
      </c>
    </row>
    <row r="290" spans="1:6" x14ac:dyDescent="0.25">
      <c r="A290" t="s">
        <v>24</v>
      </c>
      <c r="B290" t="s">
        <v>25</v>
      </c>
      <c r="C290" t="s">
        <v>175</v>
      </c>
      <c r="D290" t="s">
        <v>78</v>
      </c>
      <c r="E290">
        <f t="shared" si="4"/>
        <v>9</v>
      </c>
      <c r="F290" t="s">
        <v>244</v>
      </c>
    </row>
    <row r="291" spans="1:6" x14ac:dyDescent="0.25">
      <c r="A291" t="s">
        <v>57</v>
      </c>
      <c r="B291" t="s">
        <v>58</v>
      </c>
      <c r="C291" t="s">
        <v>175</v>
      </c>
      <c r="D291" t="s">
        <v>78</v>
      </c>
      <c r="E291">
        <f t="shared" si="4"/>
        <v>10</v>
      </c>
      <c r="F291" t="s">
        <v>244</v>
      </c>
    </row>
    <row r="292" spans="1:6" x14ac:dyDescent="0.25">
      <c r="A292" t="s">
        <v>93</v>
      </c>
      <c r="B292" t="s">
        <v>94</v>
      </c>
      <c r="C292" t="s">
        <v>175</v>
      </c>
      <c r="D292" t="s">
        <v>78</v>
      </c>
      <c r="E292">
        <f t="shared" si="4"/>
        <v>11</v>
      </c>
      <c r="F292" t="s">
        <v>244</v>
      </c>
    </row>
    <row r="293" spans="1:6" x14ac:dyDescent="0.25">
      <c r="A293" t="s">
        <v>34</v>
      </c>
      <c r="B293" t="s">
        <v>35</v>
      </c>
      <c r="C293" t="s">
        <v>175</v>
      </c>
      <c r="D293" t="s">
        <v>78</v>
      </c>
      <c r="E293">
        <f t="shared" si="4"/>
        <v>12</v>
      </c>
      <c r="F293" t="s">
        <v>244</v>
      </c>
    </row>
    <row r="294" spans="1:6" x14ac:dyDescent="0.25">
      <c r="A294" t="s">
        <v>32</v>
      </c>
      <c r="B294" t="s">
        <v>33</v>
      </c>
      <c r="C294" t="s">
        <v>175</v>
      </c>
      <c r="D294" t="s">
        <v>78</v>
      </c>
      <c r="E294">
        <f t="shared" si="4"/>
        <v>13</v>
      </c>
      <c r="F294" t="s">
        <v>244</v>
      </c>
    </row>
    <row r="295" spans="1:6" x14ac:dyDescent="0.25">
      <c r="A295" t="s">
        <v>177</v>
      </c>
      <c r="B295" t="s">
        <v>176</v>
      </c>
      <c r="C295" t="s">
        <v>175</v>
      </c>
      <c r="D295" t="s">
        <v>78</v>
      </c>
      <c r="E295">
        <f t="shared" si="4"/>
        <v>14</v>
      </c>
      <c r="F295" t="s">
        <v>244</v>
      </c>
    </row>
    <row r="296" spans="1:6" x14ac:dyDescent="0.25">
      <c r="A296" t="s">
        <v>171</v>
      </c>
      <c r="B296" t="s">
        <v>172</v>
      </c>
      <c r="C296" t="s">
        <v>175</v>
      </c>
      <c r="D296" t="s">
        <v>78</v>
      </c>
      <c r="E296">
        <f t="shared" si="4"/>
        <v>15</v>
      </c>
      <c r="F296" t="s">
        <v>244</v>
      </c>
    </row>
    <row r="297" spans="1:6" x14ac:dyDescent="0.25">
      <c r="A297" t="s">
        <v>6</v>
      </c>
      <c r="B297" t="s">
        <v>7</v>
      </c>
      <c r="C297" t="s">
        <v>175</v>
      </c>
      <c r="D297" t="s">
        <v>78</v>
      </c>
      <c r="E297">
        <f t="shared" si="4"/>
        <v>16</v>
      </c>
      <c r="F297" t="s">
        <v>244</v>
      </c>
    </row>
    <row r="298" spans="1:6" x14ac:dyDescent="0.25">
      <c r="A298" t="s">
        <v>36</v>
      </c>
      <c r="B298" t="s">
        <v>37</v>
      </c>
      <c r="C298" t="s">
        <v>175</v>
      </c>
      <c r="D298" t="s">
        <v>78</v>
      </c>
      <c r="E298">
        <f t="shared" si="4"/>
        <v>17</v>
      </c>
      <c r="F298" t="s">
        <v>244</v>
      </c>
    </row>
    <row r="299" spans="1:6" x14ac:dyDescent="0.25">
      <c r="A299" t="s">
        <v>18</v>
      </c>
      <c r="B299" t="s">
        <v>19</v>
      </c>
      <c r="C299" t="s">
        <v>175</v>
      </c>
      <c r="D299" t="s">
        <v>78</v>
      </c>
      <c r="E299">
        <f t="shared" si="4"/>
        <v>18</v>
      </c>
      <c r="F299" t="s">
        <v>244</v>
      </c>
    </row>
    <row r="300" spans="1:6" x14ac:dyDescent="0.25">
      <c r="A300" t="s">
        <v>91</v>
      </c>
      <c r="B300" t="s">
        <v>92</v>
      </c>
      <c r="C300" t="s">
        <v>175</v>
      </c>
      <c r="D300" t="s">
        <v>78</v>
      </c>
      <c r="E300">
        <f t="shared" si="4"/>
        <v>19</v>
      </c>
      <c r="F300" t="s">
        <v>244</v>
      </c>
    </row>
    <row r="301" spans="1:6" x14ac:dyDescent="0.25">
      <c r="A301" t="s">
        <v>110</v>
      </c>
      <c r="B301" t="s">
        <v>111</v>
      </c>
      <c r="C301" t="s">
        <v>175</v>
      </c>
      <c r="D301" t="s">
        <v>78</v>
      </c>
      <c r="E301">
        <f t="shared" si="4"/>
        <v>20</v>
      </c>
      <c r="F301" t="s">
        <v>244</v>
      </c>
    </row>
    <row r="302" spans="1:6" x14ac:dyDescent="0.25">
      <c r="A302" t="s">
        <v>2</v>
      </c>
      <c r="B302" t="s">
        <v>3</v>
      </c>
      <c r="C302" t="s">
        <v>4</v>
      </c>
      <c r="D302" t="s">
        <v>5</v>
      </c>
      <c r="E302">
        <f t="shared" si="4"/>
        <v>1</v>
      </c>
      <c r="F302" t="s">
        <v>245</v>
      </c>
    </row>
    <row r="303" spans="1:6" x14ac:dyDescent="0.25">
      <c r="A303" t="s">
        <v>6</v>
      </c>
      <c r="B303" t="s">
        <v>7</v>
      </c>
      <c r="C303" t="s">
        <v>4</v>
      </c>
      <c r="D303" t="s">
        <v>5</v>
      </c>
      <c r="E303">
        <f t="shared" si="4"/>
        <v>2</v>
      </c>
      <c r="F303" t="s">
        <v>245</v>
      </c>
    </row>
    <row r="304" spans="1:6" x14ac:dyDescent="0.25">
      <c r="A304" t="s">
        <v>8</v>
      </c>
      <c r="B304" t="s">
        <v>9</v>
      </c>
      <c r="C304" t="s">
        <v>4</v>
      </c>
      <c r="D304" t="s">
        <v>5</v>
      </c>
      <c r="E304">
        <f t="shared" si="4"/>
        <v>3</v>
      </c>
      <c r="F304" t="s">
        <v>245</v>
      </c>
    </row>
    <row r="305" spans="1:6" x14ac:dyDescent="0.25">
      <c r="A305" t="s">
        <v>10</v>
      </c>
      <c r="B305" t="s">
        <v>11</v>
      </c>
      <c r="C305" t="s">
        <v>4</v>
      </c>
      <c r="D305" t="s">
        <v>5</v>
      </c>
      <c r="E305">
        <f t="shared" si="4"/>
        <v>4</v>
      </c>
      <c r="F305" t="s">
        <v>245</v>
      </c>
    </row>
    <row r="306" spans="1:6" x14ac:dyDescent="0.25">
      <c r="A306" t="s">
        <v>12</v>
      </c>
      <c r="B306" t="s">
        <v>13</v>
      </c>
      <c r="C306" t="s">
        <v>4</v>
      </c>
      <c r="D306" t="s">
        <v>5</v>
      </c>
      <c r="E306">
        <f t="shared" si="4"/>
        <v>5</v>
      </c>
      <c r="F306" t="s">
        <v>245</v>
      </c>
    </row>
    <row r="307" spans="1:6" x14ac:dyDescent="0.25">
      <c r="A307" t="s">
        <v>14</v>
      </c>
      <c r="B307" t="s">
        <v>15</v>
      </c>
      <c r="C307" t="s">
        <v>4</v>
      </c>
      <c r="D307" t="s">
        <v>5</v>
      </c>
      <c r="E307">
        <f t="shared" si="4"/>
        <v>6</v>
      </c>
      <c r="F307" t="s">
        <v>245</v>
      </c>
    </row>
    <row r="308" spans="1:6" x14ac:dyDescent="0.25">
      <c r="A308" t="s">
        <v>16</v>
      </c>
      <c r="B308" t="s">
        <v>17</v>
      </c>
      <c r="C308" t="s">
        <v>4</v>
      </c>
      <c r="D308" t="s">
        <v>5</v>
      </c>
      <c r="E308">
        <f t="shared" si="4"/>
        <v>7</v>
      </c>
      <c r="F308" t="s">
        <v>245</v>
      </c>
    </row>
    <row r="309" spans="1:6" x14ac:dyDescent="0.25">
      <c r="A309" t="s">
        <v>18</v>
      </c>
      <c r="B309" t="s">
        <v>19</v>
      </c>
      <c r="C309" t="s">
        <v>4</v>
      </c>
      <c r="D309" t="s">
        <v>5</v>
      </c>
      <c r="E309">
        <f t="shared" si="4"/>
        <v>8</v>
      </c>
      <c r="F309" t="s">
        <v>245</v>
      </c>
    </row>
    <row r="310" spans="1:6" x14ac:dyDescent="0.25">
      <c r="A310" t="s">
        <v>20</v>
      </c>
      <c r="B310" t="s">
        <v>21</v>
      </c>
      <c r="C310" t="s">
        <v>4</v>
      </c>
      <c r="D310" t="s">
        <v>5</v>
      </c>
      <c r="E310">
        <f t="shared" si="4"/>
        <v>9</v>
      </c>
      <c r="F310" t="s">
        <v>245</v>
      </c>
    </row>
    <row r="311" spans="1:6" x14ac:dyDescent="0.25">
      <c r="A311" t="s">
        <v>22</v>
      </c>
      <c r="B311" t="s">
        <v>23</v>
      </c>
      <c r="C311" t="s">
        <v>4</v>
      </c>
      <c r="D311" t="s">
        <v>5</v>
      </c>
      <c r="E311">
        <f t="shared" si="4"/>
        <v>10</v>
      </c>
      <c r="F311" t="s">
        <v>245</v>
      </c>
    </row>
    <row r="312" spans="1:6" x14ac:dyDescent="0.25">
      <c r="A312" t="s">
        <v>24</v>
      </c>
      <c r="B312" t="s">
        <v>25</v>
      </c>
      <c r="C312" t="s">
        <v>4</v>
      </c>
      <c r="D312" t="s">
        <v>5</v>
      </c>
      <c r="E312">
        <f t="shared" si="4"/>
        <v>11</v>
      </c>
      <c r="F312" t="s">
        <v>245</v>
      </c>
    </row>
    <row r="313" spans="1:6" x14ac:dyDescent="0.25">
      <c r="A313" t="s">
        <v>26</v>
      </c>
      <c r="B313" t="s">
        <v>27</v>
      </c>
      <c r="C313" t="s">
        <v>4</v>
      </c>
      <c r="D313" t="s">
        <v>5</v>
      </c>
      <c r="E313">
        <f t="shared" si="4"/>
        <v>12</v>
      </c>
      <c r="F313" t="s">
        <v>245</v>
      </c>
    </row>
    <row r="314" spans="1:6" x14ac:dyDescent="0.25">
      <c r="A314" t="s">
        <v>28</v>
      </c>
      <c r="B314" t="s">
        <v>29</v>
      </c>
      <c r="C314" t="s">
        <v>4</v>
      </c>
      <c r="D314" t="s">
        <v>5</v>
      </c>
      <c r="E314">
        <f t="shared" si="4"/>
        <v>13</v>
      </c>
      <c r="F314" t="s">
        <v>245</v>
      </c>
    </row>
    <row r="315" spans="1:6" x14ac:dyDescent="0.25">
      <c r="A315" t="s">
        <v>30</v>
      </c>
      <c r="B315" t="s">
        <v>31</v>
      </c>
      <c r="C315" t="s">
        <v>4</v>
      </c>
      <c r="D315" t="s">
        <v>5</v>
      </c>
      <c r="E315">
        <f t="shared" si="4"/>
        <v>14</v>
      </c>
      <c r="F315" t="s">
        <v>245</v>
      </c>
    </row>
    <row r="316" spans="1:6" x14ac:dyDescent="0.25">
      <c r="A316" t="s">
        <v>32</v>
      </c>
      <c r="B316" t="s">
        <v>33</v>
      </c>
      <c r="C316" t="s">
        <v>4</v>
      </c>
      <c r="D316" t="s">
        <v>5</v>
      </c>
      <c r="E316">
        <f t="shared" si="4"/>
        <v>15</v>
      </c>
      <c r="F316" t="s">
        <v>245</v>
      </c>
    </row>
    <row r="317" spans="1:6" x14ac:dyDescent="0.25">
      <c r="A317" t="s">
        <v>34</v>
      </c>
      <c r="B317" t="s">
        <v>35</v>
      </c>
      <c r="C317" t="s">
        <v>4</v>
      </c>
      <c r="D317" t="s">
        <v>5</v>
      </c>
      <c r="E317">
        <f t="shared" si="4"/>
        <v>16</v>
      </c>
      <c r="F317" t="s">
        <v>245</v>
      </c>
    </row>
    <row r="318" spans="1:6" x14ac:dyDescent="0.25">
      <c r="A318" t="s">
        <v>36</v>
      </c>
      <c r="B318" t="s">
        <v>37</v>
      </c>
      <c r="C318" t="s">
        <v>4</v>
      </c>
      <c r="D318" t="s">
        <v>5</v>
      </c>
      <c r="E318">
        <f t="shared" si="4"/>
        <v>17</v>
      </c>
      <c r="F318" t="s">
        <v>245</v>
      </c>
    </row>
    <row r="319" spans="1:6" x14ac:dyDescent="0.25">
      <c r="A319" t="s">
        <v>38</v>
      </c>
      <c r="B319" t="s">
        <v>39</v>
      </c>
      <c r="C319" t="s">
        <v>4</v>
      </c>
      <c r="D319" t="s">
        <v>5</v>
      </c>
      <c r="E319">
        <f t="shared" si="4"/>
        <v>18</v>
      </c>
      <c r="F319" t="s">
        <v>245</v>
      </c>
    </row>
    <row r="320" spans="1:6" x14ac:dyDescent="0.25">
      <c r="A320" t="s">
        <v>40</v>
      </c>
      <c r="B320" t="s">
        <v>41</v>
      </c>
      <c r="C320" t="s">
        <v>4</v>
      </c>
      <c r="D320" t="s">
        <v>5</v>
      </c>
      <c r="E320">
        <f t="shared" si="4"/>
        <v>19</v>
      </c>
      <c r="F320" t="s">
        <v>245</v>
      </c>
    </row>
    <row r="321" spans="1:6" x14ac:dyDescent="0.25">
      <c r="A321" t="s">
        <v>42</v>
      </c>
      <c r="B321" t="s">
        <v>43</v>
      </c>
      <c r="C321" t="s">
        <v>4</v>
      </c>
      <c r="D321" t="s">
        <v>5</v>
      </c>
      <c r="E321">
        <f t="shared" si="4"/>
        <v>20</v>
      </c>
      <c r="F321" t="s">
        <v>245</v>
      </c>
    </row>
    <row r="322" spans="1:6" x14ac:dyDescent="0.25">
      <c r="A322" t="s">
        <v>44</v>
      </c>
      <c r="B322" t="s">
        <v>45</v>
      </c>
      <c r="C322" t="s">
        <v>4</v>
      </c>
      <c r="D322" t="s">
        <v>107</v>
      </c>
      <c r="E322">
        <f t="shared" si="4"/>
        <v>1</v>
      </c>
      <c r="F322" t="s">
        <v>245</v>
      </c>
    </row>
    <row r="323" spans="1:6" x14ac:dyDescent="0.25">
      <c r="A323" t="s">
        <v>46</v>
      </c>
      <c r="B323" t="s">
        <v>47</v>
      </c>
      <c r="C323" t="s">
        <v>4</v>
      </c>
      <c r="D323" t="s">
        <v>107</v>
      </c>
      <c r="E323">
        <f t="shared" si="4"/>
        <v>2</v>
      </c>
      <c r="F323" t="s">
        <v>245</v>
      </c>
    </row>
    <row r="324" spans="1:6" x14ac:dyDescent="0.25">
      <c r="A324" t="s">
        <v>48</v>
      </c>
      <c r="B324" t="s">
        <v>49</v>
      </c>
      <c r="C324" t="s">
        <v>4</v>
      </c>
      <c r="D324" t="s">
        <v>107</v>
      </c>
      <c r="E324">
        <f t="shared" ref="E324:E387" si="5">IF(E323=20, 1,E323+1)</f>
        <v>3</v>
      </c>
      <c r="F324" t="s">
        <v>245</v>
      </c>
    </row>
    <row r="325" spans="1:6" x14ac:dyDescent="0.25">
      <c r="A325" t="s">
        <v>50</v>
      </c>
      <c r="B325" t="s">
        <v>51</v>
      </c>
      <c r="C325" t="s">
        <v>4</v>
      </c>
      <c r="D325" t="s">
        <v>107</v>
      </c>
      <c r="E325">
        <f t="shared" si="5"/>
        <v>4</v>
      </c>
      <c r="F325" t="s">
        <v>245</v>
      </c>
    </row>
    <row r="326" spans="1:6" x14ac:dyDescent="0.25">
      <c r="A326" t="s">
        <v>52</v>
      </c>
      <c r="B326" t="s">
        <v>53</v>
      </c>
      <c r="C326" t="s">
        <v>4</v>
      </c>
      <c r="D326" t="s">
        <v>107</v>
      </c>
      <c r="E326">
        <f t="shared" si="5"/>
        <v>5</v>
      </c>
      <c r="F326" t="s">
        <v>245</v>
      </c>
    </row>
    <row r="327" spans="1:6" x14ac:dyDescent="0.25">
      <c r="A327" t="s">
        <v>54</v>
      </c>
      <c r="B327" t="s">
        <v>55</v>
      </c>
      <c r="C327" t="s">
        <v>4</v>
      </c>
      <c r="D327" t="s">
        <v>107</v>
      </c>
      <c r="E327">
        <f t="shared" si="5"/>
        <v>6</v>
      </c>
      <c r="F327" t="s">
        <v>245</v>
      </c>
    </row>
    <row r="328" spans="1:6" x14ac:dyDescent="0.25">
      <c r="A328" t="s">
        <v>56</v>
      </c>
      <c r="B328" t="s">
        <v>45</v>
      </c>
      <c r="C328" t="s">
        <v>4</v>
      </c>
      <c r="D328" t="s">
        <v>107</v>
      </c>
      <c r="E328">
        <f t="shared" si="5"/>
        <v>7</v>
      </c>
      <c r="F328" t="s">
        <v>245</v>
      </c>
    </row>
    <row r="329" spans="1:6" x14ac:dyDescent="0.25">
      <c r="A329" t="s">
        <v>6</v>
      </c>
      <c r="B329" t="s">
        <v>7</v>
      </c>
      <c r="C329" t="s">
        <v>4</v>
      </c>
      <c r="D329" t="s">
        <v>107</v>
      </c>
      <c r="E329">
        <f t="shared" si="5"/>
        <v>8</v>
      </c>
      <c r="F329" t="s">
        <v>245</v>
      </c>
    </row>
    <row r="330" spans="1:6" x14ac:dyDescent="0.25">
      <c r="A330" t="s">
        <v>57</v>
      </c>
      <c r="B330" t="s">
        <v>58</v>
      </c>
      <c r="C330" t="s">
        <v>4</v>
      </c>
      <c r="D330" t="s">
        <v>107</v>
      </c>
      <c r="E330">
        <f t="shared" si="5"/>
        <v>9</v>
      </c>
      <c r="F330" t="s">
        <v>245</v>
      </c>
    </row>
    <row r="331" spans="1:6" x14ac:dyDescent="0.25">
      <c r="A331" t="s">
        <v>34</v>
      </c>
      <c r="B331" t="s">
        <v>35</v>
      </c>
      <c r="C331" t="s">
        <v>4</v>
      </c>
      <c r="D331" t="s">
        <v>107</v>
      </c>
      <c r="E331">
        <f t="shared" si="5"/>
        <v>10</v>
      </c>
      <c r="F331" t="s">
        <v>245</v>
      </c>
    </row>
    <row r="332" spans="1:6" x14ac:dyDescent="0.25">
      <c r="A332" t="s">
        <v>59</v>
      </c>
      <c r="B332" t="s">
        <v>60</v>
      </c>
      <c r="C332" t="s">
        <v>4</v>
      </c>
      <c r="D332" t="s">
        <v>107</v>
      </c>
      <c r="E332">
        <f t="shared" si="5"/>
        <v>11</v>
      </c>
      <c r="F332" t="s">
        <v>245</v>
      </c>
    </row>
    <row r="333" spans="1:6" x14ac:dyDescent="0.25">
      <c r="A333" t="s">
        <v>61</v>
      </c>
      <c r="B333" t="s">
        <v>62</v>
      </c>
      <c r="C333" t="s">
        <v>4</v>
      </c>
      <c r="D333" t="s">
        <v>107</v>
      </c>
      <c r="E333">
        <f t="shared" si="5"/>
        <v>12</v>
      </c>
      <c r="F333" t="s">
        <v>245</v>
      </c>
    </row>
    <row r="334" spans="1:6" x14ac:dyDescent="0.25">
      <c r="A334" t="s">
        <v>63</v>
      </c>
      <c r="B334" t="s">
        <v>64</v>
      </c>
      <c r="C334" t="s">
        <v>4</v>
      </c>
      <c r="D334" t="s">
        <v>107</v>
      </c>
      <c r="E334">
        <f t="shared" si="5"/>
        <v>13</v>
      </c>
      <c r="F334" t="s">
        <v>245</v>
      </c>
    </row>
    <row r="335" spans="1:6" x14ac:dyDescent="0.25">
      <c r="A335" t="s">
        <v>65</v>
      </c>
      <c r="B335" t="s">
        <v>66</v>
      </c>
      <c r="C335" t="s">
        <v>4</v>
      </c>
      <c r="D335" t="s">
        <v>107</v>
      </c>
      <c r="E335">
        <f t="shared" si="5"/>
        <v>14</v>
      </c>
      <c r="F335" t="s">
        <v>245</v>
      </c>
    </row>
    <row r="336" spans="1:6" x14ac:dyDescent="0.25">
      <c r="A336" t="s">
        <v>67</v>
      </c>
      <c r="B336" t="s">
        <v>68</v>
      </c>
      <c r="C336" t="s">
        <v>4</v>
      </c>
      <c r="D336" t="s">
        <v>107</v>
      </c>
      <c r="E336">
        <f t="shared" si="5"/>
        <v>15</v>
      </c>
      <c r="F336" t="s">
        <v>245</v>
      </c>
    </row>
    <row r="337" spans="1:6" x14ac:dyDescent="0.25">
      <c r="A337" t="s">
        <v>69</v>
      </c>
      <c r="B337" t="s">
        <v>70</v>
      </c>
      <c r="C337" t="s">
        <v>4</v>
      </c>
      <c r="D337" t="s">
        <v>107</v>
      </c>
      <c r="E337">
        <f t="shared" si="5"/>
        <v>16</v>
      </c>
      <c r="F337" t="s">
        <v>245</v>
      </c>
    </row>
    <row r="338" spans="1:6" x14ac:dyDescent="0.25">
      <c r="A338" t="s">
        <v>71</v>
      </c>
      <c r="B338" t="s">
        <v>45</v>
      </c>
      <c r="C338" t="s">
        <v>4</v>
      </c>
      <c r="D338" t="s">
        <v>107</v>
      </c>
      <c r="E338">
        <f t="shared" si="5"/>
        <v>17</v>
      </c>
      <c r="F338" t="s">
        <v>245</v>
      </c>
    </row>
    <row r="339" spans="1:6" x14ac:dyDescent="0.25">
      <c r="A339" t="s">
        <v>72</v>
      </c>
      <c r="B339" t="s">
        <v>73</v>
      </c>
      <c r="C339" t="s">
        <v>4</v>
      </c>
      <c r="D339" t="s">
        <v>107</v>
      </c>
      <c r="E339">
        <f t="shared" si="5"/>
        <v>18</v>
      </c>
      <c r="F339" t="s">
        <v>245</v>
      </c>
    </row>
    <row r="340" spans="1:6" x14ac:dyDescent="0.25">
      <c r="A340" t="s">
        <v>74</v>
      </c>
      <c r="B340" t="s">
        <v>75</v>
      </c>
      <c r="C340" t="s">
        <v>4</v>
      </c>
      <c r="D340" t="s">
        <v>107</v>
      </c>
      <c r="E340">
        <f t="shared" si="5"/>
        <v>19</v>
      </c>
      <c r="F340" t="s">
        <v>245</v>
      </c>
    </row>
    <row r="341" spans="1:6" x14ac:dyDescent="0.25">
      <c r="A341" t="s">
        <v>76</v>
      </c>
      <c r="B341" t="s">
        <v>77</v>
      </c>
      <c r="C341" t="s">
        <v>4</v>
      </c>
      <c r="D341" t="s">
        <v>107</v>
      </c>
      <c r="E341">
        <f t="shared" si="5"/>
        <v>20</v>
      </c>
      <c r="F341" t="s">
        <v>245</v>
      </c>
    </row>
    <row r="342" spans="1:6" x14ac:dyDescent="0.25">
      <c r="A342" t="s">
        <v>42</v>
      </c>
      <c r="B342" t="s">
        <v>43</v>
      </c>
      <c r="C342" t="s">
        <v>4</v>
      </c>
      <c r="D342" t="s">
        <v>78</v>
      </c>
      <c r="E342">
        <f t="shared" si="5"/>
        <v>1</v>
      </c>
      <c r="F342" t="s">
        <v>245</v>
      </c>
    </row>
    <row r="343" spans="1:6" x14ac:dyDescent="0.25">
      <c r="A343" t="s">
        <v>8</v>
      </c>
      <c r="B343" t="s">
        <v>9</v>
      </c>
      <c r="C343" t="s">
        <v>4</v>
      </c>
      <c r="D343" t="s">
        <v>78</v>
      </c>
      <c r="E343">
        <f t="shared" si="5"/>
        <v>2</v>
      </c>
      <c r="F343" t="s">
        <v>245</v>
      </c>
    </row>
    <row r="344" spans="1:6" x14ac:dyDescent="0.25">
      <c r="A344" t="s">
        <v>79</v>
      </c>
      <c r="B344" t="s">
        <v>80</v>
      </c>
      <c r="C344" t="s">
        <v>4</v>
      </c>
      <c r="D344" t="s">
        <v>78</v>
      </c>
      <c r="E344">
        <f t="shared" si="5"/>
        <v>3</v>
      </c>
      <c r="F344" t="s">
        <v>245</v>
      </c>
    </row>
    <row r="345" spans="1:6" x14ac:dyDescent="0.25">
      <c r="A345" t="s">
        <v>18</v>
      </c>
      <c r="B345" t="s">
        <v>19</v>
      </c>
      <c r="C345" t="s">
        <v>4</v>
      </c>
      <c r="D345" t="s">
        <v>78</v>
      </c>
      <c r="E345">
        <f t="shared" si="5"/>
        <v>4</v>
      </c>
      <c r="F345" t="s">
        <v>245</v>
      </c>
    </row>
    <row r="346" spans="1:6" x14ac:dyDescent="0.25">
      <c r="A346" t="s">
        <v>81</v>
      </c>
      <c r="B346" t="s">
        <v>82</v>
      </c>
      <c r="C346" t="s">
        <v>4</v>
      </c>
      <c r="D346" t="s">
        <v>78</v>
      </c>
      <c r="E346">
        <f t="shared" si="5"/>
        <v>5</v>
      </c>
      <c r="F346" t="s">
        <v>245</v>
      </c>
    </row>
    <row r="347" spans="1:6" x14ac:dyDescent="0.25">
      <c r="A347" t="s">
        <v>83</v>
      </c>
      <c r="B347" t="s">
        <v>84</v>
      </c>
      <c r="C347" t="s">
        <v>4</v>
      </c>
      <c r="D347" t="s">
        <v>78</v>
      </c>
      <c r="E347">
        <f t="shared" si="5"/>
        <v>6</v>
      </c>
      <c r="F347" t="s">
        <v>245</v>
      </c>
    </row>
    <row r="348" spans="1:6" x14ac:dyDescent="0.25">
      <c r="A348" t="s">
        <v>85</v>
      </c>
      <c r="B348" t="s">
        <v>86</v>
      </c>
      <c r="C348" t="s">
        <v>4</v>
      </c>
      <c r="D348" t="s">
        <v>78</v>
      </c>
      <c r="E348">
        <f t="shared" si="5"/>
        <v>7</v>
      </c>
      <c r="F348" t="s">
        <v>245</v>
      </c>
    </row>
    <row r="349" spans="1:6" x14ac:dyDescent="0.25">
      <c r="A349" t="s">
        <v>87</v>
      </c>
      <c r="B349" t="s">
        <v>88</v>
      </c>
      <c r="C349" t="s">
        <v>4</v>
      </c>
      <c r="D349" t="s">
        <v>78</v>
      </c>
      <c r="E349">
        <f t="shared" si="5"/>
        <v>8</v>
      </c>
      <c r="F349" t="s">
        <v>245</v>
      </c>
    </row>
    <row r="350" spans="1:6" x14ac:dyDescent="0.25">
      <c r="A350" t="s">
        <v>89</v>
      </c>
      <c r="B350" t="s">
        <v>90</v>
      </c>
      <c r="C350" t="s">
        <v>4</v>
      </c>
      <c r="D350" t="s">
        <v>78</v>
      </c>
      <c r="E350">
        <f t="shared" si="5"/>
        <v>9</v>
      </c>
      <c r="F350" t="s">
        <v>245</v>
      </c>
    </row>
    <row r="351" spans="1:6" x14ac:dyDescent="0.25">
      <c r="A351" t="s">
        <v>91</v>
      </c>
      <c r="B351" t="s">
        <v>92</v>
      </c>
      <c r="C351" t="s">
        <v>4</v>
      </c>
      <c r="D351" t="s">
        <v>78</v>
      </c>
      <c r="E351">
        <f t="shared" si="5"/>
        <v>10</v>
      </c>
      <c r="F351" t="s">
        <v>245</v>
      </c>
    </row>
    <row r="352" spans="1:6" x14ac:dyDescent="0.25">
      <c r="A352" t="s">
        <v>93</v>
      </c>
      <c r="B352" t="s">
        <v>94</v>
      </c>
      <c r="C352" t="s">
        <v>4</v>
      </c>
      <c r="D352" t="s">
        <v>78</v>
      </c>
      <c r="E352">
        <f t="shared" si="5"/>
        <v>11</v>
      </c>
      <c r="F352" t="s">
        <v>245</v>
      </c>
    </row>
    <row r="353" spans="1:6" x14ac:dyDescent="0.25">
      <c r="A353" t="s">
        <v>57</v>
      </c>
      <c r="B353" t="s">
        <v>58</v>
      </c>
      <c r="C353" t="s">
        <v>4</v>
      </c>
      <c r="D353" t="s">
        <v>78</v>
      </c>
      <c r="E353">
        <f t="shared" si="5"/>
        <v>12</v>
      </c>
      <c r="F353" t="s">
        <v>245</v>
      </c>
    </row>
    <row r="354" spans="1:6" x14ac:dyDescent="0.25">
      <c r="A354" t="s">
        <v>6</v>
      </c>
      <c r="B354" t="s">
        <v>7</v>
      </c>
      <c r="C354" t="s">
        <v>4</v>
      </c>
      <c r="D354" t="s">
        <v>78</v>
      </c>
      <c r="E354">
        <f t="shared" si="5"/>
        <v>13</v>
      </c>
      <c r="F354" t="s">
        <v>245</v>
      </c>
    </row>
    <row r="355" spans="1:6" x14ac:dyDescent="0.25">
      <c r="A355" t="s">
        <v>95</v>
      </c>
      <c r="B355" t="s">
        <v>96</v>
      </c>
      <c r="C355" t="s">
        <v>4</v>
      </c>
      <c r="D355" t="s">
        <v>78</v>
      </c>
      <c r="E355">
        <f t="shared" si="5"/>
        <v>14</v>
      </c>
      <c r="F355" t="s">
        <v>245</v>
      </c>
    </row>
    <row r="356" spans="1:6" x14ac:dyDescent="0.25">
      <c r="A356" t="s">
        <v>38</v>
      </c>
      <c r="B356" t="s">
        <v>39</v>
      </c>
      <c r="C356" t="s">
        <v>4</v>
      </c>
      <c r="D356" t="s">
        <v>78</v>
      </c>
      <c r="E356">
        <f t="shared" si="5"/>
        <v>15</v>
      </c>
      <c r="F356" t="s">
        <v>245</v>
      </c>
    </row>
    <row r="357" spans="1:6" x14ac:dyDescent="0.25">
      <c r="A357" t="s">
        <v>97</v>
      </c>
      <c r="B357" t="s">
        <v>98</v>
      </c>
      <c r="C357" t="s">
        <v>4</v>
      </c>
      <c r="D357" t="s">
        <v>78</v>
      </c>
      <c r="E357">
        <f t="shared" si="5"/>
        <v>16</v>
      </c>
      <c r="F357" t="s">
        <v>245</v>
      </c>
    </row>
    <row r="358" spans="1:6" x14ac:dyDescent="0.25">
      <c r="A358" t="s">
        <v>28</v>
      </c>
      <c r="B358" t="s">
        <v>29</v>
      </c>
      <c r="C358" t="s">
        <v>4</v>
      </c>
      <c r="D358" t="s">
        <v>78</v>
      </c>
      <c r="E358">
        <f t="shared" si="5"/>
        <v>17</v>
      </c>
      <c r="F358" t="s">
        <v>245</v>
      </c>
    </row>
    <row r="359" spans="1:6" x14ac:dyDescent="0.25">
      <c r="A359" t="s">
        <v>34</v>
      </c>
      <c r="B359" t="s">
        <v>35</v>
      </c>
      <c r="C359" t="s">
        <v>4</v>
      </c>
      <c r="D359" t="s">
        <v>78</v>
      </c>
      <c r="E359">
        <f t="shared" si="5"/>
        <v>18</v>
      </c>
      <c r="F359" t="s">
        <v>245</v>
      </c>
    </row>
    <row r="360" spans="1:6" x14ac:dyDescent="0.25">
      <c r="A360" t="s">
        <v>24</v>
      </c>
      <c r="B360" t="s">
        <v>25</v>
      </c>
      <c r="C360" t="s">
        <v>4</v>
      </c>
      <c r="D360" t="s">
        <v>78</v>
      </c>
      <c r="E360">
        <f t="shared" si="5"/>
        <v>19</v>
      </c>
      <c r="F360" t="s">
        <v>245</v>
      </c>
    </row>
    <row r="361" spans="1:6" x14ac:dyDescent="0.25">
      <c r="A361" t="s">
        <v>2</v>
      </c>
      <c r="B361" t="s">
        <v>3</v>
      </c>
      <c r="C361" t="s">
        <v>4</v>
      </c>
      <c r="D361" t="s">
        <v>78</v>
      </c>
      <c r="E361">
        <f t="shared" si="5"/>
        <v>20</v>
      </c>
      <c r="F361" t="s">
        <v>245</v>
      </c>
    </row>
    <row r="362" spans="1:6" x14ac:dyDescent="0.25">
      <c r="A362" t="s">
        <v>6</v>
      </c>
      <c r="B362" t="s">
        <v>99</v>
      </c>
      <c r="C362" t="s">
        <v>100</v>
      </c>
      <c r="D362" t="s">
        <v>5</v>
      </c>
      <c r="E362">
        <f t="shared" si="5"/>
        <v>1</v>
      </c>
      <c r="F362" t="s">
        <v>245</v>
      </c>
    </row>
    <row r="363" spans="1:6" x14ac:dyDescent="0.25">
      <c r="A363" t="s">
        <v>6</v>
      </c>
      <c r="B363" t="s">
        <v>7</v>
      </c>
      <c r="C363" t="s">
        <v>100</v>
      </c>
      <c r="D363" t="s">
        <v>5</v>
      </c>
      <c r="E363">
        <f t="shared" si="5"/>
        <v>2</v>
      </c>
      <c r="F363" t="s">
        <v>245</v>
      </c>
    </row>
    <row r="364" spans="1:6" x14ac:dyDescent="0.25">
      <c r="A364" t="s">
        <v>2</v>
      </c>
      <c r="B364" t="s">
        <v>3</v>
      </c>
      <c r="C364" t="s">
        <v>100</v>
      </c>
      <c r="D364" t="s">
        <v>5</v>
      </c>
      <c r="E364">
        <f t="shared" si="5"/>
        <v>3</v>
      </c>
      <c r="F364" t="s">
        <v>245</v>
      </c>
    </row>
    <row r="365" spans="1:6" x14ac:dyDescent="0.25">
      <c r="A365" t="s">
        <v>8</v>
      </c>
      <c r="B365" t="s">
        <v>9</v>
      </c>
      <c r="C365" t="s">
        <v>100</v>
      </c>
      <c r="D365" t="s">
        <v>5</v>
      </c>
      <c r="E365">
        <f t="shared" si="5"/>
        <v>4</v>
      </c>
      <c r="F365" t="s">
        <v>245</v>
      </c>
    </row>
    <row r="366" spans="1:6" x14ac:dyDescent="0.25">
      <c r="A366" t="s">
        <v>16</v>
      </c>
      <c r="B366" t="s">
        <v>17</v>
      </c>
      <c r="C366" t="s">
        <v>100</v>
      </c>
      <c r="D366" t="s">
        <v>5</v>
      </c>
      <c r="E366">
        <f t="shared" si="5"/>
        <v>5</v>
      </c>
      <c r="F366" t="s">
        <v>245</v>
      </c>
    </row>
    <row r="367" spans="1:6" x14ac:dyDescent="0.25">
      <c r="A367" t="s">
        <v>12</v>
      </c>
      <c r="B367" t="s">
        <v>13</v>
      </c>
      <c r="C367" t="s">
        <v>100</v>
      </c>
      <c r="D367" t="s">
        <v>5</v>
      </c>
      <c r="E367">
        <f t="shared" si="5"/>
        <v>6</v>
      </c>
      <c r="F367" t="s">
        <v>245</v>
      </c>
    </row>
    <row r="368" spans="1:6" x14ac:dyDescent="0.25">
      <c r="A368" t="s">
        <v>14</v>
      </c>
      <c r="B368" t="s">
        <v>15</v>
      </c>
      <c r="C368" t="s">
        <v>100</v>
      </c>
      <c r="D368" t="s">
        <v>5</v>
      </c>
      <c r="E368">
        <f t="shared" si="5"/>
        <v>7</v>
      </c>
      <c r="F368" t="s">
        <v>245</v>
      </c>
    </row>
    <row r="369" spans="1:6" x14ac:dyDescent="0.25">
      <c r="A369" t="s">
        <v>42</v>
      </c>
      <c r="B369" t="s">
        <v>43</v>
      </c>
      <c r="C369" t="s">
        <v>100</v>
      </c>
      <c r="D369" t="s">
        <v>5</v>
      </c>
      <c r="E369">
        <f t="shared" si="5"/>
        <v>8</v>
      </c>
      <c r="F369" t="s">
        <v>245</v>
      </c>
    </row>
    <row r="370" spans="1:6" x14ac:dyDescent="0.25">
      <c r="A370" t="s">
        <v>18</v>
      </c>
      <c r="B370" t="s">
        <v>19</v>
      </c>
      <c r="C370" t="s">
        <v>100</v>
      </c>
      <c r="D370" t="s">
        <v>5</v>
      </c>
      <c r="E370">
        <f t="shared" si="5"/>
        <v>9</v>
      </c>
      <c r="F370" t="s">
        <v>245</v>
      </c>
    </row>
    <row r="371" spans="1:6" x14ac:dyDescent="0.25">
      <c r="A371" t="s">
        <v>28</v>
      </c>
      <c r="B371" t="s">
        <v>29</v>
      </c>
      <c r="C371" t="s">
        <v>100</v>
      </c>
      <c r="D371" t="s">
        <v>5</v>
      </c>
      <c r="E371">
        <f t="shared" si="5"/>
        <v>10</v>
      </c>
      <c r="F371" t="s">
        <v>245</v>
      </c>
    </row>
    <row r="372" spans="1:6" x14ac:dyDescent="0.25">
      <c r="A372" t="s">
        <v>22</v>
      </c>
      <c r="B372" t="s">
        <v>23</v>
      </c>
      <c r="C372" t="s">
        <v>100</v>
      </c>
      <c r="D372" t="s">
        <v>5</v>
      </c>
      <c r="E372">
        <f t="shared" si="5"/>
        <v>11</v>
      </c>
      <c r="F372" t="s">
        <v>245</v>
      </c>
    </row>
    <row r="373" spans="1:6" x14ac:dyDescent="0.25">
      <c r="A373" t="s">
        <v>24</v>
      </c>
      <c r="B373" t="s">
        <v>25</v>
      </c>
      <c r="C373" t="s">
        <v>100</v>
      </c>
      <c r="D373" t="s">
        <v>5</v>
      </c>
      <c r="E373">
        <f t="shared" si="5"/>
        <v>12</v>
      </c>
      <c r="F373" t="s">
        <v>245</v>
      </c>
    </row>
    <row r="374" spans="1:6" x14ac:dyDescent="0.25">
      <c r="A374" t="s">
        <v>26</v>
      </c>
      <c r="B374" t="s">
        <v>27</v>
      </c>
      <c r="C374" t="s">
        <v>100</v>
      </c>
      <c r="D374" t="s">
        <v>5</v>
      </c>
      <c r="E374">
        <f t="shared" si="5"/>
        <v>13</v>
      </c>
      <c r="F374" t="s">
        <v>245</v>
      </c>
    </row>
    <row r="375" spans="1:6" x14ac:dyDescent="0.25">
      <c r="A375" t="s">
        <v>101</v>
      </c>
      <c r="B375" t="s">
        <v>102</v>
      </c>
      <c r="C375" t="s">
        <v>100</v>
      </c>
      <c r="D375" t="s">
        <v>5</v>
      </c>
      <c r="E375">
        <f t="shared" si="5"/>
        <v>14</v>
      </c>
      <c r="F375" t="s">
        <v>245</v>
      </c>
    </row>
    <row r="376" spans="1:6" x14ac:dyDescent="0.25">
      <c r="A376" t="s">
        <v>10</v>
      </c>
      <c r="B376" t="s">
        <v>11</v>
      </c>
      <c r="C376" t="s">
        <v>100</v>
      </c>
      <c r="D376" t="s">
        <v>5</v>
      </c>
      <c r="E376">
        <f t="shared" si="5"/>
        <v>15</v>
      </c>
      <c r="F376" t="s">
        <v>245</v>
      </c>
    </row>
    <row r="377" spans="1:6" x14ac:dyDescent="0.25">
      <c r="A377" t="s">
        <v>32</v>
      </c>
      <c r="B377" t="s">
        <v>33</v>
      </c>
      <c r="C377" t="s">
        <v>100</v>
      </c>
      <c r="D377" t="s">
        <v>5</v>
      </c>
      <c r="E377">
        <f t="shared" si="5"/>
        <v>16</v>
      </c>
      <c r="F377" t="s">
        <v>245</v>
      </c>
    </row>
    <row r="378" spans="1:6" x14ac:dyDescent="0.25">
      <c r="A378" t="s">
        <v>103</v>
      </c>
      <c r="B378" t="s">
        <v>104</v>
      </c>
      <c r="C378" t="s">
        <v>100</v>
      </c>
      <c r="D378" t="s">
        <v>5</v>
      </c>
      <c r="E378">
        <f t="shared" si="5"/>
        <v>17</v>
      </c>
      <c r="F378" t="s">
        <v>245</v>
      </c>
    </row>
    <row r="379" spans="1:6" x14ac:dyDescent="0.25">
      <c r="A379" t="s">
        <v>105</v>
      </c>
      <c r="B379" t="s">
        <v>106</v>
      </c>
      <c r="C379" t="s">
        <v>100</v>
      </c>
      <c r="D379" t="s">
        <v>5</v>
      </c>
      <c r="E379">
        <f t="shared" si="5"/>
        <v>18</v>
      </c>
      <c r="F379" t="s">
        <v>245</v>
      </c>
    </row>
    <row r="380" spans="1:6" x14ac:dyDescent="0.25">
      <c r="A380" t="s">
        <v>36</v>
      </c>
      <c r="B380" t="s">
        <v>37</v>
      </c>
      <c r="C380" t="s">
        <v>100</v>
      </c>
      <c r="D380" t="s">
        <v>5</v>
      </c>
      <c r="E380">
        <f t="shared" si="5"/>
        <v>19</v>
      </c>
      <c r="F380" t="s">
        <v>245</v>
      </c>
    </row>
    <row r="381" spans="1:6" x14ac:dyDescent="0.25">
      <c r="A381" t="s">
        <v>40</v>
      </c>
      <c r="B381" t="s">
        <v>41</v>
      </c>
      <c r="C381" t="s">
        <v>100</v>
      </c>
      <c r="D381" t="s">
        <v>5</v>
      </c>
      <c r="E381">
        <f t="shared" si="5"/>
        <v>20</v>
      </c>
      <c r="F381" t="s">
        <v>245</v>
      </c>
    </row>
    <row r="382" spans="1:6" x14ac:dyDescent="0.25">
      <c r="A382" t="s">
        <v>44</v>
      </c>
      <c r="B382" t="s">
        <v>45</v>
      </c>
      <c r="C382" t="s">
        <v>100</v>
      </c>
      <c r="D382" t="s">
        <v>107</v>
      </c>
      <c r="E382">
        <f t="shared" si="5"/>
        <v>1</v>
      </c>
      <c r="F382" t="s">
        <v>245</v>
      </c>
    </row>
    <row r="383" spans="1:6" x14ac:dyDescent="0.25">
      <c r="A383" t="s">
        <v>46</v>
      </c>
      <c r="B383" t="s">
        <v>47</v>
      </c>
      <c r="C383" t="s">
        <v>100</v>
      </c>
      <c r="D383" t="s">
        <v>107</v>
      </c>
      <c r="E383">
        <f t="shared" si="5"/>
        <v>2</v>
      </c>
      <c r="F383" t="s">
        <v>245</v>
      </c>
    </row>
    <row r="384" spans="1:6" x14ac:dyDescent="0.25">
      <c r="A384" t="s">
        <v>48</v>
      </c>
      <c r="B384" t="s">
        <v>49</v>
      </c>
      <c r="C384" t="s">
        <v>100</v>
      </c>
      <c r="D384" t="s">
        <v>107</v>
      </c>
      <c r="E384">
        <f t="shared" si="5"/>
        <v>3</v>
      </c>
      <c r="F384" t="s">
        <v>245</v>
      </c>
    </row>
    <row r="385" spans="1:6" x14ac:dyDescent="0.25">
      <c r="A385" t="s">
        <v>50</v>
      </c>
      <c r="B385" t="s">
        <v>51</v>
      </c>
      <c r="C385" t="s">
        <v>100</v>
      </c>
      <c r="D385" t="s">
        <v>107</v>
      </c>
      <c r="E385">
        <f t="shared" si="5"/>
        <v>4</v>
      </c>
      <c r="F385" t="s">
        <v>245</v>
      </c>
    </row>
    <row r="386" spans="1:6" x14ac:dyDescent="0.25">
      <c r="A386" t="s">
        <v>52</v>
      </c>
      <c r="B386" t="s">
        <v>53</v>
      </c>
      <c r="C386" t="s">
        <v>100</v>
      </c>
      <c r="D386" t="s">
        <v>107</v>
      </c>
      <c r="E386">
        <f t="shared" si="5"/>
        <v>5</v>
      </c>
      <c r="F386" t="s">
        <v>245</v>
      </c>
    </row>
    <row r="387" spans="1:6" x14ac:dyDescent="0.25">
      <c r="A387" t="s">
        <v>54</v>
      </c>
      <c r="B387" t="s">
        <v>55</v>
      </c>
      <c r="C387" t="s">
        <v>100</v>
      </c>
      <c r="D387" t="s">
        <v>107</v>
      </c>
      <c r="E387">
        <f t="shared" si="5"/>
        <v>6</v>
      </c>
      <c r="F387" t="s">
        <v>245</v>
      </c>
    </row>
    <row r="388" spans="1:6" x14ac:dyDescent="0.25">
      <c r="A388" t="s">
        <v>56</v>
      </c>
      <c r="B388" t="s">
        <v>45</v>
      </c>
      <c r="C388" t="s">
        <v>100</v>
      </c>
      <c r="D388" t="s">
        <v>107</v>
      </c>
      <c r="E388">
        <f t="shared" ref="E388:E451" si="6">IF(E387=20, 1,E387+1)</f>
        <v>7</v>
      </c>
      <c r="F388" t="s">
        <v>245</v>
      </c>
    </row>
    <row r="389" spans="1:6" x14ac:dyDescent="0.25">
      <c r="A389" t="s">
        <v>6</v>
      </c>
      <c r="B389" t="s">
        <v>7</v>
      </c>
      <c r="C389" t="s">
        <v>100</v>
      </c>
      <c r="D389" t="s">
        <v>107</v>
      </c>
      <c r="E389">
        <f t="shared" si="6"/>
        <v>8</v>
      </c>
      <c r="F389" t="s">
        <v>245</v>
      </c>
    </row>
    <row r="390" spans="1:6" x14ac:dyDescent="0.25">
      <c r="A390" t="s">
        <v>34</v>
      </c>
      <c r="B390" t="s">
        <v>35</v>
      </c>
      <c r="C390" t="s">
        <v>100</v>
      </c>
      <c r="D390" t="s">
        <v>107</v>
      </c>
      <c r="E390">
        <f t="shared" si="6"/>
        <v>9</v>
      </c>
      <c r="F390" t="s">
        <v>245</v>
      </c>
    </row>
    <row r="391" spans="1:6" x14ac:dyDescent="0.25">
      <c r="A391" t="s">
        <v>57</v>
      </c>
      <c r="B391" t="s">
        <v>58</v>
      </c>
      <c r="C391" t="s">
        <v>100</v>
      </c>
      <c r="D391" t="s">
        <v>107</v>
      </c>
      <c r="E391">
        <f t="shared" si="6"/>
        <v>10</v>
      </c>
      <c r="F391" t="s">
        <v>245</v>
      </c>
    </row>
    <row r="392" spans="1:6" x14ac:dyDescent="0.25">
      <c r="A392" t="s">
        <v>108</v>
      </c>
      <c r="B392" t="s">
        <v>109</v>
      </c>
      <c r="C392" t="s">
        <v>100</v>
      </c>
      <c r="D392" t="s">
        <v>107</v>
      </c>
      <c r="E392">
        <f t="shared" si="6"/>
        <v>11</v>
      </c>
      <c r="F392" t="s">
        <v>245</v>
      </c>
    </row>
    <row r="393" spans="1:6" x14ac:dyDescent="0.25">
      <c r="A393" t="s">
        <v>61</v>
      </c>
      <c r="B393" t="s">
        <v>62</v>
      </c>
      <c r="C393" t="s">
        <v>100</v>
      </c>
      <c r="D393" t="s">
        <v>107</v>
      </c>
      <c r="E393">
        <f t="shared" si="6"/>
        <v>12</v>
      </c>
      <c r="F393" t="s">
        <v>245</v>
      </c>
    </row>
    <row r="394" spans="1:6" x14ac:dyDescent="0.25">
      <c r="A394" t="s">
        <v>63</v>
      </c>
      <c r="B394" t="s">
        <v>64</v>
      </c>
      <c r="C394" t="s">
        <v>100</v>
      </c>
      <c r="D394" t="s">
        <v>107</v>
      </c>
      <c r="E394">
        <f t="shared" si="6"/>
        <v>13</v>
      </c>
      <c r="F394" t="s">
        <v>245</v>
      </c>
    </row>
    <row r="395" spans="1:6" x14ac:dyDescent="0.25">
      <c r="A395" t="s">
        <v>65</v>
      </c>
      <c r="B395" t="s">
        <v>66</v>
      </c>
      <c r="C395" t="s">
        <v>100</v>
      </c>
      <c r="D395" t="s">
        <v>107</v>
      </c>
      <c r="E395">
        <f t="shared" si="6"/>
        <v>14</v>
      </c>
      <c r="F395" t="s">
        <v>245</v>
      </c>
    </row>
    <row r="396" spans="1:6" x14ac:dyDescent="0.25">
      <c r="A396" t="s">
        <v>69</v>
      </c>
      <c r="B396" t="s">
        <v>70</v>
      </c>
      <c r="C396" t="s">
        <v>100</v>
      </c>
      <c r="D396" t="s">
        <v>107</v>
      </c>
      <c r="E396">
        <f t="shared" si="6"/>
        <v>15</v>
      </c>
      <c r="F396" t="s">
        <v>245</v>
      </c>
    </row>
    <row r="397" spans="1:6" x14ac:dyDescent="0.25">
      <c r="A397" t="s">
        <v>67</v>
      </c>
      <c r="B397" t="s">
        <v>68</v>
      </c>
      <c r="C397" t="s">
        <v>100</v>
      </c>
      <c r="D397" t="s">
        <v>107</v>
      </c>
      <c r="E397">
        <f t="shared" si="6"/>
        <v>16</v>
      </c>
      <c r="F397" t="s">
        <v>245</v>
      </c>
    </row>
    <row r="398" spans="1:6" x14ac:dyDescent="0.25">
      <c r="A398" t="s">
        <v>71</v>
      </c>
      <c r="B398" t="s">
        <v>45</v>
      </c>
      <c r="C398" t="s">
        <v>100</v>
      </c>
      <c r="D398" t="s">
        <v>107</v>
      </c>
      <c r="E398">
        <f t="shared" si="6"/>
        <v>17</v>
      </c>
      <c r="F398" t="s">
        <v>245</v>
      </c>
    </row>
    <row r="399" spans="1:6" x14ac:dyDescent="0.25">
      <c r="A399" t="s">
        <v>72</v>
      </c>
      <c r="B399" t="s">
        <v>73</v>
      </c>
      <c r="C399" t="s">
        <v>100</v>
      </c>
      <c r="D399" t="s">
        <v>107</v>
      </c>
      <c r="E399">
        <f t="shared" si="6"/>
        <v>18</v>
      </c>
      <c r="F399" t="s">
        <v>245</v>
      </c>
    </row>
    <row r="400" spans="1:6" x14ac:dyDescent="0.25">
      <c r="A400" t="s">
        <v>74</v>
      </c>
      <c r="B400" t="s">
        <v>75</v>
      </c>
      <c r="C400" t="s">
        <v>100</v>
      </c>
      <c r="D400" t="s">
        <v>107</v>
      </c>
      <c r="E400">
        <f t="shared" si="6"/>
        <v>19</v>
      </c>
      <c r="F400" t="s">
        <v>245</v>
      </c>
    </row>
    <row r="401" spans="1:6" x14ac:dyDescent="0.25">
      <c r="A401" t="s">
        <v>76</v>
      </c>
      <c r="B401" t="s">
        <v>77</v>
      </c>
      <c r="C401" t="s">
        <v>100</v>
      </c>
      <c r="D401" t="s">
        <v>107</v>
      </c>
      <c r="E401">
        <f t="shared" si="6"/>
        <v>20</v>
      </c>
      <c r="F401" t="s">
        <v>245</v>
      </c>
    </row>
    <row r="402" spans="1:6" x14ac:dyDescent="0.25">
      <c r="A402" t="s">
        <v>42</v>
      </c>
      <c r="B402" t="s">
        <v>43</v>
      </c>
      <c r="C402" t="s">
        <v>100</v>
      </c>
      <c r="D402" t="s">
        <v>78</v>
      </c>
      <c r="E402">
        <f t="shared" si="6"/>
        <v>1</v>
      </c>
      <c r="F402" t="s">
        <v>245</v>
      </c>
    </row>
    <row r="403" spans="1:6" x14ac:dyDescent="0.25">
      <c r="A403" t="s">
        <v>8</v>
      </c>
      <c r="B403" t="s">
        <v>9</v>
      </c>
      <c r="C403" t="s">
        <v>100</v>
      </c>
      <c r="D403" t="s">
        <v>78</v>
      </c>
      <c r="E403">
        <f t="shared" si="6"/>
        <v>2</v>
      </c>
      <c r="F403" t="s">
        <v>245</v>
      </c>
    </row>
    <row r="404" spans="1:6" x14ac:dyDescent="0.25">
      <c r="A404" t="s">
        <v>79</v>
      </c>
      <c r="B404" t="s">
        <v>80</v>
      </c>
      <c r="C404" t="s">
        <v>100</v>
      </c>
      <c r="D404" t="s">
        <v>78</v>
      </c>
      <c r="E404">
        <f t="shared" si="6"/>
        <v>3</v>
      </c>
      <c r="F404" t="s">
        <v>245</v>
      </c>
    </row>
    <row r="405" spans="1:6" x14ac:dyDescent="0.25">
      <c r="A405" t="s">
        <v>18</v>
      </c>
      <c r="B405" t="s">
        <v>19</v>
      </c>
      <c r="C405" t="s">
        <v>100</v>
      </c>
      <c r="D405" t="s">
        <v>78</v>
      </c>
      <c r="E405">
        <f t="shared" si="6"/>
        <v>4</v>
      </c>
      <c r="F405" t="s">
        <v>245</v>
      </c>
    </row>
    <row r="406" spans="1:6" x14ac:dyDescent="0.25">
      <c r="A406" t="s">
        <v>81</v>
      </c>
      <c r="B406" t="s">
        <v>82</v>
      </c>
      <c r="C406" t="s">
        <v>100</v>
      </c>
      <c r="D406" t="s">
        <v>78</v>
      </c>
      <c r="E406">
        <f t="shared" si="6"/>
        <v>5</v>
      </c>
      <c r="F406" t="s">
        <v>245</v>
      </c>
    </row>
    <row r="407" spans="1:6" x14ac:dyDescent="0.25">
      <c r="A407" t="s">
        <v>83</v>
      </c>
      <c r="B407" t="s">
        <v>84</v>
      </c>
      <c r="C407" t="s">
        <v>100</v>
      </c>
      <c r="D407" t="s">
        <v>78</v>
      </c>
      <c r="E407">
        <f t="shared" si="6"/>
        <v>6</v>
      </c>
      <c r="F407" t="s">
        <v>245</v>
      </c>
    </row>
    <row r="408" spans="1:6" x14ac:dyDescent="0.25">
      <c r="A408" t="s">
        <v>85</v>
      </c>
      <c r="B408" t="s">
        <v>86</v>
      </c>
      <c r="C408" t="s">
        <v>100</v>
      </c>
      <c r="D408" t="s">
        <v>78</v>
      </c>
      <c r="E408">
        <f t="shared" si="6"/>
        <v>7</v>
      </c>
      <c r="F408" t="s">
        <v>245</v>
      </c>
    </row>
    <row r="409" spans="1:6" x14ac:dyDescent="0.25">
      <c r="A409" t="s">
        <v>87</v>
      </c>
      <c r="B409" t="s">
        <v>88</v>
      </c>
      <c r="C409" t="s">
        <v>100</v>
      </c>
      <c r="D409" t="s">
        <v>78</v>
      </c>
      <c r="E409">
        <f t="shared" si="6"/>
        <v>8</v>
      </c>
      <c r="F409" t="s">
        <v>245</v>
      </c>
    </row>
    <row r="410" spans="1:6" x14ac:dyDescent="0.25">
      <c r="A410" t="s">
        <v>24</v>
      </c>
      <c r="B410" t="s">
        <v>25</v>
      </c>
      <c r="C410" t="s">
        <v>100</v>
      </c>
      <c r="D410" t="s">
        <v>78</v>
      </c>
      <c r="E410">
        <f t="shared" si="6"/>
        <v>9</v>
      </c>
      <c r="F410" t="s">
        <v>245</v>
      </c>
    </row>
    <row r="411" spans="1:6" x14ac:dyDescent="0.25">
      <c r="A411" t="s">
        <v>89</v>
      </c>
      <c r="B411" t="s">
        <v>90</v>
      </c>
      <c r="C411" t="s">
        <v>100</v>
      </c>
      <c r="D411" t="s">
        <v>78</v>
      </c>
      <c r="E411">
        <f t="shared" si="6"/>
        <v>10</v>
      </c>
      <c r="F411" t="s">
        <v>245</v>
      </c>
    </row>
    <row r="412" spans="1:6" x14ac:dyDescent="0.25">
      <c r="A412" t="s">
        <v>91</v>
      </c>
      <c r="B412" t="s">
        <v>92</v>
      </c>
      <c r="C412" t="s">
        <v>100</v>
      </c>
      <c r="D412" t="s">
        <v>78</v>
      </c>
      <c r="E412">
        <f t="shared" si="6"/>
        <v>11</v>
      </c>
      <c r="F412" t="s">
        <v>245</v>
      </c>
    </row>
    <row r="413" spans="1:6" x14ac:dyDescent="0.25">
      <c r="A413" t="s">
        <v>34</v>
      </c>
      <c r="B413" t="s">
        <v>35</v>
      </c>
      <c r="C413" t="s">
        <v>100</v>
      </c>
      <c r="D413" t="s">
        <v>78</v>
      </c>
      <c r="E413">
        <f t="shared" si="6"/>
        <v>12</v>
      </c>
      <c r="F413" t="s">
        <v>245</v>
      </c>
    </row>
    <row r="414" spans="1:6" x14ac:dyDescent="0.25">
      <c r="A414" t="s">
        <v>6</v>
      </c>
      <c r="B414" t="s">
        <v>7</v>
      </c>
      <c r="C414" t="s">
        <v>100</v>
      </c>
      <c r="D414" t="s">
        <v>78</v>
      </c>
      <c r="E414">
        <f t="shared" si="6"/>
        <v>13</v>
      </c>
      <c r="F414" t="s">
        <v>245</v>
      </c>
    </row>
    <row r="415" spans="1:6" x14ac:dyDescent="0.25">
      <c r="A415" t="s">
        <v>38</v>
      </c>
      <c r="B415" t="s">
        <v>39</v>
      </c>
      <c r="C415" t="s">
        <v>100</v>
      </c>
      <c r="D415" t="s">
        <v>78</v>
      </c>
      <c r="E415">
        <f t="shared" si="6"/>
        <v>14</v>
      </c>
      <c r="F415" t="s">
        <v>245</v>
      </c>
    </row>
    <row r="416" spans="1:6" x14ac:dyDescent="0.25">
      <c r="A416" t="s">
        <v>36</v>
      </c>
      <c r="B416" t="s">
        <v>37</v>
      </c>
      <c r="C416" t="s">
        <v>100</v>
      </c>
      <c r="D416" t="s">
        <v>78</v>
      </c>
      <c r="E416">
        <f t="shared" si="6"/>
        <v>15</v>
      </c>
      <c r="F416" t="s">
        <v>245</v>
      </c>
    </row>
    <row r="417" spans="1:6" x14ac:dyDescent="0.25">
      <c r="A417" t="s">
        <v>97</v>
      </c>
      <c r="B417" t="s">
        <v>98</v>
      </c>
      <c r="C417" t="s">
        <v>100</v>
      </c>
      <c r="D417" t="s">
        <v>78</v>
      </c>
      <c r="E417">
        <f t="shared" si="6"/>
        <v>16</v>
      </c>
      <c r="F417" t="s">
        <v>245</v>
      </c>
    </row>
    <row r="418" spans="1:6" x14ac:dyDescent="0.25">
      <c r="A418" t="s">
        <v>93</v>
      </c>
      <c r="B418" t="s">
        <v>94</v>
      </c>
      <c r="C418" t="s">
        <v>100</v>
      </c>
      <c r="D418" t="s">
        <v>78</v>
      </c>
      <c r="E418">
        <f t="shared" si="6"/>
        <v>17</v>
      </c>
      <c r="F418" t="s">
        <v>245</v>
      </c>
    </row>
    <row r="419" spans="1:6" x14ac:dyDescent="0.25">
      <c r="A419" t="s">
        <v>57</v>
      </c>
      <c r="B419" t="s">
        <v>58</v>
      </c>
      <c r="C419" t="s">
        <v>100</v>
      </c>
      <c r="D419" t="s">
        <v>78</v>
      </c>
      <c r="E419">
        <f t="shared" si="6"/>
        <v>18</v>
      </c>
      <c r="F419" t="s">
        <v>245</v>
      </c>
    </row>
    <row r="420" spans="1:6" x14ac:dyDescent="0.25">
      <c r="A420" t="s">
        <v>28</v>
      </c>
      <c r="B420" t="s">
        <v>29</v>
      </c>
      <c r="C420" t="s">
        <v>100</v>
      </c>
      <c r="D420" t="s">
        <v>78</v>
      </c>
      <c r="E420">
        <f t="shared" si="6"/>
        <v>19</v>
      </c>
      <c r="F420" t="s">
        <v>245</v>
      </c>
    </row>
    <row r="421" spans="1:6" x14ac:dyDescent="0.25">
      <c r="A421" t="s">
        <v>110</v>
      </c>
      <c r="B421" t="s">
        <v>111</v>
      </c>
      <c r="C421" t="s">
        <v>100</v>
      </c>
      <c r="D421" t="s">
        <v>78</v>
      </c>
      <c r="E421">
        <f t="shared" si="6"/>
        <v>20</v>
      </c>
      <c r="F421" t="s">
        <v>245</v>
      </c>
    </row>
    <row r="422" spans="1:6" x14ac:dyDescent="0.25">
      <c r="A422" t="s">
        <v>6</v>
      </c>
      <c r="B422" t="s">
        <v>7</v>
      </c>
      <c r="C422" t="s">
        <v>112</v>
      </c>
      <c r="D422" t="s">
        <v>5</v>
      </c>
      <c r="E422">
        <f t="shared" si="6"/>
        <v>1</v>
      </c>
      <c r="F422" t="s">
        <v>245</v>
      </c>
    </row>
    <row r="423" spans="1:6" x14ac:dyDescent="0.25">
      <c r="A423" t="s">
        <v>10</v>
      </c>
      <c r="B423" t="s">
        <v>11</v>
      </c>
      <c r="C423" t="s">
        <v>112</v>
      </c>
      <c r="D423" t="s">
        <v>5</v>
      </c>
      <c r="E423">
        <f t="shared" si="6"/>
        <v>2</v>
      </c>
      <c r="F423" t="s">
        <v>245</v>
      </c>
    </row>
    <row r="424" spans="1:6" x14ac:dyDescent="0.25">
      <c r="A424" t="s">
        <v>12</v>
      </c>
      <c r="B424" t="s">
        <v>13</v>
      </c>
      <c r="C424" t="s">
        <v>112</v>
      </c>
      <c r="D424" t="s">
        <v>5</v>
      </c>
      <c r="E424">
        <f t="shared" si="6"/>
        <v>3</v>
      </c>
      <c r="F424" t="s">
        <v>245</v>
      </c>
    </row>
    <row r="425" spans="1:6" x14ac:dyDescent="0.25">
      <c r="A425" t="s">
        <v>2</v>
      </c>
      <c r="B425" t="s">
        <v>3</v>
      </c>
      <c r="C425" t="s">
        <v>112</v>
      </c>
      <c r="D425" t="s">
        <v>5</v>
      </c>
      <c r="E425">
        <f t="shared" si="6"/>
        <v>4</v>
      </c>
      <c r="F425" t="s">
        <v>245</v>
      </c>
    </row>
    <row r="426" spans="1:6" x14ac:dyDescent="0.25">
      <c r="A426" t="s">
        <v>24</v>
      </c>
      <c r="B426" t="s">
        <v>25</v>
      </c>
      <c r="C426" t="s">
        <v>112</v>
      </c>
      <c r="D426" t="s">
        <v>5</v>
      </c>
      <c r="E426">
        <f t="shared" si="6"/>
        <v>5</v>
      </c>
      <c r="F426" t="s">
        <v>245</v>
      </c>
    </row>
    <row r="427" spans="1:6" x14ac:dyDescent="0.25">
      <c r="A427" t="s">
        <v>26</v>
      </c>
      <c r="B427" t="s">
        <v>27</v>
      </c>
      <c r="C427" t="s">
        <v>112</v>
      </c>
      <c r="D427" t="s">
        <v>5</v>
      </c>
      <c r="E427">
        <f t="shared" si="6"/>
        <v>6</v>
      </c>
      <c r="F427" t="s">
        <v>245</v>
      </c>
    </row>
    <row r="428" spans="1:6" x14ac:dyDescent="0.25">
      <c r="A428" t="s">
        <v>14</v>
      </c>
      <c r="B428" t="s">
        <v>15</v>
      </c>
      <c r="C428" t="s">
        <v>112</v>
      </c>
      <c r="D428" t="s">
        <v>5</v>
      </c>
      <c r="E428">
        <f t="shared" si="6"/>
        <v>7</v>
      </c>
      <c r="F428" t="s">
        <v>245</v>
      </c>
    </row>
    <row r="429" spans="1:6" x14ac:dyDescent="0.25">
      <c r="A429" t="s">
        <v>18</v>
      </c>
      <c r="B429" t="s">
        <v>19</v>
      </c>
      <c r="C429" t="s">
        <v>112</v>
      </c>
      <c r="D429" t="s">
        <v>5</v>
      </c>
      <c r="E429">
        <f t="shared" si="6"/>
        <v>8</v>
      </c>
      <c r="F429" t="s">
        <v>245</v>
      </c>
    </row>
    <row r="430" spans="1:6" x14ac:dyDescent="0.25">
      <c r="A430" t="s">
        <v>8</v>
      </c>
      <c r="B430" t="s">
        <v>9</v>
      </c>
      <c r="C430" t="s">
        <v>112</v>
      </c>
      <c r="D430" t="s">
        <v>5</v>
      </c>
      <c r="E430">
        <f t="shared" si="6"/>
        <v>9</v>
      </c>
      <c r="F430" t="s">
        <v>245</v>
      </c>
    </row>
    <row r="431" spans="1:6" x14ac:dyDescent="0.25">
      <c r="A431" t="s">
        <v>28</v>
      </c>
      <c r="B431" t="s">
        <v>29</v>
      </c>
      <c r="C431" t="s">
        <v>112</v>
      </c>
      <c r="D431" t="s">
        <v>5</v>
      </c>
      <c r="E431">
        <f t="shared" si="6"/>
        <v>10</v>
      </c>
      <c r="F431" t="s">
        <v>245</v>
      </c>
    </row>
    <row r="432" spans="1:6" x14ac:dyDescent="0.25">
      <c r="A432" t="s">
        <v>16</v>
      </c>
      <c r="B432" t="s">
        <v>17</v>
      </c>
      <c r="C432" t="s">
        <v>112</v>
      </c>
      <c r="D432" t="s">
        <v>5</v>
      </c>
      <c r="E432">
        <f t="shared" si="6"/>
        <v>11</v>
      </c>
      <c r="F432" t="s">
        <v>245</v>
      </c>
    </row>
    <row r="433" spans="1:6" x14ac:dyDescent="0.25">
      <c r="A433" t="s">
        <v>42</v>
      </c>
      <c r="B433" t="s">
        <v>43</v>
      </c>
      <c r="C433" t="s">
        <v>112</v>
      </c>
      <c r="D433" t="s">
        <v>5</v>
      </c>
      <c r="E433">
        <f t="shared" si="6"/>
        <v>12</v>
      </c>
      <c r="F433" t="s">
        <v>245</v>
      </c>
    </row>
    <row r="434" spans="1:6" x14ac:dyDescent="0.25">
      <c r="A434" t="s">
        <v>40</v>
      </c>
      <c r="B434" t="s">
        <v>41</v>
      </c>
      <c r="C434" t="s">
        <v>112</v>
      </c>
      <c r="D434" t="s">
        <v>5</v>
      </c>
      <c r="E434">
        <f t="shared" si="6"/>
        <v>13</v>
      </c>
      <c r="F434" t="s">
        <v>245</v>
      </c>
    </row>
    <row r="435" spans="1:6" x14ac:dyDescent="0.25">
      <c r="A435" t="s">
        <v>32</v>
      </c>
      <c r="B435" t="s">
        <v>33</v>
      </c>
      <c r="C435" t="s">
        <v>112</v>
      </c>
      <c r="D435" t="s">
        <v>5</v>
      </c>
      <c r="E435">
        <f t="shared" si="6"/>
        <v>14</v>
      </c>
      <c r="F435" t="s">
        <v>245</v>
      </c>
    </row>
    <row r="436" spans="1:6" x14ac:dyDescent="0.25">
      <c r="A436" t="s">
        <v>34</v>
      </c>
      <c r="B436" t="s">
        <v>35</v>
      </c>
      <c r="C436" t="s">
        <v>112</v>
      </c>
      <c r="D436" t="s">
        <v>5</v>
      </c>
      <c r="E436">
        <f t="shared" si="6"/>
        <v>15</v>
      </c>
      <c r="F436" t="s">
        <v>245</v>
      </c>
    </row>
    <row r="437" spans="1:6" x14ac:dyDescent="0.25">
      <c r="A437" t="s">
        <v>38</v>
      </c>
      <c r="B437" t="s">
        <v>39</v>
      </c>
      <c r="C437" t="s">
        <v>112</v>
      </c>
      <c r="D437" t="s">
        <v>5</v>
      </c>
      <c r="E437">
        <f t="shared" si="6"/>
        <v>16</v>
      </c>
      <c r="F437" t="s">
        <v>245</v>
      </c>
    </row>
    <row r="438" spans="1:6" x14ac:dyDescent="0.25">
      <c r="A438" t="s">
        <v>113</v>
      </c>
      <c r="B438" t="s">
        <v>114</v>
      </c>
      <c r="C438" t="s">
        <v>112</v>
      </c>
      <c r="D438" t="s">
        <v>5</v>
      </c>
      <c r="E438">
        <f t="shared" si="6"/>
        <v>17</v>
      </c>
      <c r="F438" t="s">
        <v>245</v>
      </c>
    </row>
    <row r="439" spans="1:6" x14ac:dyDescent="0.25">
      <c r="A439" t="s">
        <v>22</v>
      </c>
      <c r="B439" t="s">
        <v>23</v>
      </c>
      <c r="C439" t="s">
        <v>112</v>
      </c>
      <c r="D439" t="s">
        <v>5</v>
      </c>
      <c r="E439">
        <f t="shared" si="6"/>
        <v>18</v>
      </c>
      <c r="F439" t="s">
        <v>245</v>
      </c>
    </row>
    <row r="440" spans="1:6" x14ac:dyDescent="0.25">
      <c r="A440" t="s">
        <v>115</v>
      </c>
      <c r="B440" t="s">
        <v>116</v>
      </c>
      <c r="C440" t="s">
        <v>112</v>
      </c>
      <c r="D440" t="s">
        <v>5</v>
      </c>
      <c r="E440">
        <f t="shared" si="6"/>
        <v>19</v>
      </c>
      <c r="F440" t="s">
        <v>245</v>
      </c>
    </row>
    <row r="441" spans="1:6" x14ac:dyDescent="0.25">
      <c r="A441" t="s">
        <v>117</v>
      </c>
      <c r="B441" t="s">
        <v>118</v>
      </c>
      <c r="C441" t="s">
        <v>112</v>
      </c>
      <c r="D441" t="s">
        <v>5</v>
      </c>
      <c r="E441">
        <f t="shared" si="6"/>
        <v>20</v>
      </c>
      <c r="F441" t="s">
        <v>245</v>
      </c>
    </row>
    <row r="442" spans="1:6" x14ac:dyDescent="0.25">
      <c r="A442" t="s">
        <v>44</v>
      </c>
      <c r="B442" t="s">
        <v>45</v>
      </c>
      <c r="C442" t="s">
        <v>112</v>
      </c>
      <c r="D442" t="s">
        <v>107</v>
      </c>
      <c r="E442">
        <f t="shared" si="6"/>
        <v>1</v>
      </c>
      <c r="F442" t="s">
        <v>245</v>
      </c>
    </row>
    <row r="443" spans="1:6" x14ac:dyDescent="0.25">
      <c r="A443" t="s">
        <v>46</v>
      </c>
      <c r="B443" t="s">
        <v>47</v>
      </c>
      <c r="C443" t="s">
        <v>112</v>
      </c>
      <c r="D443" t="s">
        <v>107</v>
      </c>
      <c r="E443">
        <f t="shared" si="6"/>
        <v>2</v>
      </c>
      <c r="F443" t="s">
        <v>245</v>
      </c>
    </row>
    <row r="444" spans="1:6" x14ac:dyDescent="0.25">
      <c r="A444" t="s">
        <v>48</v>
      </c>
      <c r="B444" t="s">
        <v>49</v>
      </c>
      <c r="C444" t="s">
        <v>112</v>
      </c>
      <c r="D444" t="s">
        <v>107</v>
      </c>
      <c r="E444">
        <f t="shared" si="6"/>
        <v>3</v>
      </c>
      <c r="F444" t="s">
        <v>245</v>
      </c>
    </row>
    <row r="445" spans="1:6" x14ac:dyDescent="0.25">
      <c r="A445" t="s">
        <v>52</v>
      </c>
      <c r="B445" t="s">
        <v>53</v>
      </c>
      <c r="C445" t="s">
        <v>112</v>
      </c>
      <c r="D445" t="s">
        <v>107</v>
      </c>
      <c r="E445">
        <f t="shared" si="6"/>
        <v>4</v>
      </c>
      <c r="F445" t="s">
        <v>245</v>
      </c>
    </row>
    <row r="446" spans="1:6" x14ac:dyDescent="0.25">
      <c r="A446" t="s">
        <v>67</v>
      </c>
      <c r="B446" t="s">
        <v>68</v>
      </c>
      <c r="C446" t="s">
        <v>112</v>
      </c>
      <c r="D446" t="s">
        <v>107</v>
      </c>
      <c r="E446">
        <f t="shared" si="6"/>
        <v>5</v>
      </c>
      <c r="F446" t="s">
        <v>245</v>
      </c>
    </row>
    <row r="447" spans="1:6" x14ac:dyDescent="0.25">
      <c r="A447" t="s">
        <v>50</v>
      </c>
      <c r="B447" t="s">
        <v>51</v>
      </c>
      <c r="C447" t="s">
        <v>112</v>
      </c>
      <c r="D447" t="s">
        <v>107</v>
      </c>
      <c r="E447">
        <f t="shared" si="6"/>
        <v>6</v>
      </c>
      <c r="F447" t="s">
        <v>245</v>
      </c>
    </row>
    <row r="448" spans="1:6" x14ac:dyDescent="0.25">
      <c r="A448" t="s">
        <v>56</v>
      </c>
      <c r="B448" t="s">
        <v>45</v>
      </c>
      <c r="C448" t="s">
        <v>112</v>
      </c>
      <c r="D448" t="s">
        <v>107</v>
      </c>
      <c r="E448">
        <f t="shared" si="6"/>
        <v>7</v>
      </c>
      <c r="F448" t="s">
        <v>245</v>
      </c>
    </row>
    <row r="449" spans="1:6" x14ac:dyDescent="0.25">
      <c r="A449" t="s">
        <v>54</v>
      </c>
      <c r="B449" t="s">
        <v>55</v>
      </c>
      <c r="C449" t="s">
        <v>112</v>
      </c>
      <c r="D449" t="s">
        <v>107</v>
      </c>
      <c r="E449">
        <f t="shared" si="6"/>
        <v>8</v>
      </c>
      <c r="F449" t="s">
        <v>245</v>
      </c>
    </row>
    <row r="450" spans="1:6" x14ac:dyDescent="0.25">
      <c r="A450" t="s">
        <v>61</v>
      </c>
      <c r="B450" t="s">
        <v>62</v>
      </c>
      <c r="C450" t="s">
        <v>112</v>
      </c>
      <c r="D450" t="s">
        <v>107</v>
      </c>
      <c r="E450">
        <f t="shared" si="6"/>
        <v>9</v>
      </c>
      <c r="F450" t="s">
        <v>245</v>
      </c>
    </row>
    <row r="451" spans="1:6" x14ac:dyDescent="0.25">
      <c r="A451" t="s">
        <v>42</v>
      </c>
      <c r="B451" t="s">
        <v>43</v>
      </c>
      <c r="C451" t="s">
        <v>112</v>
      </c>
      <c r="D451" t="s">
        <v>107</v>
      </c>
      <c r="E451">
        <f t="shared" si="6"/>
        <v>10</v>
      </c>
      <c r="F451" t="s">
        <v>245</v>
      </c>
    </row>
    <row r="452" spans="1:6" x14ac:dyDescent="0.25">
      <c r="A452" t="s">
        <v>69</v>
      </c>
      <c r="B452" t="s">
        <v>70</v>
      </c>
      <c r="C452" t="s">
        <v>112</v>
      </c>
      <c r="D452" t="s">
        <v>107</v>
      </c>
      <c r="E452">
        <f t="shared" ref="E452:E515" si="7">IF(E451=20, 1,E451+1)</f>
        <v>11</v>
      </c>
      <c r="F452" t="s">
        <v>245</v>
      </c>
    </row>
    <row r="453" spans="1:6" x14ac:dyDescent="0.25">
      <c r="A453" t="s">
        <v>65</v>
      </c>
      <c r="B453" t="s">
        <v>66</v>
      </c>
      <c r="C453" t="s">
        <v>112</v>
      </c>
      <c r="D453" t="s">
        <v>107</v>
      </c>
      <c r="E453">
        <f t="shared" si="7"/>
        <v>12</v>
      </c>
      <c r="F453" t="s">
        <v>245</v>
      </c>
    </row>
    <row r="454" spans="1:6" x14ac:dyDescent="0.25">
      <c r="A454" t="s">
        <v>71</v>
      </c>
      <c r="B454" t="s">
        <v>45</v>
      </c>
      <c r="C454" t="s">
        <v>112</v>
      </c>
      <c r="D454" t="s">
        <v>107</v>
      </c>
      <c r="E454">
        <f t="shared" si="7"/>
        <v>13</v>
      </c>
      <c r="F454" t="s">
        <v>245</v>
      </c>
    </row>
    <row r="455" spans="1:6" x14ac:dyDescent="0.25">
      <c r="A455" t="s">
        <v>63</v>
      </c>
      <c r="B455" t="s">
        <v>64</v>
      </c>
      <c r="C455" t="s">
        <v>112</v>
      </c>
      <c r="D455" t="s">
        <v>107</v>
      </c>
      <c r="E455">
        <f t="shared" si="7"/>
        <v>14</v>
      </c>
      <c r="F455" t="s">
        <v>245</v>
      </c>
    </row>
    <row r="456" spans="1:6" x14ac:dyDescent="0.25">
      <c r="A456" t="s">
        <v>72</v>
      </c>
      <c r="B456" t="s">
        <v>73</v>
      </c>
      <c r="C456" t="s">
        <v>112</v>
      </c>
      <c r="D456" t="s">
        <v>107</v>
      </c>
      <c r="E456">
        <f t="shared" si="7"/>
        <v>15</v>
      </c>
      <c r="F456" t="s">
        <v>245</v>
      </c>
    </row>
    <row r="457" spans="1:6" x14ac:dyDescent="0.25">
      <c r="A457" t="s">
        <v>74</v>
      </c>
      <c r="B457" t="s">
        <v>75</v>
      </c>
      <c r="C457" t="s">
        <v>112</v>
      </c>
      <c r="D457" t="s">
        <v>107</v>
      </c>
      <c r="E457">
        <f t="shared" si="7"/>
        <v>16</v>
      </c>
      <c r="F457" t="s">
        <v>245</v>
      </c>
    </row>
    <row r="458" spans="1:6" x14ac:dyDescent="0.25">
      <c r="A458" t="s">
        <v>119</v>
      </c>
      <c r="B458" t="s">
        <v>120</v>
      </c>
      <c r="C458" t="s">
        <v>112</v>
      </c>
      <c r="D458" t="s">
        <v>107</v>
      </c>
      <c r="E458">
        <f t="shared" si="7"/>
        <v>17</v>
      </c>
      <c r="F458" t="s">
        <v>245</v>
      </c>
    </row>
    <row r="459" spans="1:6" x14ac:dyDescent="0.25">
      <c r="A459" t="s">
        <v>76</v>
      </c>
      <c r="B459" t="s">
        <v>77</v>
      </c>
      <c r="C459" t="s">
        <v>112</v>
      </c>
      <c r="D459" t="s">
        <v>107</v>
      </c>
      <c r="E459">
        <f t="shared" si="7"/>
        <v>18</v>
      </c>
      <c r="F459" t="s">
        <v>245</v>
      </c>
    </row>
    <row r="460" spans="1:6" x14ac:dyDescent="0.25">
      <c r="A460" t="s">
        <v>121</v>
      </c>
      <c r="B460" t="s">
        <v>122</v>
      </c>
      <c r="C460" t="s">
        <v>112</v>
      </c>
      <c r="D460" t="s">
        <v>107</v>
      </c>
      <c r="E460">
        <f t="shared" si="7"/>
        <v>19</v>
      </c>
      <c r="F460" t="s">
        <v>245</v>
      </c>
    </row>
    <row r="461" spans="1:6" x14ac:dyDescent="0.25">
      <c r="A461" t="s">
        <v>123</v>
      </c>
      <c r="B461" t="s">
        <v>124</v>
      </c>
      <c r="C461" t="s">
        <v>112</v>
      </c>
      <c r="D461" t="s">
        <v>107</v>
      </c>
      <c r="E461">
        <f t="shared" si="7"/>
        <v>20</v>
      </c>
      <c r="F461" t="s">
        <v>245</v>
      </c>
    </row>
    <row r="462" spans="1:6" x14ac:dyDescent="0.25">
      <c r="A462" t="s">
        <v>42</v>
      </c>
      <c r="B462" t="s">
        <v>43</v>
      </c>
      <c r="C462" t="s">
        <v>112</v>
      </c>
      <c r="D462" t="s">
        <v>78</v>
      </c>
      <c r="E462">
        <f t="shared" si="7"/>
        <v>1</v>
      </c>
      <c r="F462" t="s">
        <v>245</v>
      </c>
    </row>
    <row r="463" spans="1:6" x14ac:dyDescent="0.25">
      <c r="A463" t="s">
        <v>8</v>
      </c>
      <c r="B463" t="s">
        <v>9</v>
      </c>
      <c r="C463" t="s">
        <v>112</v>
      </c>
      <c r="D463" t="s">
        <v>78</v>
      </c>
      <c r="E463">
        <f t="shared" si="7"/>
        <v>2</v>
      </c>
      <c r="F463" t="s">
        <v>245</v>
      </c>
    </row>
    <row r="464" spans="1:6" x14ac:dyDescent="0.25">
      <c r="A464" t="s">
        <v>79</v>
      </c>
      <c r="B464" t="s">
        <v>80</v>
      </c>
      <c r="C464" t="s">
        <v>112</v>
      </c>
      <c r="D464" t="s">
        <v>78</v>
      </c>
      <c r="E464">
        <f t="shared" si="7"/>
        <v>3</v>
      </c>
      <c r="F464" t="s">
        <v>245</v>
      </c>
    </row>
    <row r="465" spans="1:6" x14ac:dyDescent="0.25">
      <c r="A465" t="s">
        <v>18</v>
      </c>
      <c r="B465" t="s">
        <v>19</v>
      </c>
      <c r="C465" t="s">
        <v>112</v>
      </c>
      <c r="D465" t="s">
        <v>78</v>
      </c>
      <c r="E465">
        <f t="shared" si="7"/>
        <v>4</v>
      </c>
      <c r="F465" t="s">
        <v>245</v>
      </c>
    </row>
    <row r="466" spans="1:6" x14ac:dyDescent="0.25">
      <c r="A466" t="s">
        <v>81</v>
      </c>
      <c r="B466" t="s">
        <v>82</v>
      </c>
      <c r="C466" t="s">
        <v>112</v>
      </c>
      <c r="D466" t="s">
        <v>78</v>
      </c>
      <c r="E466">
        <f t="shared" si="7"/>
        <v>5</v>
      </c>
      <c r="F466" t="s">
        <v>245</v>
      </c>
    </row>
    <row r="467" spans="1:6" x14ac:dyDescent="0.25">
      <c r="A467" t="s">
        <v>83</v>
      </c>
      <c r="B467" t="s">
        <v>84</v>
      </c>
      <c r="C467" t="s">
        <v>112</v>
      </c>
      <c r="D467" t="s">
        <v>78</v>
      </c>
      <c r="E467">
        <f t="shared" si="7"/>
        <v>6</v>
      </c>
      <c r="F467" t="s">
        <v>245</v>
      </c>
    </row>
    <row r="468" spans="1:6" x14ac:dyDescent="0.25">
      <c r="A468" t="s">
        <v>85</v>
      </c>
      <c r="B468" t="s">
        <v>86</v>
      </c>
      <c r="C468" t="s">
        <v>112</v>
      </c>
      <c r="D468" t="s">
        <v>78</v>
      </c>
      <c r="E468">
        <f t="shared" si="7"/>
        <v>7</v>
      </c>
      <c r="F468" t="s">
        <v>245</v>
      </c>
    </row>
    <row r="469" spans="1:6" x14ac:dyDescent="0.25">
      <c r="A469" t="s">
        <v>91</v>
      </c>
      <c r="B469" t="s">
        <v>92</v>
      </c>
      <c r="C469" t="s">
        <v>112</v>
      </c>
      <c r="D469" t="s">
        <v>78</v>
      </c>
      <c r="E469">
        <f t="shared" si="7"/>
        <v>8</v>
      </c>
      <c r="F469" t="s">
        <v>245</v>
      </c>
    </row>
    <row r="470" spans="1:6" x14ac:dyDescent="0.25">
      <c r="A470" t="s">
        <v>87</v>
      </c>
      <c r="B470" t="s">
        <v>88</v>
      </c>
      <c r="C470" t="s">
        <v>112</v>
      </c>
      <c r="D470" t="s">
        <v>78</v>
      </c>
      <c r="E470">
        <f t="shared" si="7"/>
        <v>9</v>
      </c>
      <c r="F470" t="s">
        <v>245</v>
      </c>
    </row>
    <row r="471" spans="1:6" x14ac:dyDescent="0.25">
      <c r="A471" t="s">
        <v>89</v>
      </c>
      <c r="B471" t="s">
        <v>90</v>
      </c>
      <c r="C471" t="s">
        <v>112</v>
      </c>
      <c r="D471" t="s">
        <v>78</v>
      </c>
      <c r="E471">
        <f t="shared" si="7"/>
        <v>10</v>
      </c>
      <c r="F471" t="s">
        <v>245</v>
      </c>
    </row>
    <row r="472" spans="1:6" x14ac:dyDescent="0.25">
      <c r="A472" t="s">
        <v>93</v>
      </c>
      <c r="B472" t="s">
        <v>94</v>
      </c>
      <c r="C472" t="s">
        <v>112</v>
      </c>
      <c r="D472" t="s">
        <v>78</v>
      </c>
      <c r="E472">
        <f t="shared" si="7"/>
        <v>11</v>
      </c>
      <c r="F472" t="s">
        <v>245</v>
      </c>
    </row>
    <row r="473" spans="1:6" x14ac:dyDescent="0.25">
      <c r="A473" t="s">
        <v>28</v>
      </c>
      <c r="B473" t="s">
        <v>29</v>
      </c>
      <c r="C473" t="s">
        <v>112</v>
      </c>
      <c r="D473" t="s">
        <v>78</v>
      </c>
      <c r="E473">
        <f t="shared" si="7"/>
        <v>12</v>
      </c>
      <c r="F473" t="s">
        <v>245</v>
      </c>
    </row>
    <row r="474" spans="1:6" x14ac:dyDescent="0.25">
      <c r="A474" t="s">
        <v>6</v>
      </c>
      <c r="B474" t="s">
        <v>7</v>
      </c>
      <c r="C474" t="s">
        <v>112</v>
      </c>
      <c r="D474" t="s">
        <v>78</v>
      </c>
      <c r="E474">
        <f t="shared" si="7"/>
        <v>13</v>
      </c>
      <c r="F474" t="s">
        <v>245</v>
      </c>
    </row>
    <row r="475" spans="1:6" x14ac:dyDescent="0.25">
      <c r="A475" t="s">
        <v>38</v>
      </c>
      <c r="B475" t="s">
        <v>39</v>
      </c>
      <c r="C475" t="s">
        <v>112</v>
      </c>
      <c r="D475" t="s">
        <v>78</v>
      </c>
      <c r="E475">
        <f t="shared" si="7"/>
        <v>14</v>
      </c>
      <c r="F475" t="s">
        <v>245</v>
      </c>
    </row>
    <row r="476" spans="1:6" x14ac:dyDescent="0.25">
      <c r="A476" t="s">
        <v>36</v>
      </c>
      <c r="B476" t="s">
        <v>37</v>
      </c>
      <c r="C476" t="s">
        <v>112</v>
      </c>
      <c r="D476" t="s">
        <v>78</v>
      </c>
      <c r="E476">
        <f t="shared" si="7"/>
        <v>15</v>
      </c>
      <c r="F476" t="s">
        <v>245</v>
      </c>
    </row>
    <row r="477" spans="1:6" x14ac:dyDescent="0.25">
      <c r="A477" t="s">
        <v>57</v>
      </c>
      <c r="B477" t="s">
        <v>58</v>
      </c>
      <c r="C477" t="s">
        <v>112</v>
      </c>
      <c r="D477" t="s">
        <v>78</v>
      </c>
      <c r="E477">
        <f t="shared" si="7"/>
        <v>16</v>
      </c>
      <c r="F477" t="s">
        <v>245</v>
      </c>
    </row>
    <row r="478" spans="1:6" x14ac:dyDescent="0.25">
      <c r="A478" t="s">
        <v>34</v>
      </c>
      <c r="B478" t="s">
        <v>35</v>
      </c>
      <c r="C478" t="s">
        <v>112</v>
      </c>
      <c r="D478" t="s">
        <v>78</v>
      </c>
      <c r="E478">
        <f t="shared" si="7"/>
        <v>17</v>
      </c>
      <c r="F478" t="s">
        <v>245</v>
      </c>
    </row>
    <row r="479" spans="1:6" x14ac:dyDescent="0.25">
      <c r="A479" t="s">
        <v>2</v>
      </c>
      <c r="B479" t="s">
        <v>3</v>
      </c>
      <c r="C479" t="s">
        <v>112</v>
      </c>
      <c r="D479" t="s">
        <v>78</v>
      </c>
      <c r="E479">
        <f t="shared" si="7"/>
        <v>18</v>
      </c>
      <c r="F479" t="s">
        <v>245</v>
      </c>
    </row>
    <row r="480" spans="1:6" x14ac:dyDescent="0.25">
      <c r="A480" t="s">
        <v>24</v>
      </c>
      <c r="B480" t="s">
        <v>25</v>
      </c>
      <c r="C480" t="s">
        <v>112</v>
      </c>
      <c r="D480" t="s">
        <v>78</v>
      </c>
      <c r="E480">
        <f t="shared" si="7"/>
        <v>19</v>
      </c>
      <c r="F480" t="s">
        <v>245</v>
      </c>
    </row>
    <row r="481" spans="1:6" x14ac:dyDescent="0.25">
      <c r="A481" t="s">
        <v>110</v>
      </c>
      <c r="B481" t="s">
        <v>111</v>
      </c>
      <c r="C481" t="s">
        <v>112</v>
      </c>
      <c r="D481" t="s">
        <v>78</v>
      </c>
      <c r="E481">
        <f t="shared" si="7"/>
        <v>20</v>
      </c>
      <c r="F481" t="s">
        <v>245</v>
      </c>
    </row>
    <row r="482" spans="1:6" x14ac:dyDescent="0.25">
      <c r="A482" t="s">
        <v>6</v>
      </c>
      <c r="B482" t="s">
        <v>7</v>
      </c>
      <c r="C482" t="s">
        <v>125</v>
      </c>
      <c r="D482" t="s">
        <v>5</v>
      </c>
      <c r="E482">
        <f t="shared" si="7"/>
        <v>1</v>
      </c>
      <c r="F482" t="s">
        <v>245</v>
      </c>
    </row>
    <row r="483" spans="1:6" x14ac:dyDescent="0.25">
      <c r="A483" t="s">
        <v>10</v>
      </c>
      <c r="B483" t="s">
        <v>11</v>
      </c>
      <c r="C483" t="s">
        <v>125</v>
      </c>
      <c r="D483" t="s">
        <v>5</v>
      </c>
      <c r="E483">
        <f t="shared" si="7"/>
        <v>2</v>
      </c>
      <c r="F483" t="s">
        <v>245</v>
      </c>
    </row>
    <row r="484" spans="1:6" x14ac:dyDescent="0.25">
      <c r="A484" t="s">
        <v>12</v>
      </c>
      <c r="B484" t="s">
        <v>13</v>
      </c>
      <c r="C484" t="s">
        <v>125</v>
      </c>
      <c r="D484" t="s">
        <v>5</v>
      </c>
      <c r="E484">
        <f t="shared" si="7"/>
        <v>3</v>
      </c>
      <c r="F484" t="s">
        <v>245</v>
      </c>
    </row>
    <row r="485" spans="1:6" x14ac:dyDescent="0.25">
      <c r="A485" t="s">
        <v>126</v>
      </c>
      <c r="B485" t="s">
        <v>127</v>
      </c>
      <c r="C485" t="s">
        <v>125</v>
      </c>
      <c r="D485" t="s">
        <v>5</v>
      </c>
      <c r="E485">
        <f t="shared" si="7"/>
        <v>4</v>
      </c>
      <c r="F485" t="s">
        <v>245</v>
      </c>
    </row>
    <row r="486" spans="1:6" x14ac:dyDescent="0.25">
      <c r="A486" t="s">
        <v>2</v>
      </c>
      <c r="B486" t="s">
        <v>3</v>
      </c>
      <c r="C486" t="s">
        <v>125</v>
      </c>
      <c r="D486" t="s">
        <v>5</v>
      </c>
      <c r="E486">
        <f t="shared" si="7"/>
        <v>5</v>
      </c>
      <c r="F486" t="s">
        <v>245</v>
      </c>
    </row>
    <row r="487" spans="1:6" x14ac:dyDescent="0.25">
      <c r="A487" t="s">
        <v>8</v>
      </c>
      <c r="B487" t="s">
        <v>9</v>
      </c>
      <c r="C487" t="s">
        <v>125</v>
      </c>
      <c r="D487" t="s">
        <v>5</v>
      </c>
      <c r="E487">
        <f t="shared" si="7"/>
        <v>6</v>
      </c>
      <c r="F487" t="s">
        <v>245</v>
      </c>
    </row>
    <row r="488" spans="1:6" x14ac:dyDescent="0.25">
      <c r="A488" t="s">
        <v>101</v>
      </c>
      <c r="B488" t="s">
        <v>102</v>
      </c>
      <c r="C488" t="s">
        <v>125</v>
      </c>
      <c r="D488" t="s">
        <v>5</v>
      </c>
      <c r="E488">
        <f t="shared" si="7"/>
        <v>7</v>
      </c>
      <c r="F488" t="s">
        <v>245</v>
      </c>
    </row>
    <row r="489" spans="1:6" x14ac:dyDescent="0.25">
      <c r="A489" t="s">
        <v>128</v>
      </c>
      <c r="B489" t="s">
        <v>129</v>
      </c>
      <c r="C489" t="s">
        <v>125</v>
      </c>
      <c r="D489" t="s">
        <v>5</v>
      </c>
      <c r="E489">
        <f t="shared" si="7"/>
        <v>8</v>
      </c>
      <c r="F489" t="s">
        <v>245</v>
      </c>
    </row>
    <row r="490" spans="1:6" x14ac:dyDescent="0.25">
      <c r="A490" t="s">
        <v>16</v>
      </c>
      <c r="B490" t="s">
        <v>17</v>
      </c>
      <c r="C490" t="s">
        <v>125</v>
      </c>
      <c r="D490" t="s">
        <v>5</v>
      </c>
      <c r="E490">
        <f t="shared" si="7"/>
        <v>9</v>
      </c>
      <c r="F490" t="s">
        <v>245</v>
      </c>
    </row>
    <row r="491" spans="1:6" x14ac:dyDescent="0.25">
      <c r="A491" t="s">
        <v>14</v>
      </c>
      <c r="B491" t="s">
        <v>15</v>
      </c>
      <c r="C491" t="s">
        <v>125</v>
      </c>
      <c r="D491" t="s">
        <v>5</v>
      </c>
      <c r="E491">
        <f t="shared" si="7"/>
        <v>10</v>
      </c>
      <c r="F491" t="s">
        <v>245</v>
      </c>
    </row>
    <row r="492" spans="1:6" x14ac:dyDescent="0.25">
      <c r="A492" t="s">
        <v>22</v>
      </c>
      <c r="B492" t="s">
        <v>23</v>
      </c>
      <c r="C492" t="s">
        <v>125</v>
      </c>
      <c r="D492" t="s">
        <v>5</v>
      </c>
      <c r="E492">
        <f t="shared" si="7"/>
        <v>11</v>
      </c>
      <c r="F492" t="s">
        <v>245</v>
      </c>
    </row>
    <row r="493" spans="1:6" x14ac:dyDescent="0.25">
      <c r="A493" t="s">
        <v>130</v>
      </c>
      <c r="B493" t="s">
        <v>131</v>
      </c>
      <c r="C493" t="s">
        <v>125</v>
      </c>
      <c r="D493" t="s">
        <v>5</v>
      </c>
      <c r="E493">
        <f t="shared" si="7"/>
        <v>12</v>
      </c>
      <c r="F493" t="s">
        <v>245</v>
      </c>
    </row>
    <row r="494" spans="1:6" x14ac:dyDescent="0.25">
      <c r="A494" t="s">
        <v>50</v>
      </c>
      <c r="B494" t="s">
        <v>51</v>
      </c>
      <c r="C494" t="s">
        <v>125</v>
      </c>
      <c r="D494" t="s">
        <v>5</v>
      </c>
      <c r="E494">
        <f t="shared" si="7"/>
        <v>13</v>
      </c>
      <c r="F494" t="s">
        <v>245</v>
      </c>
    </row>
    <row r="495" spans="1:6" x14ac:dyDescent="0.25">
      <c r="A495" t="s">
        <v>36</v>
      </c>
      <c r="B495" t="s">
        <v>37</v>
      </c>
      <c r="C495" t="s">
        <v>125</v>
      </c>
      <c r="D495" t="s">
        <v>5</v>
      </c>
      <c r="E495">
        <f t="shared" si="7"/>
        <v>14</v>
      </c>
      <c r="F495" t="s">
        <v>245</v>
      </c>
    </row>
    <row r="496" spans="1:6" x14ac:dyDescent="0.25">
      <c r="A496" t="s">
        <v>81</v>
      </c>
      <c r="B496" t="s">
        <v>82</v>
      </c>
      <c r="C496" t="s">
        <v>125</v>
      </c>
      <c r="D496" t="s">
        <v>5</v>
      </c>
      <c r="E496">
        <f t="shared" si="7"/>
        <v>15</v>
      </c>
      <c r="F496" t="s">
        <v>245</v>
      </c>
    </row>
    <row r="497" spans="1:6" x14ac:dyDescent="0.25">
      <c r="A497" t="s">
        <v>132</v>
      </c>
      <c r="B497" t="s">
        <v>133</v>
      </c>
      <c r="C497" t="s">
        <v>125</v>
      </c>
      <c r="D497" t="s">
        <v>5</v>
      </c>
      <c r="E497">
        <f t="shared" si="7"/>
        <v>16</v>
      </c>
      <c r="F497" t="s">
        <v>245</v>
      </c>
    </row>
    <row r="498" spans="1:6" x14ac:dyDescent="0.25">
      <c r="A498" t="s">
        <v>28</v>
      </c>
      <c r="B498" t="s">
        <v>29</v>
      </c>
      <c r="C498" t="s">
        <v>125</v>
      </c>
      <c r="D498" t="s">
        <v>5</v>
      </c>
      <c r="E498">
        <f t="shared" si="7"/>
        <v>17</v>
      </c>
      <c r="F498" t="s">
        <v>245</v>
      </c>
    </row>
    <row r="499" spans="1:6" x14ac:dyDescent="0.25">
      <c r="A499" t="s">
        <v>134</v>
      </c>
      <c r="B499" t="s">
        <v>135</v>
      </c>
      <c r="C499" t="s">
        <v>125</v>
      </c>
      <c r="D499" t="s">
        <v>5</v>
      </c>
      <c r="E499">
        <f t="shared" si="7"/>
        <v>18</v>
      </c>
      <c r="F499" t="s">
        <v>245</v>
      </c>
    </row>
    <row r="500" spans="1:6" x14ac:dyDescent="0.25">
      <c r="A500" t="s">
        <v>136</v>
      </c>
      <c r="B500" t="s">
        <v>137</v>
      </c>
      <c r="C500" t="s">
        <v>125</v>
      </c>
      <c r="D500" t="s">
        <v>5</v>
      </c>
      <c r="E500">
        <f t="shared" si="7"/>
        <v>19</v>
      </c>
      <c r="F500" t="s">
        <v>245</v>
      </c>
    </row>
    <row r="501" spans="1:6" x14ac:dyDescent="0.25">
      <c r="A501" t="s">
        <v>18</v>
      </c>
      <c r="B501" t="s">
        <v>19</v>
      </c>
      <c r="C501" t="s">
        <v>125</v>
      </c>
      <c r="D501" t="s">
        <v>5</v>
      </c>
      <c r="E501">
        <f t="shared" si="7"/>
        <v>20</v>
      </c>
      <c r="F501" t="s">
        <v>245</v>
      </c>
    </row>
    <row r="502" spans="1:6" x14ac:dyDescent="0.25">
      <c r="A502" t="s">
        <v>44</v>
      </c>
      <c r="B502" t="s">
        <v>138</v>
      </c>
      <c r="C502" t="s">
        <v>125</v>
      </c>
      <c r="D502" t="s">
        <v>107</v>
      </c>
      <c r="E502">
        <f t="shared" si="7"/>
        <v>1</v>
      </c>
      <c r="F502" t="s">
        <v>245</v>
      </c>
    </row>
    <row r="503" spans="1:6" x14ac:dyDescent="0.25">
      <c r="A503" t="s">
        <v>44</v>
      </c>
      <c r="B503" t="s">
        <v>45</v>
      </c>
      <c r="C503" t="s">
        <v>125</v>
      </c>
      <c r="D503" t="s">
        <v>107</v>
      </c>
      <c r="E503">
        <f t="shared" si="7"/>
        <v>2</v>
      </c>
      <c r="F503" t="s">
        <v>245</v>
      </c>
    </row>
    <row r="504" spans="1:6" x14ac:dyDescent="0.25">
      <c r="A504" t="s">
        <v>46</v>
      </c>
      <c r="B504" t="s">
        <v>47</v>
      </c>
      <c r="C504" t="s">
        <v>125</v>
      </c>
      <c r="D504" t="s">
        <v>107</v>
      </c>
      <c r="E504">
        <f t="shared" si="7"/>
        <v>3</v>
      </c>
      <c r="F504" t="s">
        <v>245</v>
      </c>
    </row>
    <row r="505" spans="1:6" x14ac:dyDescent="0.25">
      <c r="A505" t="s">
        <v>48</v>
      </c>
      <c r="B505" t="s">
        <v>49</v>
      </c>
      <c r="C505" t="s">
        <v>125</v>
      </c>
      <c r="D505" t="s">
        <v>107</v>
      </c>
      <c r="E505">
        <f t="shared" si="7"/>
        <v>4</v>
      </c>
      <c r="F505" t="s">
        <v>245</v>
      </c>
    </row>
    <row r="506" spans="1:6" x14ac:dyDescent="0.25">
      <c r="A506" t="s">
        <v>50</v>
      </c>
      <c r="B506" t="s">
        <v>51</v>
      </c>
      <c r="C506" t="s">
        <v>125</v>
      </c>
      <c r="D506" t="s">
        <v>107</v>
      </c>
      <c r="E506">
        <f t="shared" si="7"/>
        <v>5</v>
      </c>
      <c r="F506" t="s">
        <v>245</v>
      </c>
    </row>
    <row r="507" spans="1:6" x14ac:dyDescent="0.25">
      <c r="A507" t="s">
        <v>54</v>
      </c>
      <c r="B507" t="s">
        <v>55</v>
      </c>
      <c r="C507" t="s">
        <v>125</v>
      </c>
      <c r="D507" t="s">
        <v>107</v>
      </c>
      <c r="E507">
        <f t="shared" si="7"/>
        <v>6</v>
      </c>
      <c r="F507" t="s">
        <v>245</v>
      </c>
    </row>
    <row r="508" spans="1:6" x14ac:dyDescent="0.25">
      <c r="A508" t="s">
        <v>52</v>
      </c>
      <c r="B508" t="s">
        <v>53</v>
      </c>
      <c r="C508" t="s">
        <v>125</v>
      </c>
      <c r="D508" t="s">
        <v>107</v>
      </c>
      <c r="E508">
        <f t="shared" si="7"/>
        <v>7</v>
      </c>
      <c r="F508" t="s">
        <v>245</v>
      </c>
    </row>
    <row r="509" spans="1:6" x14ac:dyDescent="0.25">
      <c r="A509" t="s">
        <v>56</v>
      </c>
      <c r="B509" t="s">
        <v>45</v>
      </c>
      <c r="C509" t="s">
        <v>125</v>
      </c>
      <c r="D509" t="s">
        <v>107</v>
      </c>
      <c r="E509">
        <f t="shared" si="7"/>
        <v>8</v>
      </c>
      <c r="F509" t="s">
        <v>245</v>
      </c>
    </row>
    <row r="510" spans="1:6" x14ac:dyDescent="0.25">
      <c r="A510" t="s">
        <v>59</v>
      </c>
      <c r="B510" t="s">
        <v>60</v>
      </c>
      <c r="C510" t="s">
        <v>125</v>
      </c>
      <c r="D510" t="s">
        <v>107</v>
      </c>
      <c r="E510">
        <f t="shared" si="7"/>
        <v>9</v>
      </c>
      <c r="F510" t="s">
        <v>245</v>
      </c>
    </row>
    <row r="511" spans="1:6" x14ac:dyDescent="0.25">
      <c r="A511" t="s">
        <v>139</v>
      </c>
      <c r="B511" t="s">
        <v>140</v>
      </c>
      <c r="C511" t="s">
        <v>125</v>
      </c>
      <c r="D511" t="s">
        <v>107</v>
      </c>
      <c r="E511">
        <f t="shared" si="7"/>
        <v>10</v>
      </c>
      <c r="F511" t="s">
        <v>245</v>
      </c>
    </row>
    <row r="512" spans="1:6" x14ac:dyDescent="0.25">
      <c r="A512" t="s">
        <v>6</v>
      </c>
      <c r="B512" t="s">
        <v>7</v>
      </c>
      <c r="C512" t="s">
        <v>125</v>
      </c>
      <c r="D512" t="s">
        <v>107</v>
      </c>
      <c r="E512">
        <f t="shared" si="7"/>
        <v>11</v>
      </c>
      <c r="F512" t="s">
        <v>245</v>
      </c>
    </row>
    <row r="513" spans="1:6" x14ac:dyDescent="0.25">
      <c r="A513" t="s">
        <v>85</v>
      </c>
      <c r="B513" t="s">
        <v>86</v>
      </c>
      <c r="C513" t="s">
        <v>125</v>
      </c>
      <c r="D513" t="s">
        <v>107</v>
      </c>
      <c r="E513">
        <f t="shared" si="7"/>
        <v>12</v>
      </c>
      <c r="F513" t="s">
        <v>245</v>
      </c>
    </row>
    <row r="514" spans="1:6" x14ac:dyDescent="0.25">
      <c r="A514" t="s">
        <v>61</v>
      </c>
      <c r="B514" t="s">
        <v>62</v>
      </c>
      <c r="C514" t="s">
        <v>125</v>
      </c>
      <c r="D514" t="s">
        <v>107</v>
      </c>
      <c r="E514">
        <f t="shared" si="7"/>
        <v>13</v>
      </c>
      <c r="F514" t="s">
        <v>245</v>
      </c>
    </row>
    <row r="515" spans="1:6" x14ac:dyDescent="0.25">
      <c r="A515" t="s">
        <v>63</v>
      </c>
      <c r="B515" t="s">
        <v>64</v>
      </c>
      <c r="C515" t="s">
        <v>125</v>
      </c>
      <c r="D515" t="s">
        <v>107</v>
      </c>
      <c r="E515">
        <f t="shared" si="7"/>
        <v>14</v>
      </c>
      <c r="F515" t="s">
        <v>245</v>
      </c>
    </row>
    <row r="516" spans="1:6" x14ac:dyDescent="0.25">
      <c r="A516" t="s">
        <v>65</v>
      </c>
      <c r="B516" t="s">
        <v>66</v>
      </c>
      <c r="C516" t="s">
        <v>125</v>
      </c>
      <c r="D516" t="s">
        <v>107</v>
      </c>
      <c r="E516">
        <f t="shared" ref="E516:E579" si="8">IF(E515=20, 1,E515+1)</f>
        <v>15</v>
      </c>
      <c r="F516" t="s">
        <v>245</v>
      </c>
    </row>
    <row r="517" spans="1:6" x14ac:dyDescent="0.25">
      <c r="A517" t="s">
        <v>69</v>
      </c>
      <c r="B517" t="s">
        <v>70</v>
      </c>
      <c r="C517" t="s">
        <v>125</v>
      </c>
      <c r="D517" t="s">
        <v>107</v>
      </c>
      <c r="E517">
        <f t="shared" si="8"/>
        <v>16</v>
      </c>
      <c r="F517" t="s">
        <v>245</v>
      </c>
    </row>
    <row r="518" spans="1:6" x14ac:dyDescent="0.25">
      <c r="A518" t="s">
        <v>67</v>
      </c>
      <c r="B518" t="s">
        <v>68</v>
      </c>
      <c r="C518" t="s">
        <v>125</v>
      </c>
      <c r="D518" t="s">
        <v>107</v>
      </c>
      <c r="E518">
        <f t="shared" si="8"/>
        <v>17</v>
      </c>
      <c r="F518" t="s">
        <v>245</v>
      </c>
    </row>
    <row r="519" spans="1:6" x14ac:dyDescent="0.25">
      <c r="A519" t="s">
        <v>71</v>
      </c>
      <c r="B519" t="s">
        <v>45</v>
      </c>
      <c r="C519" t="s">
        <v>125</v>
      </c>
      <c r="D519" t="s">
        <v>107</v>
      </c>
      <c r="E519">
        <f t="shared" si="8"/>
        <v>18</v>
      </c>
      <c r="F519" t="s">
        <v>245</v>
      </c>
    </row>
    <row r="520" spans="1:6" x14ac:dyDescent="0.25">
      <c r="A520" t="s">
        <v>72</v>
      </c>
      <c r="B520" t="s">
        <v>73</v>
      </c>
      <c r="C520" t="s">
        <v>125</v>
      </c>
      <c r="D520" t="s">
        <v>107</v>
      </c>
      <c r="E520">
        <f t="shared" si="8"/>
        <v>19</v>
      </c>
      <c r="F520" t="s">
        <v>245</v>
      </c>
    </row>
    <row r="521" spans="1:6" x14ac:dyDescent="0.25">
      <c r="A521" t="s">
        <v>74</v>
      </c>
      <c r="B521" t="s">
        <v>75</v>
      </c>
      <c r="C521" t="s">
        <v>125</v>
      </c>
      <c r="D521" t="s">
        <v>107</v>
      </c>
      <c r="E521">
        <f t="shared" si="8"/>
        <v>20</v>
      </c>
      <c r="F521" t="s">
        <v>245</v>
      </c>
    </row>
    <row r="522" spans="1:6" x14ac:dyDescent="0.25">
      <c r="A522" t="s">
        <v>42</v>
      </c>
      <c r="B522" t="s">
        <v>43</v>
      </c>
      <c r="C522" t="s">
        <v>125</v>
      </c>
      <c r="D522" t="s">
        <v>78</v>
      </c>
      <c r="E522">
        <f t="shared" si="8"/>
        <v>1</v>
      </c>
      <c r="F522" t="s">
        <v>245</v>
      </c>
    </row>
    <row r="523" spans="1:6" x14ac:dyDescent="0.25">
      <c r="A523" t="s">
        <v>8</v>
      </c>
      <c r="B523" t="s">
        <v>9</v>
      </c>
      <c r="C523" t="s">
        <v>125</v>
      </c>
      <c r="D523" t="s">
        <v>78</v>
      </c>
      <c r="E523">
        <f t="shared" si="8"/>
        <v>2</v>
      </c>
      <c r="F523" t="s">
        <v>245</v>
      </c>
    </row>
    <row r="524" spans="1:6" x14ac:dyDescent="0.25">
      <c r="A524" t="s">
        <v>79</v>
      </c>
      <c r="B524" t="s">
        <v>80</v>
      </c>
      <c r="C524" t="s">
        <v>125</v>
      </c>
      <c r="D524" t="s">
        <v>78</v>
      </c>
      <c r="E524">
        <f t="shared" si="8"/>
        <v>3</v>
      </c>
      <c r="F524" t="s">
        <v>245</v>
      </c>
    </row>
    <row r="525" spans="1:6" x14ac:dyDescent="0.25">
      <c r="A525" t="s">
        <v>81</v>
      </c>
      <c r="B525" t="s">
        <v>82</v>
      </c>
      <c r="C525" t="s">
        <v>125</v>
      </c>
      <c r="D525" t="s">
        <v>78</v>
      </c>
      <c r="E525">
        <f t="shared" si="8"/>
        <v>4</v>
      </c>
      <c r="F525" t="s">
        <v>245</v>
      </c>
    </row>
    <row r="526" spans="1:6" x14ac:dyDescent="0.25">
      <c r="A526" t="s">
        <v>18</v>
      </c>
      <c r="B526" t="s">
        <v>19</v>
      </c>
      <c r="C526" t="s">
        <v>125</v>
      </c>
      <c r="D526" t="s">
        <v>78</v>
      </c>
      <c r="E526">
        <f t="shared" si="8"/>
        <v>5</v>
      </c>
      <c r="F526" t="s">
        <v>245</v>
      </c>
    </row>
    <row r="527" spans="1:6" x14ac:dyDescent="0.25">
      <c r="A527" t="s">
        <v>87</v>
      </c>
      <c r="B527" t="s">
        <v>88</v>
      </c>
      <c r="C527" t="s">
        <v>125</v>
      </c>
      <c r="D527" t="s">
        <v>78</v>
      </c>
      <c r="E527">
        <f t="shared" si="8"/>
        <v>6</v>
      </c>
      <c r="F527" t="s">
        <v>245</v>
      </c>
    </row>
    <row r="528" spans="1:6" x14ac:dyDescent="0.25">
      <c r="A528" t="s">
        <v>83</v>
      </c>
      <c r="B528" t="s">
        <v>84</v>
      </c>
      <c r="C528" t="s">
        <v>125</v>
      </c>
      <c r="D528" t="s">
        <v>78</v>
      </c>
      <c r="E528">
        <f t="shared" si="8"/>
        <v>7</v>
      </c>
      <c r="F528" t="s">
        <v>245</v>
      </c>
    </row>
    <row r="529" spans="1:6" x14ac:dyDescent="0.25">
      <c r="A529" t="s">
        <v>85</v>
      </c>
      <c r="B529" t="s">
        <v>86</v>
      </c>
      <c r="C529" t="s">
        <v>125</v>
      </c>
      <c r="D529" t="s">
        <v>78</v>
      </c>
      <c r="E529">
        <f t="shared" si="8"/>
        <v>8</v>
      </c>
      <c r="F529" t="s">
        <v>245</v>
      </c>
    </row>
    <row r="530" spans="1:6" x14ac:dyDescent="0.25">
      <c r="A530" t="s">
        <v>24</v>
      </c>
      <c r="B530" t="s">
        <v>25</v>
      </c>
      <c r="C530" t="s">
        <v>125</v>
      </c>
      <c r="D530" t="s">
        <v>78</v>
      </c>
      <c r="E530">
        <f t="shared" si="8"/>
        <v>9</v>
      </c>
      <c r="F530" t="s">
        <v>245</v>
      </c>
    </row>
    <row r="531" spans="1:6" x14ac:dyDescent="0.25">
      <c r="A531" t="s">
        <v>34</v>
      </c>
      <c r="B531" t="s">
        <v>35</v>
      </c>
      <c r="C531" t="s">
        <v>125</v>
      </c>
      <c r="D531" t="s">
        <v>78</v>
      </c>
      <c r="E531">
        <f t="shared" si="8"/>
        <v>10</v>
      </c>
      <c r="F531" t="s">
        <v>245</v>
      </c>
    </row>
    <row r="532" spans="1:6" x14ac:dyDescent="0.25">
      <c r="A532" t="s">
        <v>89</v>
      </c>
      <c r="B532" t="s">
        <v>90</v>
      </c>
      <c r="C532" t="s">
        <v>125</v>
      </c>
      <c r="D532" t="s">
        <v>78</v>
      </c>
      <c r="E532">
        <f t="shared" si="8"/>
        <v>11</v>
      </c>
      <c r="F532" t="s">
        <v>245</v>
      </c>
    </row>
    <row r="533" spans="1:6" x14ac:dyDescent="0.25">
      <c r="A533" t="s">
        <v>110</v>
      </c>
      <c r="B533" t="s">
        <v>111</v>
      </c>
      <c r="C533" t="s">
        <v>125</v>
      </c>
      <c r="D533" t="s">
        <v>78</v>
      </c>
      <c r="E533">
        <f t="shared" si="8"/>
        <v>12</v>
      </c>
      <c r="F533" t="s">
        <v>245</v>
      </c>
    </row>
    <row r="534" spans="1:6" x14ac:dyDescent="0.25">
      <c r="A534" t="s">
        <v>36</v>
      </c>
      <c r="B534" t="s">
        <v>37</v>
      </c>
      <c r="C534" t="s">
        <v>125</v>
      </c>
      <c r="D534" t="s">
        <v>78</v>
      </c>
      <c r="E534">
        <f t="shared" si="8"/>
        <v>13</v>
      </c>
      <c r="F534" t="s">
        <v>245</v>
      </c>
    </row>
    <row r="535" spans="1:6" x14ac:dyDescent="0.25">
      <c r="A535" t="s">
        <v>6</v>
      </c>
      <c r="B535" t="s">
        <v>7</v>
      </c>
      <c r="C535" t="s">
        <v>125</v>
      </c>
      <c r="D535" t="s">
        <v>78</v>
      </c>
      <c r="E535">
        <f t="shared" si="8"/>
        <v>14</v>
      </c>
      <c r="F535" t="s">
        <v>245</v>
      </c>
    </row>
    <row r="536" spans="1:6" x14ac:dyDescent="0.25">
      <c r="A536" t="s">
        <v>38</v>
      </c>
      <c r="B536" t="s">
        <v>39</v>
      </c>
      <c r="C536" t="s">
        <v>125</v>
      </c>
      <c r="D536" t="s">
        <v>78</v>
      </c>
      <c r="E536">
        <f t="shared" si="8"/>
        <v>15</v>
      </c>
      <c r="F536" t="s">
        <v>245</v>
      </c>
    </row>
    <row r="537" spans="1:6" x14ac:dyDescent="0.25">
      <c r="A537" t="s">
        <v>141</v>
      </c>
      <c r="B537" t="s">
        <v>142</v>
      </c>
      <c r="C537" t="s">
        <v>125</v>
      </c>
      <c r="D537" t="s">
        <v>78</v>
      </c>
      <c r="E537">
        <f t="shared" si="8"/>
        <v>16</v>
      </c>
      <c r="F537" t="s">
        <v>245</v>
      </c>
    </row>
    <row r="538" spans="1:6" x14ac:dyDescent="0.25">
      <c r="A538" t="s">
        <v>2</v>
      </c>
      <c r="B538" t="s">
        <v>3</v>
      </c>
      <c r="C538" t="s">
        <v>125</v>
      </c>
      <c r="D538" t="s">
        <v>78</v>
      </c>
      <c r="E538">
        <f t="shared" si="8"/>
        <v>17</v>
      </c>
      <c r="F538" t="s">
        <v>245</v>
      </c>
    </row>
    <row r="539" spans="1:6" x14ac:dyDescent="0.25">
      <c r="A539" t="s">
        <v>143</v>
      </c>
      <c r="B539" t="s">
        <v>144</v>
      </c>
      <c r="C539" t="s">
        <v>125</v>
      </c>
      <c r="D539" t="s">
        <v>78</v>
      </c>
      <c r="E539">
        <f t="shared" si="8"/>
        <v>18</v>
      </c>
      <c r="F539" t="s">
        <v>245</v>
      </c>
    </row>
    <row r="540" spans="1:6" x14ac:dyDescent="0.25">
      <c r="A540" t="s">
        <v>91</v>
      </c>
      <c r="B540" t="s">
        <v>92</v>
      </c>
      <c r="C540" t="s">
        <v>125</v>
      </c>
      <c r="D540" t="s">
        <v>78</v>
      </c>
      <c r="E540">
        <f t="shared" si="8"/>
        <v>19</v>
      </c>
      <c r="F540" t="s">
        <v>245</v>
      </c>
    </row>
    <row r="541" spans="1:6" x14ac:dyDescent="0.25">
      <c r="A541" t="s">
        <v>145</v>
      </c>
      <c r="B541" t="s">
        <v>146</v>
      </c>
      <c r="C541" t="s">
        <v>125</v>
      </c>
      <c r="D541" t="s">
        <v>78</v>
      </c>
      <c r="E541">
        <f t="shared" si="8"/>
        <v>20</v>
      </c>
      <c r="F541" t="s">
        <v>245</v>
      </c>
    </row>
    <row r="542" spans="1:6" x14ac:dyDescent="0.25">
      <c r="A542" t="s">
        <v>147</v>
      </c>
      <c r="B542" t="s">
        <v>148</v>
      </c>
      <c r="C542" t="s">
        <v>263</v>
      </c>
      <c r="D542" t="s">
        <v>5</v>
      </c>
      <c r="E542">
        <f t="shared" si="8"/>
        <v>1</v>
      </c>
      <c r="F542" t="s">
        <v>245</v>
      </c>
    </row>
    <row r="543" spans="1:6" x14ac:dyDescent="0.25">
      <c r="A543" t="s">
        <v>149</v>
      </c>
      <c r="B543" t="s">
        <v>150</v>
      </c>
      <c r="C543" t="s">
        <v>263</v>
      </c>
      <c r="D543" t="s">
        <v>5</v>
      </c>
      <c r="E543">
        <f t="shared" si="8"/>
        <v>2</v>
      </c>
      <c r="F543" t="s">
        <v>245</v>
      </c>
    </row>
    <row r="544" spans="1:6" x14ac:dyDescent="0.25">
      <c r="A544" t="s">
        <v>151</v>
      </c>
      <c r="B544" t="s">
        <v>152</v>
      </c>
      <c r="C544" t="s">
        <v>263</v>
      </c>
      <c r="D544" t="s">
        <v>5</v>
      </c>
      <c r="E544">
        <f t="shared" si="8"/>
        <v>3</v>
      </c>
      <c r="F544" t="s">
        <v>245</v>
      </c>
    </row>
    <row r="545" spans="1:6" x14ac:dyDescent="0.25">
      <c r="A545" t="s">
        <v>6</v>
      </c>
      <c r="B545" t="s">
        <v>7</v>
      </c>
      <c r="C545" t="s">
        <v>263</v>
      </c>
      <c r="D545" t="s">
        <v>5</v>
      </c>
      <c r="E545">
        <f t="shared" si="8"/>
        <v>4</v>
      </c>
      <c r="F545" t="s">
        <v>245</v>
      </c>
    </row>
    <row r="546" spans="1:6" x14ac:dyDescent="0.25">
      <c r="A546" t="s">
        <v>101</v>
      </c>
      <c r="B546" t="s">
        <v>102</v>
      </c>
      <c r="C546" t="s">
        <v>263</v>
      </c>
      <c r="D546" t="s">
        <v>5</v>
      </c>
      <c r="E546">
        <f t="shared" si="8"/>
        <v>5</v>
      </c>
      <c r="F546" t="s">
        <v>245</v>
      </c>
    </row>
    <row r="547" spans="1:6" x14ac:dyDescent="0.25">
      <c r="A547" t="s">
        <v>12</v>
      </c>
      <c r="B547" t="s">
        <v>13</v>
      </c>
      <c r="C547" t="s">
        <v>263</v>
      </c>
      <c r="D547" t="s">
        <v>5</v>
      </c>
      <c r="E547">
        <f t="shared" si="8"/>
        <v>6</v>
      </c>
      <c r="F547" t="s">
        <v>245</v>
      </c>
    </row>
    <row r="548" spans="1:6" x14ac:dyDescent="0.25">
      <c r="A548" t="s">
        <v>8</v>
      </c>
      <c r="B548" t="s">
        <v>9</v>
      </c>
      <c r="C548" t="s">
        <v>263</v>
      </c>
      <c r="D548" t="s">
        <v>5</v>
      </c>
      <c r="E548">
        <f t="shared" si="8"/>
        <v>7</v>
      </c>
      <c r="F548" t="s">
        <v>245</v>
      </c>
    </row>
    <row r="549" spans="1:6" x14ac:dyDescent="0.25">
      <c r="A549" t="s">
        <v>14</v>
      </c>
      <c r="B549" t="s">
        <v>15</v>
      </c>
      <c r="C549" t="s">
        <v>263</v>
      </c>
      <c r="D549" t="s">
        <v>5</v>
      </c>
      <c r="E549">
        <f t="shared" si="8"/>
        <v>8</v>
      </c>
      <c r="F549" t="s">
        <v>245</v>
      </c>
    </row>
    <row r="550" spans="1:6" x14ac:dyDescent="0.25">
      <c r="A550" t="s">
        <v>117</v>
      </c>
      <c r="B550" t="s">
        <v>118</v>
      </c>
      <c r="C550" t="s">
        <v>263</v>
      </c>
      <c r="D550" t="s">
        <v>5</v>
      </c>
      <c r="E550">
        <f t="shared" si="8"/>
        <v>9</v>
      </c>
      <c r="F550" t="s">
        <v>245</v>
      </c>
    </row>
    <row r="551" spans="1:6" x14ac:dyDescent="0.25">
      <c r="A551" t="s">
        <v>22</v>
      </c>
      <c r="B551" t="s">
        <v>23</v>
      </c>
      <c r="C551" t="s">
        <v>263</v>
      </c>
      <c r="D551" t="s">
        <v>5</v>
      </c>
      <c r="E551">
        <f t="shared" si="8"/>
        <v>10</v>
      </c>
      <c r="F551" t="s">
        <v>245</v>
      </c>
    </row>
    <row r="552" spans="1:6" x14ac:dyDescent="0.25">
      <c r="A552" t="s">
        <v>103</v>
      </c>
      <c r="B552" t="s">
        <v>104</v>
      </c>
      <c r="C552" t="s">
        <v>263</v>
      </c>
      <c r="D552" t="s">
        <v>5</v>
      </c>
      <c r="E552">
        <f t="shared" si="8"/>
        <v>11</v>
      </c>
      <c r="F552" t="s">
        <v>245</v>
      </c>
    </row>
    <row r="553" spans="1:6" x14ac:dyDescent="0.25">
      <c r="A553" t="s">
        <v>153</v>
      </c>
      <c r="B553" t="s">
        <v>154</v>
      </c>
      <c r="C553" t="s">
        <v>263</v>
      </c>
      <c r="D553" t="s">
        <v>5</v>
      </c>
      <c r="E553">
        <f t="shared" si="8"/>
        <v>12</v>
      </c>
      <c r="F553" t="s">
        <v>245</v>
      </c>
    </row>
    <row r="554" spans="1:6" x14ac:dyDescent="0.25">
      <c r="A554" t="s">
        <v>155</v>
      </c>
      <c r="B554" t="s">
        <v>156</v>
      </c>
      <c r="C554" t="s">
        <v>263</v>
      </c>
      <c r="D554" t="s">
        <v>5</v>
      </c>
      <c r="E554">
        <f t="shared" si="8"/>
        <v>13</v>
      </c>
      <c r="F554" t="s">
        <v>245</v>
      </c>
    </row>
    <row r="555" spans="1:6" x14ac:dyDescent="0.25">
      <c r="A555" t="s">
        <v>157</v>
      </c>
      <c r="B555" t="s">
        <v>158</v>
      </c>
      <c r="C555" t="s">
        <v>263</v>
      </c>
      <c r="D555" t="s">
        <v>5</v>
      </c>
      <c r="E555">
        <f t="shared" si="8"/>
        <v>14</v>
      </c>
      <c r="F555" t="s">
        <v>245</v>
      </c>
    </row>
    <row r="556" spans="1:6" x14ac:dyDescent="0.25">
      <c r="A556" t="s">
        <v>159</v>
      </c>
      <c r="B556" t="s">
        <v>160</v>
      </c>
      <c r="C556" t="s">
        <v>263</v>
      </c>
      <c r="D556" t="s">
        <v>5</v>
      </c>
      <c r="E556">
        <f t="shared" si="8"/>
        <v>15</v>
      </c>
      <c r="F556" t="s">
        <v>245</v>
      </c>
    </row>
    <row r="557" spans="1:6" x14ac:dyDescent="0.25">
      <c r="A557" t="s">
        <v>28</v>
      </c>
      <c r="B557" t="s">
        <v>29</v>
      </c>
      <c r="C557" t="s">
        <v>263</v>
      </c>
      <c r="D557" t="s">
        <v>5</v>
      </c>
      <c r="E557">
        <f t="shared" si="8"/>
        <v>16</v>
      </c>
      <c r="F557" t="s">
        <v>245</v>
      </c>
    </row>
    <row r="558" spans="1:6" x14ac:dyDescent="0.25">
      <c r="A558" t="s">
        <v>50</v>
      </c>
      <c r="B558" t="s">
        <v>51</v>
      </c>
      <c r="C558" t="s">
        <v>263</v>
      </c>
      <c r="D558" t="s">
        <v>5</v>
      </c>
      <c r="E558">
        <f t="shared" si="8"/>
        <v>17</v>
      </c>
      <c r="F558" t="s">
        <v>245</v>
      </c>
    </row>
    <row r="559" spans="1:6" x14ac:dyDescent="0.25">
      <c r="A559" t="s">
        <v>161</v>
      </c>
      <c r="B559" t="s">
        <v>162</v>
      </c>
      <c r="C559" t="s">
        <v>263</v>
      </c>
      <c r="D559" t="s">
        <v>5</v>
      </c>
      <c r="E559">
        <f t="shared" si="8"/>
        <v>18</v>
      </c>
      <c r="F559" t="s">
        <v>245</v>
      </c>
    </row>
    <row r="560" spans="1:6" x14ac:dyDescent="0.25">
      <c r="A560" t="s">
        <v>163</v>
      </c>
      <c r="B560" t="s">
        <v>164</v>
      </c>
      <c r="C560" t="s">
        <v>263</v>
      </c>
      <c r="D560" t="s">
        <v>5</v>
      </c>
      <c r="E560">
        <f t="shared" si="8"/>
        <v>19</v>
      </c>
      <c r="F560" t="s">
        <v>245</v>
      </c>
    </row>
    <row r="561" spans="1:6" x14ac:dyDescent="0.25">
      <c r="A561" t="s">
        <v>165</v>
      </c>
      <c r="B561" t="s">
        <v>166</v>
      </c>
      <c r="C561" t="s">
        <v>263</v>
      </c>
      <c r="D561" t="s">
        <v>5</v>
      </c>
      <c r="E561">
        <f t="shared" si="8"/>
        <v>20</v>
      </c>
      <c r="F561" t="s">
        <v>245</v>
      </c>
    </row>
    <row r="562" spans="1:6" x14ac:dyDescent="0.25">
      <c r="A562" t="s">
        <v>44</v>
      </c>
      <c r="B562" t="s">
        <v>45</v>
      </c>
      <c r="C562" t="s">
        <v>263</v>
      </c>
      <c r="D562" t="s">
        <v>107</v>
      </c>
      <c r="E562">
        <f t="shared" si="8"/>
        <v>1</v>
      </c>
      <c r="F562" t="s">
        <v>245</v>
      </c>
    </row>
    <row r="563" spans="1:6" x14ac:dyDescent="0.25">
      <c r="A563" t="s">
        <v>46</v>
      </c>
      <c r="B563" t="s">
        <v>47</v>
      </c>
      <c r="C563" t="s">
        <v>263</v>
      </c>
      <c r="D563" t="s">
        <v>107</v>
      </c>
      <c r="E563">
        <f t="shared" si="8"/>
        <v>2</v>
      </c>
      <c r="F563" t="s">
        <v>245</v>
      </c>
    </row>
    <row r="564" spans="1:6" x14ac:dyDescent="0.25">
      <c r="A564" t="s">
        <v>48</v>
      </c>
      <c r="B564" t="s">
        <v>49</v>
      </c>
      <c r="C564" t="s">
        <v>263</v>
      </c>
      <c r="D564" t="s">
        <v>107</v>
      </c>
      <c r="E564">
        <f t="shared" si="8"/>
        <v>3</v>
      </c>
      <c r="F564" t="s">
        <v>245</v>
      </c>
    </row>
    <row r="565" spans="1:6" x14ac:dyDescent="0.25">
      <c r="A565" t="s">
        <v>61</v>
      </c>
      <c r="B565" t="s">
        <v>62</v>
      </c>
      <c r="C565" t="s">
        <v>263</v>
      </c>
      <c r="D565" t="s">
        <v>107</v>
      </c>
      <c r="E565">
        <f t="shared" si="8"/>
        <v>4</v>
      </c>
      <c r="F565" t="s">
        <v>245</v>
      </c>
    </row>
    <row r="566" spans="1:6" x14ac:dyDescent="0.25">
      <c r="A566" t="s">
        <v>63</v>
      </c>
      <c r="B566" t="s">
        <v>64</v>
      </c>
      <c r="C566" t="s">
        <v>263</v>
      </c>
      <c r="D566" t="s">
        <v>107</v>
      </c>
      <c r="E566">
        <f t="shared" si="8"/>
        <v>5</v>
      </c>
      <c r="F566" t="s">
        <v>245</v>
      </c>
    </row>
    <row r="567" spans="1:6" x14ac:dyDescent="0.25">
      <c r="A567" t="s">
        <v>52</v>
      </c>
      <c r="B567" t="s">
        <v>53</v>
      </c>
      <c r="C567" t="s">
        <v>263</v>
      </c>
      <c r="D567" t="s">
        <v>107</v>
      </c>
      <c r="E567">
        <f t="shared" si="8"/>
        <v>6</v>
      </c>
      <c r="F567" t="s">
        <v>245</v>
      </c>
    </row>
    <row r="568" spans="1:6" x14ac:dyDescent="0.25">
      <c r="A568" t="s">
        <v>56</v>
      </c>
      <c r="B568" t="s">
        <v>45</v>
      </c>
      <c r="C568" t="s">
        <v>263</v>
      </c>
      <c r="D568" t="s">
        <v>107</v>
      </c>
      <c r="E568">
        <f t="shared" si="8"/>
        <v>7</v>
      </c>
      <c r="F568" t="s">
        <v>245</v>
      </c>
    </row>
    <row r="569" spans="1:6" x14ac:dyDescent="0.25">
      <c r="A569" t="s">
        <v>50</v>
      </c>
      <c r="B569" t="s">
        <v>51</v>
      </c>
      <c r="C569" t="s">
        <v>263</v>
      </c>
      <c r="D569" t="s">
        <v>107</v>
      </c>
      <c r="E569">
        <f t="shared" si="8"/>
        <v>8</v>
      </c>
      <c r="F569" t="s">
        <v>245</v>
      </c>
    </row>
    <row r="570" spans="1:6" x14ac:dyDescent="0.25">
      <c r="A570" t="s">
        <v>54</v>
      </c>
      <c r="B570" t="s">
        <v>55</v>
      </c>
      <c r="C570" t="s">
        <v>263</v>
      </c>
      <c r="D570" t="s">
        <v>107</v>
      </c>
      <c r="E570">
        <f t="shared" si="8"/>
        <v>9</v>
      </c>
      <c r="F570" t="s">
        <v>245</v>
      </c>
    </row>
    <row r="571" spans="1:6" x14ac:dyDescent="0.25">
      <c r="A571" t="s">
        <v>72</v>
      </c>
      <c r="B571" t="s">
        <v>73</v>
      </c>
      <c r="C571" t="s">
        <v>263</v>
      </c>
      <c r="D571" t="s">
        <v>107</v>
      </c>
      <c r="E571">
        <f t="shared" si="8"/>
        <v>10</v>
      </c>
      <c r="F571" t="s">
        <v>245</v>
      </c>
    </row>
    <row r="572" spans="1:6" x14ac:dyDescent="0.25">
      <c r="A572" t="s">
        <v>67</v>
      </c>
      <c r="B572" t="s">
        <v>68</v>
      </c>
      <c r="C572" t="s">
        <v>263</v>
      </c>
      <c r="D572" t="s">
        <v>107</v>
      </c>
      <c r="E572">
        <f t="shared" si="8"/>
        <v>11</v>
      </c>
      <c r="F572" t="s">
        <v>245</v>
      </c>
    </row>
    <row r="573" spans="1:6" x14ac:dyDescent="0.25">
      <c r="A573" t="s">
        <v>69</v>
      </c>
      <c r="B573" t="s">
        <v>70</v>
      </c>
      <c r="C573" t="s">
        <v>263</v>
      </c>
      <c r="D573" t="s">
        <v>107</v>
      </c>
      <c r="E573">
        <f t="shared" si="8"/>
        <v>12</v>
      </c>
      <c r="F573" t="s">
        <v>245</v>
      </c>
    </row>
    <row r="574" spans="1:6" x14ac:dyDescent="0.25">
      <c r="A574" t="s">
        <v>147</v>
      </c>
      <c r="B574" t="s">
        <v>148</v>
      </c>
      <c r="C574" t="s">
        <v>263</v>
      </c>
      <c r="D574" t="s">
        <v>107</v>
      </c>
      <c r="E574">
        <f t="shared" si="8"/>
        <v>13</v>
      </c>
      <c r="F574" t="s">
        <v>245</v>
      </c>
    </row>
    <row r="575" spans="1:6" x14ac:dyDescent="0.25">
      <c r="A575" t="s">
        <v>57</v>
      </c>
      <c r="B575" t="s">
        <v>58</v>
      </c>
      <c r="C575" t="s">
        <v>263</v>
      </c>
      <c r="D575" t="s">
        <v>107</v>
      </c>
      <c r="E575">
        <f t="shared" si="8"/>
        <v>14</v>
      </c>
      <c r="F575" t="s">
        <v>245</v>
      </c>
    </row>
    <row r="576" spans="1:6" x14ac:dyDescent="0.25">
      <c r="A576" t="s">
        <v>6</v>
      </c>
      <c r="B576" t="s">
        <v>7</v>
      </c>
      <c r="C576" t="s">
        <v>263</v>
      </c>
      <c r="D576" t="s">
        <v>107</v>
      </c>
      <c r="E576">
        <f t="shared" si="8"/>
        <v>15</v>
      </c>
      <c r="F576" t="s">
        <v>245</v>
      </c>
    </row>
    <row r="577" spans="1:6" x14ac:dyDescent="0.25">
      <c r="A577" t="s">
        <v>34</v>
      </c>
      <c r="B577" t="s">
        <v>35</v>
      </c>
      <c r="C577" t="s">
        <v>263</v>
      </c>
      <c r="D577" t="s">
        <v>107</v>
      </c>
      <c r="E577">
        <f t="shared" si="8"/>
        <v>16</v>
      </c>
      <c r="F577" t="s">
        <v>245</v>
      </c>
    </row>
    <row r="578" spans="1:6" x14ac:dyDescent="0.25">
      <c r="A578" t="s">
        <v>71</v>
      </c>
      <c r="B578" t="s">
        <v>45</v>
      </c>
      <c r="C578" t="s">
        <v>263</v>
      </c>
      <c r="D578" t="s">
        <v>107</v>
      </c>
      <c r="E578">
        <f t="shared" si="8"/>
        <v>17</v>
      </c>
      <c r="F578" t="s">
        <v>245</v>
      </c>
    </row>
    <row r="579" spans="1:6" x14ac:dyDescent="0.25">
      <c r="A579" t="s">
        <v>65</v>
      </c>
      <c r="B579" t="s">
        <v>66</v>
      </c>
      <c r="C579" t="s">
        <v>263</v>
      </c>
      <c r="D579" t="s">
        <v>107</v>
      </c>
      <c r="E579">
        <f t="shared" si="8"/>
        <v>18</v>
      </c>
      <c r="F579" t="s">
        <v>245</v>
      </c>
    </row>
    <row r="580" spans="1:6" x14ac:dyDescent="0.25">
      <c r="A580" t="s">
        <v>74</v>
      </c>
      <c r="B580" t="s">
        <v>75</v>
      </c>
      <c r="C580" t="s">
        <v>263</v>
      </c>
      <c r="D580" t="s">
        <v>107</v>
      </c>
      <c r="E580">
        <f t="shared" ref="E580:E643" si="9">IF(E579=20, 1,E579+1)</f>
        <v>19</v>
      </c>
      <c r="F580" t="s">
        <v>245</v>
      </c>
    </row>
    <row r="581" spans="1:6" x14ac:dyDescent="0.25">
      <c r="A581" t="s">
        <v>167</v>
      </c>
      <c r="B581" t="s">
        <v>168</v>
      </c>
      <c r="C581" t="s">
        <v>263</v>
      </c>
      <c r="D581" t="s">
        <v>107</v>
      </c>
      <c r="E581">
        <f t="shared" si="9"/>
        <v>20</v>
      </c>
      <c r="F581" t="s">
        <v>245</v>
      </c>
    </row>
    <row r="582" spans="1:6" x14ac:dyDescent="0.25">
      <c r="A582" t="s">
        <v>42</v>
      </c>
      <c r="B582" t="s">
        <v>43</v>
      </c>
      <c r="C582" t="s">
        <v>263</v>
      </c>
      <c r="D582" t="s">
        <v>78</v>
      </c>
      <c r="E582">
        <f t="shared" si="9"/>
        <v>1</v>
      </c>
      <c r="F582" t="s">
        <v>245</v>
      </c>
    </row>
    <row r="583" spans="1:6" x14ac:dyDescent="0.25">
      <c r="A583" t="s">
        <v>79</v>
      </c>
      <c r="B583" t="s">
        <v>80</v>
      </c>
      <c r="C583" t="s">
        <v>263</v>
      </c>
      <c r="D583" t="s">
        <v>78</v>
      </c>
      <c r="E583">
        <f t="shared" si="9"/>
        <v>2</v>
      </c>
      <c r="F583" t="s">
        <v>245</v>
      </c>
    </row>
    <row r="584" spans="1:6" x14ac:dyDescent="0.25">
      <c r="A584" t="s">
        <v>8</v>
      </c>
      <c r="B584" t="s">
        <v>9</v>
      </c>
      <c r="C584" t="s">
        <v>263</v>
      </c>
      <c r="D584" t="s">
        <v>78</v>
      </c>
      <c r="E584">
        <f t="shared" si="9"/>
        <v>3</v>
      </c>
      <c r="F584" t="s">
        <v>245</v>
      </c>
    </row>
    <row r="585" spans="1:6" x14ac:dyDescent="0.25">
      <c r="A585" t="s">
        <v>81</v>
      </c>
      <c r="B585" t="s">
        <v>82</v>
      </c>
      <c r="C585" t="s">
        <v>263</v>
      </c>
      <c r="D585" t="s">
        <v>78</v>
      </c>
      <c r="E585">
        <f t="shared" si="9"/>
        <v>4</v>
      </c>
      <c r="F585" t="s">
        <v>245</v>
      </c>
    </row>
    <row r="586" spans="1:6" x14ac:dyDescent="0.25">
      <c r="A586" t="s">
        <v>87</v>
      </c>
      <c r="B586" t="s">
        <v>88</v>
      </c>
      <c r="C586" t="s">
        <v>263</v>
      </c>
      <c r="D586" t="s">
        <v>78</v>
      </c>
      <c r="E586">
        <f t="shared" si="9"/>
        <v>5</v>
      </c>
      <c r="F586" t="s">
        <v>245</v>
      </c>
    </row>
    <row r="587" spans="1:6" x14ac:dyDescent="0.25">
      <c r="A587" t="s">
        <v>143</v>
      </c>
      <c r="B587" t="s">
        <v>144</v>
      </c>
      <c r="C587" t="s">
        <v>263</v>
      </c>
      <c r="D587" t="s">
        <v>78</v>
      </c>
      <c r="E587">
        <f t="shared" si="9"/>
        <v>6</v>
      </c>
      <c r="F587" t="s">
        <v>245</v>
      </c>
    </row>
    <row r="588" spans="1:6" x14ac:dyDescent="0.25">
      <c r="A588" t="s">
        <v>85</v>
      </c>
      <c r="B588" t="s">
        <v>86</v>
      </c>
      <c r="C588" t="s">
        <v>263</v>
      </c>
      <c r="D588" t="s">
        <v>78</v>
      </c>
      <c r="E588">
        <f t="shared" si="9"/>
        <v>7</v>
      </c>
      <c r="F588" t="s">
        <v>245</v>
      </c>
    </row>
    <row r="589" spans="1:6" x14ac:dyDescent="0.25">
      <c r="A589" t="s">
        <v>34</v>
      </c>
      <c r="B589" t="s">
        <v>35</v>
      </c>
      <c r="C589" t="s">
        <v>263</v>
      </c>
      <c r="D589" t="s">
        <v>78</v>
      </c>
      <c r="E589">
        <f t="shared" si="9"/>
        <v>8</v>
      </c>
      <c r="F589" t="s">
        <v>245</v>
      </c>
    </row>
    <row r="590" spans="1:6" x14ac:dyDescent="0.25">
      <c r="A590" t="s">
        <v>83</v>
      </c>
      <c r="B590" t="s">
        <v>84</v>
      </c>
      <c r="C590" t="s">
        <v>263</v>
      </c>
      <c r="D590" t="s">
        <v>78</v>
      </c>
      <c r="E590">
        <f t="shared" si="9"/>
        <v>9</v>
      </c>
      <c r="F590" t="s">
        <v>245</v>
      </c>
    </row>
    <row r="591" spans="1:6" x14ac:dyDescent="0.25">
      <c r="A591" t="s">
        <v>110</v>
      </c>
      <c r="B591" t="s">
        <v>111</v>
      </c>
      <c r="C591" t="s">
        <v>263</v>
      </c>
      <c r="D591" t="s">
        <v>78</v>
      </c>
      <c r="E591">
        <f t="shared" si="9"/>
        <v>10</v>
      </c>
      <c r="F591" t="s">
        <v>245</v>
      </c>
    </row>
    <row r="592" spans="1:6" x14ac:dyDescent="0.25">
      <c r="A592" t="s">
        <v>89</v>
      </c>
      <c r="B592" t="s">
        <v>90</v>
      </c>
      <c r="C592" t="s">
        <v>263</v>
      </c>
      <c r="D592" t="s">
        <v>78</v>
      </c>
      <c r="E592">
        <f t="shared" si="9"/>
        <v>11</v>
      </c>
      <c r="F592" t="s">
        <v>245</v>
      </c>
    </row>
    <row r="593" spans="1:6" x14ac:dyDescent="0.25">
      <c r="A593" t="s">
        <v>169</v>
      </c>
      <c r="B593" t="s">
        <v>170</v>
      </c>
      <c r="C593" t="s">
        <v>263</v>
      </c>
      <c r="D593" t="s">
        <v>78</v>
      </c>
      <c r="E593">
        <f t="shared" si="9"/>
        <v>12</v>
      </c>
      <c r="F593" t="s">
        <v>245</v>
      </c>
    </row>
    <row r="594" spans="1:6" x14ac:dyDescent="0.25">
      <c r="A594" t="s">
        <v>171</v>
      </c>
      <c r="B594" t="s">
        <v>172</v>
      </c>
      <c r="C594" t="s">
        <v>263</v>
      </c>
      <c r="D594" t="s">
        <v>78</v>
      </c>
      <c r="E594">
        <f t="shared" si="9"/>
        <v>13</v>
      </c>
      <c r="F594" t="s">
        <v>245</v>
      </c>
    </row>
    <row r="595" spans="1:6" x14ac:dyDescent="0.25">
      <c r="A595" t="s">
        <v>147</v>
      </c>
      <c r="B595" t="s">
        <v>148</v>
      </c>
      <c r="C595" t="s">
        <v>263</v>
      </c>
      <c r="D595" t="s">
        <v>78</v>
      </c>
      <c r="E595">
        <f t="shared" si="9"/>
        <v>14</v>
      </c>
      <c r="F595" t="s">
        <v>245</v>
      </c>
    </row>
    <row r="596" spans="1:6" x14ac:dyDescent="0.25">
      <c r="A596" t="s">
        <v>12</v>
      </c>
      <c r="B596" t="s">
        <v>13</v>
      </c>
      <c r="C596" t="s">
        <v>263</v>
      </c>
      <c r="D596" t="s">
        <v>78</v>
      </c>
      <c r="E596">
        <f t="shared" si="9"/>
        <v>15</v>
      </c>
      <c r="F596" t="s">
        <v>245</v>
      </c>
    </row>
    <row r="597" spans="1:6" x14ac:dyDescent="0.25">
      <c r="A597" t="s">
        <v>173</v>
      </c>
      <c r="B597" t="s">
        <v>174</v>
      </c>
      <c r="C597" t="s">
        <v>263</v>
      </c>
      <c r="D597" t="s">
        <v>78</v>
      </c>
      <c r="E597">
        <f t="shared" si="9"/>
        <v>16</v>
      </c>
      <c r="F597" t="s">
        <v>245</v>
      </c>
    </row>
    <row r="598" spans="1:6" x14ac:dyDescent="0.25">
      <c r="A598" t="s">
        <v>24</v>
      </c>
      <c r="B598" t="s">
        <v>25</v>
      </c>
      <c r="C598" t="s">
        <v>263</v>
      </c>
      <c r="D598" t="s">
        <v>78</v>
      </c>
      <c r="E598">
        <f t="shared" si="9"/>
        <v>17</v>
      </c>
      <c r="F598" t="s">
        <v>245</v>
      </c>
    </row>
    <row r="599" spans="1:6" x14ac:dyDescent="0.25">
      <c r="A599" t="s">
        <v>18</v>
      </c>
      <c r="B599" t="s">
        <v>19</v>
      </c>
      <c r="C599" t="s">
        <v>263</v>
      </c>
      <c r="D599" t="s">
        <v>78</v>
      </c>
      <c r="E599">
        <f t="shared" si="9"/>
        <v>18</v>
      </c>
      <c r="F599" t="s">
        <v>245</v>
      </c>
    </row>
    <row r="600" spans="1:6" x14ac:dyDescent="0.25">
      <c r="A600" t="s">
        <v>32</v>
      </c>
      <c r="B600" t="s">
        <v>33</v>
      </c>
      <c r="C600" t="s">
        <v>263</v>
      </c>
      <c r="D600" t="s">
        <v>78</v>
      </c>
      <c r="E600">
        <f t="shared" si="9"/>
        <v>19</v>
      </c>
      <c r="F600" t="s">
        <v>245</v>
      </c>
    </row>
    <row r="601" spans="1:6" x14ac:dyDescent="0.25">
      <c r="A601" t="s">
        <v>93</v>
      </c>
      <c r="B601" t="s">
        <v>94</v>
      </c>
      <c r="C601" t="s">
        <v>263</v>
      </c>
      <c r="D601" t="s">
        <v>78</v>
      </c>
      <c r="E601">
        <f t="shared" si="9"/>
        <v>20</v>
      </c>
      <c r="F601" t="s">
        <v>245</v>
      </c>
    </row>
    <row r="602" spans="1:6" x14ac:dyDescent="0.25">
      <c r="A602" t="s">
        <v>242</v>
      </c>
      <c r="B602" t="s">
        <v>241</v>
      </c>
      <c r="C602" t="s">
        <v>234</v>
      </c>
      <c r="D602" t="s">
        <v>5</v>
      </c>
      <c r="E602">
        <f t="shared" si="9"/>
        <v>1</v>
      </c>
      <c r="F602" t="s">
        <v>246</v>
      </c>
    </row>
    <row r="603" spans="1:6" x14ac:dyDescent="0.25">
      <c r="A603" t="s">
        <v>117</v>
      </c>
      <c r="B603" t="s">
        <v>118</v>
      </c>
      <c r="C603" t="s">
        <v>234</v>
      </c>
      <c r="D603" t="s">
        <v>5</v>
      </c>
      <c r="E603">
        <f t="shared" si="9"/>
        <v>2</v>
      </c>
      <c r="F603" t="s">
        <v>246</v>
      </c>
    </row>
    <row r="604" spans="1:6" x14ac:dyDescent="0.25">
      <c r="A604" t="s">
        <v>14</v>
      </c>
      <c r="B604" t="s">
        <v>15</v>
      </c>
      <c r="C604" t="s">
        <v>234</v>
      </c>
      <c r="D604" t="s">
        <v>5</v>
      </c>
      <c r="E604">
        <f t="shared" si="9"/>
        <v>3</v>
      </c>
      <c r="F604" t="s">
        <v>246</v>
      </c>
    </row>
    <row r="605" spans="1:6" x14ac:dyDescent="0.25">
      <c r="A605" t="s">
        <v>8</v>
      </c>
      <c r="B605" t="s">
        <v>9</v>
      </c>
      <c r="C605" t="s">
        <v>234</v>
      </c>
      <c r="D605" t="s">
        <v>5</v>
      </c>
      <c r="E605">
        <f t="shared" si="9"/>
        <v>4</v>
      </c>
      <c r="F605" t="s">
        <v>246</v>
      </c>
    </row>
    <row r="606" spans="1:6" x14ac:dyDescent="0.25">
      <c r="A606" t="s">
        <v>147</v>
      </c>
      <c r="B606" t="s">
        <v>148</v>
      </c>
      <c r="C606" t="s">
        <v>234</v>
      </c>
      <c r="D606" t="s">
        <v>5</v>
      </c>
      <c r="E606">
        <f t="shared" si="9"/>
        <v>5</v>
      </c>
      <c r="F606" t="s">
        <v>246</v>
      </c>
    </row>
    <row r="607" spans="1:6" x14ac:dyDescent="0.25">
      <c r="A607" t="s">
        <v>151</v>
      </c>
      <c r="B607" t="s">
        <v>152</v>
      </c>
      <c r="C607" t="s">
        <v>234</v>
      </c>
      <c r="D607" t="s">
        <v>5</v>
      </c>
      <c r="E607">
        <f t="shared" si="9"/>
        <v>6</v>
      </c>
      <c r="F607" t="s">
        <v>246</v>
      </c>
    </row>
    <row r="608" spans="1:6" x14ac:dyDescent="0.25">
      <c r="A608" t="s">
        <v>26</v>
      </c>
      <c r="B608" t="s">
        <v>27</v>
      </c>
      <c r="C608" t="s">
        <v>234</v>
      </c>
      <c r="D608" t="s">
        <v>5</v>
      </c>
      <c r="E608">
        <f t="shared" si="9"/>
        <v>7</v>
      </c>
      <c r="F608" t="s">
        <v>246</v>
      </c>
    </row>
    <row r="609" spans="1:6" x14ac:dyDescent="0.25">
      <c r="A609" t="s">
        <v>6</v>
      </c>
      <c r="B609" t="s">
        <v>7</v>
      </c>
      <c r="C609" t="s">
        <v>234</v>
      </c>
      <c r="D609" t="s">
        <v>5</v>
      </c>
      <c r="E609">
        <f t="shared" si="9"/>
        <v>8</v>
      </c>
      <c r="F609" t="s">
        <v>246</v>
      </c>
    </row>
    <row r="610" spans="1:6" x14ac:dyDescent="0.25">
      <c r="A610" t="s">
        <v>2</v>
      </c>
      <c r="B610" t="s">
        <v>3</v>
      </c>
      <c r="C610" t="s">
        <v>234</v>
      </c>
      <c r="D610" t="s">
        <v>5</v>
      </c>
      <c r="E610">
        <f t="shared" si="9"/>
        <v>9</v>
      </c>
      <c r="F610" t="s">
        <v>246</v>
      </c>
    </row>
    <row r="611" spans="1:6" x14ac:dyDescent="0.25">
      <c r="A611" t="s">
        <v>240</v>
      </c>
      <c r="B611" t="s">
        <v>239</v>
      </c>
      <c r="C611" t="s">
        <v>234</v>
      </c>
      <c r="D611" t="s">
        <v>5</v>
      </c>
      <c r="E611">
        <f t="shared" si="9"/>
        <v>10</v>
      </c>
      <c r="F611" t="s">
        <v>246</v>
      </c>
    </row>
    <row r="612" spans="1:6" x14ac:dyDescent="0.25">
      <c r="A612" t="s">
        <v>42</v>
      </c>
      <c r="B612" t="s">
        <v>43</v>
      </c>
      <c r="C612" t="s">
        <v>234</v>
      </c>
      <c r="D612" t="s">
        <v>5</v>
      </c>
      <c r="E612">
        <f t="shared" si="9"/>
        <v>11</v>
      </c>
      <c r="F612" t="s">
        <v>246</v>
      </c>
    </row>
    <row r="613" spans="1:6" x14ac:dyDescent="0.25">
      <c r="A613" t="s">
        <v>113</v>
      </c>
      <c r="B613" t="s">
        <v>114</v>
      </c>
      <c r="C613" t="s">
        <v>234</v>
      </c>
      <c r="D613" t="s">
        <v>5</v>
      </c>
      <c r="E613">
        <f t="shared" si="9"/>
        <v>12</v>
      </c>
      <c r="F613" t="s">
        <v>246</v>
      </c>
    </row>
    <row r="614" spans="1:6" x14ac:dyDescent="0.25">
      <c r="A614" t="s">
        <v>81</v>
      </c>
      <c r="B614" t="s">
        <v>82</v>
      </c>
      <c r="C614" t="s">
        <v>234</v>
      </c>
      <c r="D614" t="s">
        <v>5</v>
      </c>
      <c r="E614">
        <f t="shared" si="9"/>
        <v>13</v>
      </c>
      <c r="F614" t="s">
        <v>246</v>
      </c>
    </row>
    <row r="615" spans="1:6" x14ac:dyDescent="0.25">
      <c r="A615" t="s">
        <v>238</v>
      </c>
      <c r="B615" t="s">
        <v>237</v>
      </c>
      <c r="C615" t="s">
        <v>234</v>
      </c>
      <c r="D615" t="s">
        <v>5</v>
      </c>
      <c r="E615">
        <f t="shared" si="9"/>
        <v>14</v>
      </c>
      <c r="F615" t="s">
        <v>246</v>
      </c>
    </row>
    <row r="616" spans="1:6" x14ac:dyDescent="0.25">
      <c r="A616" t="s">
        <v>181</v>
      </c>
      <c r="B616" t="s">
        <v>180</v>
      </c>
      <c r="C616" t="s">
        <v>234</v>
      </c>
      <c r="D616" t="s">
        <v>5</v>
      </c>
      <c r="E616">
        <f t="shared" si="9"/>
        <v>15</v>
      </c>
      <c r="F616" t="s">
        <v>246</v>
      </c>
    </row>
    <row r="617" spans="1:6" x14ac:dyDescent="0.25">
      <c r="A617" t="s">
        <v>40</v>
      </c>
      <c r="B617" t="s">
        <v>41</v>
      </c>
      <c r="C617" t="s">
        <v>234</v>
      </c>
      <c r="D617" t="s">
        <v>5</v>
      </c>
      <c r="E617">
        <f t="shared" si="9"/>
        <v>16</v>
      </c>
      <c r="F617" t="s">
        <v>246</v>
      </c>
    </row>
    <row r="618" spans="1:6" x14ac:dyDescent="0.25">
      <c r="A618" t="s">
        <v>28</v>
      </c>
      <c r="B618" t="s">
        <v>29</v>
      </c>
      <c r="C618" t="s">
        <v>234</v>
      </c>
      <c r="D618" t="s">
        <v>5</v>
      </c>
      <c r="E618">
        <f t="shared" si="9"/>
        <v>17</v>
      </c>
      <c r="F618" t="s">
        <v>246</v>
      </c>
    </row>
    <row r="619" spans="1:6" x14ac:dyDescent="0.25">
      <c r="A619" t="s">
        <v>136</v>
      </c>
      <c r="B619" t="s">
        <v>137</v>
      </c>
      <c r="C619" t="s">
        <v>234</v>
      </c>
      <c r="D619" t="s">
        <v>5</v>
      </c>
      <c r="E619">
        <f t="shared" si="9"/>
        <v>18</v>
      </c>
      <c r="F619" t="s">
        <v>246</v>
      </c>
    </row>
    <row r="620" spans="1:6" x14ac:dyDescent="0.25">
      <c r="A620" t="s">
        <v>30</v>
      </c>
      <c r="B620" t="s">
        <v>31</v>
      </c>
      <c r="C620" t="s">
        <v>234</v>
      </c>
      <c r="D620" t="s">
        <v>5</v>
      </c>
      <c r="E620">
        <f t="shared" si="9"/>
        <v>19</v>
      </c>
      <c r="F620" t="s">
        <v>246</v>
      </c>
    </row>
    <row r="621" spans="1:6" x14ac:dyDescent="0.25">
      <c r="A621" t="s">
        <v>179</v>
      </c>
      <c r="B621" t="s">
        <v>178</v>
      </c>
      <c r="C621" t="s">
        <v>234</v>
      </c>
      <c r="D621" t="s">
        <v>5</v>
      </c>
      <c r="E621">
        <f t="shared" si="9"/>
        <v>20</v>
      </c>
      <c r="F621" t="s">
        <v>246</v>
      </c>
    </row>
    <row r="622" spans="1:6" x14ac:dyDescent="0.25">
      <c r="A622" t="s">
        <v>44</v>
      </c>
      <c r="B622" t="s">
        <v>45</v>
      </c>
      <c r="C622" t="s">
        <v>234</v>
      </c>
      <c r="D622" t="s">
        <v>107</v>
      </c>
      <c r="E622">
        <f t="shared" si="9"/>
        <v>1</v>
      </c>
      <c r="F622" t="s">
        <v>246</v>
      </c>
    </row>
    <row r="623" spans="1:6" x14ac:dyDescent="0.25">
      <c r="A623" t="s">
        <v>46</v>
      </c>
      <c r="B623" t="s">
        <v>47</v>
      </c>
      <c r="C623" t="s">
        <v>234</v>
      </c>
      <c r="D623" t="s">
        <v>107</v>
      </c>
      <c r="E623">
        <f t="shared" si="9"/>
        <v>2</v>
      </c>
      <c r="F623" t="s">
        <v>246</v>
      </c>
    </row>
    <row r="624" spans="1:6" x14ac:dyDescent="0.25">
      <c r="A624" t="s">
        <v>48</v>
      </c>
      <c r="B624" t="s">
        <v>49</v>
      </c>
      <c r="C624" t="s">
        <v>234</v>
      </c>
      <c r="D624" t="s">
        <v>107</v>
      </c>
      <c r="E624">
        <f t="shared" si="9"/>
        <v>3</v>
      </c>
      <c r="F624" t="s">
        <v>246</v>
      </c>
    </row>
    <row r="625" spans="1:6" x14ac:dyDescent="0.25">
      <c r="A625" t="s">
        <v>52</v>
      </c>
      <c r="B625" t="s">
        <v>53</v>
      </c>
      <c r="C625" t="s">
        <v>234</v>
      </c>
      <c r="D625" t="s">
        <v>107</v>
      </c>
      <c r="E625">
        <f t="shared" si="9"/>
        <v>4</v>
      </c>
      <c r="F625" t="s">
        <v>246</v>
      </c>
    </row>
    <row r="626" spans="1:6" x14ac:dyDescent="0.25">
      <c r="A626" t="s">
        <v>50</v>
      </c>
      <c r="B626" t="s">
        <v>51</v>
      </c>
      <c r="C626" t="s">
        <v>234</v>
      </c>
      <c r="D626" t="s">
        <v>107</v>
      </c>
      <c r="E626">
        <f t="shared" si="9"/>
        <v>5</v>
      </c>
      <c r="F626" t="s">
        <v>246</v>
      </c>
    </row>
    <row r="627" spans="1:6" x14ac:dyDescent="0.25">
      <c r="A627" t="s">
        <v>54</v>
      </c>
      <c r="B627" t="s">
        <v>55</v>
      </c>
      <c r="C627" t="s">
        <v>234</v>
      </c>
      <c r="D627" t="s">
        <v>107</v>
      </c>
      <c r="E627">
        <f t="shared" si="9"/>
        <v>6</v>
      </c>
      <c r="F627" t="s">
        <v>246</v>
      </c>
    </row>
    <row r="628" spans="1:6" x14ac:dyDescent="0.25">
      <c r="A628" t="s">
        <v>56</v>
      </c>
      <c r="B628" t="s">
        <v>45</v>
      </c>
      <c r="C628" t="s">
        <v>234</v>
      </c>
      <c r="D628" t="s">
        <v>107</v>
      </c>
      <c r="E628">
        <f t="shared" si="9"/>
        <v>7</v>
      </c>
      <c r="F628" t="s">
        <v>246</v>
      </c>
    </row>
    <row r="629" spans="1:6" x14ac:dyDescent="0.25">
      <c r="A629" t="s">
        <v>61</v>
      </c>
      <c r="B629" t="s">
        <v>62</v>
      </c>
      <c r="C629" t="s">
        <v>234</v>
      </c>
      <c r="D629" t="s">
        <v>107</v>
      </c>
      <c r="E629">
        <f t="shared" si="9"/>
        <v>8</v>
      </c>
      <c r="F629" t="s">
        <v>246</v>
      </c>
    </row>
    <row r="630" spans="1:6" x14ac:dyDescent="0.25">
      <c r="A630" t="s">
        <v>63</v>
      </c>
      <c r="B630" t="s">
        <v>64</v>
      </c>
      <c r="C630" t="s">
        <v>234</v>
      </c>
      <c r="D630" t="s">
        <v>107</v>
      </c>
      <c r="E630">
        <f t="shared" si="9"/>
        <v>9</v>
      </c>
      <c r="F630" t="s">
        <v>246</v>
      </c>
    </row>
    <row r="631" spans="1:6" x14ac:dyDescent="0.25">
      <c r="A631" t="s">
        <v>67</v>
      </c>
      <c r="B631" t="s">
        <v>68</v>
      </c>
      <c r="C631" t="s">
        <v>234</v>
      </c>
      <c r="D631" t="s">
        <v>107</v>
      </c>
      <c r="E631">
        <f t="shared" si="9"/>
        <v>10</v>
      </c>
      <c r="F631" t="s">
        <v>246</v>
      </c>
    </row>
    <row r="632" spans="1:6" x14ac:dyDescent="0.25">
      <c r="A632" t="s">
        <v>65</v>
      </c>
      <c r="B632" t="s">
        <v>66</v>
      </c>
      <c r="C632" t="s">
        <v>234</v>
      </c>
      <c r="D632" t="s">
        <v>107</v>
      </c>
      <c r="E632">
        <f t="shared" si="9"/>
        <v>11</v>
      </c>
      <c r="F632" t="s">
        <v>246</v>
      </c>
    </row>
    <row r="633" spans="1:6" x14ac:dyDescent="0.25">
      <c r="A633" t="s">
        <v>69</v>
      </c>
      <c r="B633" t="s">
        <v>70</v>
      </c>
      <c r="C633" t="s">
        <v>234</v>
      </c>
      <c r="D633" t="s">
        <v>107</v>
      </c>
      <c r="E633">
        <f t="shared" si="9"/>
        <v>12</v>
      </c>
      <c r="F633" t="s">
        <v>246</v>
      </c>
    </row>
    <row r="634" spans="1:6" x14ac:dyDescent="0.25">
      <c r="A634" t="s">
        <v>57</v>
      </c>
      <c r="B634" t="s">
        <v>58</v>
      </c>
      <c r="C634" t="s">
        <v>234</v>
      </c>
      <c r="D634" t="s">
        <v>107</v>
      </c>
      <c r="E634">
        <f t="shared" si="9"/>
        <v>13</v>
      </c>
      <c r="F634" t="s">
        <v>246</v>
      </c>
    </row>
    <row r="635" spans="1:6" x14ac:dyDescent="0.25">
      <c r="A635" t="s">
        <v>6</v>
      </c>
      <c r="B635" t="s">
        <v>7</v>
      </c>
      <c r="C635" t="s">
        <v>234</v>
      </c>
      <c r="D635" t="s">
        <v>107</v>
      </c>
      <c r="E635">
        <f t="shared" si="9"/>
        <v>14</v>
      </c>
      <c r="F635" t="s">
        <v>246</v>
      </c>
    </row>
    <row r="636" spans="1:6" x14ac:dyDescent="0.25">
      <c r="A636" t="s">
        <v>34</v>
      </c>
      <c r="B636" t="s">
        <v>35</v>
      </c>
      <c r="C636" t="s">
        <v>234</v>
      </c>
      <c r="D636" t="s">
        <v>107</v>
      </c>
      <c r="E636">
        <f t="shared" si="9"/>
        <v>15</v>
      </c>
      <c r="F636" t="s">
        <v>246</v>
      </c>
    </row>
    <row r="637" spans="1:6" x14ac:dyDescent="0.25">
      <c r="A637" t="s">
        <v>59</v>
      </c>
      <c r="B637" t="s">
        <v>60</v>
      </c>
      <c r="C637" t="s">
        <v>234</v>
      </c>
      <c r="D637" t="s">
        <v>107</v>
      </c>
      <c r="E637">
        <f t="shared" si="9"/>
        <v>16</v>
      </c>
      <c r="F637" t="s">
        <v>246</v>
      </c>
    </row>
    <row r="638" spans="1:6" x14ac:dyDescent="0.25">
      <c r="A638" t="s">
        <v>71</v>
      </c>
      <c r="B638" t="s">
        <v>45</v>
      </c>
      <c r="C638" t="s">
        <v>234</v>
      </c>
      <c r="D638" t="s">
        <v>107</v>
      </c>
      <c r="E638">
        <f t="shared" si="9"/>
        <v>17</v>
      </c>
      <c r="F638" t="s">
        <v>246</v>
      </c>
    </row>
    <row r="639" spans="1:6" x14ac:dyDescent="0.25">
      <c r="A639" t="s">
        <v>72</v>
      </c>
      <c r="B639" t="s">
        <v>73</v>
      </c>
      <c r="C639" t="s">
        <v>234</v>
      </c>
      <c r="D639" t="s">
        <v>107</v>
      </c>
      <c r="E639">
        <f t="shared" si="9"/>
        <v>18</v>
      </c>
      <c r="F639" t="s">
        <v>246</v>
      </c>
    </row>
    <row r="640" spans="1:6" x14ac:dyDescent="0.25">
      <c r="A640" t="s">
        <v>74</v>
      </c>
      <c r="B640" t="s">
        <v>75</v>
      </c>
      <c r="C640" t="s">
        <v>234</v>
      </c>
      <c r="D640" t="s">
        <v>107</v>
      </c>
      <c r="E640">
        <f t="shared" si="9"/>
        <v>19</v>
      </c>
      <c r="F640" t="s">
        <v>246</v>
      </c>
    </row>
    <row r="641" spans="1:6" x14ac:dyDescent="0.25">
      <c r="A641" t="s">
        <v>76</v>
      </c>
      <c r="B641" t="s">
        <v>77</v>
      </c>
      <c r="C641" t="s">
        <v>234</v>
      </c>
      <c r="D641" t="s">
        <v>107</v>
      </c>
      <c r="E641">
        <f t="shared" si="9"/>
        <v>20</v>
      </c>
      <c r="F641" t="s">
        <v>246</v>
      </c>
    </row>
    <row r="642" spans="1:6" x14ac:dyDescent="0.25">
      <c r="A642" t="s">
        <v>42</v>
      </c>
      <c r="B642" t="s">
        <v>43</v>
      </c>
      <c r="C642" t="s">
        <v>234</v>
      </c>
      <c r="D642" t="s">
        <v>78</v>
      </c>
      <c r="E642">
        <f t="shared" si="9"/>
        <v>1</v>
      </c>
      <c r="F642" t="s">
        <v>246</v>
      </c>
    </row>
    <row r="643" spans="1:6" x14ac:dyDescent="0.25">
      <c r="A643" t="s">
        <v>8</v>
      </c>
      <c r="B643" t="s">
        <v>9</v>
      </c>
      <c r="C643" t="s">
        <v>234</v>
      </c>
      <c r="D643" t="s">
        <v>78</v>
      </c>
      <c r="E643">
        <f t="shared" si="9"/>
        <v>2</v>
      </c>
      <c r="F643" t="s">
        <v>246</v>
      </c>
    </row>
    <row r="644" spans="1:6" x14ac:dyDescent="0.25">
      <c r="A644" t="s">
        <v>79</v>
      </c>
      <c r="B644" t="s">
        <v>80</v>
      </c>
      <c r="C644" t="s">
        <v>234</v>
      </c>
      <c r="D644" t="s">
        <v>78</v>
      </c>
      <c r="E644">
        <f t="shared" ref="E644:E707" si="10">IF(E643=20, 1,E643+1)</f>
        <v>3</v>
      </c>
      <c r="F644" t="s">
        <v>246</v>
      </c>
    </row>
    <row r="645" spans="1:6" x14ac:dyDescent="0.25">
      <c r="A645" t="s">
        <v>81</v>
      </c>
      <c r="B645" t="s">
        <v>82</v>
      </c>
      <c r="C645" t="s">
        <v>234</v>
      </c>
      <c r="D645" t="s">
        <v>78</v>
      </c>
      <c r="E645">
        <f t="shared" si="10"/>
        <v>4</v>
      </c>
      <c r="F645" t="s">
        <v>246</v>
      </c>
    </row>
    <row r="646" spans="1:6" x14ac:dyDescent="0.25">
      <c r="A646" t="s">
        <v>83</v>
      </c>
      <c r="B646" t="s">
        <v>84</v>
      </c>
      <c r="C646" t="s">
        <v>234</v>
      </c>
      <c r="D646" t="s">
        <v>78</v>
      </c>
      <c r="E646">
        <f t="shared" si="10"/>
        <v>5</v>
      </c>
      <c r="F646" t="s">
        <v>246</v>
      </c>
    </row>
    <row r="647" spans="1:6" x14ac:dyDescent="0.25">
      <c r="A647" t="s">
        <v>89</v>
      </c>
      <c r="B647" t="s">
        <v>90</v>
      </c>
      <c r="C647" t="s">
        <v>234</v>
      </c>
      <c r="D647" t="s">
        <v>78</v>
      </c>
      <c r="E647">
        <f t="shared" si="10"/>
        <v>6</v>
      </c>
      <c r="F647" t="s">
        <v>246</v>
      </c>
    </row>
    <row r="648" spans="1:6" x14ac:dyDescent="0.25">
      <c r="A648" t="s">
        <v>87</v>
      </c>
      <c r="B648" t="s">
        <v>88</v>
      </c>
      <c r="C648" t="s">
        <v>234</v>
      </c>
      <c r="D648" t="s">
        <v>78</v>
      </c>
      <c r="E648">
        <f t="shared" si="10"/>
        <v>7</v>
      </c>
      <c r="F648" t="s">
        <v>246</v>
      </c>
    </row>
    <row r="649" spans="1:6" x14ac:dyDescent="0.25">
      <c r="A649" t="s">
        <v>85</v>
      </c>
      <c r="B649" t="s">
        <v>86</v>
      </c>
      <c r="C649" t="s">
        <v>234</v>
      </c>
      <c r="D649" t="s">
        <v>78</v>
      </c>
      <c r="E649">
        <f t="shared" si="10"/>
        <v>8</v>
      </c>
      <c r="F649" t="s">
        <v>246</v>
      </c>
    </row>
    <row r="650" spans="1:6" x14ac:dyDescent="0.25">
      <c r="A650" t="s">
        <v>24</v>
      </c>
      <c r="B650" t="s">
        <v>25</v>
      </c>
      <c r="C650" t="s">
        <v>234</v>
      </c>
      <c r="D650" t="s">
        <v>78</v>
      </c>
      <c r="E650">
        <f t="shared" si="10"/>
        <v>9</v>
      </c>
      <c r="F650" t="s">
        <v>246</v>
      </c>
    </row>
    <row r="651" spans="1:6" x14ac:dyDescent="0.25">
      <c r="A651" t="s">
        <v>57</v>
      </c>
      <c r="B651" t="s">
        <v>58</v>
      </c>
      <c r="C651" t="s">
        <v>234</v>
      </c>
      <c r="D651" t="s">
        <v>78</v>
      </c>
      <c r="E651">
        <f t="shared" si="10"/>
        <v>10</v>
      </c>
      <c r="F651" t="s">
        <v>246</v>
      </c>
    </row>
    <row r="652" spans="1:6" x14ac:dyDescent="0.25">
      <c r="A652" t="s">
        <v>93</v>
      </c>
      <c r="B652" t="s">
        <v>94</v>
      </c>
      <c r="C652" t="s">
        <v>234</v>
      </c>
      <c r="D652" t="s">
        <v>78</v>
      </c>
      <c r="E652">
        <f t="shared" si="10"/>
        <v>11</v>
      </c>
      <c r="F652" t="s">
        <v>246</v>
      </c>
    </row>
    <row r="653" spans="1:6" x14ac:dyDescent="0.25">
      <c r="A653" t="s">
        <v>34</v>
      </c>
      <c r="B653" t="s">
        <v>35</v>
      </c>
      <c r="C653" t="s">
        <v>234</v>
      </c>
      <c r="D653" t="s">
        <v>78</v>
      </c>
      <c r="E653">
        <f t="shared" si="10"/>
        <v>12</v>
      </c>
      <c r="F653" t="s">
        <v>246</v>
      </c>
    </row>
    <row r="654" spans="1:6" x14ac:dyDescent="0.25">
      <c r="A654" t="s">
        <v>32</v>
      </c>
      <c r="B654" t="s">
        <v>33</v>
      </c>
      <c r="C654" t="s">
        <v>234</v>
      </c>
      <c r="D654" t="s">
        <v>78</v>
      </c>
      <c r="E654">
        <f t="shared" si="10"/>
        <v>13</v>
      </c>
      <c r="F654" t="s">
        <v>246</v>
      </c>
    </row>
    <row r="655" spans="1:6" x14ac:dyDescent="0.25">
      <c r="A655" t="s">
        <v>171</v>
      </c>
      <c r="B655" t="s">
        <v>231</v>
      </c>
      <c r="C655" t="s">
        <v>234</v>
      </c>
      <c r="D655" t="s">
        <v>78</v>
      </c>
      <c r="E655">
        <f t="shared" si="10"/>
        <v>14</v>
      </c>
      <c r="F655" t="s">
        <v>246</v>
      </c>
    </row>
    <row r="656" spans="1:6" x14ac:dyDescent="0.25">
      <c r="A656" t="s">
        <v>6</v>
      </c>
      <c r="B656" t="s">
        <v>7</v>
      </c>
      <c r="C656" t="s">
        <v>234</v>
      </c>
      <c r="D656" t="s">
        <v>78</v>
      </c>
      <c r="E656">
        <f t="shared" si="10"/>
        <v>15</v>
      </c>
      <c r="F656" t="s">
        <v>246</v>
      </c>
    </row>
    <row r="657" spans="1:6" x14ac:dyDescent="0.25">
      <c r="A657" t="s">
        <v>36</v>
      </c>
      <c r="B657" t="s">
        <v>37</v>
      </c>
      <c r="C657" t="s">
        <v>234</v>
      </c>
      <c r="D657" t="s">
        <v>78</v>
      </c>
      <c r="E657">
        <f t="shared" si="10"/>
        <v>16</v>
      </c>
      <c r="F657" t="s">
        <v>246</v>
      </c>
    </row>
    <row r="658" spans="1:6" x14ac:dyDescent="0.25">
      <c r="A658" t="s">
        <v>18</v>
      </c>
      <c r="B658" t="s">
        <v>19</v>
      </c>
      <c r="C658" t="s">
        <v>234</v>
      </c>
      <c r="D658" t="s">
        <v>78</v>
      </c>
      <c r="E658">
        <f t="shared" si="10"/>
        <v>17</v>
      </c>
      <c r="F658" t="s">
        <v>246</v>
      </c>
    </row>
    <row r="659" spans="1:6" x14ac:dyDescent="0.25">
      <c r="A659" t="s">
        <v>91</v>
      </c>
      <c r="B659" t="s">
        <v>92</v>
      </c>
      <c r="C659" t="s">
        <v>234</v>
      </c>
      <c r="D659" t="s">
        <v>78</v>
      </c>
      <c r="E659">
        <f t="shared" si="10"/>
        <v>18</v>
      </c>
      <c r="F659" t="s">
        <v>246</v>
      </c>
    </row>
    <row r="660" spans="1:6" x14ac:dyDescent="0.25">
      <c r="A660" t="s">
        <v>236</v>
      </c>
      <c r="B660" t="s">
        <v>235</v>
      </c>
      <c r="C660" t="s">
        <v>234</v>
      </c>
      <c r="D660" t="s">
        <v>78</v>
      </c>
      <c r="E660">
        <f t="shared" si="10"/>
        <v>19</v>
      </c>
      <c r="F660" t="s">
        <v>246</v>
      </c>
    </row>
    <row r="661" spans="1:6" x14ac:dyDescent="0.25">
      <c r="A661" t="s">
        <v>216</v>
      </c>
      <c r="B661" t="s">
        <v>215</v>
      </c>
      <c r="C661" t="s">
        <v>234</v>
      </c>
      <c r="D661" t="s">
        <v>78</v>
      </c>
      <c r="E661">
        <f t="shared" si="10"/>
        <v>20</v>
      </c>
      <c r="F661" t="s">
        <v>246</v>
      </c>
    </row>
    <row r="662" spans="1:6" x14ac:dyDescent="0.25">
      <c r="A662" t="s">
        <v>6</v>
      </c>
      <c r="B662" t="s">
        <v>7</v>
      </c>
      <c r="C662" t="s">
        <v>228</v>
      </c>
      <c r="D662" t="s">
        <v>5</v>
      </c>
      <c r="E662">
        <f t="shared" si="10"/>
        <v>1</v>
      </c>
      <c r="F662" t="s">
        <v>246</v>
      </c>
    </row>
    <row r="663" spans="1:6" x14ac:dyDescent="0.25">
      <c r="A663" t="s">
        <v>147</v>
      </c>
      <c r="B663" t="s">
        <v>148</v>
      </c>
      <c r="C663" t="s">
        <v>228</v>
      </c>
      <c r="D663" t="s">
        <v>5</v>
      </c>
      <c r="E663">
        <f t="shared" si="10"/>
        <v>2</v>
      </c>
      <c r="F663" t="s">
        <v>246</v>
      </c>
    </row>
    <row r="664" spans="1:6" x14ac:dyDescent="0.25">
      <c r="A664" t="s">
        <v>10</v>
      </c>
      <c r="B664" t="s">
        <v>11</v>
      </c>
      <c r="C664" t="s">
        <v>228</v>
      </c>
      <c r="D664" t="s">
        <v>5</v>
      </c>
      <c r="E664">
        <f t="shared" si="10"/>
        <v>3</v>
      </c>
      <c r="F664" t="s">
        <v>246</v>
      </c>
    </row>
    <row r="665" spans="1:6" x14ac:dyDescent="0.25">
      <c r="A665" t="s">
        <v>185</v>
      </c>
      <c r="B665" t="s">
        <v>184</v>
      </c>
      <c r="C665" t="s">
        <v>228</v>
      </c>
      <c r="D665" t="s">
        <v>5</v>
      </c>
      <c r="E665">
        <f t="shared" si="10"/>
        <v>4</v>
      </c>
      <c r="F665" t="s">
        <v>246</v>
      </c>
    </row>
    <row r="666" spans="1:6" x14ac:dyDescent="0.25">
      <c r="A666" t="s">
        <v>12</v>
      </c>
      <c r="B666" t="s">
        <v>13</v>
      </c>
      <c r="C666" t="s">
        <v>228</v>
      </c>
      <c r="D666" t="s">
        <v>5</v>
      </c>
      <c r="E666">
        <f t="shared" si="10"/>
        <v>5</v>
      </c>
      <c r="F666" t="s">
        <v>246</v>
      </c>
    </row>
    <row r="667" spans="1:6" x14ac:dyDescent="0.25">
      <c r="A667" t="s">
        <v>8</v>
      </c>
      <c r="B667" t="s">
        <v>9</v>
      </c>
      <c r="C667" t="s">
        <v>228</v>
      </c>
      <c r="D667" t="s">
        <v>5</v>
      </c>
      <c r="E667">
        <f t="shared" si="10"/>
        <v>6</v>
      </c>
      <c r="F667" t="s">
        <v>246</v>
      </c>
    </row>
    <row r="668" spans="1:6" x14ac:dyDescent="0.25">
      <c r="A668" t="s">
        <v>149</v>
      </c>
      <c r="B668" t="s">
        <v>150</v>
      </c>
      <c r="C668" t="s">
        <v>228</v>
      </c>
      <c r="D668" t="s">
        <v>5</v>
      </c>
      <c r="E668">
        <f t="shared" si="10"/>
        <v>7</v>
      </c>
      <c r="F668" t="s">
        <v>246</v>
      </c>
    </row>
    <row r="669" spans="1:6" x14ac:dyDescent="0.25">
      <c r="A669" t="s">
        <v>151</v>
      </c>
      <c r="B669" t="s">
        <v>152</v>
      </c>
      <c r="C669" t="s">
        <v>228</v>
      </c>
      <c r="D669" t="s">
        <v>5</v>
      </c>
      <c r="E669">
        <f t="shared" si="10"/>
        <v>8</v>
      </c>
      <c r="F669" t="s">
        <v>246</v>
      </c>
    </row>
    <row r="670" spans="1:6" x14ac:dyDescent="0.25">
      <c r="A670" t="s">
        <v>117</v>
      </c>
      <c r="B670" t="s">
        <v>118</v>
      </c>
      <c r="C670" t="s">
        <v>228</v>
      </c>
      <c r="D670" t="s">
        <v>5</v>
      </c>
      <c r="E670">
        <f t="shared" si="10"/>
        <v>9</v>
      </c>
      <c r="F670" t="s">
        <v>246</v>
      </c>
    </row>
    <row r="671" spans="1:6" x14ac:dyDescent="0.25">
      <c r="A671" t="s">
        <v>2</v>
      </c>
      <c r="B671" t="s">
        <v>3</v>
      </c>
      <c r="C671" t="s">
        <v>228</v>
      </c>
      <c r="D671" t="s">
        <v>5</v>
      </c>
      <c r="E671">
        <f t="shared" si="10"/>
        <v>10</v>
      </c>
      <c r="F671" t="s">
        <v>246</v>
      </c>
    </row>
    <row r="672" spans="1:6" x14ac:dyDescent="0.25">
      <c r="A672" t="s">
        <v>233</v>
      </c>
      <c r="B672" t="s">
        <v>232</v>
      </c>
      <c r="C672" t="s">
        <v>228</v>
      </c>
      <c r="D672" t="s">
        <v>5</v>
      </c>
      <c r="E672">
        <f t="shared" si="10"/>
        <v>11</v>
      </c>
      <c r="F672" t="s">
        <v>246</v>
      </c>
    </row>
    <row r="673" spans="1:6" x14ac:dyDescent="0.25">
      <c r="A673" t="s">
        <v>14</v>
      </c>
      <c r="B673" t="s">
        <v>15</v>
      </c>
      <c r="C673" t="s">
        <v>228</v>
      </c>
      <c r="D673" t="s">
        <v>5</v>
      </c>
      <c r="E673">
        <f t="shared" si="10"/>
        <v>12</v>
      </c>
      <c r="F673" t="s">
        <v>246</v>
      </c>
    </row>
    <row r="674" spans="1:6" x14ac:dyDescent="0.25">
      <c r="A674" t="s">
        <v>28</v>
      </c>
      <c r="B674" t="s">
        <v>29</v>
      </c>
      <c r="C674" t="s">
        <v>228</v>
      </c>
      <c r="D674" t="s">
        <v>5</v>
      </c>
      <c r="E674">
        <f t="shared" si="10"/>
        <v>13</v>
      </c>
      <c r="F674" t="s">
        <v>246</v>
      </c>
    </row>
    <row r="675" spans="1:6" x14ac:dyDescent="0.25">
      <c r="A675" t="s">
        <v>136</v>
      </c>
      <c r="B675" t="s">
        <v>137</v>
      </c>
      <c r="C675" t="s">
        <v>228</v>
      </c>
      <c r="D675" t="s">
        <v>5</v>
      </c>
      <c r="E675">
        <f t="shared" si="10"/>
        <v>14</v>
      </c>
      <c r="F675" t="s">
        <v>246</v>
      </c>
    </row>
    <row r="676" spans="1:6" x14ac:dyDescent="0.25">
      <c r="A676" t="s">
        <v>50</v>
      </c>
      <c r="B676" t="s">
        <v>51</v>
      </c>
      <c r="C676" t="s">
        <v>228</v>
      </c>
      <c r="D676" t="s">
        <v>5</v>
      </c>
      <c r="E676">
        <f t="shared" si="10"/>
        <v>15</v>
      </c>
      <c r="F676" t="s">
        <v>246</v>
      </c>
    </row>
    <row r="677" spans="1:6" x14ac:dyDescent="0.25">
      <c r="A677" t="s">
        <v>161</v>
      </c>
      <c r="B677" t="s">
        <v>162</v>
      </c>
      <c r="C677" t="s">
        <v>228</v>
      </c>
      <c r="D677" t="s">
        <v>5</v>
      </c>
      <c r="E677">
        <f t="shared" si="10"/>
        <v>16</v>
      </c>
      <c r="F677" t="s">
        <v>246</v>
      </c>
    </row>
    <row r="678" spans="1:6" x14ac:dyDescent="0.25">
      <c r="A678" t="s">
        <v>134</v>
      </c>
      <c r="B678" t="s">
        <v>135</v>
      </c>
      <c r="C678" t="s">
        <v>228</v>
      </c>
      <c r="D678" t="s">
        <v>5</v>
      </c>
      <c r="E678">
        <f t="shared" si="10"/>
        <v>17</v>
      </c>
      <c r="F678" t="s">
        <v>246</v>
      </c>
    </row>
    <row r="679" spans="1:6" x14ac:dyDescent="0.25">
      <c r="A679" t="s">
        <v>163</v>
      </c>
      <c r="B679" t="s">
        <v>164</v>
      </c>
      <c r="C679" t="s">
        <v>228</v>
      </c>
      <c r="D679" t="s">
        <v>5</v>
      </c>
      <c r="E679">
        <f t="shared" si="10"/>
        <v>18</v>
      </c>
      <c r="F679" t="s">
        <v>246</v>
      </c>
    </row>
    <row r="680" spans="1:6" x14ac:dyDescent="0.25">
      <c r="A680" t="s">
        <v>192</v>
      </c>
      <c r="B680" t="s">
        <v>191</v>
      </c>
      <c r="C680" t="s">
        <v>228</v>
      </c>
      <c r="D680" t="s">
        <v>5</v>
      </c>
      <c r="E680">
        <f t="shared" si="10"/>
        <v>19</v>
      </c>
      <c r="F680" t="s">
        <v>246</v>
      </c>
    </row>
    <row r="681" spans="1:6" x14ac:dyDescent="0.25">
      <c r="A681" t="s">
        <v>190</v>
      </c>
      <c r="B681" t="s">
        <v>189</v>
      </c>
      <c r="C681" t="s">
        <v>228</v>
      </c>
      <c r="D681" t="s">
        <v>5</v>
      </c>
      <c r="E681">
        <f t="shared" si="10"/>
        <v>20</v>
      </c>
      <c r="F681" t="s">
        <v>246</v>
      </c>
    </row>
    <row r="682" spans="1:6" x14ac:dyDescent="0.25">
      <c r="A682" t="s">
        <v>44</v>
      </c>
      <c r="B682" t="s">
        <v>45</v>
      </c>
      <c r="C682" t="s">
        <v>228</v>
      </c>
      <c r="D682" t="s">
        <v>107</v>
      </c>
      <c r="E682">
        <f t="shared" si="10"/>
        <v>1</v>
      </c>
      <c r="F682" t="s">
        <v>246</v>
      </c>
    </row>
    <row r="683" spans="1:6" x14ac:dyDescent="0.25">
      <c r="A683" t="s">
        <v>46</v>
      </c>
      <c r="B683" t="s">
        <v>47</v>
      </c>
      <c r="C683" t="s">
        <v>228</v>
      </c>
      <c r="D683" t="s">
        <v>107</v>
      </c>
      <c r="E683">
        <f t="shared" si="10"/>
        <v>2</v>
      </c>
      <c r="F683" t="s">
        <v>246</v>
      </c>
    </row>
    <row r="684" spans="1:6" x14ac:dyDescent="0.25">
      <c r="A684" t="s">
        <v>48</v>
      </c>
      <c r="B684" t="s">
        <v>49</v>
      </c>
      <c r="C684" t="s">
        <v>228</v>
      </c>
      <c r="D684" t="s">
        <v>107</v>
      </c>
      <c r="E684">
        <f t="shared" si="10"/>
        <v>3</v>
      </c>
      <c r="F684" t="s">
        <v>246</v>
      </c>
    </row>
    <row r="685" spans="1:6" x14ac:dyDescent="0.25">
      <c r="A685" t="s">
        <v>50</v>
      </c>
      <c r="B685" t="s">
        <v>51</v>
      </c>
      <c r="C685" t="s">
        <v>228</v>
      </c>
      <c r="D685" t="s">
        <v>107</v>
      </c>
      <c r="E685">
        <f t="shared" si="10"/>
        <v>4</v>
      </c>
      <c r="F685" t="s">
        <v>246</v>
      </c>
    </row>
    <row r="686" spans="1:6" x14ac:dyDescent="0.25">
      <c r="A686" t="s">
        <v>54</v>
      </c>
      <c r="B686" t="s">
        <v>55</v>
      </c>
      <c r="C686" t="s">
        <v>228</v>
      </c>
      <c r="D686" t="s">
        <v>107</v>
      </c>
      <c r="E686">
        <f t="shared" si="10"/>
        <v>5</v>
      </c>
      <c r="F686" t="s">
        <v>246</v>
      </c>
    </row>
    <row r="687" spans="1:6" x14ac:dyDescent="0.25">
      <c r="A687" t="s">
        <v>61</v>
      </c>
      <c r="B687" t="s">
        <v>62</v>
      </c>
      <c r="C687" t="s">
        <v>228</v>
      </c>
      <c r="D687" t="s">
        <v>107</v>
      </c>
      <c r="E687">
        <f t="shared" si="10"/>
        <v>6</v>
      </c>
      <c r="F687" t="s">
        <v>246</v>
      </c>
    </row>
    <row r="688" spans="1:6" x14ac:dyDescent="0.25">
      <c r="A688" t="s">
        <v>56</v>
      </c>
      <c r="B688" t="s">
        <v>45</v>
      </c>
      <c r="C688" t="s">
        <v>228</v>
      </c>
      <c r="D688" t="s">
        <v>107</v>
      </c>
      <c r="E688">
        <f t="shared" si="10"/>
        <v>7</v>
      </c>
      <c r="F688" t="s">
        <v>246</v>
      </c>
    </row>
    <row r="689" spans="1:6" x14ac:dyDescent="0.25">
      <c r="A689" t="s">
        <v>52</v>
      </c>
      <c r="B689" t="s">
        <v>53</v>
      </c>
      <c r="C689" t="s">
        <v>228</v>
      </c>
      <c r="D689" t="s">
        <v>107</v>
      </c>
      <c r="E689">
        <f t="shared" si="10"/>
        <v>8</v>
      </c>
      <c r="F689" t="s">
        <v>246</v>
      </c>
    </row>
    <row r="690" spans="1:6" x14ac:dyDescent="0.25">
      <c r="A690" t="s">
        <v>63</v>
      </c>
      <c r="B690" t="s">
        <v>64</v>
      </c>
      <c r="C690" t="s">
        <v>228</v>
      </c>
      <c r="D690" t="s">
        <v>107</v>
      </c>
      <c r="E690">
        <f t="shared" si="10"/>
        <v>9</v>
      </c>
      <c r="F690" t="s">
        <v>246</v>
      </c>
    </row>
    <row r="691" spans="1:6" x14ac:dyDescent="0.25">
      <c r="A691" t="s">
        <v>65</v>
      </c>
      <c r="B691" t="s">
        <v>66</v>
      </c>
      <c r="C691" t="s">
        <v>228</v>
      </c>
      <c r="D691" t="s">
        <v>107</v>
      </c>
      <c r="E691">
        <f t="shared" si="10"/>
        <v>10</v>
      </c>
      <c r="F691" t="s">
        <v>246</v>
      </c>
    </row>
    <row r="692" spans="1:6" x14ac:dyDescent="0.25">
      <c r="A692" t="s">
        <v>67</v>
      </c>
      <c r="B692" t="s">
        <v>68</v>
      </c>
      <c r="C692" t="s">
        <v>228</v>
      </c>
      <c r="D692" t="s">
        <v>107</v>
      </c>
      <c r="E692">
        <f t="shared" si="10"/>
        <v>11</v>
      </c>
      <c r="F692" t="s">
        <v>246</v>
      </c>
    </row>
    <row r="693" spans="1:6" x14ac:dyDescent="0.25">
      <c r="A693" t="s">
        <v>72</v>
      </c>
      <c r="B693" t="s">
        <v>73</v>
      </c>
      <c r="C693" t="s">
        <v>228</v>
      </c>
      <c r="D693" t="s">
        <v>107</v>
      </c>
      <c r="E693">
        <f t="shared" si="10"/>
        <v>12</v>
      </c>
      <c r="F693" t="s">
        <v>246</v>
      </c>
    </row>
    <row r="694" spans="1:6" x14ac:dyDescent="0.25">
      <c r="A694" t="s">
        <v>147</v>
      </c>
      <c r="B694" t="s">
        <v>148</v>
      </c>
      <c r="C694" t="s">
        <v>228</v>
      </c>
      <c r="D694" t="s">
        <v>107</v>
      </c>
      <c r="E694">
        <f t="shared" si="10"/>
        <v>13</v>
      </c>
      <c r="F694" t="s">
        <v>246</v>
      </c>
    </row>
    <row r="695" spans="1:6" x14ac:dyDescent="0.25">
      <c r="A695" t="s">
        <v>57</v>
      </c>
      <c r="B695" t="s">
        <v>58</v>
      </c>
      <c r="C695" t="s">
        <v>228</v>
      </c>
      <c r="D695" t="s">
        <v>107</v>
      </c>
      <c r="E695">
        <f t="shared" si="10"/>
        <v>14</v>
      </c>
      <c r="F695" t="s">
        <v>246</v>
      </c>
    </row>
    <row r="696" spans="1:6" x14ac:dyDescent="0.25">
      <c r="A696" t="s">
        <v>6</v>
      </c>
      <c r="B696" t="s">
        <v>7</v>
      </c>
      <c r="C696" t="s">
        <v>228</v>
      </c>
      <c r="D696" t="s">
        <v>107</v>
      </c>
      <c r="E696">
        <f t="shared" si="10"/>
        <v>15</v>
      </c>
      <c r="F696" t="s">
        <v>246</v>
      </c>
    </row>
    <row r="697" spans="1:6" x14ac:dyDescent="0.25">
      <c r="A697" t="s">
        <v>34</v>
      </c>
      <c r="B697" t="s">
        <v>35</v>
      </c>
      <c r="C697" t="s">
        <v>228</v>
      </c>
      <c r="D697" t="s">
        <v>107</v>
      </c>
      <c r="E697">
        <f t="shared" si="10"/>
        <v>16</v>
      </c>
      <c r="F697" t="s">
        <v>246</v>
      </c>
    </row>
    <row r="698" spans="1:6" x14ac:dyDescent="0.25">
      <c r="A698" t="s">
        <v>71</v>
      </c>
      <c r="B698" t="s">
        <v>45</v>
      </c>
      <c r="C698" t="s">
        <v>228</v>
      </c>
      <c r="D698" t="s">
        <v>107</v>
      </c>
      <c r="E698">
        <f t="shared" si="10"/>
        <v>17</v>
      </c>
      <c r="F698" t="s">
        <v>246</v>
      </c>
    </row>
    <row r="699" spans="1:6" x14ac:dyDescent="0.25">
      <c r="A699" t="s">
        <v>69</v>
      </c>
      <c r="B699" t="s">
        <v>70</v>
      </c>
      <c r="C699" t="s">
        <v>228</v>
      </c>
      <c r="D699" t="s">
        <v>107</v>
      </c>
      <c r="E699">
        <f t="shared" si="10"/>
        <v>18</v>
      </c>
      <c r="F699" t="s">
        <v>246</v>
      </c>
    </row>
    <row r="700" spans="1:6" x14ac:dyDescent="0.25">
      <c r="A700" t="s">
        <v>74</v>
      </c>
      <c r="B700" t="s">
        <v>75</v>
      </c>
      <c r="C700" t="s">
        <v>228</v>
      </c>
      <c r="D700" t="s">
        <v>107</v>
      </c>
      <c r="E700">
        <f t="shared" si="10"/>
        <v>19</v>
      </c>
      <c r="F700" t="s">
        <v>246</v>
      </c>
    </row>
    <row r="701" spans="1:6" x14ac:dyDescent="0.25">
      <c r="A701" t="s">
        <v>76</v>
      </c>
      <c r="B701" t="s">
        <v>77</v>
      </c>
      <c r="C701" t="s">
        <v>228</v>
      </c>
      <c r="D701" t="s">
        <v>107</v>
      </c>
      <c r="E701">
        <f t="shared" si="10"/>
        <v>20</v>
      </c>
      <c r="F701" t="s">
        <v>246</v>
      </c>
    </row>
    <row r="702" spans="1:6" x14ac:dyDescent="0.25">
      <c r="A702" t="s">
        <v>42</v>
      </c>
      <c r="B702" t="s">
        <v>43</v>
      </c>
      <c r="C702" t="s">
        <v>228</v>
      </c>
      <c r="D702" t="s">
        <v>78</v>
      </c>
      <c r="E702">
        <f t="shared" si="10"/>
        <v>1</v>
      </c>
      <c r="F702" t="s">
        <v>246</v>
      </c>
    </row>
    <row r="703" spans="1:6" x14ac:dyDescent="0.25">
      <c r="A703" t="s">
        <v>8</v>
      </c>
      <c r="B703" t="s">
        <v>9</v>
      </c>
      <c r="C703" t="s">
        <v>228</v>
      </c>
      <c r="D703" t="s">
        <v>78</v>
      </c>
      <c r="E703">
        <f t="shared" si="10"/>
        <v>2</v>
      </c>
      <c r="F703" t="s">
        <v>246</v>
      </c>
    </row>
    <row r="704" spans="1:6" x14ac:dyDescent="0.25">
      <c r="A704" t="s">
        <v>79</v>
      </c>
      <c r="B704" t="s">
        <v>80</v>
      </c>
      <c r="C704" t="s">
        <v>228</v>
      </c>
      <c r="D704" t="s">
        <v>78</v>
      </c>
      <c r="E704">
        <f t="shared" si="10"/>
        <v>3</v>
      </c>
      <c r="F704" t="s">
        <v>246</v>
      </c>
    </row>
    <row r="705" spans="1:6" x14ac:dyDescent="0.25">
      <c r="A705" t="s">
        <v>81</v>
      </c>
      <c r="B705" t="s">
        <v>82</v>
      </c>
      <c r="C705" t="s">
        <v>228</v>
      </c>
      <c r="D705" t="s">
        <v>78</v>
      </c>
      <c r="E705">
        <f t="shared" si="10"/>
        <v>4</v>
      </c>
      <c r="F705" t="s">
        <v>246</v>
      </c>
    </row>
    <row r="706" spans="1:6" x14ac:dyDescent="0.25">
      <c r="A706" t="s">
        <v>87</v>
      </c>
      <c r="B706" t="s">
        <v>88</v>
      </c>
      <c r="C706" t="s">
        <v>228</v>
      </c>
      <c r="D706" t="s">
        <v>78</v>
      </c>
      <c r="E706">
        <f t="shared" si="10"/>
        <v>5</v>
      </c>
      <c r="F706" t="s">
        <v>246</v>
      </c>
    </row>
    <row r="707" spans="1:6" x14ac:dyDescent="0.25">
      <c r="A707" t="s">
        <v>143</v>
      </c>
      <c r="B707" t="s">
        <v>144</v>
      </c>
      <c r="C707" t="s">
        <v>228</v>
      </c>
      <c r="D707" t="s">
        <v>78</v>
      </c>
      <c r="E707">
        <f t="shared" si="10"/>
        <v>6</v>
      </c>
      <c r="F707" t="s">
        <v>246</v>
      </c>
    </row>
    <row r="708" spans="1:6" x14ac:dyDescent="0.25">
      <c r="A708" t="s">
        <v>83</v>
      </c>
      <c r="B708" t="s">
        <v>84</v>
      </c>
      <c r="C708" t="s">
        <v>228</v>
      </c>
      <c r="D708" t="s">
        <v>78</v>
      </c>
      <c r="E708">
        <f t="shared" ref="E708:E771" si="11">IF(E707=20, 1,E707+1)</f>
        <v>7</v>
      </c>
      <c r="F708" t="s">
        <v>246</v>
      </c>
    </row>
    <row r="709" spans="1:6" x14ac:dyDescent="0.25">
      <c r="A709" t="s">
        <v>85</v>
      </c>
      <c r="B709" t="s">
        <v>86</v>
      </c>
      <c r="C709" t="s">
        <v>228</v>
      </c>
      <c r="D709" t="s">
        <v>78</v>
      </c>
      <c r="E709">
        <f t="shared" si="11"/>
        <v>8</v>
      </c>
      <c r="F709" t="s">
        <v>246</v>
      </c>
    </row>
    <row r="710" spans="1:6" x14ac:dyDescent="0.25">
      <c r="A710" t="s">
        <v>34</v>
      </c>
      <c r="B710" t="s">
        <v>35</v>
      </c>
      <c r="C710" t="s">
        <v>228</v>
      </c>
      <c r="D710" t="s">
        <v>78</v>
      </c>
      <c r="E710">
        <f t="shared" si="11"/>
        <v>9</v>
      </c>
      <c r="F710" t="s">
        <v>246</v>
      </c>
    </row>
    <row r="711" spans="1:6" x14ac:dyDescent="0.25">
      <c r="A711" t="s">
        <v>89</v>
      </c>
      <c r="B711" t="s">
        <v>90</v>
      </c>
      <c r="C711" t="s">
        <v>228</v>
      </c>
      <c r="D711" t="s">
        <v>78</v>
      </c>
      <c r="E711">
        <f t="shared" si="11"/>
        <v>10</v>
      </c>
      <c r="F711" t="s">
        <v>246</v>
      </c>
    </row>
    <row r="712" spans="1:6" x14ac:dyDescent="0.25">
      <c r="A712" t="s">
        <v>24</v>
      </c>
      <c r="B712" t="s">
        <v>25</v>
      </c>
      <c r="C712" t="s">
        <v>228</v>
      </c>
      <c r="D712" t="s">
        <v>78</v>
      </c>
      <c r="E712">
        <f t="shared" si="11"/>
        <v>11</v>
      </c>
      <c r="F712" t="s">
        <v>246</v>
      </c>
    </row>
    <row r="713" spans="1:6" x14ac:dyDescent="0.25">
      <c r="A713" t="s">
        <v>110</v>
      </c>
      <c r="B713" t="s">
        <v>111</v>
      </c>
      <c r="C713" t="s">
        <v>228</v>
      </c>
      <c r="D713" t="s">
        <v>78</v>
      </c>
      <c r="E713">
        <f t="shared" si="11"/>
        <v>12</v>
      </c>
      <c r="F713" t="s">
        <v>246</v>
      </c>
    </row>
    <row r="714" spans="1:6" x14ac:dyDescent="0.25">
      <c r="A714" t="s">
        <v>12</v>
      </c>
      <c r="B714" t="s">
        <v>13</v>
      </c>
      <c r="C714" t="s">
        <v>228</v>
      </c>
      <c r="D714" t="s">
        <v>78</v>
      </c>
      <c r="E714">
        <f t="shared" si="11"/>
        <v>13</v>
      </c>
      <c r="F714" t="s">
        <v>246</v>
      </c>
    </row>
    <row r="715" spans="1:6" x14ac:dyDescent="0.25">
      <c r="A715" t="s">
        <v>171</v>
      </c>
      <c r="B715" t="s">
        <v>231</v>
      </c>
      <c r="C715" t="s">
        <v>228</v>
      </c>
      <c r="D715" t="s">
        <v>78</v>
      </c>
      <c r="E715">
        <f t="shared" si="11"/>
        <v>14</v>
      </c>
      <c r="F715" t="s">
        <v>246</v>
      </c>
    </row>
    <row r="716" spans="1:6" x14ac:dyDescent="0.25">
      <c r="A716" t="s">
        <v>147</v>
      </c>
      <c r="B716" t="s">
        <v>148</v>
      </c>
      <c r="C716" t="s">
        <v>228</v>
      </c>
      <c r="D716" t="s">
        <v>78</v>
      </c>
      <c r="E716">
        <f t="shared" si="11"/>
        <v>15</v>
      </c>
      <c r="F716" t="s">
        <v>246</v>
      </c>
    </row>
    <row r="717" spans="1:6" x14ac:dyDescent="0.25">
      <c r="A717" t="s">
        <v>6</v>
      </c>
      <c r="B717" t="s">
        <v>7</v>
      </c>
      <c r="C717" t="s">
        <v>228</v>
      </c>
      <c r="D717" t="s">
        <v>78</v>
      </c>
      <c r="E717">
        <f t="shared" si="11"/>
        <v>16</v>
      </c>
      <c r="F717" t="s">
        <v>246</v>
      </c>
    </row>
    <row r="718" spans="1:6" x14ac:dyDescent="0.25">
      <c r="A718" t="s">
        <v>169</v>
      </c>
      <c r="B718" t="s">
        <v>170</v>
      </c>
      <c r="C718" t="s">
        <v>228</v>
      </c>
      <c r="D718" t="s">
        <v>78</v>
      </c>
      <c r="E718">
        <f t="shared" si="11"/>
        <v>17</v>
      </c>
      <c r="F718" t="s">
        <v>246</v>
      </c>
    </row>
    <row r="719" spans="1:6" x14ac:dyDescent="0.25">
      <c r="A719" t="s">
        <v>230</v>
      </c>
      <c r="B719" t="s">
        <v>229</v>
      </c>
      <c r="C719" t="s">
        <v>228</v>
      </c>
      <c r="D719" t="s">
        <v>78</v>
      </c>
      <c r="E719">
        <f t="shared" si="11"/>
        <v>18</v>
      </c>
      <c r="F719" t="s">
        <v>246</v>
      </c>
    </row>
    <row r="720" spans="1:6" x14ac:dyDescent="0.25">
      <c r="A720" t="s">
        <v>145</v>
      </c>
      <c r="B720" t="s">
        <v>146</v>
      </c>
      <c r="C720" t="s">
        <v>228</v>
      </c>
      <c r="D720" t="s">
        <v>78</v>
      </c>
      <c r="E720">
        <f t="shared" si="11"/>
        <v>19</v>
      </c>
      <c r="F720" t="s">
        <v>246</v>
      </c>
    </row>
    <row r="721" spans="1:6" x14ac:dyDescent="0.25">
      <c r="A721" t="s">
        <v>18</v>
      </c>
      <c r="B721" t="s">
        <v>19</v>
      </c>
      <c r="C721" t="s">
        <v>228</v>
      </c>
      <c r="D721" t="s">
        <v>78</v>
      </c>
      <c r="E721">
        <f t="shared" si="11"/>
        <v>20</v>
      </c>
      <c r="F721" t="s">
        <v>246</v>
      </c>
    </row>
    <row r="722" spans="1:6" x14ac:dyDescent="0.25">
      <c r="A722" t="s">
        <v>8</v>
      </c>
      <c r="B722" t="s">
        <v>9</v>
      </c>
      <c r="C722" t="s">
        <v>225</v>
      </c>
      <c r="D722" t="s">
        <v>5</v>
      </c>
      <c r="E722">
        <f t="shared" si="11"/>
        <v>1</v>
      </c>
      <c r="F722" t="s">
        <v>246</v>
      </c>
    </row>
    <row r="723" spans="1:6" x14ac:dyDescent="0.25">
      <c r="A723" t="s">
        <v>117</v>
      </c>
      <c r="B723" t="s">
        <v>118</v>
      </c>
      <c r="C723" t="s">
        <v>225</v>
      </c>
      <c r="D723" t="s">
        <v>5</v>
      </c>
      <c r="E723">
        <f t="shared" si="11"/>
        <v>2</v>
      </c>
      <c r="F723" t="s">
        <v>246</v>
      </c>
    </row>
    <row r="724" spans="1:6" x14ac:dyDescent="0.25">
      <c r="A724" t="s">
        <v>200</v>
      </c>
      <c r="B724" t="s">
        <v>199</v>
      </c>
      <c r="C724" t="s">
        <v>225</v>
      </c>
      <c r="D724" t="s">
        <v>5</v>
      </c>
      <c r="E724">
        <f t="shared" si="11"/>
        <v>3</v>
      </c>
      <c r="F724" t="s">
        <v>246</v>
      </c>
    </row>
    <row r="725" spans="1:6" x14ac:dyDescent="0.25">
      <c r="A725" t="s">
        <v>147</v>
      </c>
      <c r="B725" t="s">
        <v>148</v>
      </c>
      <c r="C725" t="s">
        <v>225</v>
      </c>
      <c r="D725" t="s">
        <v>5</v>
      </c>
      <c r="E725">
        <f t="shared" si="11"/>
        <v>4</v>
      </c>
      <c r="F725" t="s">
        <v>246</v>
      </c>
    </row>
    <row r="726" spans="1:6" x14ac:dyDescent="0.25">
      <c r="A726" t="s">
        <v>151</v>
      </c>
      <c r="B726" t="s">
        <v>152</v>
      </c>
      <c r="C726" t="s">
        <v>225</v>
      </c>
      <c r="D726" t="s">
        <v>5</v>
      </c>
      <c r="E726">
        <f t="shared" si="11"/>
        <v>5</v>
      </c>
      <c r="F726" t="s">
        <v>246</v>
      </c>
    </row>
    <row r="727" spans="1:6" x14ac:dyDescent="0.25">
      <c r="A727" t="s">
        <v>14</v>
      </c>
      <c r="B727" t="s">
        <v>15</v>
      </c>
      <c r="C727" t="s">
        <v>225</v>
      </c>
      <c r="D727" t="s">
        <v>5</v>
      </c>
      <c r="E727">
        <f t="shared" si="11"/>
        <v>6</v>
      </c>
      <c r="F727" t="s">
        <v>246</v>
      </c>
    </row>
    <row r="728" spans="1:6" x14ac:dyDescent="0.25">
      <c r="A728" t="s">
        <v>220</v>
      </c>
      <c r="B728" t="s">
        <v>219</v>
      </c>
      <c r="C728" t="s">
        <v>225</v>
      </c>
      <c r="D728" t="s">
        <v>5</v>
      </c>
      <c r="E728">
        <f t="shared" si="11"/>
        <v>7</v>
      </c>
      <c r="F728" t="s">
        <v>246</v>
      </c>
    </row>
    <row r="729" spans="1:6" x14ac:dyDescent="0.25">
      <c r="A729" t="s">
        <v>10</v>
      </c>
      <c r="B729" t="s">
        <v>11</v>
      </c>
      <c r="C729" t="s">
        <v>225</v>
      </c>
      <c r="D729" t="s">
        <v>5</v>
      </c>
      <c r="E729">
        <f t="shared" si="11"/>
        <v>8</v>
      </c>
      <c r="F729" t="s">
        <v>246</v>
      </c>
    </row>
    <row r="730" spans="1:6" x14ac:dyDescent="0.25">
      <c r="A730" t="s">
        <v>222</v>
      </c>
      <c r="B730" t="s">
        <v>221</v>
      </c>
      <c r="C730" t="s">
        <v>225</v>
      </c>
      <c r="D730" t="s">
        <v>5</v>
      </c>
      <c r="E730">
        <f t="shared" si="11"/>
        <v>9</v>
      </c>
      <c r="F730" t="s">
        <v>246</v>
      </c>
    </row>
    <row r="731" spans="1:6" x14ac:dyDescent="0.25">
      <c r="A731" t="s">
        <v>12</v>
      </c>
      <c r="B731" t="s">
        <v>13</v>
      </c>
      <c r="C731" t="s">
        <v>225</v>
      </c>
      <c r="D731" t="s">
        <v>5</v>
      </c>
      <c r="E731">
        <f t="shared" si="11"/>
        <v>10</v>
      </c>
      <c r="F731" t="s">
        <v>246</v>
      </c>
    </row>
    <row r="732" spans="1:6" x14ac:dyDescent="0.25">
      <c r="A732" t="s">
        <v>24</v>
      </c>
      <c r="B732" t="s">
        <v>25</v>
      </c>
      <c r="C732" t="s">
        <v>225</v>
      </c>
      <c r="D732" t="s">
        <v>5</v>
      </c>
      <c r="E732">
        <f t="shared" si="11"/>
        <v>11</v>
      </c>
      <c r="F732" t="s">
        <v>246</v>
      </c>
    </row>
    <row r="733" spans="1:6" x14ac:dyDescent="0.25">
      <c r="A733" t="s">
        <v>227</v>
      </c>
      <c r="B733" t="s">
        <v>226</v>
      </c>
      <c r="C733" t="s">
        <v>225</v>
      </c>
      <c r="D733" t="s">
        <v>5</v>
      </c>
      <c r="E733">
        <f t="shared" si="11"/>
        <v>12</v>
      </c>
      <c r="F733" t="s">
        <v>246</v>
      </c>
    </row>
    <row r="734" spans="1:6" x14ac:dyDescent="0.25">
      <c r="A734" t="s">
        <v>42</v>
      </c>
      <c r="B734" t="s">
        <v>43</v>
      </c>
      <c r="C734" t="s">
        <v>225</v>
      </c>
      <c r="D734" t="s">
        <v>5</v>
      </c>
      <c r="E734">
        <f t="shared" si="11"/>
        <v>13</v>
      </c>
      <c r="F734" t="s">
        <v>246</v>
      </c>
    </row>
    <row r="735" spans="1:6" x14ac:dyDescent="0.25">
      <c r="A735" t="s">
        <v>136</v>
      </c>
      <c r="B735" t="s">
        <v>137</v>
      </c>
      <c r="C735" t="s">
        <v>225</v>
      </c>
      <c r="D735" t="s">
        <v>5</v>
      </c>
      <c r="E735">
        <f t="shared" si="11"/>
        <v>14</v>
      </c>
      <c r="F735" t="s">
        <v>246</v>
      </c>
    </row>
    <row r="736" spans="1:6" x14ac:dyDescent="0.25">
      <c r="A736" t="s">
        <v>113</v>
      </c>
      <c r="B736" t="s">
        <v>114</v>
      </c>
      <c r="C736" t="s">
        <v>225</v>
      </c>
      <c r="D736" t="s">
        <v>5</v>
      </c>
      <c r="E736">
        <f t="shared" si="11"/>
        <v>15</v>
      </c>
      <c r="F736" t="s">
        <v>246</v>
      </c>
    </row>
    <row r="737" spans="1:6" x14ac:dyDescent="0.25">
      <c r="A737" t="s">
        <v>181</v>
      </c>
      <c r="B737" t="s">
        <v>180</v>
      </c>
      <c r="C737" t="s">
        <v>225</v>
      </c>
      <c r="D737" t="s">
        <v>5</v>
      </c>
      <c r="E737">
        <f t="shared" si="11"/>
        <v>16</v>
      </c>
      <c r="F737" t="s">
        <v>246</v>
      </c>
    </row>
    <row r="738" spans="1:6" x14ac:dyDescent="0.25">
      <c r="A738" t="s">
        <v>81</v>
      </c>
      <c r="B738" t="s">
        <v>82</v>
      </c>
      <c r="C738" t="s">
        <v>225</v>
      </c>
      <c r="D738" t="s">
        <v>5</v>
      </c>
      <c r="E738">
        <f t="shared" si="11"/>
        <v>17</v>
      </c>
      <c r="F738" t="s">
        <v>246</v>
      </c>
    </row>
    <row r="739" spans="1:6" x14ac:dyDescent="0.25">
      <c r="A739" t="s">
        <v>218</v>
      </c>
      <c r="B739" t="s">
        <v>217</v>
      </c>
      <c r="C739" t="s">
        <v>225</v>
      </c>
      <c r="D739" t="s">
        <v>5</v>
      </c>
      <c r="E739">
        <f t="shared" si="11"/>
        <v>18</v>
      </c>
      <c r="F739" t="s">
        <v>246</v>
      </c>
    </row>
    <row r="740" spans="1:6" x14ac:dyDescent="0.25">
      <c r="A740" t="s">
        <v>2</v>
      </c>
      <c r="B740" t="s">
        <v>3</v>
      </c>
      <c r="C740" t="s">
        <v>225</v>
      </c>
      <c r="D740" t="s">
        <v>5</v>
      </c>
      <c r="E740">
        <f t="shared" si="11"/>
        <v>19</v>
      </c>
      <c r="F740" t="s">
        <v>246</v>
      </c>
    </row>
    <row r="741" spans="1:6" x14ac:dyDescent="0.25">
      <c r="A741" t="s">
        <v>40</v>
      </c>
      <c r="B741" t="s">
        <v>41</v>
      </c>
      <c r="C741" t="s">
        <v>225</v>
      </c>
      <c r="D741" t="s">
        <v>5</v>
      </c>
      <c r="E741">
        <f t="shared" si="11"/>
        <v>20</v>
      </c>
      <c r="F741" t="s">
        <v>246</v>
      </c>
    </row>
    <row r="742" spans="1:6" x14ac:dyDescent="0.25">
      <c r="A742" t="s">
        <v>44</v>
      </c>
      <c r="B742" t="s">
        <v>45</v>
      </c>
      <c r="C742" t="s">
        <v>225</v>
      </c>
      <c r="D742" t="s">
        <v>107</v>
      </c>
      <c r="E742">
        <f t="shared" si="11"/>
        <v>1</v>
      </c>
      <c r="F742" t="s">
        <v>246</v>
      </c>
    </row>
    <row r="743" spans="1:6" x14ac:dyDescent="0.25">
      <c r="A743" t="s">
        <v>46</v>
      </c>
      <c r="B743" t="s">
        <v>47</v>
      </c>
      <c r="C743" t="s">
        <v>225</v>
      </c>
      <c r="D743" t="s">
        <v>107</v>
      </c>
      <c r="E743">
        <f t="shared" si="11"/>
        <v>2</v>
      </c>
      <c r="F743" t="s">
        <v>246</v>
      </c>
    </row>
    <row r="744" spans="1:6" x14ac:dyDescent="0.25">
      <c r="A744" t="s">
        <v>48</v>
      </c>
      <c r="B744" t="s">
        <v>49</v>
      </c>
      <c r="C744" t="s">
        <v>225</v>
      </c>
      <c r="D744" t="s">
        <v>107</v>
      </c>
      <c r="E744">
        <f t="shared" si="11"/>
        <v>3</v>
      </c>
      <c r="F744" t="s">
        <v>246</v>
      </c>
    </row>
    <row r="745" spans="1:6" x14ac:dyDescent="0.25">
      <c r="A745" t="s">
        <v>52</v>
      </c>
      <c r="B745" t="s">
        <v>53</v>
      </c>
      <c r="C745" t="s">
        <v>225</v>
      </c>
      <c r="D745" t="s">
        <v>107</v>
      </c>
      <c r="E745">
        <f t="shared" si="11"/>
        <v>4</v>
      </c>
      <c r="F745" t="s">
        <v>246</v>
      </c>
    </row>
    <row r="746" spans="1:6" x14ac:dyDescent="0.25">
      <c r="A746" t="s">
        <v>50</v>
      </c>
      <c r="B746" t="s">
        <v>51</v>
      </c>
      <c r="C746" t="s">
        <v>225</v>
      </c>
      <c r="D746" t="s">
        <v>107</v>
      </c>
      <c r="E746">
        <f t="shared" si="11"/>
        <v>5</v>
      </c>
      <c r="F746" t="s">
        <v>246</v>
      </c>
    </row>
    <row r="747" spans="1:6" x14ac:dyDescent="0.25">
      <c r="A747" t="s">
        <v>61</v>
      </c>
      <c r="B747" t="s">
        <v>62</v>
      </c>
      <c r="C747" t="s">
        <v>225</v>
      </c>
      <c r="D747" t="s">
        <v>107</v>
      </c>
      <c r="E747">
        <f t="shared" si="11"/>
        <v>6</v>
      </c>
      <c r="F747" t="s">
        <v>246</v>
      </c>
    </row>
    <row r="748" spans="1:6" x14ac:dyDescent="0.25">
      <c r="A748" t="s">
        <v>56</v>
      </c>
      <c r="B748" t="s">
        <v>45</v>
      </c>
      <c r="C748" t="s">
        <v>225</v>
      </c>
      <c r="D748" t="s">
        <v>107</v>
      </c>
      <c r="E748">
        <f t="shared" si="11"/>
        <v>7</v>
      </c>
      <c r="F748" t="s">
        <v>246</v>
      </c>
    </row>
    <row r="749" spans="1:6" x14ac:dyDescent="0.25">
      <c r="A749" t="s">
        <v>54</v>
      </c>
      <c r="B749" t="s">
        <v>55</v>
      </c>
      <c r="C749" t="s">
        <v>225</v>
      </c>
      <c r="D749" t="s">
        <v>107</v>
      </c>
      <c r="E749">
        <f t="shared" si="11"/>
        <v>8</v>
      </c>
      <c r="F749" t="s">
        <v>246</v>
      </c>
    </row>
    <row r="750" spans="1:6" x14ac:dyDescent="0.25">
      <c r="A750" t="s">
        <v>63</v>
      </c>
      <c r="B750" t="s">
        <v>64</v>
      </c>
      <c r="C750" t="s">
        <v>225</v>
      </c>
      <c r="D750" t="s">
        <v>107</v>
      </c>
      <c r="E750">
        <f t="shared" si="11"/>
        <v>9</v>
      </c>
      <c r="F750" t="s">
        <v>246</v>
      </c>
    </row>
    <row r="751" spans="1:6" x14ac:dyDescent="0.25">
      <c r="A751" t="s">
        <v>67</v>
      </c>
      <c r="B751" t="s">
        <v>68</v>
      </c>
      <c r="C751" t="s">
        <v>225</v>
      </c>
      <c r="D751" t="s">
        <v>107</v>
      </c>
      <c r="E751">
        <f t="shared" si="11"/>
        <v>10</v>
      </c>
      <c r="F751" t="s">
        <v>246</v>
      </c>
    </row>
    <row r="752" spans="1:6" x14ac:dyDescent="0.25">
      <c r="A752" t="s">
        <v>65</v>
      </c>
      <c r="B752" t="s">
        <v>66</v>
      </c>
      <c r="C752" t="s">
        <v>225</v>
      </c>
      <c r="D752" t="s">
        <v>107</v>
      </c>
      <c r="E752">
        <f t="shared" si="11"/>
        <v>11</v>
      </c>
      <c r="F752" t="s">
        <v>246</v>
      </c>
    </row>
    <row r="753" spans="1:6" x14ac:dyDescent="0.25">
      <c r="A753" t="s">
        <v>72</v>
      </c>
      <c r="B753" t="s">
        <v>73</v>
      </c>
      <c r="C753" t="s">
        <v>225</v>
      </c>
      <c r="D753" t="s">
        <v>107</v>
      </c>
      <c r="E753">
        <f t="shared" si="11"/>
        <v>12</v>
      </c>
      <c r="F753" t="s">
        <v>246</v>
      </c>
    </row>
    <row r="754" spans="1:6" x14ac:dyDescent="0.25">
      <c r="A754" t="s">
        <v>57</v>
      </c>
      <c r="B754" t="s">
        <v>58</v>
      </c>
      <c r="C754" t="s">
        <v>225</v>
      </c>
      <c r="D754" t="s">
        <v>107</v>
      </c>
      <c r="E754">
        <f t="shared" si="11"/>
        <v>13</v>
      </c>
      <c r="F754" t="s">
        <v>246</v>
      </c>
    </row>
    <row r="755" spans="1:6" x14ac:dyDescent="0.25">
      <c r="A755" t="s">
        <v>6</v>
      </c>
      <c r="B755" t="s">
        <v>7</v>
      </c>
      <c r="C755" t="s">
        <v>225</v>
      </c>
      <c r="D755" t="s">
        <v>107</v>
      </c>
      <c r="E755">
        <f t="shared" si="11"/>
        <v>14</v>
      </c>
      <c r="F755" t="s">
        <v>246</v>
      </c>
    </row>
    <row r="756" spans="1:6" x14ac:dyDescent="0.25">
      <c r="A756" t="s">
        <v>34</v>
      </c>
      <c r="B756" t="s">
        <v>35</v>
      </c>
      <c r="C756" t="s">
        <v>225</v>
      </c>
      <c r="D756" t="s">
        <v>107</v>
      </c>
      <c r="E756">
        <f t="shared" si="11"/>
        <v>15</v>
      </c>
      <c r="F756" t="s">
        <v>246</v>
      </c>
    </row>
    <row r="757" spans="1:6" x14ac:dyDescent="0.25">
      <c r="A757" t="s">
        <v>59</v>
      </c>
      <c r="B757" t="s">
        <v>60</v>
      </c>
      <c r="C757" t="s">
        <v>225</v>
      </c>
      <c r="D757" t="s">
        <v>107</v>
      </c>
      <c r="E757">
        <f t="shared" si="11"/>
        <v>16</v>
      </c>
      <c r="F757" t="s">
        <v>246</v>
      </c>
    </row>
    <row r="758" spans="1:6" x14ac:dyDescent="0.25">
      <c r="A758" t="s">
        <v>71</v>
      </c>
      <c r="B758" t="s">
        <v>45</v>
      </c>
      <c r="C758" t="s">
        <v>225</v>
      </c>
      <c r="D758" t="s">
        <v>107</v>
      </c>
      <c r="E758">
        <f t="shared" si="11"/>
        <v>17</v>
      </c>
      <c r="F758" t="s">
        <v>246</v>
      </c>
    </row>
    <row r="759" spans="1:6" x14ac:dyDescent="0.25">
      <c r="A759" t="s">
        <v>69</v>
      </c>
      <c r="B759" t="s">
        <v>70</v>
      </c>
      <c r="C759" t="s">
        <v>225</v>
      </c>
      <c r="D759" t="s">
        <v>107</v>
      </c>
      <c r="E759">
        <f t="shared" si="11"/>
        <v>18</v>
      </c>
      <c r="F759" t="s">
        <v>246</v>
      </c>
    </row>
    <row r="760" spans="1:6" x14ac:dyDescent="0.25">
      <c r="A760" t="s">
        <v>76</v>
      </c>
      <c r="B760" t="s">
        <v>77</v>
      </c>
      <c r="C760" t="s">
        <v>225</v>
      </c>
      <c r="D760" t="s">
        <v>107</v>
      </c>
      <c r="E760">
        <f t="shared" si="11"/>
        <v>19</v>
      </c>
      <c r="F760" t="s">
        <v>246</v>
      </c>
    </row>
    <row r="761" spans="1:6" x14ac:dyDescent="0.25">
      <c r="A761" t="s">
        <v>74</v>
      </c>
      <c r="B761" t="s">
        <v>75</v>
      </c>
      <c r="C761" t="s">
        <v>225</v>
      </c>
      <c r="D761" t="s">
        <v>107</v>
      </c>
      <c r="E761">
        <f t="shared" si="11"/>
        <v>20</v>
      </c>
      <c r="F761" t="s">
        <v>246</v>
      </c>
    </row>
    <row r="762" spans="1:6" x14ac:dyDescent="0.25">
      <c r="A762" t="s">
        <v>42</v>
      </c>
      <c r="B762" t="s">
        <v>43</v>
      </c>
      <c r="C762" t="s">
        <v>225</v>
      </c>
      <c r="D762" t="s">
        <v>78</v>
      </c>
      <c r="E762">
        <f t="shared" si="11"/>
        <v>1</v>
      </c>
      <c r="F762" t="s">
        <v>246</v>
      </c>
    </row>
    <row r="763" spans="1:6" x14ac:dyDescent="0.25">
      <c r="A763" t="s">
        <v>8</v>
      </c>
      <c r="B763" t="s">
        <v>9</v>
      </c>
      <c r="C763" t="s">
        <v>225</v>
      </c>
      <c r="D763" t="s">
        <v>78</v>
      </c>
      <c r="E763">
        <f t="shared" si="11"/>
        <v>2</v>
      </c>
      <c r="F763" t="s">
        <v>246</v>
      </c>
    </row>
    <row r="764" spans="1:6" x14ac:dyDescent="0.25">
      <c r="A764" t="s">
        <v>79</v>
      </c>
      <c r="B764" t="s">
        <v>80</v>
      </c>
      <c r="C764" t="s">
        <v>225</v>
      </c>
      <c r="D764" t="s">
        <v>78</v>
      </c>
      <c r="E764">
        <f t="shared" si="11"/>
        <v>3</v>
      </c>
      <c r="F764" t="s">
        <v>246</v>
      </c>
    </row>
    <row r="765" spans="1:6" x14ac:dyDescent="0.25">
      <c r="A765" t="s">
        <v>81</v>
      </c>
      <c r="B765" t="s">
        <v>82</v>
      </c>
      <c r="C765" t="s">
        <v>225</v>
      </c>
      <c r="D765" t="s">
        <v>78</v>
      </c>
      <c r="E765">
        <f t="shared" si="11"/>
        <v>4</v>
      </c>
      <c r="F765" t="s">
        <v>246</v>
      </c>
    </row>
    <row r="766" spans="1:6" x14ac:dyDescent="0.25">
      <c r="A766" t="s">
        <v>83</v>
      </c>
      <c r="B766" t="s">
        <v>84</v>
      </c>
      <c r="C766" t="s">
        <v>225</v>
      </c>
      <c r="D766" t="s">
        <v>78</v>
      </c>
      <c r="E766">
        <f t="shared" si="11"/>
        <v>5</v>
      </c>
      <c r="F766" t="s">
        <v>246</v>
      </c>
    </row>
    <row r="767" spans="1:6" x14ac:dyDescent="0.25">
      <c r="A767" t="s">
        <v>87</v>
      </c>
      <c r="B767" t="s">
        <v>88</v>
      </c>
      <c r="C767" t="s">
        <v>225</v>
      </c>
      <c r="D767" t="s">
        <v>78</v>
      </c>
      <c r="E767">
        <f t="shared" si="11"/>
        <v>6</v>
      </c>
      <c r="F767" t="s">
        <v>246</v>
      </c>
    </row>
    <row r="768" spans="1:6" x14ac:dyDescent="0.25">
      <c r="A768" t="s">
        <v>89</v>
      </c>
      <c r="B768" t="s">
        <v>90</v>
      </c>
      <c r="C768" t="s">
        <v>225</v>
      </c>
      <c r="D768" t="s">
        <v>78</v>
      </c>
      <c r="E768">
        <f t="shared" si="11"/>
        <v>7</v>
      </c>
      <c r="F768" t="s">
        <v>246</v>
      </c>
    </row>
    <row r="769" spans="1:6" x14ac:dyDescent="0.25">
      <c r="A769" t="s">
        <v>85</v>
      </c>
      <c r="B769" t="s">
        <v>86</v>
      </c>
      <c r="C769" t="s">
        <v>225</v>
      </c>
      <c r="D769" t="s">
        <v>78</v>
      </c>
      <c r="E769">
        <f t="shared" si="11"/>
        <v>8</v>
      </c>
      <c r="F769" t="s">
        <v>246</v>
      </c>
    </row>
    <row r="770" spans="1:6" x14ac:dyDescent="0.25">
      <c r="A770" t="s">
        <v>57</v>
      </c>
      <c r="B770" t="s">
        <v>58</v>
      </c>
      <c r="C770" t="s">
        <v>225</v>
      </c>
      <c r="D770" t="s">
        <v>78</v>
      </c>
      <c r="E770">
        <f t="shared" si="11"/>
        <v>9</v>
      </c>
      <c r="F770" t="s">
        <v>246</v>
      </c>
    </row>
    <row r="771" spans="1:6" x14ac:dyDescent="0.25">
      <c r="A771" t="s">
        <v>24</v>
      </c>
      <c r="B771" t="s">
        <v>25</v>
      </c>
      <c r="C771" t="s">
        <v>225</v>
      </c>
      <c r="D771" t="s">
        <v>78</v>
      </c>
      <c r="E771">
        <f t="shared" si="11"/>
        <v>10</v>
      </c>
      <c r="F771" t="s">
        <v>246</v>
      </c>
    </row>
    <row r="772" spans="1:6" x14ac:dyDescent="0.25">
      <c r="A772" t="s">
        <v>93</v>
      </c>
      <c r="B772" t="s">
        <v>94</v>
      </c>
      <c r="C772" t="s">
        <v>225</v>
      </c>
      <c r="D772" t="s">
        <v>78</v>
      </c>
      <c r="E772">
        <f t="shared" ref="E772:E835" si="12">IF(E771=20, 1,E771+1)</f>
        <v>11</v>
      </c>
      <c r="F772" t="s">
        <v>246</v>
      </c>
    </row>
    <row r="773" spans="1:6" x14ac:dyDescent="0.25">
      <c r="A773" t="s">
        <v>34</v>
      </c>
      <c r="B773" t="s">
        <v>35</v>
      </c>
      <c r="C773" t="s">
        <v>225</v>
      </c>
      <c r="D773" t="s">
        <v>78</v>
      </c>
      <c r="E773">
        <f t="shared" si="12"/>
        <v>12</v>
      </c>
      <c r="F773" t="s">
        <v>246</v>
      </c>
    </row>
    <row r="774" spans="1:6" x14ac:dyDescent="0.25">
      <c r="A774" t="s">
        <v>32</v>
      </c>
      <c r="B774" t="s">
        <v>33</v>
      </c>
      <c r="C774" t="s">
        <v>225</v>
      </c>
      <c r="D774" t="s">
        <v>78</v>
      </c>
      <c r="E774">
        <f t="shared" si="12"/>
        <v>13</v>
      </c>
      <c r="F774" t="s">
        <v>246</v>
      </c>
    </row>
    <row r="775" spans="1:6" x14ac:dyDescent="0.25">
      <c r="A775" t="s">
        <v>171</v>
      </c>
      <c r="B775" t="s">
        <v>172</v>
      </c>
      <c r="C775" t="s">
        <v>225</v>
      </c>
      <c r="D775" t="s">
        <v>78</v>
      </c>
      <c r="E775">
        <f t="shared" si="12"/>
        <v>14</v>
      </c>
      <c r="F775" t="s">
        <v>246</v>
      </c>
    </row>
    <row r="776" spans="1:6" x14ac:dyDescent="0.25">
      <c r="A776" t="s">
        <v>36</v>
      </c>
      <c r="B776" t="s">
        <v>37</v>
      </c>
      <c r="C776" t="s">
        <v>225</v>
      </c>
      <c r="D776" t="s">
        <v>78</v>
      </c>
      <c r="E776">
        <f t="shared" si="12"/>
        <v>15</v>
      </c>
      <c r="F776" t="s">
        <v>246</v>
      </c>
    </row>
    <row r="777" spans="1:6" x14ac:dyDescent="0.25">
      <c r="A777" t="s">
        <v>6</v>
      </c>
      <c r="B777" t="s">
        <v>7</v>
      </c>
      <c r="C777" t="s">
        <v>225</v>
      </c>
      <c r="D777" t="s">
        <v>78</v>
      </c>
      <c r="E777">
        <f t="shared" si="12"/>
        <v>16</v>
      </c>
      <c r="F777" t="s">
        <v>246</v>
      </c>
    </row>
    <row r="778" spans="1:6" x14ac:dyDescent="0.25">
      <c r="A778" t="s">
        <v>18</v>
      </c>
      <c r="B778" t="s">
        <v>19</v>
      </c>
      <c r="C778" t="s">
        <v>225</v>
      </c>
      <c r="D778" t="s">
        <v>78</v>
      </c>
      <c r="E778">
        <f t="shared" si="12"/>
        <v>17</v>
      </c>
      <c r="F778" t="s">
        <v>246</v>
      </c>
    </row>
    <row r="779" spans="1:6" x14ac:dyDescent="0.25">
      <c r="A779" t="s">
        <v>91</v>
      </c>
      <c r="B779" t="s">
        <v>92</v>
      </c>
      <c r="C779" t="s">
        <v>225</v>
      </c>
      <c r="D779" t="s">
        <v>78</v>
      </c>
      <c r="E779">
        <f t="shared" si="12"/>
        <v>18</v>
      </c>
      <c r="F779" t="s">
        <v>246</v>
      </c>
    </row>
    <row r="780" spans="1:6" x14ac:dyDescent="0.25">
      <c r="A780" t="s">
        <v>110</v>
      </c>
      <c r="B780" t="s">
        <v>111</v>
      </c>
      <c r="C780" t="s">
        <v>225</v>
      </c>
      <c r="D780" t="s">
        <v>78</v>
      </c>
      <c r="E780">
        <f t="shared" si="12"/>
        <v>19</v>
      </c>
      <c r="F780" t="s">
        <v>246</v>
      </c>
    </row>
    <row r="781" spans="1:6" x14ac:dyDescent="0.25">
      <c r="A781" t="s">
        <v>28</v>
      </c>
      <c r="B781" t="s">
        <v>29</v>
      </c>
      <c r="C781" t="s">
        <v>225</v>
      </c>
      <c r="D781" t="s">
        <v>78</v>
      </c>
      <c r="E781">
        <f t="shared" si="12"/>
        <v>20</v>
      </c>
      <c r="F781" t="s">
        <v>246</v>
      </c>
    </row>
    <row r="782" spans="1:6" x14ac:dyDescent="0.25">
      <c r="A782" t="s">
        <v>8</v>
      </c>
      <c r="B782" t="s">
        <v>9</v>
      </c>
      <c r="C782" t="s">
        <v>223</v>
      </c>
      <c r="D782" t="s">
        <v>5</v>
      </c>
      <c r="E782">
        <f t="shared" si="12"/>
        <v>1</v>
      </c>
      <c r="F782" t="s">
        <v>246</v>
      </c>
    </row>
    <row r="783" spans="1:6" x14ac:dyDescent="0.25">
      <c r="A783" t="s">
        <v>117</v>
      </c>
      <c r="B783" t="s">
        <v>118</v>
      </c>
      <c r="C783" t="s">
        <v>223</v>
      </c>
      <c r="D783" t="s">
        <v>5</v>
      </c>
      <c r="E783">
        <f t="shared" si="12"/>
        <v>2</v>
      </c>
      <c r="F783" t="s">
        <v>246</v>
      </c>
    </row>
    <row r="784" spans="1:6" x14ac:dyDescent="0.25">
      <c r="A784" t="s">
        <v>147</v>
      </c>
      <c r="B784" t="s">
        <v>148</v>
      </c>
      <c r="C784" t="s">
        <v>223</v>
      </c>
      <c r="D784" t="s">
        <v>5</v>
      </c>
      <c r="E784">
        <f t="shared" si="12"/>
        <v>3</v>
      </c>
      <c r="F784" t="s">
        <v>246</v>
      </c>
    </row>
    <row r="785" spans="1:6" x14ac:dyDescent="0.25">
      <c r="A785" t="s">
        <v>151</v>
      </c>
      <c r="B785" t="s">
        <v>152</v>
      </c>
      <c r="C785" t="s">
        <v>223</v>
      </c>
      <c r="D785" t="s">
        <v>5</v>
      </c>
      <c r="E785">
        <f t="shared" si="12"/>
        <v>4</v>
      </c>
      <c r="F785" t="s">
        <v>246</v>
      </c>
    </row>
    <row r="786" spans="1:6" x14ac:dyDescent="0.25">
      <c r="A786" t="s">
        <v>14</v>
      </c>
      <c r="B786" t="s">
        <v>15</v>
      </c>
      <c r="C786" t="s">
        <v>223</v>
      </c>
      <c r="D786" t="s">
        <v>5</v>
      </c>
      <c r="E786">
        <f t="shared" si="12"/>
        <v>5</v>
      </c>
      <c r="F786" t="s">
        <v>246</v>
      </c>
    </row>
    <row r="787" spans="1:6" x14ac:dyDescent="0.25">
      <c r="A787" t="s">
        <v>222</v>
      </c>
      <c r="B787" t="s">
        <v>221</v>
      </c>
      <c r="C787" t="s">
        <v>223</v>
      </c>
      <c r="D787" t="s">
        <v>5</v>
      </c>
      <c r="E787">
        <f t="shared" si="12"/>
        <v>6</v>
      </c>
      <c r="F787" t="s">
        <v>246</v>
      </c>
    </row>
    <row r="788" spans="1:6" x14ac:dyDescent="0.25">
      <c r="A788" t="s">
        <v>200</v>
      </c>
      <c r="B788" t="s">
        <v>199</v>
      </c>
      <c r="C788" t="s">
        <v>223</v>
      </c>
      <c r="D788" t="s">
        <v>5</v>
      </c>
      <c r="E788">
        <f t="shared" si="12"/>
        <v>7</v>
      </c>
      <c r="F788" t="s">
        <v>246</v>
      </c>
    </row>
    <row r="789" spans="1:6" x14ac:dyDescent="0.25">
      <c r="A789" t="s">
        <v>220</v>
      </c>
      <c r="B789" t="s">
        <v>219</v>
      </c>
      <c r="C789" t="s">
        <v>223</v>
      </c>
      <c r="D789" t="s">
        <v>5</v>
      </c>
      <c r="E789">
        <f t="shared" si="12"/>
        <v>8</v>
      </c>
      <c r="F789" t="s">
        <v>246</v>
      </c>
    </row>
    <row r="790" spans="1:6" x14ac:dyDescent="0.25">
      <c r="A790" t="s">
        <v>42</v>
      </c>
      <c r="B790" t="s">
        <v>43</v>
      </c>
      <c r="C790" t="s">
        <v>223</v>
      </c>
      <c r="D790" t="s">
        <v>5</v>
      </c>
      <c r="E790">
        <f t="shared" si="12"/>
        <v>9</v>
      </c>
      <c r="F790" t="s">
        <v>246</v>
      </c>
    </row>
    <row r="791" spans="1:6" x14ac:dyDescent="0.25">
      <c r="A791" t="s">
        <v>136</v>
      </c>
      <c r="B791" t="s">
        <v>137</v>
      </c>
      <c r="C791" t="s">
        <v>223</v>
      </c>
      <c r="D791" t="s">
        <v>5</v>
      </c>
      <c r="E791">
        <f t="shared" si="12"/>
        <v>10</v>
      </c>
      <c r="F791" t="s">
        <v>246</v>
      </c>
    </row>
    <row r="792" spans="1:6" x14ac:dyDescent="0.25">
      <c r="A792" t="s">
        <v>24</v>
      </c>
      <c r="B792" t="s">
        <v>25</v>
      </c>
      <c r="C792" t="s">
        <v>223</v>
      </c>
      <c r="D792" t="s">
        <v>5</v>
      </c>
      <c r="E792">
        <f t="shared" si="12"/>
        <v>11</v>
      </c>
      <c r="F792" t="s">
        <v>246</v>
      </c>
    </row>
    <row r="793" spans="1:6" x14ac:dyDescent="0.25">
      <c r="A793" t="s">
        <v>26</v>
      </c>
      <c r="B793" t="s">
        <v>27</v>
      </c>
      <c r="C793" t="s">
        <v>223</v>
      </c>
      <c r="D793" t="s">
        <v>5</v>
      </c>
      <c r="E793">
        <f t="shared" si="12"/>
        <v>12</v>
      </c>
      <c r="F793" t="s">
        <v>246</v>
      </c>
    </row>
    <row r="794" spans="1:6" x14ac:dyDescent="0.25">
      <c r="A794" t="s">
        <v>12</v>
      </c>
      <c r="B794" t="s">
        <v>13</v>
      </c>
      <c r="C794" t="s">
        <v>223</v>
      </c>
      <c r="D794" t="s">
        <v>5</v>
      </c>
      <c r="E794">
        <f t="shared" si="12"/>
        <v>13</v>
      </c>
      <c r="F794" t="s">
        <v>246</v>
      </c>
    </row>
    <row r="795" spans="1:6" x14ac:dyDescent="0.25">
      <c r="A795" t="s">
        <v>2</v>
      </c>
      <c r="B795" t="s">
        <v>3</v>
      </c>
      <c r="C795" t="s">
        <v>223</v>
      </c>
      <c r="D795" t="s">
        <v>5</v>
      </c>
      <c r="E795">
        <f t="shared" si="12"/>
        <v>14</v>
      </c>
      <c r="F795" t="s">
        <v>246</v>
      </c>
    </row>
    <row r="796" spans="1:6" x14ac:dyDescent="0.25">
      <c r="A796" t="s">
        <v>113</v>
      </c>
      <c r="B796" t="s">
        <v>114</v>
      </c>
      <c r="C796" t="s">
        <v>223</v>
      </c>
      <c r="D796" t="s">
        <v>5</v>
      </c>
      <c r="E796">
        <f t="shared" si="12"/>
        <v>15</v>
      </c>
      <c r="F796" t="s">
        <v>246</v>
      </c>
    </row>
    <row r="797" spans="1:6" x14ac:dyDescent="0.25">
      <c r="A797" t="s">
        <v>181</v>
      </c>
      <c r="B797" t="s">
        <v>180</v>
      </c>
      <c r="C797" t="s">
        <v>223</v>
      </c>
      <c r="D797" t="s">
        <v>5</v>
      </c>
      <c r="E797">
        <f t="shared" si="12"/>
        <v>16</v>
      </c>
      <c r="F797" t="s">
        <v>246</v>
      </c>
    </row>
    <row r="798" spans="1:6" x14ac:dyDescent="0.25">
      <c r="A798" t="s">
        <v>81</v>
      </c>
      <c r="B798" t="s">
        <v>82</v>
      </c>
      <c r="C798" t="s">
        <v>223</v>
      </c>
      <c r="D798" t="s">
        <v>5</v>
      </c>
      <c r="E798">
        <f t="shared" si="12"/>
        <v>17</v>
      </c>
      <c r="F798" t="s">
        <v>246</v>
      </c>
    </row>
    <row r="799" spans="1:6" x14ac:dyDescent="0.25">
      <c r="A799" t="s">
        <v>218</v>
      </c>
      <c r="B799" t="s">
        <v>217</v>
      </c>
      <c r="C799" t="s">
        <v>223</v>
      </c>
      <c r="D799" t="s">
        <v>5</v>
      </c>
      <c r="E799">
        <f t="shared" si="12"/>
        <v>18</v>
      </c>
      <c r="F799" t="s">
        <v>246</v>
      </c>
    </row>
    <row r="800" spans="1:6" x14ac:dyDescent="0.25">
      <c r="A800" t="s">
        <v>10</v>
      </c>
      <c r="B800" t="s">
        <v>11</v>
      </c>
      <c r="C800" t="s">
        <v>223</v>
      </c>
      <c r="D800" t="s">
        <v>5</v>
      </c>
      <c r="E800">
        <f t="shared" si="12"/>
        <v>19</v>
      </c>
      <c r="F800" t="s">
        <v>246</v>
      </c>
    </row>
    <row r="801" spans="1:6" x14ac:dyDescent="0.25">
      <c r="A801" t="s">
        <v>40</v>
      </c>
      <c r="B801" t="s">
        <v>41</v>
      </c>
      <c r="C801" t="s">
        <v>223</v>
      </c>
      <c r="D801" t="s">
        <v>5</v>
      </c>
      <c r="E801">
        <f t="shared" si="12"/>
        <v>20</v>
      </c>
      <c r="F801" t="s">
        <v>246</v>
      </c>
    </row>
    <row r="802" spans="1:6" x14ac:dyDescent="0.25">
      <c r="A802" t="s">
        <v>44</v>
      </c>
      <c r="B802" t="s">
        <v>138</v>
      </c>
      <c r="C802" t="s">
        <v>223</v>
      </c>
      <c r="D802" t="s">
        <v>107</v>
      </c>
      <c r="E802">
        <f t="shared" si="12"/>
        <v>1</v>
      </c>
      <c r="F802" t="s">
        <v>246</v>
      </c>
    </row>
    <row r="803" spans="1:6" x14ac:dyDescent="0.25">
      <c r="A803" t="s">
        <v>44</v>
      </c>
      <c r="B803" t="s">
        <v>45</v>
      </c>
      <c r="C803" t="s">
        <v>223</v>
      </c>
      <c r="D803" t="s">
        <v>107</v>
      </c>
      <c r="E803">
        <f t="shared" si="12"/>
        <v>2</v>
      </c>
      <c r="F803" t="s">
        <v>246</v>
      </c>
    </row>
    <row r="804" spans="1:6" x14ac:dyDescent="0.25">
      <c r="A804" t="s">
        <v>46</v>
      </c>
      <c r="B804" t="s">
        <v>47</v>
      </c>
      <c r="C804" t="s">
        <v>223</v>
      </c>
      <c r="D804" t="s">
        <v>107</v>
      </c>
      <c r="E804">
        <f t="shared" si="12"/>
        <v>3</v>
      </c>
      <c r="F804" t="s">
        <v>246</v>
      </c>
    </row>
    <row r="805" spans="1:6" x14ac:dyDescent="0.25">
      <c r="A805" t="s">
        <v>48</v>
      </c>
      <c r="B805" t="s">
        <v>49</v>
      </c>
      <c r="C805" t="s">
        <v>223</v>
      </c>
      <c r="D805" t="s">
        <v>107</v>
      </c>
      <c r="E805">
        <f t="shared" si="12"/>
        <v>4</v>
      </c>
      <c r="F805" t="s">
        <v>246</v>
      </c>
    </row>
    <row r="806" spans="1:6" x14ac:dyDescent="0.25">
      <c r="A806" t="s">
        <v>52</v>
      </c>
      <c r="B806" t="s">
        <v>53</v>
      </c>
      <c r="C806" t="s">
        <v>223</v>
      </c>
      <c r="D806" t="s">
        <v>107</v>
      </c>
      <c r="E806">
        <f t="shared" si="12"/>
        <v>5</v>
      </c>
      <c r="F806" t="s">
        <v>246</v>
      </c>
    </row>
    <row r="807" spans="1:6" x14ac:dyDescent="0.25">
      <c r="A807" t="s">
        <v>50</v>
      </c>
      <c r="B807" t="s">
        <v>51</v>
      </c>
      <c r="C807" t="s">
        <v>223</v>
      </c>
      <c r="D807" t="s">
        <v>107</v>
      </c>
      <c r="E807">
        <f t="shared" si="12"/>
        <v>6</v>
      </c>
      <c r="F807" t="s">
        <v>246</v>
      </c>
    </row>
    <row r="808" spans="1:6" x14ac:dyDescent="0.25">
      <c r="A808" t="s">
        <v>61</v>
      </c>
      <c r="B808" t="s">
        <v>62</v>
      </c>
      <c r="C808" t="s">
        <v>223</v>
      </c>
      <c r="D808" t="s">
        <v>107</v>
      </c>
      <c r="E808">
        <f t="shared" si="12"/>
        <v>7</v>
      </c>
      <c r="F808" t="s">
        <v>246</v>
      </c>
    </row>
    <row r="809" spans="1:6" x14ac:dyDescent="0.25">
      <c r="A809" t="s">
        <v>56</v>
      </c>
      <c r="B809" t="s">
        <v>45</v>
      </c>
      <c r="C809" t="s">
        <v>223</v>
      </c>
      <c r="D809" t="s">
        <v>107</v>
      </c>
      <c r="E809">
        <f t="shared" si="12"/>
        <v>8</v>
      </c>
      <c r="F809" t="s">
        <v>246</v>
      </c>
    </row>
    <row r="810" spans="1:6" x14ac:dyDescent="0.25">
      <c r="A810" t="s">
        <v>54</v>
      </c>
      <c r="B810" t="s">
        <v>55</v>
      </c>
      <c r="C810" t="s">
        <v>223</v>
      </c>
      <c r="D810" t="s">
        <v>107</v>
      </c>
      <c r="E810">
        <f t="shared" si="12"/>
        <v>9</v>
      </c>
      <c r="F810" t="s">
        <v>246</v>
      </c>
    </row>
    <row r="811" spans="1:6" x14ac:dyDescent="0.25">
      <c r="A811" t="s">
        <v>63</v>
      </c>
      <c r="B811" t="s">
        <v>64</v>
      </c>
      <c r="C811" t="s">
        <v>223</v>
      </c>
      <c r="D811" t="s">
        <v>107</v>
      </c>
      <c r="E811">
        <f t="shared" si="12"/>
        <v>10</v>
      </c>
      <c r="F811" t="s">
        <v>246</v>
      </c>
    </row>
    <row r="812" spans="1:6" x14ac:dyDescent="0.25">
      <c r="A812" t="s">
        <v>67</v>
      </c>
      <c r="B812" t="s">
        <v>68</v>
      </c>
      <c r="C812" t="s">
        <v>223</v>
      </c>
      <c r="D812" t="s">
        <v>107</v>
      </c>
      <c r="E812">
        <f t="shared" si="12"/>
        <v>11</v>
      </c>
      <c r="F812" t="s">
        <v>246</v>
      </c>
    </row>
    <row r="813" spans="1:6" x14ac:dyDescent="0.25">
      <c r="A813" t="s">
        <v>65</v>
      </c>
      <c r="B813" t="s">
        <v>66</v>
      </c>
      <c r="C813" t="s">
        <v>223</v>
      </c>
      <c r="D813" t="s">
        <v>107</v>
      </c>
      <c r="E813">
        <f t="shared" si="12"/>
        <v>12</v>
      </c>
      <c r="F813" t="s">
        <v>246</v>
      </c>
    </row>
    <row r="814" spans="1:6" x14ac:dyDescent="0.25">
      <c r="A814" t="s">
        <v>72</v>
      </c>
      <c r="B814" t="s">
        <v>73</v>
      </c>
      <c r="C814" t="s">
        <v>223</v>
      </c>
      <c r="D814" t="s">
        <v>107</v>
      </c>
      <c r="E814">
        <f t="shared" si="12"/>
        <v>13</v>
      </c>
      <c r="F814" t="s">
        <v>246</v>
      </c>
    </row>
    <row r="815" spans="1:6" x14ac:dyDescent="0.25">
      <c r="A815" t="s">
        <v>57</v>
      </c>
      <c r="B815" t="s">
        <v>58</v>
      </c>
      <c r="C815" t="s">
        <v>223</v>
      </c>
      <c r="D815" t="s">
        <v>107</v>
      </c>
      <c r="E815">
        <f t="shared" si="12"/>
        <v>14</v>
      </c>
      <c r="F815" t="s">
        <v>246</v>
      </c>
    </row>
    <row r="816" spans="1:6" x14ac:dyDescent="0.25">
      <c r="A816" t="s">
        <v>6</v>
      </c>
      <c r="B816" t="s">
        <v>7</v>
      </c>
      <c r="C816" t="s">
        <v>223</v>
      </c>
      <c r="D816" t="s">
        <v>107</v>
      </c>
      <c r="E816">
        <f t="shared" si="12"/>
        <v>15</v>
      </c>
      <c r="F816" t="s">
        <v>246</v>
      </c>
    </row>
    <row r="817" spans="1:6" x14ac:dyDescent="0.25">
      <c r="A817" t="s">
        <v>59</v>
      </c>
      <c r="B817" t="s">
        <v>60</v>
      </c>
      <c r="C817" t="s">
        <v>223</v>
      </c>
      <c r="D817" t="s">
        <v>107</v>
      </c>
      <c r="E817">
        <f t="shared" si="12"/>
        <v>16</v>
      </c>
      <c r="F817" t="s">
        <v>246</v>
      </c>
    </row>
    <row r="818" spans="1:6" x14ac:dyDescent="0.25">
      <c r="A818" t="s">
        <v>34</v>
      </c>
      <c r="B818" t="s">
        <v>35</v>
      </c>
      <c r="C818" t="s">
        <v>223</v>
      </c>
      <c r="D818" t="s">
        <v>107</v>
      </c>
      <c r="E818">
        <f t="shared" si="12"/>
        <v>17</v>
      </c>
      <c r="F818" t="s">
        <v>246</v>
      </c>
    </row>
    <row r="819" spans="1:6" x14ac:dyDescent="0.25">
      <c r="A819" t="s">
        <v>71</v>
      </c>
      <c r="B819" t="s">
        <v>45</v>
      </c>
      <c r="C819" t="s">
        <v>223</v>
      </c>
      <c r="D819" t="s">
        <v>107</v>
      </c>
      <c r="E819">
        <f t="shared" si="12"/>
        <v>18</v>
      </c>
      <c r="F819" t="s">
        <v>246</v>
      </c>
    </row>
    <row r="820" spans="1:6" x14ac:dyDescent="0.25">
      <c r="A820" t="s">
        <v>69</v>
      </c>
      <c r="B820" t="s">
        <v>70</v>
      </c>
      <c r="C820" t="s">
        <v>223</v>
      </c>
      <c r="D820" t="s">
        <v>107</v>
      </c>
      <c r="E820">
        <f t="shared" si="12"/>
        <v>19</v>
      </c>
      <c r="F820" t="s">
        <v>246</v>
      </c>
    </row>
    <row r="821" spans="1:6" x14ac:dyDescent="0.25">
      <c r="A821" t="s">
        <v>76</v>
      </c>
      <c r="B821" t="s">
        <v>77</v>
      </c>
      <c r="C821" t="s">
        <v>223</v>
      </c>
      <c r="D821" t="s">
        <v>107</v>
      </c>
      <c r="E821">
        <f t="shared" si="12"/>
        <v>20</v>
      </c>
      <c r="F821" t="s">
        <v>246</v>
      </c>
    </row>
    <row r="822" spans="1:6" x14ac:dyDescent="0.25">
      <c r="A822" t="s">
        <v>42</v>
      </c>
      <c r="B822" t="s">
        <v>224</v>
      </c>
      <c r="C822" t="s">
        <v>223</v>
      </c>
      <c r="D822" t="s">
        <v>78</v>
      </c>
      <c r="E822">
        <f t="shared" si="12"/>
        <v>1</v>
      </c>
      <c r="F822" t="s">
        <v>246</v>
      </c>
    </row>
    <row r="823" spans="1:6" x14ac:dyDescent="0.25">
      <c r="A823" t="s">
        <v>42</v>
      </c>
      <c r="B823" t="s">
        <v>43</v>
      </c>
      <c r="C823" t="s">
        <v>223</v>
      </c>
      <c r="D823" t="s">
        <v>78</v>
      </c>
      <c r="E823">
        <f t="shared" si="12"/>
        <v>2</v>
      </c>
      <c r="F823" t="s">
        <v>246</v>
      </c>
    </row>
    <row r="824" spans="1:6" x14ac:dyDescent="0.25">
      <c r="A824" t="s">
        <v>8</v>
      </c>
      <c r="B824" t="s">
        <v>9</v>
      </c>
      <c r="C824" t="s">
        <v>223</v>
      </c>
      <c r="D824" t="s">
        <v>78</v>
      </c>
      <c r="E824">
        <f t="shared" si="12"/>
        <v>3</v>
      </c>
      <c r="F824" t="s">
        <v>246</v>
      </c>
    </row>
    <row r="825" spans="1:6" x14ac:dyDescent="0.25">
      <c r="A825" t="s">
        <v>79</v>
      </c>
      <c r="B825" t="s">
        <v>80</v>
      </c>
      <c r="C825" t="s">
        <v>223</v>
      </c>
      <c r="D825" t="s">
        <v>78</v>
      </c>
      <c r="E825">
        <f t="shared" si="12"/>
        <v>4</v>
      </c>
      <c r="F825" t="s">
        <v>246</v>
      </c>
    </row>
    <row r="826" spans="1:6" x14ac:dyDescent="0.25">
      <c r="A826" t="s">
        <v>81</v>
      </c>
      <c r="B826" t="s">
        <v>82</v>
      </c>
      <c r="C826" t="s">
        <v>223</v>
      </c>
      <c r="D826" t="s">
        <v>78</v>
      </c>
      <c r="E826">
        <f t="shared" si="12"/>
        <v>5</v>
      </c>
      <c r="F826" t="s">
        <v>246</v>
      </c>
    </row>
    <row r="827" spans="1:6" x14ac:dyDescent="0.25">
      <c r="A827" t="s">
        <v>83</v>
      </c>
      <c r="B827" t="s">
        <v>84</v>
      </c>
      <c r="C827" t="s">
        <v>223</v>
      </c>
      <c r="D827" t="s">
        <v>78</v>
      </c>
      <c r="E827">
        <f t="shared" si="12"/>
        <v>6</v>
      </c>
      <c r="F827" t="s">
        <v>246</v>
      </c>
    </row>
    <row r="828" spans="1:6" x14ac:dyDescent="0.25">
      <c r="A828" t="s">
        <v>87</v>
      </c>
      <c r="B828" t="s">
        <v>88</v>
      </c>
      <c r="C828" t="s">
        <v>223</v>
      </c>
      <c r="D828" t="s">
        <v>78</v>
      </c>
      <c r="E828">
        <f t="shared" si="12"/>
        <v>7</v>
      </c>
      <c r="F828" t="s">
        <v>246</v>
      </c>
    </row>
    <row r="829" spans="1:6" x14ac:dyDescent="0.25">
      <c r="A829" t="s">
        <v>89</v>
      </c>
      <c r="B829" t="s">
        <v>90</v>
      </c>
      <c r="C829" t="s">
        <v>223</v>
      </c>
      <c r="D829" t="s">
        <v>78</v>
      </c>
      <c r="E829">
        <f t="shared" si="12"/>
        <v>8</v>
      </c>
      <c r="F829" t="s">
        <v>246</v>
      </c>
    </row>
    <row r="830" spans="1:6" x14ac:dyDescent="0.25">
      <c r="A830" t="s">
        <v>85</v>
      </c>
      <c r="B830" t="s">
        <v>86</v>
      </c>
      <c r="C830" t="s">
        <v>223</v>
      </c>
      <c r="D830" t="s">
        <v>78</v>
      </c>
      <c r="E830">
        <f t="shared" si="12"/>
        <v>9</v>
      </c>
      <c r="F830" t="s">
        <v>246</v>
      </c>
    </row>
    <row r="831" spans="1:6" x14ac:dyDescent="0.25">
      <c r="A831" t="s">
        <v>57</v>
      </c>
      <c r="B831" t="s">
        <v>58</v>
      </c>
      <c r="C831" t="s">
        <v>223</v>
      </c>
      <c r="D831" t="s">
        <v>78</v>
      </c>
      <c r="E831">
        <f t="shared" si="12"/>
        <v>10</v>
      </c>
      <c r="F831" t="s">
        <v>246</v>
      </c>
    </row>
    <row r="832" spans="1:6" x14ac:dyDescent="0.25">
      <c r="A832" t="s">
        <v>24</v>
      </c>
      <c r="B832" t="s">
        <v>25</v>
      </c>
      <c r="C832" t="s">
        <v>223</v>
      </c>
      <c r="D832" t="s">
        <v>78</v>
      </c>
      <c r="E832">
        <f t="shared" si="12"/>
        <v>11</v>
      </c>
      <c r="F832" t="s">
        <v>246</v>
      </c>
    </row>
    <row r="833" spans="1:6" x14ac:dyDescent="0.25">
      <c r="A833" t="s">
        <v>93</v>
      </c>
      <c r="B833" t="s">
        <v>94</v>
      </c>
      <c r="C833" t="s">
        <v>223</v>
      </c>
      <c r="D833" t="s">
        <v>78</v>
      </c>
      <c r="E833">
        <f t="shared" si="12"/>
        <v>12</v>
      </c>
      <c r="F833" t="s">
        <v>246</v>
      </c>
    </row>
    <row r="834" spans="1:6" x14ac:dyDescent="0.25">
      <c r="A834" t="s">
        <v>34</v>
      </c>
      <c r="B834" t="s">
        <v>35</v>
      </c>
      <c r="C834" t="s">
        <v>223</v>
      </c>
      <c r="D834" t="s">
        <v>78</v>
      </c>
      <c r="E834">
        <f t="shared" si="12"/>
        <v>13</v>
      </c>
      <c r="F834" t="s">
        <v>246</v>
      </c>
    </row>
    <row r="835" spans="1:6" x14ac:dyDescent="0.25">
      <c r="A835" t="s">
        <v>32</v>
      </c>
      <c r="B835" t="s">
        <v>33</v>
      </c>
      <c r="C835" t="s">
        <v>223</v>
      </c>
      <c r="D835" t="s">
        <v>78</v>
      </c>
      <c r="E835">
        <f t="shared" si="12"/>
        <v>14</v>
      </c>
      <c r="F835" t="s">
        <v>246</v>
      </c>
    </row>
    <row r="836" spans="1:6" x14ac:dyDescent="0.25">
      <c r="A836" t="s">
        <v>171</v>
      </c>
      <c r="B836" t="s">
        <v>172</v>
      </c>
      <c r="C836" t="s">
        <v>223</v>
      </c>
      <c r="D836" t="s">
        <v>78</v>
      </c>
      <c r="E836">
        <f t="shared" ref="E836:E899" si="13">IF(E835=20, 1,E835+1)</f>
        <v>15</v>
      </c>
      <c r="F836" t="s">
        <v>246</v>
      </c>
    </row>
    <row r="837" spans="1:6" x14ac:dyDescent="0.25">
      <c r="A837" t="s">
        <v>36</v>
      </c>
      <c r="B837" t="s">
        <v>37</v>
      </c>
      <c r="C837" t="s">
        <v>223</v>
      </c>
      <c r="D837" t="s">
        <v>78</v>
      </c>
      <c r="E837">
        <f t="shared" si="13"/>
        <v>16</v>
      </c>
      <c r="F837" t="s">
        <v>246</v>
      </c>
    </row>
    <row r="838" spans="1:6" x14ac:dyDescent="0.25">
      <c r="A838" t="s">
        <v>6</v>
      </c>
      <c r="B838" t="s">
        <v>7</v>
      </c>
      <c r="C838" t="s">
        <v>223</v>
      </c>
      <c r="D838" t="s">
        <v>78</v>
      </c>
      <c r="E838">
        <f t="shared" si="13"/>
        <v>17</v>
      </c>
      <c r="F838" t="s">
        <v>246</v>
      </c>
    </row>
    <row r="839" spans="1:6" x14ac:dyDescent="0.25">
      <c r="A839" t="s">
        <v>18</v>
      </c>
      <c r="B839" t="s">
        <v>19</v>
      </c>
      <c r="C839" t="s">
        <v>223</v>
      </c>
      <c r="D839" t="s">
        <v>78</v>
      </c>
      <c r="E839">
        <f t="shared" si="13"/>
        <v>18</v>
      </c>
      <c r="F839" t="s">
        <v>246</v>
      </c>
    </row>
    <row r="840" spans="1:6" x14ac:dyDescent="0.25">
      <c r="A840" t="s">
        <v>91</v>
      </c>
      <c r="B840" t="s">
        <v>92</v>
      </c>
      <c r="C840" t="s">
        <v>223</v>
      </c>
      <c r="D840" t="s">
        <v>78</v>
      </c>
      <c r="E840">
        <f t="shared" si="13"/>
        <v>19</v>
      </c>
      <c r="F840" t="s">
        <v>246</v>
      </c>
    </row>
    <row r="841" spans="1:6" x14ac:dyDescent="0.25">
      <c r="A841" t="s">
        <v>110</v>
      </c>
      <c r="B841" t="s">
        <v>111</v>
      </c>
      <c r="C841" t="s">
        <v>223</v>
      </c>
      <c r="D841" t="s">
        <v>78</v>
      </c>
      <c r="E841">
        <f t="shared" si="13"/>
        <v>20</v>
      </c>
      <c r="F841" t="s">
        <v>246</v>
      </c>
    </row>
    <row r="842" spans="1:6" x14ac:dyDescent="0.25">
      <c r="A842" t="s">
        <v>8</v>
      </c>
      <c r="B842" t="s">
        <v>9</v>
      </c>
      <c r="C842" t="s">
        <v>214</v>
      </c>
      <c r="D842" t="s">
        <v>5</v>
      </c>
      <c r="E842">
        <f t="shared" si="13"/>
        <v>1</v>
      </c>
      <c r="F842" t="s">
        <v>246</v>
      </c>
    </row>
    <row r="843" spans="1:6" x14ac:dyDescent="0.25">
      <c r="A843" t="s">
        <v>117</v>
      </c>
      <c r="B843" t="s">
        <v>118</v>
      </c>
      <c r="C843" t="s">
        <v>214</v>
      </c>
      <c r="D843" t="s">
        <v>5</v>
      </c>
      <c r="E843">
        <f t="shared" si="13"/>
        <v>2</v>
      </c>
      <c r="F843" t="s">
        <v>246</v>
      </c>
    </row>
    <row r="844" spans="1:6" x14ac:dyDescent="0.25">
      <c r="A844" t="s">
        <v>147</v>
      </c>
      <c r="B844" t="s">
        <v>148</v>
      </c>
      <c r="C844" t="s">
        <v>214</v>
      </c>
      <c r="D844" t="s">
        <v>5</v>
      </c>
      <c r="E844">
        <f t="shared" si="13"/>
        <v>3</v>
      </c>
      <c r="F844" t="s">
        <v>246</v>
      </c>
    </row>
    <row r="845" spans="1:6" x14ac:dyDescent="0.25">
      <c r="A845" t="s">
        <v>151</v>
      </c>
      <c r="B845" t="s">
        <v>152</v>
      </c>
      <c r="C845" t="s">
        <v>214</v>
      </c>
      <c r="D845" t="s">
        <v>5</v>
      </c>
      <c r="E845">
        <f t="shared" si="13"/>
        <v>4</v>
      </c>
      <c r="F845" t="s">
        <v>246</v>
      </c>
    </row>
    <row r="846" spans="1:6" x14ac:dyDescent="0.25">
      <c r="A846" t="s">
        <v>14</v>
      </c>
      <c r="B846" t="s">
        <v>15</v>
      </c>
      <c r="C846" t="s">
        <v>214</v>
      </c>
      <c r="D846" t="s">
        <v>5</v>
      </c>
      <c r="E846">
        <f t="shared" si="13"/>
        <v>5</v>
      </c>
      <c r="F846" t="s">
        <v>246</v>
      </c>
    </row>
    <row r="847" spans="1:6" x14ac:dyDescent="0.25">
      <c r="A847" t="s">
        <v>222</v>
      </c>
      <c r="B847" t="s">
        <v>221</v>
      </c>
      <c r="C847" t="s">
        <v>214</v>
      </c>
      <c r="D847" t="s">
        <v>5</v>
      </c>
      <c r="E847">
        <f t="shared" si="13"/>
        <v>6</v>
      </c>
      <c r="F847" t="s">
        <v>246</v>
      </c>
    </row>
    <row r="848" spans="1:6" x14ac:dyDescent="0.25">
      <c r="A848" t="s">
        <v>42</v>
      </c>
      <c r="B848" t="s">
        <v>43</v>
      </c>
      <c r="C848" t="s">
        <v>214</v>
      </c>
      <c r="D848" t="s">
        <v>5</v>
      </c>
      <c r="E848">
        <f t="shared" si="13"/>
        <v>7</v>
      </c>
      <c r="F848" t="s">
        <v>246</v>
      </c>
    </row>
    <row r="849" spans="1:6" x14ac:dyDescent="0.25">
      <c r="A849" t="s">
        <v>136</v>
      </c>
      <c r="B849" t="s">
        <v>137</v>
      </c>
      <c r="C849" t="s">
        <v>214</v>
      </c>
      <c r="D849" t="s">
        <v>5</v>
      </c>
      <c r="E849">
        <f t="shared" si="13"/>
        <v>8</v>
      </c>
      <c r="F849" t="s">
        <v>246</v>
      </c>
    </row>
    <row r="850" spans="1:6" x14ac:dyDescent="0.25">
      <c r="A850" t="s">
        <v>200</v>
      </c>
      <c r="B850" t="s">
        <v>199</v>
      </c>
      <c r="C850" t="s">
        <v>214</v>
      </c>
      <c r="D850" t="s">
        <v>5</v>
      </c>
      <c r="E850">
        <f t="shared" si="13"/>
        <v>9</v>
      </c>
      <c r="F850" t="s">
        <v>246</v>
      </c>
    </row>
    <row r="851" spans="1:6" x14ac:dyDescent="0.25">
      <c r="A851" t="s">
        <v>220</v>
      </c>
      <c r="B851" t="s">
        <v>219</v>
      </c>
      <c r="C851" t="s">
        <v>214</v>
      </c>
      <c r="D851" t="s">
        <v>5</v>
      </c>
      <c r="E851">
        <f t="shared" si="13"/>
        <v>10</v>
      </c>
      <c r="F851" t="s">
        <v>246</v>
      </c>
    </row>
    <row r="852" spans="1:6" x14ac:dyDescent="0.25">
      <c r="A852" t="s">
        <v>24</v>
      </c>
      <c r="B852" t="s">
        <v>25</v>
      </c>
      <c r="C852" t="s">
        <v>214</v>
      </c>
      <c r="D852" t="s">
        <v>5</v>
      </c>
      <c r="E852">
        <f t="shared" si="13"/>
        <v>11</v>
      </c>
      <c r="F852" t="s">
        <v>246</v>
      </c>
    </row>
    <row r="853" spans="1:6" x14ac:dyDescent="0.25">
      <c r="A853" t="s">
        <v>26</v>
      </c>
      <c r="B853" t="s">
        <v>27</v>
      </c>
      <c r="C853" t="s">
        <v>214</v>
      </c>
      <c r="D853" t="s">
        <v>5</v>
      </c>
      <c r="E853">
        <f t="shared" si="13"/>
        <v>12</v>
      </c>
      <c r="F853" t="s">
        <v>246</v>
      </c>
    </row>
    <row r="854" spans="1:6" x14ac:dyDescent="0.25">
      <c r="A854" t="s">
        <v>12</v>
      </c>
      <c r="B854" t="s">
        <v>13</v>
      </c>
      <c r="C854" t="s">
        <v>214</v>
      </c>
      <c r="D854" t="s">
        <v>5</v>
      </c>
      <c r="E854">
        <f t="shared" si="13"/>
        <v>13</v>
      </c>
      <c r="F854" t="s">
        <v>246</v>
      </c>
    </row>
    <row r="855" spans="1:6" x14ac:dyDescent="0.25">
      <c r="A855" t="s">
        <v>2</v>
      </c>
      <c r="B855" t="s">
        <v>3</v>
      </c>
      <c r="C855" t="s">
        <v>214</v>
      </c>
      <c r="D855" t="s">
        <v>5</v>
      </c>
      <c r="E855">
        <f t="shared" si="13"/>
        <v>14</v>
      </c>
      <c r="F855" t="s">
        <v>246</v>
      </c>
    </row>
    <row r="856" spans="1:6" x14ac:dyDescent="0.25">
      <c r="A856" t="s">
        <v>113</v>
      </c>
      <c r="B856" t="s">
        <v>114</v>
      </c>
      <c r="C856" t="s">
        <v>214</v>
      </c>
      <c r="D856" t="s">
        <v>5</v>
      </c>
      <c r="E856">
        <f t="shared" si="13"/>
        <v>15</v>
      </c>
      <c r="F856" t="s">
        <v>246</v>
      </c>
    </row>
    <row r="857" spans="1:6" x14ac:dyDescent="0.25">
      <c r="A857" t="s">
        <v>81</v>
      </c>
      <c r="B857" t="s">
        <v>82</v>
      </c>
      <c r="C857" t="s">
        <v>214</v>
      </c>
      <c r="D857" t="s">
        <v>5</v>
      </c>
      <c r="E857">
        <f t="shared" si="13"/>
        <v>16</v>
      </c>
      <c r="F857" t="s">
        <v>246</v>
      </c>
    </row>
    <row r="858" spans="1:6" x14ac:dyDescent="0.25">
      <c r="A858" t="s">
        <v>181</v>
      </c>
      <c r="B858" t="s">
        <v>180</v>
      </c>
      <c r="C858" t="s">
        <v>214</v>
      </c>
      <c r="D858" t="s">
        <v>5</v>
      </c>
      <c r="E858">
        <f t="shared" si="13"/>
        <v>17</v>
      </c>
      <c r="F858" t="s">
        <v>246</v>
      </c>
    </row>
    <row r="859" spans="1:6" x14ac:dyDescent="0.25">
      <c r="A859" t="s">
        <v>218</v>
      </c>
      <c r="B859" t="s">
        <v>217</v>
      </c>
      <c r="C859" t="s">
        <v>214</v>
      </c>
      <c r="D859" t="s">
        <v>5</v>
      </c>
      <c r="E859">
        <f t="shared" si="13"/>
        <v>18</v>
      </c>
      <c r="F859" t="s">
        <v>246</v>
      </c>
    </row>
    <row r="860" spans="1:6" x14ac:dyDescent="0.25">
      <c r="A860" t="s">
        <v>40</v>
      </c>
      <c r="B860" t="s">
        <v>41</v>
      </c>
      <c r="C860" t="s">
        <v>214</v>
      </c>
      <c r="D860" t="s">
        <v>5</v>
      </c>
      <c r="E860">
        <f t="shared" si="13"/>
        <v>19</v>
      </c>
      <c r="F860" t="s">
        <v>246</v>
      </c>
    </row>
    <row r="861" spans="1:6" x14ac:dyDescent="0.25">
      <c r="A861" t="s">
        <v>85</v>
      </c>
      <c r="B861" t="s">
        <v>86</v>
      </c>
      <c r="C861" t="s">
        <v>214</v>
      </c>
      <c r="D861" t="s">
        <v>5</v>
      </c>
      <c r="E861">
        <f t="shared" si="13"/>
        <v>20</v>
      </c>
      <c r="F861" t="s">
        <v>246</v>
      </c>
    </row>
    <row r="862" spans="1:6" x14ac:dyDescent="0.25">
      <c r="A862" t="s">
        <v>44</v>
      </c>
      <c r="B862" t="s">
        <v>45</v>
      </c>
      <c r="C862" t="s">
        <v>214</v>
      </c>
      <c r="D862" t="s">
        <v>107</v>
      </c>
      <c r="E862">
        <f t="shared" si="13"/>
        <v>1</v>
      </c>
      <c r="F862" t="s">
        <v>246</v>
      </c>
    </row>
    <row r="863" spans="1:6" x14ac:dyDescent="0.25">
      <c r="A863" t="s">
        <v>46</v>
      </c>
      <c r="B863" t="s">
        <v>47</v>
      </c>
      <c r="C863" t="s">
        <v>214</v>
      </c>
      <c r="D863" t="s">
        <v>107</v>
      </c>
      <c r="E863">
        <f t="shared" si="13"/>
        <v>2</v>
      </c>
      <c r="F863" t="s">
        <v>246</v>
      </c>
    </row>
    <row r="864" spans="1:6" x14ac:dyDescent="0.25">
      <c r="A864" t="s">
        <v>48</v>
      </c>
      <c r="B864" t="s">
        <v>49</v>
      </c>
      <c r="C864" t="s">
        <v>214</v>
      </c>
      <c r="D864" t="s">
        <v>107</v>
      </c>
      <c r="E864">
        <f t="shared" si="13"/>
        <v>3</v>
      </c>
      <c r="F864" t="s">
        <v>246</v>
      </c>
    </row>
    <row r="865" spans="1:6" x14ac:dyDescent="0.25">
      <c r="A865" t="s">
        <v>52</v>
      </c>
      <c r="B865" t="s">
        <v>53</v>
      </c>
      <c r="C865" t="s">
        <v>214</v>
      </c>
      <c r="D865" t="s">
        <v>107</v>
      </c>
      <c r="E865">
        <f t="shared" si="13"/>
        <v>4</v>
      </c>
      <c r="F865" t="s">
        <v>246</v>
      </c>
    </row>
    <row r="866" spans="1:6" x14ac:dyDescent="0.25">
      <c r="A866" t="s">
        <v>50</v>
      </c>
      <c r="B866" t="s">
        <v>51</v>
      </c>
      <c r="C866" t="s">
        <v>214</v>
      </c>
      <c r="D866" t="s">
        <v>107</v>
      </c>
      <c r="E866">
        <f t="shared" si="13"/>
        <v>5</v>
      </c>
      <c r="F866" t="s">
        <v>246</v>
      </c>
    </row>
    <row r="867" spans="1:6" x14ac:dyDescent="0.25">
      <c r="A867" t="s">
        <v>61</v>
      </c>
      <c r="B867" t="s">
        <v>62</v>
      </c>
      <c r="C867" t="s">
        <v>214</v>
      </c>
      <c r="D867" t="s">
        <v>107</v>
      </c>
      <c r="E867">
        <f t="shared" si="13"/>
        <v>6</v>
      </c>
      <c r="F867" t="s">
        <v>246</v>
      </c>
    </row>
    <row r="868" spans="1:6" x14ac:dyDescent="0.25">
      <c r="A868" t="s">
        <v>56</v>
      </c>
      <c r="B868" t="s">
        <v>45</v>
      </c>
      <c r="C868" t="s">
        <v>214</v>
      </c>
      <c r="D868" t="s">
        <v>107</v>
      </c>
      <c r="E868">
        <f t="shared" si="13"/>
        <v>7</v>
      </c>
      <c r="F868" t="s">
        <v>246</v>
      </c>
    </row>
    <row r="869" spans="1:6" x14ac:dyDescent="0.25">
      <c r="A869" t="s">
        <v>54</v>
      </c>
      <c r="B869" t="s">
        <v>55</v>
      </c>
      <c r="C869" t="s">
        <v>214</v>
      </c>
      <c r="D869" t="s">
        <v>107</v>
      </c>
      <c r="E869">
        <f t="shared" si="13"/>
        <v>8</v>
      </c>
      <c r="F869" t="s">
        <v>246</v>
      </c>
    </row>
    <row r="870" spans="1:6" x14ac:dyDescent="0.25">
      <c r="A870" t="s">
        <v>63</v>
      </c>
      <c r="B870" t="s">
        <v>64</v>
      </c>
      <c r="C870" t="s">
        <v>214</v>
      </c>
      <c r="D870" t="s">
        <v>107</v>
      </c>
      <c r="E870">
        <f t="shared" si="13"/>
        <v>9</v>
      </c>
      <c r="F870" t="s">
        <v>246</v>
      </c>
    </row>
    <row r="871" spans="1:6" x14ac:dyDescent="0.25">
      <c r="A871" t="s">
        <v>67</v>
      </c>
      <c r="B871" t="s">
        <v>68</v>
      </c>
      <c r="C871" t="s">
        <v>214</v>
      </c>
      <c r="D871" t="s">
        <v>107</v>
      </c>
      <c r="E871">
        <f t="shared" si="13"/>
        <v>10</v>
      </c>
      <c r="F871" t="s">
        <v>246</v>
      </c>
    </row>
    <row r="872" spans="1:6" x14ac:dyDescent="0.25">
      <c r="A872" t="s">
        <v>65</v>
      </c>
      <c r="B872" t="s">
        <v>66</v>
      </c>
      <c r="C872" t="s">
        <v>214</v>
      </c>
      <c r="D872" t="s">
        <v>107</v>
      </c>
      <c r="E872">
        <f t="shared" si="13"/>
        <v>11</v>
      </c>
      <c r="F872" t="s">
        <v>246</v>
      </c>
    </row>
    <row r="873" spans="1:6" x14ac:dyDescent="0.25">
      <c r="A873" t="s">
        <v>72</v>
      </c>
      <c r="B873" t="s">
        <v>73</v>
      </c>
      <c r="C873" t="s">
        <v>214</v>
      </c>
      <c r="D873" t="s">
        <v>107</v>
      </c>
      <c r="E873">
        <f t="shared" si="13"/>
        <v>12</v>
      </c>
      <c r="F873" t="s">
        <v>246</v>
      </c>
    </row>
    <row r="874" spans="1:6" x14ac:dyDescent="0.25">
      <c r="A874" t="s">
        <v>57</v>
      </c>
      <c r="B874" t="s">
        <v>58</v>
      </c>
      <c r="C874" t="s">
        <v>214</v>
      </c>
      <c r="D874" t="s">
        <v>107</v>
      </c>
      <c r="E874">
        <f t="shared" si="13"/>
        <v>13</v>
      </c>
      <c r="F874" t="s">
        <v>246</v>
      </c>
    </row>
    <row r="875" spans="1:6" x14ac:dyDescent="0.25">
      <c r="A875" t="s">
        <v>6</v>
      </c>
      <c r="B875" t="s">
        <v>7</v>
      </c>
      <c r="C875" t="s">
        <v>214</v>
      </c>
      <c r="D875" t="s">
        <v>107</v>
      </c>
      <c r="E875">
        <f t="shared" si="13"/>
        <v>14</v>
      </c>
      <c r="F875" t="s">
        <v>246</v>
      </c>
    </row>
    <row r="876" spans="1:6" x14ac:dyDescent="0.25">
      <c r="A876" t="s">
        <v>59</v>
      </c>
      <c r="B876" t="s">
        <v>60</v>
      </c>
      <c r="C876" t="s">
        <v>214</v>
      </c>
      <c r="D876" t="s">
        <v>107</v>
      </c>
      <c r="E876">
        <f t="shared" si="13"/>
        <v>15</v>
      </c>
      <c r="F876" t="s">
        <v>246</v>
      </c>
    </row>
    <row r="877" spans="1:6" x14ac:dyDescent="0.25">
      <c r="A877" t="s">
        <v>34</v>
      </c>
      <c r="B877" t="s">
        <v>35</v>
      </c>
      <c r="C877" t="s">
        <v>214</v>
      </c>
      <c r="D877" t="s">
        <v>107</v>
      </c>
      <c r="E877">
        <f t="shared" si="13"/>
        <v>16</v>
      </c>
      <c r="F877" t="s">
        <v>246</v>
      </c>
    </row>
    <row r="878" spans="1:6" x14ac:dyDescent="0.25">
      <c r="A878" t="s">
        <v>71</v>
      </c>
      <c r="B878" t="s">
        <v>45</v>
      </c>
      <c r="C878" t="s">
        <v>214</v>
      </c>
      <c r="D878" t="s">
        <v>107</v>
      </c>
      <c r="E878">
        <f t="shared" si="13"/>
        <v>17</v>
      </c>
      <c r="F878" t="s">
        <v>246</v>
      </c>
    </row>
    <row r="879" spans="1:6" x14ac:dyDescent="0.25">
      <c r="A879" t="s">
        <v>69</v>
      </c>
      <c r="B879" t="s">
        <v>70</v>
      </c>
      <c r="C879" t="s">
        <v>214</v>
      </c>
      <c r="D879" t="s">
        <v>107</v>
      </c>
      <c r="E879">
        <f t="shared" si="13"/>
        <v>18</v>
      </c>
      <c r="F879" t="s">
        <v>246</v>
      </c>
    </row>
    <row r="880" spans="1:6" x14ac:dyDescent="0.25">
      <c r="A880" t="s">
        <v>76</v>
      </c>
      <c r="B880" t="s">
        <v>77</v>
      </c>
      <c r="C880" t="s">
        <v>214</v>
      </c>
      <c r="D880" t="s">
        <v>107</v>
      </c>
      <c r="E880">
        <f t="shared" si="13"/>
        <v>19</v>
      </c>
      <c r="F880" t="s">
        <v>246</v>
      </c>
    </row>
    <row r="881" spans="1:6" x14ac:dyDescent="0.25">
      <c r="A881" t="s">
        <v>74</v>
      </c>
      <c r="B881" t="s">
        <v>75</v>
      </c>
      <c r="C881" t="s">
        <v>214</v>
      </c>
      <c r="D881" t="s">
        <v>107</v>
      </c>
      <c r="E881">
        <f t="shared" si="13"/>
        <v>20</v>
      </c>
      <c r="F881" t="s">
        <v>246</v>
      </c>
    </row>
    <row r="882" spans="1:6" x14ac:dyDescent="0.25">
      <c r="A882" t="s">
        <v>42</v>
      </c>
      <c r="B882" t="s">
        <v>43</v>
      </c>
      <c r="C882" t="s">
        <v>214</v>
      </c>
      <c r="D882" t="s">
        <v>78</v>
      </c>
      <c r="E882">
        <f t="shared" si="13"/>
        <v>1</v>
      </c>
      <c r="F882" t="s">
        <v>246</v>
      </c>
    </row>
    <row r="883" spans="1:6" x14ac:dyDescent="0.25">
      <c r="A883" t="s">
        <v>8</v>
      </c>
      <c r="B883" t="s">
        <v>9</v>
      </c>
      <c r="C883" t="s">
        <v>214</v>
      </c>
      <c r="D883" t="s">
        <v>78</v>
      </c>
      <c r="E883">
        <f t="shared" si="13"/>
        <v>2</v>
      </c>
      <c r="F883" t="s">
        <v>246</v>
      </c>
    </row>
    <row r="884" spans="1:6" x14ac:dyDescent="0.25">
      <c r="A884" t="s">
        <v>79</v>
      </c>
      <c r="B884" t="s">
        <v>80</v>
      </c>
      <c r="C884" t="s">
        <v>214</v>
      </c>
      <c r="D884" t="s">
        <v>78</v>
      </c>
      <c r="E884">
        <f t="shared" si="13"/>
        <v>3</v>
      </c>
      <c r="F884" t="s">
        <v>246</v>
      </c>
    </row>
    <row r="885" spans="1:6" x14ac:dyDescent="0.25">
      <c r="A885" t="s">
        <v>81</v>
      </c>
      <c r="B885" t="s">
        <v>82</v>
      </c>
      <c r="C885" t="s">
        <v>214</v>
      </c>
      <c r="D885" t="s">
        <v>78</v>
      </c>
      <c r="E885">
        <f t="shared" si="13"/>
        <v>4</v>
      </c>
      <c r="F885" t="s">
        <v>246</v>
      </c>
    </row>
    <row r="886" spans="1:6" x14ac:dyDescent="0.25">
      <c r="A886" t="s">
        <v>83</v>
      </c>
      <c r="B886" t="s">
        <v>84</v>
      </c>
      <c r="C886" t="s">
        <v>214</v>
      </c>
      <c r="D886" t="s">
        <v>78</v>
      </c>
      <c r="E886">
        <f t="shared" si="13"/>
        <v>5</v>
      </c>
      <c r="F886" t="s">
        <v>246</v>
      </c>
    </row>
    <row r="887" spans="1:6" x14ac:dyDescent="0.25">
      <c r="A887" t="s">
        <v>87</v>
      </c>
      <c r="B887" t="s">
        <v>88</v>
      </c>
      <c r="C887" t="s">
        <v>214</v>
      </c>
      <c r="D887" t="s">
        <v>78</v>
      </c>
      <c r="E887">
        <f t="shared" si="13"/>
        <v>6</v>
      </c>
      <c r="F887" t="s">
        <v>246</v>
      </c>
    </row>
    <row r="888" spans="1:6" x14ac:dyDescent="0.25">
      <c r="A888" t="s">
        <v>89</v>
      </c>
      <c r="B888" t="s">
        <v>90</v>
      </c>
      <c r="C888" t="s">
        <v>214</v>
      </c>
      <c r="D888" t="s">
        <v>78</v>
      </c>
      <c r="E888">
        <f t="shared" si="13"/>
        <v>7</v>
      </c>
      <c r="F888" t="s">
        <v>246</v>
      </c>
    </row>
    <row r="889" spans="1:6" x14ac:dyDescent="0.25">
      <c r="A889" t="s">
        <v>85</v>
      </c>
      <c r="B889" t="s">
        <v>86</v>
      </c>
      <c r="C889" t="s">
        <v>214</v>
      </c>
      <c r="D889" t="s">
        <v>78</v>
      </c>
      <c r="E889">
        <f t="shared" si="13"/>
        <v>8</v>
      </c>
      <c r="F889" t="s">
        <v>246</v>
      </c>
    </row>
    <row r="890" spans="1:6" x14ac:dyDescent="0.25">
      <c r="A890" t="s">
        <v>57</v>
      </c>
      <c r="B890" t="s">
        <v>58</v>
      </c>
      <c r="C890" t="s">
        <v>214</v>
      </c>
      <c r="D890" t="s">
        <v>78</v>
      </c>
      <c r="E890">
        <f t="shared" si="13"/>
        <v>9</v>
      </c>
      <c r="F890" t="s">
        <v>246</v>
      </c>
    </row>
    <row r="891" spans="1:6" x14ac:dyDescent="0.25">
      <c r="A891" t="s">
        <v>24</v>
      </c>
      <c r="B891" t="s">
        <v>25</v>
      </c>
      <c r="C891" t="s">
        <v>214</v>
      </c>
      <c r="D891" t="s">
        <v>78</v>
      </c>
      <c r="E891">
        <f t="shared" si="13"/>
        <v>10</v>
      </c>
      <c r="F891" t="s">
        <v>246</v>
      </c>
    </row>
    <row r="892" spans="1:6" x14ac:dyDescent="0.25">
      <c r="A892" t="s">
        <v>93</v>
      </c>
      <c r="B892" t="s">
        <v>94</v>
      </c>
      <c r="C892" t="s">
        <v>214</v>
      </c>
      <c r="D892" t="s">
        <v>78</v>
      </c>
      <c r="E892">
        <f t="shared" si="13"/>
        <v>11</v>
      </c>
      <c r="F892" t="s">
        <v>246</v>
      </c>
    </row>
    <row r="893" spans="1:6" x14ac:dyDescent="0.25">
      <c r="A893" t="s">
        <v>34</v>
      </c>
      <c r="B893" t="s">
        <v>35</v>
      </c>
      <c r="C893" t="s">
        <v>214</v>
      </c>
      <c r="D893" t="s">
        <v>78</v>
      </c>
      <c r="E893">
        <f t="shared" si="13"/>
        <v>12</v>
      </c>
      <c r="F893" t="s">
        <v>246</v>
      </c>
    </row>
    <row r="894" spans="1:6" x14ac:dyDescent="0.25">
      <c r="A894" t="s">
        <v>32</v>
      </c>
      <c r="B894" t="s">
        <v>33</v>
      </c>
      <c r="C894" t="s">
        <v>214</v>
      </c>
      <c r="D894" t="s">
        <v>78</v>
      </c>
      <c r="E894">
        <f t="shared" si="13"/>
        <v>13</v>
      </c>
      <c r="F894" t="s">
        <v>246</v>
      </c>
    </row>
    <row r="895" spans="1:6" x14ac:dyDescent="0.25">
      <c r="A895" t="s">
        <v>171</v>
      </c>
      <c r="B895" t="s">
        <v>172</v>
      </c>
      <c r="C895" t="s">
        <v>214</v>
      </c>
      <c r="D895" t="s">
        <v>78</v>
      </c>
      <c r="E895">
        <f t="shared" si="13"/>
        <v>14</v>
      </c>
      <c r="F895" t="s">
        <v>246</v>
      </c>
    </row>
    <row r="896" spans="1:6" x14ac:dyDescent="0.25">
      <c r="A896" t="s">
        <v>36</v>
      </c>
      <c r="B896" t="s">
        <v>37</v>
      </c>
      <c r="C896" t="s">
        <v>214</v>
      </c>
      <c r="D896" t="s">
        <v>78</v>
      </c>
      <c r="E896">
        <f t="shared" si="13"/>
        <v>15</v>
      </c>
      <c r="F896" t="s">
        <v>246</v>
      </c>
    </row>
    <row r="897" spans="1:6" x14ac:dyDescent="0.25">
      <c r="A897" t="s">
        <v>6</v>
      </c>
      <c r="B897" t="s">
        <v>7</v>
      </c>
      <c r="C897" t="s">
        <v>214</v>
      </c>
      <c r="D897" t="s">
        <v>78</v>
      </c>
      <c r="E897">
        <f t="shared" si="13"/>
        <v>16</v>
      </c>
      <c r="F897" t="s">
        <v>246</v>
      </c>
    </row>
    <row r="898" spans="1:6" x14ac:dyDescent="0.25">
      <c r="A898" t="s">
        <v>18</v>
      </c>
      <c r="B898" t="s">
        <v>19</v>
      </c>
      <c r="C898" t="s">
        <v>214</v>
      </c>
      <c r="D898" t="s">
        <v>78</v>
      </c>
      <c r="E898">
        <f t="shared" si="13"/>
        <v>17</v>
      </c>
      <c r="F898" t="s">
        <v>246</v>
      </c>
    </row>
    <row r="899" spans="1:6" x14ac:dyDescent="0.25">
      <c r="A899" t="s">
        <v>91</v>
      </c>
      <c r="B899" t="s">
        <v>92</v>
      </c>
      <c r="C899" t="s">
        <v>214</v>
      </c>
      <c r="D899" t="s">
        <v>78</v>
      </c>
      <c r="E899">
        <f t="shared" si="13"/>
        <v>18</v>
      </c>
      <c r="F899" t="s">
        <v>246</v>
      </c>
    </row>
    <row r="900" spans="1:6" x14ac:dyDescent="0.25">
      <c r="A900" t="s">
        <v>216</v>
      </c>
      <c r="B900" t="s">
        <v>215</v>
      </c>
      <c r="C900" t="s">
        <v>214</v>
      </c>
      <c r="D900" t="s">
        <v>78</v>
      </c>
      <c r="E900">
        <f t="shared" ref="E900:E901" si="14">IF(E899=20, 1,E899+1)</f>
        <v>19</v>
      </c>
      <c r="F900" t="s">
        <v>246</v>
      </c>
    </row>
    <row r="901" spans="1:6" x14ac:dyDescent="0.25">
      <c r="A901" t="s">
        <v>110</v>
      </c>
      <c r="B901" t="s">
        <v>111</v>
      </c>
      <c r="C901" t="s">
        <v>214</v>
      </c>
      <c r="D901" t="s">
        <v>78</v>
      </c>
      <c r="E901">
        <f t="shared" si="14"/>
        <v>20</v>
      </c>
      <c r="F901" t="s">
        <v>246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5767-3AF5-45A2-8617-29D419256997}">
  <dimension ref="A1:E901"/>
  <sheetViews>
    <sheetView zoomScale="79" workbookViewId="0">
      <selection activeCell="F16" sqref="F16"/>
    </sheetView>
  </sheetViews>
  <sheetFormatPr defaultRowHeight="15" x14ac:dyDescent="0.25"/>
  <cols>
    <col min="1" max="1" width="58.85546875" customWidth="1"/>
    <col min="2" max="2" width="105.140625" customWidth="1"/>
    <col min="3" max="3" width="36.85546875" customWidth="1"/>
    <col min="4" max="4" width="53" customWidth="1"/>
    <col min="5" max="5" width="30" customWidth="1"/>
  </cols>
  <sheetData>
    <row r="1" spans="1:5" x14ac:dyDescent="0.25">
      <c r="A1" s="6" t="s">
        <v>361</v>
      </c>
      <c r="B1" s="6" t="s">
        <v>360</v>
      </c>
      <c r="C1" s="7"/>
      <c r="D1" s="1" t="s">
        <v>248</v>
      </c>
      <c r="E1" s="1" t="s">
        <v>249</v>
      </c>
    </row>
    <row r="2" spans="1:5" x14ac:dyDescent="0.25">
      <c r="A2" t="s">
        <v>6</v>
      </c>
      <c r="B2" t="s">
        <v>7</v>
      </c>
      <c r="D2" t="str" cm="1">
        <f t="array" ref="D2:D107">_xlfn.UNIQUE(A2:A901)</f>
        <v>https://www.youtube.com/watch?v=U3YBomwuB10</v>
      </c>
      <c r="E2" t="s">
        <v>251</v>
      </c>
    </row>
    <row r="3" spans="1:5" x14ac:dyDescent="0.25">
      <c r="A3" t="s">
        <v>2</v>
      </c>
      <c r="B3" t="s">
        <v>3</v>
      </c>
      <c r="D3" t="str">
        <v>https://www.youtube.com/watch?v=lOhldJyDFck</v>
      </c>
      <c r="E3" t="s">
        <v>254</v>
      </c>
    </row>
    <row r="4" spans="1:5" x14ac:dyDescent="0.25">
      <c r="A4" t="s">
        <v>16</v>
      </c>
      <c r="B4" t="s">
        <v>17</v>
      </c>
      <c r="D4" t="str">
        <v>https://www.youtube.com/watch?v=1id-rhHp2wc</v>
      </c>
      <c r="E4" t="s">
        <v>254</v>
      </c>
    </row>
    <row r="5" spans="1:5" x14ac:dyDescent="0.25">
      <c r="A5" t="s">
        <v>10</v>
      </c>
      <c r="B5" t="s">
        <v>11</v>
      </c>
      <c r="D5" t="str">
        <v>https://www.youtube.com/watch?v=v_XI-aiCa34</v>
      </c>
      <c r="E5" t="s">
        <v>251</v>
      </c>
    </row>
    <row r="6" spans="1:5" x14ac:dyDescent="0.25">
      <c r="A6" t="s">
        <v>28</v>
      </c>
      <c r="B6" t="s">
        <v>29</v>
      </c>
      <c r="D6" t="str">
        <v>https://www.youtube.com/watch?v=yUg-w0tdyBs</v>
      </c>
      <c r="E6" t="s">
        <v>252</v>
      </c>
    </row>
    <row r="7" spans="1:5" x14ac:dyDescent="0.25">
      <c r="A7" t="s">
        <v>18</v>
      </c>
      <c r="B7" t="s">
        <v>19</v>
      </c>
      <c r="D7" t="str">
        <v>https://www.youtube.com/watch?v=FTcBp10vK3c</v>
      </c>
      <c r="E7" t="s">
        <v>254</v>
      </c>
    </row>
    <row r="8" spans="1:5" x14ac:dyDescent="0.25">
      <c r="A8" t="s">
        <v>42</v>
      </c>
      <c r="B8" t="s">
        <v>43</v>
      </c>
      <c r="D8" t="str">
        <v>https://www.youtube.com/watch?v=GRBcP5BrffI</v>
      </c>
      <c r="E8" t="s">
        <v>254</v>
      </c>
    </row>
    <row r="9" spans="1:5" x14ac:dyDescent="0.25">
      <c r="A9" t="s">
        <v>40</v>
      </c>
      <c r="B9" t="s">
        <v>41</v>
      </c>
      <c r="D9" t="str">
        <v>https://www.youtube.com/watch?v=VIaiAL_8OYI</v>
      </c>
      <c r="E9" t="s">
        <v>254</v>
      </c>
    </row>
    <row r="10" spans="1:5" x14ac:dyDescent="0.25">
      <c r="A10" t="s">
        <v>14</v>
      </c>
      <c r="B10" t="s">
        <v>15</v>
      </c>
      <c r="D10" t="str">
        <v>https://www.youtube.com/watch?v=1hQLlAOZoiM</v>
      </c>
      <c r="E10" t="s">
        <v>253</v>
      </c>
    </row>
    <row r="11" spans="1:5" x14ac:dyDescent="0.25">
      <c r="A11" t="s">
        <v>22</v>
      </c>
      <c r="B11" t="s">
        <v>23</v>
      </c>
      <c r="D11" t="str">
        <v>https://www.youtube.com/watch?v=3Q-GVUcDaWA</v>
      </c>
      <c r="E11" t="s">
        <v>254</v>
      </c>
    </row>
    <row r="12" spans="1:5" x14ac:dyDescent="0.25">
      <c r="A12" t="s">
        <v>24</v>
      </c>
      <c r="B12" t="s">
        <v>25</v>
      </c>
      <c r="D12" t="str">
        <v>https://www.youtube.com/watch?v=-mqga0a6H8I</v>
      </c>
      <c r="E12" t="s">
        <v>254</v>
      </c>
    </row>
    <row r="13" spans="1:5" x14ac:dyDescent="0.25">
      <c r="A13" t="s">
        <v>26</v>
      </c>
      <c r="B13" t="s">
        <v>27</v>
      </c>
      <c r="D13" t="str">
        <v>https://www.youtube.com/watch?v=pXBIeKpUq_c</v>
      </c>
      <c r="E13" t="s">
        <v>251</v>
      </c>
    </row>
    <row r="14" spans="1:5" x14ac:dyDescent="0.25">
      <c r="A14" t="s">
        <v>126</v>
      </c>
      <c r="B14" t="s">
        <v>127</v>
      </c>
      <c r="D14" t="str">
        <v>https://www.youtube.com/watch?v=uvrpLAt41l4</v>
      </c>
      <c r="E14" t="s">
        <v>251</v>
      </c>
    </row>
    <row r="15" spans="1:5" x14ac:dyDescent="0.25">
      <c r="A15" t="s">
        <v>130</v>
      </c>
      <c r="B15" t="s">
        <v>131</v>
      </c>
      <c r="D15" t="str">
        <v>https://www.youtube.com/watch?v=BzfBKNxDUhE</v>
      </c>
      <c r="E15" t="s">
        <v>251</v>
      </c>
    </row>
    <row r="16" spans="1:5" x14ac:dyDescent="0.25">
      <c r="A16" t="s">
        <v>12</v>
      </c>
      <c r="B16" t="s">
        <v>13</v>
      </c>
      <c r="D16" t="str">
        <v>https://www.youtube.com/watch?v=Ka4Ve5wpgGk</v>
      </c>
      <c r="E16" t="s">
        <v>253</v>
      </c>
    </row>
    <row r="17" spans="1:5" x14ac:dyDescent="0.25">
      <c r="A17" t="s">
        <v>32</v>
      </c>
      <c r="B17" t="s">
        <v>33</v>
      </c>
      <c r="D17" t="str">
        <v>https://www.youtube.com/watch?v=z9aLNxcokOE</v>
      </c>
      <c r="E17" t="s">
        <v>254</v>
      </c>
    </row>
    <row r="18" spans="1:5" x14ac:dyDescent="0.25">
      <c r="A18" t="s">
        <v>57</v>
      </c>
      <c r="B18" t="s">
        <v>58</v>
      </c>
      <c r="D18" t="str">
        <v>https://www.youtube.com/watch?v=WmId2ZP3h0c</v>
      </c>
      <c r="E18" t="s">
        <v>254</v>
      </c>
    </row>
    <row r="19" spans="1:5" x14ac:dyDescent="0.25">
      <c r="A19" t="s">
        <v>36</v>
      </c>
      <c r="B19" t="s">
        <v>37</v>
      </c>
      <c r="D19" t="str">
        <v>https://www.youtube.com/watch?v=SYhcrXYA6tM</v>
      </c>
      <c r="E19" t="s">
        <v>254</v>
      </c>
    </row>
    <row r="20" spans="1:5" x14ac:dyDescent="0.25">
      <c r="A20" t="s">
        <v>85</v>
      </c>
      <c r="B20" t="s">
        <v>86</v>
      </c>
      <c r="D20" t="str">
        <v>https://www.youtube.com/watch?v=_hCoh2snUgw</v>
      </c>
      <c r="E20" t="s">
        <v>254</v>
      </c>
    </row>
    <row r="21" spans="1:5" x14ac:dyDescent="0.25">
      <c r="A21" t="s">
        <v>213</v>
      </c>
      <c r="B21" t="s">
        <v>212</v>
      </c>
      <c r="D21" t="str">
        <v>https://www.youtube.com/watch?v=j63K-23KMiE</v>
      </c>
      <c r="E21" t="s">
        <v>254</v>
      </c>
    </row>
    <row r="22" spans="1:5" x14ac:dyDescent="0.25">
      <c r="A22" t="s">
        <v>44</v>
      </c>
      <c r="B22" t="s">
        <v>45</v>
      </c>
      <c r="D22" t="str">
        <v>https://www.youtube.com/watch?v=u4cYE6E27_g</v>
      </c>
      <c r="E22" t="s">
        <v>251</v>
      </c>
    </row>
    <row r="23" spans="1:5" x14ac:dyDescent="0.25">
      <c r="A23" t="s">
        <v>46</v>
      </c>
      <c r="B23" t="s">
        <v>47</v>
      </c>
      <c r="D23" t="str">
        <v>https://www.youtube.com/watch?v=kZlS-B2406w</v>
      </c>
      <c r="E23" t="s">
        <v>253</v>
      </c>
    </row>
    <row r="24" spans="1:5" x14ac:dyDescent="0.25">
      <c r="A24" t="s">
        <v>48</v>
      </c>
      <c r="B24" t="s">
        <v>49</v>
      </c>
      <c r="D24" t="str">
        <v>https://www.youtube.com/watch?v=7iuE1gKIC0Y</v>
      </c>
      <c r="E24" t="s">
        <v>254</v>
      </c>
    </row>
    <row r="25" spans="1:5" x14ac:dyDescent="0.25">
      <c r="A25" t="s">
        <v>50</v>
      </c>
      <c r="B25" t="s">
        <v>51</v>
      </c>
      <c r="D25" t="str">
        <v>https://www.youtube.com/watch?v=pqlzunwilGM</v>
      </c>
      <c r="E25" t="s">
        <v>251</v>
      </c>
    </row>
    <row r="26" spans="1:5" x14ac:dyDescent="0.25">
      <c r="A26" t="s">
        <v>52</v>
      </c>
      <c r="B26" t="s">
        <v>53</v>
      </c>
      <c r="D26" t="str">
        <v>https://www.youtube.com/watch?v=-9zJF1sR2iU</v>
      </c>
      <c r="E26" t="s">
        <v>254</v>
      </c>
    </row>
    <row r="27" spans="1:5" x14ac:dyDescent="0.25">
      <c r="A27" t="s">
        <v>54</v>
      </c>
      <c r="B27" t="s">
        <v>55</v>
      </c>
      <c r="D27" t="str">
        <v>https://www.youtube.com/watch?v=sOh8NUsxpBc</v>
      </c>
      <c r="E27" t="s">
        <v>253</v>
      </c>
    </row>
    <row r="28" spans="1:5" x14ac:dyDescent="0.25">
      <c r="A28" t="s">
        <v>56</v>
      </c>
      <c r="B28" t="s">
        <v>45</v>
      </c>
      <c r="D28" t="str">
        <v>https://www.youtube.com/watch?v=BjgSOYRZqIo</v>
      </c>
      <c r="E28" t="s">
        <v>251</v>
      </c>
    </row>
    <row r="29" spans="1:5" x14ac:dyDescent="0.25">
      <c r="A29" t="s">
        <v>6</v>
      </c>
      <c r="B29" t="s">
        <v>7</v>
      </c>
      <c r="D29" t="str">
        <v>https://www.youtube.com/watch?v=v7AYyUqrMuQ</v>
      </c>
      <c r="E29" t="s">
        <v>254</v>
      </c>
    </row>
    <row r="30" spans="1:5" x14ac:dyDescent="0.25">
      <c r="A30" t="s">
        <v>57</v>
      </c>
      <c r="B30" t="s">
        <v>58</v>
      </c>
      <c r="D30" t="str">
        <v>https://www.youtube.com/watch?v=pUy-U4G4Dxk</v>
      </c>
      <c r="E30" t="s">
        <v>251</v>
      </c>
    </row>
    <row r="31" spans="1:5" x14ac:dyDescent="0.25">
      <c r="A31" t="s">
        <v>34</v>
      </c>
      <c r="B31" t="s">
        <v>35</v>
      </c>
      <c r="D31" t="str">
        <v>https://www.youtube.com/watch?v=Ww-DcuJW7uQ</v>
      </c>
      <c r="E31" t="s">
        <v>251</v>
      </c>
    </row>
    <row r="32" spans="1:5" x14ac:dyDescent="0.25">
      <c r="A32" t="s">
        <v>59</v>
      </c>
      <c r="B32" t="s">
        <v>60</v>
      </c>
      <c r="D32" t="str">
        <v>https://www.youtube.com/watch?v=cbYkWC_IGYE</v>
      </c>
      <c r="E32" t="s">
        <v>251</v>
      </c>
    </row>
    <row r="33" spans="1:5" x14ac:dyDescent="0.25">
      <c r="A33" t="s">
        <v>61</v>
      </c>
      <c r="B33" t="s">
        <v>62</v>
      </c>
      <c r="D33" t="str">
        <v>https://www.youtube.com/watch?v=WlDWYg91ANI</v>
      </c>
      <c r="E33" t="s">
        <v>251</v>
      </c>
    </row>
    <row r="34" spans="1:5" x14ac:dyDescent="0.25">
      <c r="A34" t="s">
        <v>63</v>
      </c>
      <c r="B34" t="s">
        <v>64</v>
      </c>
      <c r="D34" t="str">
        <v>https://www.youtube.com/watch?v=RpLMShuRMnU</v>
      </c>
      <c r="E34" t="s">
        <v>251</v>
      </c>
    </row>
    <row r="35" spans="1:5" x14ac:dyDescent="0.25">
      <c r="A35" t="s">
        <v>65</v>
      </c>
      <c r="B35" t="s">
        <v>66</v>
      </c>
      <c r="D35" t="str">
        <v>https://www.youtube.com/watch?v=NpRxcaA3gec</v>
      </c>
      <c r="E35" t="s">
        <v>253</v>
      </c>
    </row>
    <row r="36" spans="1:5" x14ac:dyDescent="0.25">
      <c r="A36" t="s">
        <v>67</v>
      </c>
      <c r="B36" t="s">
        <v>68</v>
      </c>
      <c r="D36" t="str">
        <v>https://www.youtube.com/watch?v=UT57tZrqWDQ</v>
      </c>
      <c r="E36" t="s">
        <v>251</v>
      </c>
    </row>
    <row r="37" spans="1:5" x14ac:dyDescent="0.25">
      <c r="A37" t="s">
        <v>69</v>
      </c>
      <c r="B37" t="s">
        <v>70</v>
      </c>
      <c r="D37" t="str">
        <v>https://www.youtube.com/watch?v=fuj5yUNW7rg</v>
      </c>
      <c r="E37" t="s">
        <v>251</v>
      </c>
    </row>
    <row r="38" spans="1:5" x14ac:dyDescent="0.25">
      <c r="A38" t="s">
        <v>71</v>
      </c>
      <c r="B38" t="s">
        <v>45</v>
      </c>
      <c r="D38" t="str">
        <v>https://www.youtube.com/watch?v=Lhyhd5aA46A</v>
      </c>
      <c r="E38" t="s">
        <v>254</v>
      </c>
    </row>
    <row r="39" spans="1:5" x14ac:dyDescent="0.25">
      <c r="A39" t="s">
        <v>72</v>
      </c>
      <c r="B39" t="s">
        <v>73</v>
      </c>
      <c r="D39" t="str">
        <v>https://www.youtube.com/watch?v=nV_rwz0cpyg</v>
      </c>
      <c r="E39" t="s">
        <v>253</v>
      </c>
    </row>
    <row r="40" spans="1:5" x14ac:dyDescent="0.25">
      <c r="A40" t="s">
        <v>74</v>
      </c>
      <c r="B40" t="s">
        <v>75</v>
      </c>
      <c r="D40" t="str">
        <v>https://www.youtube.com/watch?v=XZP93IEudag</v>
      </c>
      <c r="E40" t="s">
        <v>254</v>
      </c>
    </row>
    <row r="41" spans="1:5" x14ac:dyDescent="0.25">
      <c r="A41" t="s">
        <v>76</v>
      </c>
      <c r="B41" t="s">
        <v>77</v>
      </c>
      <c r="D41" t="str">
        <v>https://www.youtube.com/watch?v=4K_V9_Sdt2I</v>
      </c>
      <c r="E41" t="s">
        <v>254</v>
      </c>
    </row>
    <row r="42" spans="1:5" x14ac:dyDescent="0.25">
      <c r="A42" t="s">
        <v>42</v>
      </c>
      <c r="B42" t="s">
        <v>43</v>
      </c>
      <c r="D42" t="str">
        <v>https://www.youtube.com/watch?v=t28nnviKar4</v>
      </c>
      <c r="E42" t="s">
        <v>254</v>
      </c>
    </row>
    <row r="43" spans="1:5" x14ac:dyDescent="0.25">
      <c r="A43" t="s">
        <v>8</v>
      </c>
      <c r="B43" t="s">
        <v>9</v>
      </c>
      <c r="D43" t="str">
        <v>https://www.youtube.com/watch?v=17oCQakzIl8</v>
      </c>
      <c r="E43" t="s">
        <v>254</v>
      </c>
    </row>
    <row r="44" spans="1:5" x14ac:dyDescent="0.25">
      <c r="A44" t="s">
        <v>79</v>
      </c>
      <c r="B44" t="s">
        <v>80</v>
      </c>
      <c r="D44" t="str">
        <v>https://www.youtube.com/watch?v=DwBaL-5o1oc</v>
      </c>
      <c r="E44" t="s">
        <v>254</v>
      </c>
    </row>
    <row r="45" spans="1:5" x14ac:dyDescent="0.25">
      <c r="A45" t="s">
        <v>18</v>
      </c>
      <c r="B45" t="s">
        <v>19</v>
      </c>
      <c r="D45" t="str">
        <v>https://www.youtube.com/watch?v=e6bPGl10Cts</v>
      </c>
      <c r="E45" t="s">
        <v>254</v>
      </c>
    </row>
    <row r="46" spans="1:5" x14ac:dyDescent="0.25">
      <c r="A46" t="s">
        <v>81</v>
      </c>
      <c r="B46" t="s">
        <v>82</v>
      </c>
      <c r="D46" t="str">
        <v>https://www.youtube.com/watch?v=vnjHHVLxKdU</v>
      </c>
      <c r="E46" t="s">
        <v>254</v>
      </c>
    </row>
    <row r="47" spans="1:5" x14ac:dyDescent="0.25">
      <c r="A47" t="s">
        <v>83</v>
      </c>
      <c r="B47" t="s">
        <v>84</v>
      </c>
      <c r="D47" t="str">
        <v>https://www.youtube.com/watch?v=dEkliuqQo-g</v>
      </c>
      <c r="E47" t="s">
        <v>254</v>
      </c>
    </row>
    <row r="48" spans="1:5" x14ac:dyDescent="0.25">
      <c r="A48" t="s">
        <v>85</v>
      </c>
      <c r="B48" t="s">
        <v>86</v>
      </c>
      <c r="D48" t="str">
        <v>https://www.youtube.com/watch?v=t-axd1Ht_J8</v>
      </c>
      <c r="E48" t="s">
        <v>254</v>
      </c>
    </row>
    <row r="49" spans="1:5" x14ac:dyDescent="0.25">
      <c r="A49" t="s">
        <v>87</v>
      </c>
      <c r="B49" t="s">
        <v>88</v>
      </c>
      <c r="D49" t="str">
        <v>https://www.youtube.com/watch?v=ddo20Y0dPMo</v>
      </c>
      <c r="E49" t="s">
        <v>254</v>
      </c>
    </row>
    <row r="50" spans="1:5" x14ac:dyDescent="0.25">
      <c r="A50" t="s">
        <v>89</v>
      </c>
      <c r="B50" t="s">
        <v>90</v>
      </c>
      <c r="D50" t="str">
        <v>https://www.youtube.com/watch?v=jjWJPfihOGk</v>
      </c>
      <c r="E50" t="s">
        <v>254</v>
      </c>
    </row>
    <row r="51" spans="1:5" x14ac:dyDescent="0.25">
      <c r="A51" t="s">
        <v>91</v>
      </c>
      <c r="B51" t="s">
        <v>92</v>
      </c>
      <c r="D51" t="str">
        <v>https://www.youtube.com/watch?v=WU3cpoodpIg</v>
      </c>
      <c r="E51" t="s">
        <v>251</v>
      </c>
    </row>
    <row r="52" spans="1:5" x14ac:dyDescent="0.25">
      <c r="A52" t="s">
        <v>28</v>
      </c>
      <c r="B52" t="s">
        <v>29</v>
      </c>
      <c r="D52" t="str">
        <v>https://www.youtube.com/watch?v=9v2kSjpF9HA</v>
      </c>
      <c r="E52" t="s">
        <v>251</v>
      </c>
    </row>
    <row r="53" spans="1:5" x14ac:dyDescent="0.25">
      <c r="A53" t="s">
        <v>93</v>
      </c>
      <c r="B53" t="s">
        <v>94</v>
      </c>
      <c r="D53" t="str">
        <v>https://www.youtube.com/watch?v=GelLQB4VhM0</v>
      </c>
      <c r="E53" t="s">
        <v>251</v>
      </c>
    </row>
    <row r="54" spans="1:5" x14ac:dyDescent="0.25">
      <c r="A54" t="s">
        <v>6</v>
      </c>
      <c r="B54" t="s">
        <v>7</v>
      </c>
      <c r="D54" t="str">
        <v>https://www.youtube.com/watch?v=aZlfY7wWfKA</v>
      </c>
      <c r="E54" t="s">
        <v>253</v>
      </c>
    </row>
    <row r="55" spans="1:5" x14ac:dyDescent="0.25">
      <c r="A55" t="s">
        <v>36</v>
      </c>
      <c r="B55" t="s">
        <v>37</v>
      </c>
      <c r="D55" t="str">
        <v>https://www.youtube.com/watch?v=_NKfqCov0mE</v>
      </c>
      <c r="E55" t="s">
        <v>251</v>
      </c>
    </row>
    <row r="56" spans="1:5" x14ac:dyDescent="0.25">
      <c r="A56" t="s">
        <v>38</v>
      </c>
      <c r="B56" t="s">
        <v>39</v>
      </c>
      <c r="D56" t="str">
        <v>https://www.youtube.com/watch?v=13ALCnOR_4E</v>
      </c>
      <c r="E56" t="s">
        <v>253</v>
      </c>
    </row>
    <row r="57" spans="1:5" x14ac:dyDescent="0.25">
      <c r="A57" t="s">
        <v>97</v>
      </c>
      <c r="B57" t="s">
        <v>98</v>
      </c>
      <c r="D57" t="str">
        <v>https://www.youtube.com/watch?v=nbBsh46aSz4</v>
      </c>
      <c r="E57" t="s">
        <v>254</v>
      </c>
    </row>
    <row r="58" spans="1:5" x14ac:dyDescent="0.25">
      <c r="A58" t="s">
        <v>57</v>
      </c>
      <c r="B58" t="s">
        <v>58</v>
      </c>
      <c r="D58" t="str">
        <v>https://www.youtube.com/watch?v=VDaF1Fg0v2Y</v>
      </c>
      <c r="E58" t="s">
        <v>253</v>
      </c>
    </row>
    <row r="59" spans="1:5" x14ac:dyDescent="0.25">
      <c r="A59" t="s">
        <v>34</v>
      </c>
      <c r="B59" t="s">
        <v>35</v>
      </c>
      <c r="D59" t="str">
        <v>https://www.youtube.com/watch?v=H3h_NqC0DNE</v>
      </c>
      <c r="E59" t="s">
        <v>253</v>
      </c>
    </row>
    <row r="60" spans="1:5" x14ac:dyDescent="0.25">
      <c r="A60" t="s">
        <v>24</v>
      </c>
      <c r="B60" t="s">
        <v>25</v>
      </c>
      <c r="D60" t="str">
        <v>https://www.youtube.com/watch?v=fkmlKCV86zU</v>
      </c>
      <c r="E60" t="s">
        <v>254</v>
      </c>
    </row>
    <row r="61" spans="1:5" x14ac:dyDescent="0.25">
      <c r="A61" t="s">
        <v>110</v>
      </c>
      <c r="B61" t="s">
        <v>111</v>
      </c>
      <c r="D61" t="str">
        <v>https://www.youtube.com/watch?v=FGUyo5dxke8</v>
      </c>
      <c r="E61" t="s">
        <v>254</v>
      </c>
    </row>
    <row r="62" spans="1:5" x14ac:dyDescent="0.25">
      <c r="A62" t="s">
        <v>6</v>
      </c>
      <c r="B62" t="s">
        <v>7</v>
      </c>
      <c r="D62" t="str">
        <v>https://www.youtube.com/watch?v=gW8EyV_jsr8</v>
      </c>
      <c r="E62" t="s">
        <v>253</v>
      </c>
    </row>
    <row r="63" spans="1:5" x14ac:dyDescent="0.25">
      <c r="A63" t="s">
        <v>16</v>
      </c>
      <c r="B63" t="s">
        <v>17</v>
      </c>
      <c r="D63" t="str">
        <v>https://www.youtube.com/watch?v=I4YufmvV6Gw</v>
      </c>
      <c r="E63" t="s">
        <v>251</v>
      </c>
    </row>
    <row r="64" spans="1:5" x14ac:dyDescent="0.25">
      <c r="A64" t="s">
        <v>12</v>
      </c>
      <c r="B64" t="s">
        <v>13</v>
      </c>
      <c r="D64" t="str">
        <v>https://www.youtube.com/watch?v=sa7Ysf8HXDE</v>
      </c>
      <c r="E64" t="s">
        <v>254</v>
      </c>
    </row>
    <row r="65" spans="1:5" x14ac:dyDescent="0.25">
      <c r="A65" t="s">
        <v>126</v>
      </c>
      <c r="B65" t="s">
        <v>127</v>
      </c>
      <c r="D65" t="str">
        <v>https://www.youtube.com/watch?v=wDCVYsEzOT4</v>
      </c>
      <c r="E65" t="s">
        <v>251</v>
      </c>
    </row>
    <row r="66" spans="1:5" x14ac:dyDescent="0.25">
      <c r="A66" t="s">
        <v>128</v>
      </c>
      <c r="B66" t="s">
        <v>129</v>
      </c>
      <c r="D66" t="str">
        <v>https://www.youtube.com/watch?v=lovZvHB7rAE</v>
      </c>
      <c r="E66" t="s">
        <v>254</v>
      </c>
    </row>
    <row r="67" spans="1:5" x14ac:dyDescent="0.25">
      <c r="A67" t="s">
        <v>198</v>
      </c>
      <c r="B67" t="s">
        <v>197</v>
      </c>
      <c r="D67" t="str">
        <v>https://www.youtube.com/watch?v=098SjH3RNBc</v>
      </c>
      <c r="E67" t="s">
        <v>253</v>
      </c>
    </row>
    <row r="68" spans="1:5" x14ac:dyDescent="0.25">
      <c r="A68" t="s">
        <v>2</v>
      </c>
      <c r="B68" t="s">
        <v>3</v>
      </c>
      <c r="D68" t="str">
        <v>https://www.youtube.com/watch?v=23cwRm1iKE0</v>
      </c>
      <c r="E68" t="s">
        <v>251</v>
      </c>
    </row>
    <row r="69" spans="1:5" x14ac:dyDescent="0.25">
      <c r="A69" t="s">
        <v>8</v>
      </c>
      <c r="B69" t="s">
        <v>9</v>
      </c>
      <c r="D69" t="str">
        <v>https://www.youtube.com/watch?v=xdw1Nc6MJRg</v>
      </c>
      <c r="E69" t="s">
        <v>251</v>
      </c>
    </row>
    <row r="70" spans="1:5" x14ac:dyDescent="0.25">
      <c r="A70" t="s">
        <v>14</v>
      </c>
      <c r="B70" t="s">
        <v>15</v>
      </c>
      <c r="D70" t="str">
        <v>https://www.youtube.com/watch?v=-KC-b2cWCZE</v>
      </c>
      <c r="E70" t="s">
        <v>254</v>
      </c>
    </row>
    <row r="71" spans="1:5" x14ac:dyDescent="0.25">
      <c r="A71" t="s">
        <v>194</v>
      </c>
      <c r="B71" t="s">
        <v>193</v>
      </c>
      <c r="D71" t="str">
        <v>https://www.youtube.com/watch?v=mH-0l_zToN4</v>
      </c>
      <c r="E71" t="s">
        <v>251</v>
      </c>
    </row>
    <row r="72" spans="1:5" x14ac:dyDescent="0.25">
      <c r="A72" t="s">
        <v>200</v>
      </c>
      <c r="B72" t="s">
        <v>199</v>
      </c>
      <c r="D72" t="str">
        <v>https://www.youtube.com/watch?v=0utzB6oDan0</v>
      </c>
      <c r="E72" t="s">
        <v>253</v>
      </c>
    </row>
    <row r="73" spans="1:5" x14ac:dyDescent="0.25">
      <c r="A73" t="s">
        <v>210</v>
      </c>
      <c r="B73" t="s">
        <v>209</v>
      </c>
      <c r="D73" t="str">
        <v>https://www.youtube.com/watch?v=TKpyaDZkNfU</v>
      </c>
      <c r="E73" t="s">
        <v>254</v>
      </c>
    </row>
    <row r="74" spans="1:5" x14ac:dyDescent="0.25">
      <c r="A74" t="s">
        <v>22</v>
      </c>
      <c r="B74" t="s">
        <v>23</v>
      </c>
      <c r="D74" t="str">
        <v>https://www.youtube.com/watch?v=2-i-Skej84A</v>
      </c>
      <c r="E74" t="s">
        <v>253</v>
      </c>
    </row>
    <row r="75" spans="1:5" x14ac:dyDescent="0.25">
      <c r="A75" t="s">
        <v>157</v>
      </c>
      <c r="B75" t="s">
        <v>158</v>
      </c>
      <c r="D75" t="str">
        <v>https://www.youtube.com/watch?v=tRaZMfkUh6Q</v>
      </c>
      <c r="E75" t="s">
        <v>254</v>
      </c>
    </row>
    <row r="76" spans="1:5" x14ac:dyDescent="0.25">
      <c r="A76" t="s">
        <v>132</v>
      </c>
      <c r="B76" t="s">
        <v>133</v>
      </c>
      <c r="D76" t="str">
        <v>https://www.youtube.com/watch?v=kqd9Qp0Jmcw</v>
      </c>
      <c r="E76" t="s">
        <v>253</v>
      </c>
    </row>
    <row r="77" spans="1:5" x14ac:dyDescent="0.25">
      <c r="A77" t="s">
        <v>208</v>
      </c>
      <c r="B77" t="s">
        <v>207</v>
      </c>
      <c r="D77" t="str">
        <v>https://www.youtube.com/watch?v=ahlLzGBcJMc</v>
      </c>
      <c r="E77" t="s">
        <v>254</v>
      </c>
    </row>
    <row r="78" spans="1:5" x14ac:dyDescent="0.25">
      <c r="A78" t="s">
        <v>206</v>
      </c>
      <c r="B78" t="s">
        <v>205</v>
      </c>
      <c r="D78" t="str">
        <v>https://www.youtube.com/watch?v=naWnsgrIvCA</v>
      </c>
      <c r="E78" t="s">
        <v>251</v>
      </c>
    </row>
    <row r="79" spans="1:5" x14ac:dyDescent="0.25">
      <c r="A79" t="s">
        <v>50</v>
      </c>
      <c r="B79" t="s">
        <v>51</v>
      </c>
      <c r="D79" t="str">
        <v>https://www.youtube.com/watch?v=oWyT3CLu3do</v>
      </c>
      <c r="E79" t="s">
        <v>251</v>
      </c>
    </row>
    <row r="80" spans="1:5" x14ac:dyDescent="0.25">
      <c r="A80" t="s">
        <v>30</v>
      </c>
      <c r="B80" t="s">
        <v>31</v>
      </c>
      <c r="D80" t="str">
        <v>https://www.youtube.com/watch?v=-n6Bxhj7VoY</v>
      </c>
      <c r="E80" t="s">
        <v>253</v>
      </c>
    </row>
    <row r="81" spans="1:5" x14ac:dyDescent="0.25">
      <c r="A81" t="s">
        <v>103</v>
      </c>
      <c r="B81" t="s">
        <v>104</v>
      </c>
      <c r="D81" t="str">
        <v>https://www.youtube.com/watch?v=pt70rSML8Es</v>
      </c>
      <c r="E81" t="s">
        <v>254</v>
      </c>
    </row>
    <row r="82" spans="1:5" x14ac:dyDescent="0.25">
      <c r="A82" t="s">
        <v>44</v>
      </c>
      <c r="B82" t="s">
        <v>45</v>
      </c>
      <c r="D82" t="str">
        <v>https://www.youtube.com/watch?v=VRS5cdcsUOc</v>
      </c>
      <c r="E82" t="s">
        <v>254</v>
      </c>
    </row>
    <row r="83" spans="1:5" x14ac:dyDescent="0.25">
      <c r="A83" t="s">
        <v>46</v>
      </c>
      <c r="B83" t="s">
        <v>47</v>
      </c>
      <c r="D83" t="str">
        <v>https://www.youtube.com/watch?v=BFV1y_7RlAk</v>
      </c>
      <c r="E83" t="s">
        <v>254</v>
      </c>
    </row>
    <row r="84" spans="1:5" x14ac:dyDescent="0.25">
      <c r="A84" t="s">
        <v>48</v>
      </c>
      <c r="B84" t="s">
        <v>49</v>
      </c>
      <c r="D84" t="str">
        <v>https://www.youtube.com/watch?v=zNZoNaumSNk</v>
      </c>
      <c r="E84" t="s">
        <v>254</v>
      </c>
    </row>
    <row r="85" spans="1:5" x14ac:dyDescent="0.25">
      <c r="A85" t="s">
        <v>50</v>
      </c>
      <c r="B85" t="s">
        <v>51</v>
      </c>
      <c r="D85" t="str">
        <v>https://www.youtube.com/watch?v=NUVLUsEhOtQ</v>
      </c>
      <c r="E85" t="s">
        <v>253</v>
      </c>
    </row>
    <row r="86" spans="1:5" x14ac:dyDescent="0.25">
      <c r="A86" t="s">
        <v>61</v>
      </c>
      <c r="B86" t="s">
        <v>62</v>
      </c>
      <c r="D86" t="str">
        <v>https://www.youtube.com/watch?v=dYtKNTrTsAo</v>
      </c>
      <c r="E86" t="s">
        <v>251</v>
      </c>
    </row>
    <row r="87" spans="1:5" x14ac:dyDescent="0.25">
      <c r="A87" t="s">
        <v>52</v>
      </c>
      <c r="B87" t="s">
        <v>53</v>
      </c>
      <c r="D87" t="str">
        <v>https://www.youtube.com/watch?v=BFJ5zXjdD5U</v>
      </c>
      <c r="E87" t="s">
        <v>254</v>
      </c>
    </row>
    <row r="88" spans="1:5" x14ac:dyDescent="0.25">
      <c r="A88" t="s">
        <v>56</v>
      </c>
      <c r="B88" t="s">
        <v>45</v>
      </c>
      <c r="D88" t="str">
        <v>https://www.youtube.com/watch?v=q5GGCVIEYts</v>
      </c>
      <c r="E88" t="s">
        <v>253</v>
      </c>
    </row>
    <row r="89" spans="1:5" x14ac:dyDescent="0.25">
      <c r="A89" t="s">
        <v>63</v>
      </c>
      <c r="B89" t="s">
        <v>64</v>
      </c>
      <c r="D89" t="str">
        <v>https://www.youtube.com/watch?v=H7T3r-sPH-M</v>
      </c>
      <c r="E89" t="s">
        <v>253</v>
      </c>
    </row>
    <row r="90" spans="1:5" x14ac:dyDescent="0.25">
      <c r="A90" t="s">
        <v>69</v>
      </c>
      <c r="B90" t="s">
        <v>70</v>
      </c>
      <c r="D90" t="str">
        <v>https://www.youtube.com/watch?v=F98tUkSkbAY</v>
      </c>
      <c r="E90" t="s">
        <v>251</v>
      </c>
    </row>
    <row r="91" spans="1:5" x14ac:dyDescent="0.25">
      <c r="A91" t="s">
        <v>65</v>
      </c>
      <c r="B91" t="s">
        <v>66</v>
      </c>
      <c r="D91" t="str">
        <v>https://www.youtube.com/watch?v=_0tw6Fnio6c</v>
      </c>
      <c r="E91" t="s">
        <v>254</v>
      </c>
    </row>
    <row r="92" spans="1:5" x14ac:dyDescent="0.25">
      <c r="A92" t="s">
        <v>72</v>
      </c>
      <c r="B92" t="s">
        <v>73</v>
      </c>
      <c r="D92" t="str">
        <v>https://www.youtube.com/watch?v=ooIjQELtKZo</v>
      </c>
      <c r="E92" t="s">
        <v>254</v>
      </c>
    </row>
    <row r="93" spans="1:5" x14ac:dyDescent="0.25">
      <c r="A93" t="s">
        <v>54</v>
      </c>
      <c r="B93" t="s">
        <v>55</v>
      </c>
      <c r="D93" t="str">
        <v>https://www.youtube.com/watch?v=rsQxjFCh5zU</v>
      </c>
      <c r="E93" t="s">
        <v>251</v>
      </c>
    </row>
    <row r="94" spans="1:5" x14ac:dyDescent="0.25">
      <c r="A94" t="s">
        <v>206</v>
      </c>
      <c r="B94" t="s">
        <v>205</v>
      </c>
      <c r="D94" t="str">
        <v>https://www.youtube.com/watch?v=qyMrYRWgzy0</v>
      </c>
      <c r="E94" t="s">
        <v>253</v>
      </c>
    </row>
    <row r="95" spans="1:5" x14ac:dyDescent="0.25">
      <c r="A95" t="s">
        <v>108</v>
      </c>
      <c r="B95" t="s">
        <v>109</v>
      </c>
      <c r="D95" t="str">
        <v>https://www.youtube.com/watch?v=aVj5cnSCPeM</v>
      </c>
      <c r="E95" t="s">
        <v>253</v>
      </c>
    </row>
    <row r="96" spans="1:5" x14ac:dyDescent="0.25">
      <c r="A96" t="s">
        <v>57</v>
      </c>
      <c r="B96" t="s">
        <v>58</v>
      </c>
      <c r="D96" t="str">
        <v>https://www.youtube.com/watch?v=67pU0Ybovnc</v>
      </c>
      <c r="E96" t="s">
        <v>251</v>
      </c>
    </row>
    <row r="97" spans="1:5" x14ac:dyDescent="0.25">
      <c r="A97" t="s">
        <v>59</v>
      </c>
      <c r="B97" t="s">
        <v>60</v>
      </c>
      <c r="D97" t="str">
        <v>https://www.youtube.com/watch?v=Hn-iuycTDlk</v>
      </c>
      <c r="E97" t="s">
        <v>251</v>
      </c>
    </row>
    <row r="98" spans="1:5" x14ac:dyDescent="0.25">
      <c r="A98" t="s">
        <v>71</v>
      </c>
      <c r="B98" t="s">
        <v>45</v>
      </c>
      <c r="D98" t="str">
        <v>https://www.youtube.com/watch?v=6lXr4a113sU</v>
      </c>
      <c r="E98" t="s">
        <v>251</v>
      </c>
    </row>
    <row r="99" spans="1:5" x14ac:dyDescent="0.25">
      <c r="A99" t="s">
        <v>67</v>
      </c>
      <c r="B99" t="s">
        <v>68</v>
      </c>
      <c r="D99" t="str">
        <v>https://www.youtube.com/watch?v=lnQHbhMu70Q</v>
      </c>
      <c r="E99" t="s">
        <v>254</v>
      </c>
    </row>
    <row r="100" spans="1:5" x14ac:dyDescent="0.25">
      <c r="A100" t="s">
        <v>74</v>
      </c>
      <c r="B100" t="s">
        <v>75</v>
      </c>
      <c r="D100" t="str">
        <v>https://www.youtube.com/watch?v=Rnxo3iVYanY</v>
      </c>
      <c r="E100" t="s">
        <v>254</v>
      </c>
    </row>
    <row r="101" spans="1:5" x14ac:dyDescent="0.25">
      <c r="A101" t="s">
        <v>76</v>
      </c>
      <c r="B101" t="s">
        <v>77</v>
      </c>
      <c r="D101" t="str">
        <v>https://www.youtube.com/watch?v=oCokqYWjscM</v>
      </c>
      <c r="E101" t="s">
        <v>252</v>
      </c>
    </row>
    <row r="102" spans="1:5" x14ac:dyDescent="0.25">
      <c r="A102" t="s">
        <v>42</v>
      </c>
      <c r="B102" t="s">
        <v>43</v>
      </c>
      <c r="D102" t="str">
        <v>https://www.youtube.com/watch?v=pqY_A9APfzA</v>
      </c>
      <c r="E102" t="s">
        <v>253</v>
      </c>
    </row>
    <row r="103" spans="1:5" x14ac:dyDescent="0.25">
      <c r="A103" t="s">
        <v>79</v>
      </c>
      <c r="B103" t="s">
        <v>80</v>
      </c>
      <c r="D103" t="str">
        <v>https://www.youtube.com/watch?v=KbUTEhoaOKU</v>
      </c>
      <c r="E103" t="s">
        <v>253</v>
      </c>
    </row>
    <row r="104" spans="1:5" x14ac:dyDescent="0.25">
      <c r="A104" t="s">
        <v>8</v>
      </c>
      <c r="B104" t="s">
        <v>9</v>
      </c>
      <c r="D104" t="str">
        <v>https://www.youtube.com/watch?v=N-SClJ0UZJQ</v>
      </c>
      <c r="E104" t="s">
        <v>254</v>
      </c>
    </row>
    <row r="105" spans="1:5" x14ac:dyDescent="0.25">
      <c r="A105" t="s">
        <v>81</v>
      </c>
      <c r="B105" t="s">
        <v>82</v>
      </c>
      <c r="D105" t="str">
        <v>https://www.youtube.com/watch?v=Y4TReo_G74A</v>
      </c>
      <c r="E105" t="s">
        <v>254</v>
      </c>
    </row>
    <row r="106" spans="1:5" x14ac:dyDescent="0.25">
      <c r="A106" t="s">
        <v>18</v>
      </c>
      <c r="B106" t="s">
        <v>19</v>
      </c>
      <c r="D106" t="str">
        <v>https://www.youtube.com/watch?v=MXWKR1It4pA</v>
      </c>
      <c r="E106" t="s">
        <v>254</v>
      </c>
    </row>
    <row r="107" spans="1:5" x14ac:dyDescent="0.25">
      <c r="A107" t="s">
        <v>87</v>
      </c>
      <c r="B107" t="s">
        <v>88</v>
      </c>
      <c r="D107" t="str">
        <v>https://www.youtube.com/watch?v=gMHB7tQOIJg</v>
      </c>
      <c r="E107" t="s">
        <v>254</v>
      </c>
    </row>
    <row r="108" spans="1:5" x14ac:dyDescent="0.25">
      <c r="A108" t="s">
        <v>85</v>
      </c>
      <c r="B108" t="s">
        <v>86</v>
      </c>
    </row>
    <row r="109" spans="1:5" x14ac:dyDescent="0.25">
      <c r="A109" t="s">
        <v>34</v>
      </c>
      <c r="B109" t="s">
        <v>35</v>
      </c>
    </row>
    <row r="110" spans="1:5" x14ac:dyDescent="0.25">
      <c r="A110" t="s">
        <v>143</v>
      </c>
      <c r="B110" t="s">
        <v>144</v>
      </c>
    </row>
    <row r="111" spans="1:5" x14ac:dyDescent="0.25">
      <c r="A111" t="s">
        <v>83</v>
      </c>
      <c r="B111" t="s">
        <v>84</v>
      </c>
    </row>
    <row r="112" spans="1:5" x14ac:dyDescent="0.25">
      <c r="A112" t="s">
        <v>110</v>
      </c>
      <c r="B112" t="s">
        <v>111</v>
      </c>
    </row>
    <row r="113" spans="1:2" x14ac:dyDescent="0.25">
      <c r="A113" t="s">
        <v>24</v>
      </c>
      <c r="B113" t="s">
        <v>25</v>
      </c>
    </row>
    <row r="114" spans="1:2" x14ac:dyDescent="0.25">
      <c r="A114" t="s">
        <v>36</v>
      </c>
      <c r="B114" t="s">
        <v>37</v>
      </c>
    </row>
    <row r="115" spans="1:2" x14ac:dyDescent="0.25">
      <c r="A115" t="s">
        <v>38</v>
      </c>
      <c r="B115" t="s">
        <v>39</v>
      </c>
    </row>
    <row r="116" spans="1:2" x14ac:dyDescent="0.25">
      <c r="A116" t="s">
        <v>6</v>
      </c>
      <c r="B116" t="s">
        <v>7</v>
      </c>
    </row>
    <row r="117" spans="1:2" x14ac:dyDescent="0.25">
      <c r="A117" t="s">
        <v>141</v>
      </c>
      <c r="B117" t="s">
        <v>142</v>
      </c>
    </row>
    <row r="118" spans="1:2" x14ac:dyDescent="0.25">
      <c r="A118" t="s">
        <v>89</v>
      </c>
      <c r="B118" t="s">
        <v>90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32</v>
      </c>
      <c r="B120" t="s">
        <v>33</v>
      </c>
    </row>
    <row r="121" spans="1:2" x14ac:dyDescent="0.25">
      <c r="A121" t="s">
        <v>91</v>
      </c>
      <c r="B121" t="s">
        <v>92</v>
      </c>
    </row>
    <row r="122" spans="1:2" x14ac:dyDescent="0.25">
      <c r="A122" t="s">
        <v>6</v>
      </c>
      <c r="B122" t="s">
        <v>7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16</v>
      </c>
      <c r="B124" t="s">
        <v>17</v>
      </c>
    </row>
    <row r="125" spans="1:2" x14ac:dyDescent="0.25">
      <c r="A125" t="s">
        <v>12</v>
      </c>
      <c r="B125" t="s">
        <v>13</v>
      </c>
    </row>
    <row r="126" spans="1:2" x14ac:dyDescent="0.25">
      <c r="A126" t="s">
        <v>8</v>
      </c>
      <c r="B126" t="s">
        <v>9</v>
      </c>
    </row>
    <row r="127" spans="1:2" x14ac:dyDescent="0.25">
      <c r="A127" t="s">
        <v>10</v>
      </c>
      <c r="B127" t="s">
        <v>11</v>
      </c>
    </row>
    <row r="128" spans="1:2" x14ac:dyDescent="0.25">
      <c r="A128" t="s">
        <v>26</v>
      </c>
      <c r="B128" t="s">
        <v>27</v>
      </c>
    </row>
    <row r="129" spans="1:2" x14ac:dyDescent="0.25">
      <c r="A129" t="s">
        <v>24</v>
      </c>
      <c r="B129" t="s">
        <v>25</v>
      </c>
    </row>
    <row r="130" spans="1:2" x14ac:dyDescent="0.25">
      <c r="A130" t="s">
        <v>14</v>
      </c>
      <c r="B130" t="s">
        <v>15</v>
      </c>
    </row>
    <row r="131" spans="1:2" x14ac:dyDescent="0.25">
      <c r="A131" t="s">
        <v>18</v>
      </c>
      <c r="B131" t="s">
        <v>19</v>
      </c>
    </row>
    <row r="132" spans="1:2" x14ac:dyDescent="0.25">
      <c r="A132" t="s">
        <v>28</v>
      </c>
      <c r="B132" t="s">
        <v>29</v>
      </c>
    </row>
    <row r="133" spans="1:2" x14ac:dyDescent="0.25">
      <c r="A133" t="s">
        <v>42</v>
      </c>
      <c r="B133" t="s">
        <v>43</v>
      </c>
    </row>
    <row r="134" spans="1:2" x14ac:dyDescent="0.25">
      <c r="A134" t="s">
        <v>22</v>
      </c>
      <c r="B134" t="s">
        <v>23</v>
      </c>
    </row>
    <row r="135" spans="1:2" x14ac:dyDescent="0.25">
      <c r="A135" t="s">
        <v>32</v>
      </c>
      <c r="B135" t="s">
        <v>33</v>
      </c>
    </row>
    <row r="136" spans="1:2" x14ac:dyDescent="0.25">
      <c r="A136" t="s">
        <v>57</v>
      </c>
      <c r="B136" t="s">
        <v>58</v>
      </c>
    </row>
    <row r="137" spans="1:2" x14ac:dyDescent="0.25">
      <c r="A137" t="s">
        <v>36</v>
      </c>
      <c r="B137" t="s">
        <v>37</v>
      </c>
    </row>
    <row r="138" spans="1:2" x14ac:dyDescent="0.25">
      <c r="A138" t="s">
        <v>181</v>
      </c>
      <c r="B138" t="s">
        <v>180</v>
      </c>
    </row>
    <row r="139" spans="1:2" x14ac:dyDescent="0.25">
      <c r="A139" t="s">
        <v>40</v>
      </c>
      <c r="B139" t="s">
        <v>41</v>
      </c>
    </row>
    <row r="140" spans="1:2" x14ac:dyDescent="0.25">
      <c r="A140" t="s">
        <v>136</v>
      </c>
      <c r="B140" t="s">
        <v>137</v>
      </c>
    </row>
    <row r="141" spans="1:2" x14ac:dyDescent="0.25">
      <c r="A141" t="s">
        <v>85</v>
      </c>
      <c r="B141" t="s">
        <v>86</v>
      </c>
    </row>
    <row r="142" spans="1:2" x14ac:dyDescent="0.25">
      <c r="A142" t="s">
        <v>44</v>
      </c>
      <c r="B142" t="s">
        <v>45</v>
      </c>
    </row>
    <row r="143" spans="1:2" x14ac:dyDescent="0.25">
      <c r="A143" t="s">
        <v>46</v>
      </c>
      <c r="B143" t="s">
        <v>47</v>
      </c>
    </row>
    <row r="144" spans="1:2" x14ac:dyDescent="0.25">
      <c r="A144" t="s">
        <v>48</v>
      </c>
      <c r="B144" t="s">
        <v>49</v>
      </c>
    </row>
    <row r="145" spans="1:2" x14ac:dyDescent="0.25">
      <c r="A145" t="s">
        <v>50</v>
      </c>
      <c r="B145" t="s">
        <v>51</v>
      </c>
    </row>
    <row r="146" spans="1:2" x14ac:dyDescent="0.25">
      <c r="A146" t="s">
        <v>52</v>
      </c>
      <c r="B146" t="s">
        <v>53</v>
      </c>
    </row>
    <row r="147" spans="1:2" x14ac:dyDescent="0.25">
      <c r="A147" t="s">
        <v>54</v>
      </c>
      <c r="B147" t="s">
        <v>55</v>
      </c>
    </row>
    <row r="148" spans="1:2" x14ac:dyDescent="0.25">
      <c r="A148" t="s">
        <v>56</v>
      </c>
      <c r="B148" t="s">
        <v>45</v>
      </c>
    </row>
    <row r="149" spans="1:2" x14ac:dyDescent="0.25">
      <c r="A149" t="s">
        <v>57</v>
      </c>
      <c r="B149" t="s">
        <v>58</v>
      </c>
    </row>
    <row r="150" spans="1:2" x14ac:dyDescent="0.25">
      <c r="A150" t="s">
        <v>6</v>
      </c>
      <c r="B150" t="s">
        <v>7</v>
      </c>
    </row>
    <row r="151" spans="1:2" x14ac:dyDescent="0.25">
      <c r="A151" t="s">
        <v>59</v>
      </c>
      <c r="B151" t="s">
        <v>60</v>
      </c>
    </row>
    <row r="152" spans="1:2" x14ac:dyDescent="0.25">
      <c r="A152" t="s">
        <v>34</v>
      </c>
      <c r="B152" t="s">
        <v>35</v>
      </c>
    </row>
    <row r="153" spans="1:2" x14ac:dyDescent="0.25">
      <c r="A153" t="s">
        <v>61</v>
      </c>
      <c r="B153" t="s">
        <v>62</v>
      </c>
    </row>
    <row r="154" spans="1:2" x14ac:dyDescent="0.25">
      <c r="A154" t="s">
        <v>63</v>
      </c>
      <c r="B154" t="s">
        <v>64</v>
      </c>
    </row>
    <row r="155" spans="1:2" x14ac:dyDescent="0.25">
      <c r="A155" t="s">
        <v>65</v>
      </c>
      <c r="B155" t="s">
        <v>66</v>
      </c>
    </row>
    <row r="156" spans="1:2" x14ac:dyDescent="0.25">
      <c r="A156" t="s">
        <v>67</v>
      </c>
      <c r="B156" t="s">
        <v>68</v>
      </c>
    </row>
    <row r="157" spans="1:2" x14ac:dyDescent="0.25">
      <c r="A157" t="s">
        <v>69</v>
      </c>
      <c r="B157" t="s">
        <v>70</v>
      </c>
    </row>
    <row r="158" spans="1:2" x14ac:dyDescent="0.25">
      <c r="A158" t="s">
        <v>71</v>
      </c>
      <c r="B158" t="s">
        <v>45</v>
      </c>
    </row>
    <row r="159" spans="1:2" x14ac:dyDescent="0.25">
      <c r="A159" t="s">
        <v>72</v>
      </c>
      <c r="B159" t="s">
        <v>73</v>
      </c>
    </row>
    <row r="160" spans="1:2" x14ac:dyDescent="0.25">
      <c r="A160" t="s">
        <v>74</v>
      </c>
      <c r="B160" t="s">
        <v>75</v>
      </c>
    </row>
    <row r="161" spans="1:2" x14ac:dyDescent="0.25">
      <c r="A161" t="s">
        <v>76</v>
      </c>
      <c r="B161" t="s">
        <v>77</v>
      </c>
    </row>
    <row r="162" spans="1:2" x14ac:dyDescent="0.25">
      <c r="A162" t="s">
        <v>42</v>
      </c>
      <c r="B162" t="s">
        <v>43</v>
      </c>
    </row>
    <row r="163" spans="1:2" x14ac:dyDescent="0.25">
      <c r="A163" t="s">
        <v>8</v>
      </c>
      <c r="B163" t="s">
        <v>9</v>
      </c>
    </row>
    <row r="164" spans="1:2" x14ac:dyDescent="0.25">
      <c r="A164" t="s">
        <v>79</v>
      </c>
      <c r="B164" t="s">
        <v>80</v>
      </c>
    </row>
    <row r="165" spans="1:2" x14ac:dyDescent="0.25">
      <c r="A165" t="s">
        <v>18</v>
      </c>
      <c r="B165" t="s">
        <v>19</v>
      </c>
    </row>
    <row r="166" spans="1:2" x14ac:dyDescent="0.25">
      <c r="A166" t="s">
        <v>81</v>
      </c>
      <c r="B166" t="s">
        <v>82</v>
      </c>
    </row>
    <row r="167" spans="1:2" x14ac:dyDescent="0.25">
      <c r="A167" t="s">
        <v>83</v>
      </c>
      <c r="B167" t="s">
        <v>84</v>
      </c>
    </row>
    <row r="168" spans="1:2" x14ac:dyDescent="0.25">
      <c r="A168" t="s">
        <v>85</v>
      </c>
      <c r="B168" t="s">
        <v>86</v>
      </c>
    </row>
    <row r="169" spans="1:2" x14ac:dyDescent="0.25">
      <c r="A169" t="s">
        <v>87</v>
      </c>
      <c r="B169" t="s">
        <v>88</v>
      </c>
    </row>
    <row r="170" spans="1:2" x14ac:dyDescent="0.25">
      <c r="A170" t="s">
        <v>91</v>
      </c>
      <c r="B170" t="s">
        <v>92</v>
      </c>
    </row>
    <row r="171" spans="1:2" x14ac:dyDescent="0.25">
      <c r="A171" t="s">
        <v>89</v>
      </c>
      <c r="B171" t="s">
        <v>90</v>
      </c>
    </row>
    <row r="172" spans="1:2" x14ac:dyDescent="0.25">
      <c r="A172" t="s">
        <v>24</v>
      </c>
      <c r="B172" t="s">
        <v>25</v>
      </c>
    </row>
    <row r="173" spans="1:2" x14ac:dyDescent="0.25">
      <c r="A173" t="s">
        <v>57</v>
      </c>
      <c r="B173" t="s">
        <v>58</v>
      </c>
    </row>
    <row r="174" spans="1:2" x14ac:dyDescent="0.25">
      <c r="A174" t="s">
        <v>6</v>
      </c>
      <c r="B174" t="s">
        <v>7</v>
      </c>
    </row>
    <row r="175" spans="1:2" x14ac:dyDescent="0.25">
      <c r="A175" t="s">
        <v>36</v>
      </c>
      <c r="B175" t="s">
        <v>37</v>
      </c>
    </row>
    <row r="176" spans="1:2" x14ac:dyDescent="0.25">
      <c r="A176" t="s">
        <v>181</v>
      </c>
      <c r="B176" t="s">
        <v>180</v>
      </c>
    </row>
    <row r="177" spans="1:2" x14ac:dyDescent="0.25">
      <c r="A177" t="s">
        <v>38</v>
      </c>
      <c r="B177" t="s">
        <v>39</v>
      </c>
    </row>
    <row r="178" spans="1:2" x14ac:dyDescent="0.25">
      <c r="A178" t="s">
        <v>28</v>
      </c>
      <c r="B178" t="s">
        <v>29</v>
      </c>
    </row>
    <row r="179" spans="1:2" x14ac:dyDescent="0.25">
      <c r="A179" t="s">
        <v>93</v>
      </c>
      <c r="B179" t="s">
        <v>94</v>
      </c>
    </row>
    <row r="180" spans="1:2" x14ac:dyDescent="0.25">
      <c r="A180" t="s">
        <v>110</v>
      </c>
      <c r="B180" t="s">
        <v>111</v>
      </c>
    </row>
    <row r="181" spans="1:2" x14ac:dyDescent="0.25">
      <c r="A181" t="s">
        <v>34</v>
      </c>
      <c r="B181" t="s">
        <v>35</v>
      </c>
    </row>
    <row r="182" spans="1:2" x14ac:dyDescent="0.25">
      <c r="A182" t="s">
        <v>6</v>
      </c>
      <c r="B182" t="s">
        <v>7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202</v>
      </c>
      <c r="B184" t="s">
        <v>201</v>
      </c>
    </row>
    <row r="185" spans="1:2" x14ac:dyDescent="0.25">
      <c r="A185" t="s">
        <v>16</v>
      </c>
      <c r="B185" t="s">
        <v>17</v>
      </c>
    </row>
    <row r="186" spans="1:2" x14ac:dyDescent="0.25">
      <c r="A186" t="s">
        <v>200</v>
      </c>
      <c r="B186" t="s">
        <v>199</v>
      </c>
    </row>
    <row r="187" spans="1:2" x14ac:dyDescent="0.25">
      <c r="A187" t="s">
        <v>14</v>
      </c>
      <c r="B187" t="s">
        <v>15</v>
      </c>
    </row>
    <row r="188" spans="1:2" x14ac:dyDescent="0.25">
      <c r="A188" t="s">
        <v>198</v>
      </c>
      <c r="B188" t="s">
        <v>197</v>
      </c>
    </row>
    <row r="189" spans="1:2" x14ac:dyDescent="0.25">
      <c r="A189" t="s">
        <v>196</v>
      </c>
      <c r="B189" t="s">
        <v>195</v>
      </c>
    </row>
    <row r="190" spans="1:2" x14ac:dyDescent="0.25">
      <c r="A190" t="s">
        <v>26</v>
      </c>
      <c r="B190" t="s">
        <v>27</v>
      </c>
    </row>
    <row r="191" spans="1:2" x14ac:dyDescent="0.25">
      <c r="A191" t="s">
        <v>8</v>
      </c>
      <c r="B191" t="s">
        <v>9</v>
      </c>
    </row>
    <row r="192" spans="1:2" x14ac:dyDescent="0.25">
      <c r="A192" t="s">
        <v>130</v>
      </c>
      <c r="B192" t="s">
        <v>131</v>
      </c>
    </row>
    <row r="193" spans="1:2" x14ac:dyDescent="0.25">
      <c r="A193" t="s">
        <v>28</v>
      </c>
      <c r="B193" t="s">
        <v>29</v>
      </c>
    </row>
    <row r="194" spans="1:2" x14ac:dyDescent="0.25">
      <c r="A194" t="s">
        <v>18</v>
      </c>
      <c r="B194" t="s">
        <v>19</v>
      </c>
    </row>
    <row r="195" spans="1:2" x14ac:dyDescent="0.25">
      <c r="A195" t="s">
        <v>50</v>
      </c>
      <c r="B195" t="s">
        <v>51</v>
      </c>
    </row>
    <row r="196" spans="1:2" x14ac:dyDescent="0.25">
      <c r="A196" t="s">
        <v>44</v>
      </c>
      <c r="B196" t="s">
        <v>45</v>
      </c>
    </row>
    <row r="197" spans="1:2" x14ac:dyDescent="0.25">
      <c r="A197" t="s">
        <v>194</v>
      </c>
      <c r="B197" t="s">
        <v>193</v>
      </c>
    </row>
    <row r="198" spans="1:2" x14ac:dyDescent="0.25">
      <c r="A198" t="s">
        <v>192</v>
      </c>
      <c r="B198" t="s">
        <v>191</v>
      </c>
    </row>
    <row r="199" spans="1:2" x14ac:dyDescent="0.25">
      <c r="A199" t="s">
        <v>161</v>
      </c>
      <c r="B199" t="s">
        <v>162</v>
      </c>
    </row>
    <row r="200" spans="1:2" x14ac:dyDescent="0.25">
      <c r="A200" t="s">
        <v>190</v>
      </c>
      <c r="B200" t="s">
        <v>189</v>
      </c>
    </row>
    <row r="201" spans="1:2" x14ac:dyDescent="0.25">
      <c r="A201" t="s">
        <v>40</v>
      </c>
      <c r="B201" t="s">
        <v>41</v>
      </c>
    </row>
    <row r="202" spans="1:2" x14ac:dyDescent="0.25">
      <c r="A202" t="s">
        <v>44</v>
      </c>
      <c r="B202" t="s">
        <v>45</v>
      </c>
    </row>
    <row r="203" spans="1:2" x14ac:dyDescent="0.25">
      <c r="A203" t="s">
        <v>46</v>
      </c>
      <c r="B203" t="s">
        <v>47</v>
      </c>
    </row>
    <row r="204" spans="1:2" x14ac:dyDescent="0.25">
      <c r="A204" t="s">
        <v>48</v>
      </c>
      <c r="B204" t="s">
        <v>49</v>
      </c>
    </row>
    <row r="205" spans="1:2" x14ac:dyDescent="0.25">
      <c r="A205" t="s">
        <v>52</v>
      </c>
      <c r="B205" t="s">
        <v>53</v>
      </c>
    </row>
    <row r="206" spans="1:2" x14ac:dyDescent="0.25">
      <c r="A206" t="s">
        <v>54</v>
      </c>
      <c r="B206" t="s">
        <v>55</v>
      </c>
    </row>
    <row r="207" spans="1:2" x14ac:dyDescent="0.25">
      <c r="A207" t="s">
        <v>61</v>
      </c>
      <c r="B207" t="s">
        <v>62</v>
      </c>
    </row>
    <row r="208" spans="1:2" x14ac:dyDescent="0.25">
      <c r="A208" t="s">
        <v>56</v>
      </c>
      <c r="B208" t="s">
        <v>45</v>
      </c>
    </row>
    <row r="209" spans="1:2" x14ac:dyDescent="0.25">
      <c r="A209" t="s">
        <v>50</v>
      </c>
      <c r="B209" t="s">
        <v>51</v>
      </c>
    </row>
    <row r="210" spans="1:2" x14ac:dyDescent="0.25">
      <c r="A210" t="s">
        <v>63</v>
      </c>
      <c r="B210" t="s">
        <v>64</v>
      </c>
    </row>
    <row r="211" spans="1:2" x14ac:dyDescent="0.25">
      <c r="A211" t="s">
        <v>67</v>
      </c>
      <c r="B211" t="s">
        <v>68</v>
      </c>
    </row>
    <row r="212" spans="1:2" x14ac:dyDescent="0.25">
      <c r="A212" t="s">
        <v>69</v>
      </c>
      <c r="B212" t="s">
        <v>70</v>
      </c>
    </row>
    <row r="213" spans="1:2" x14ac:dyDescent="0.25">
      <c r="A213" t="s">
        <v>72</v>
      </c>
      <c r="B213" t="s">
        <v>73</v>
      </c>
    </row>
    <row r="214" spans="1:2" x14ac:dyDescent="0.25">
      <c r="A214" t="s">
        <v>34</v>
      </c>
      <c r="B214" t="s">
        <v>35</v>
      </c>
    </row>
    <row r="215" spans="1:2" x14ac:dyDescent="0.25">
      <c r="A215" t="s">
        <v>6</v>
      </c>
      <c r="B215" t="s">
        <v>7</v>
      </c>
    </row>
    <row r="216" spans="1:2" x14ac:dyDescent="0.25">
      <c r="A216" t="s">
        <v>57</v>
      </c>
      <c r="B216" t="s">
        <v>58</v>
      </c>
    </row>
    <row r="217" spans="1:2" x14ac:dyDescent="0.25">
      <c r="A217" t="s">
        <v>59</v>
      </c>
      <c r="B217" t="s">
        <v>60</v>
      </c>
    </row>
    <row r="218" spans="1:2" x14ac:dyDescent="0.25">
      <c r="A218" t="s">
        <v>71</v>
      </c>
      <c r="B218" t="s">
        <v>45</v>
      </c>
    </row>
    <row r="219" spans="1:2" x14ac:dyDescent="0.25">
      <c r="A219" t="s">
        <v>65</v>
      </c>
      <c r="B219" t="s">
        <v>66</v>
      </c>
    </row>
    <row r="220" spans="1:2" x14ac:dyDescent="0.25">
      <c r="A220" t="s">
        <v>74</v>
      </c>
      <c r="B220" t="s">
        <v>75</v>
      </c>
    </row>
    <row r="221" spans="1:2" x14ac:dyDescent="0.25">
      <c r="A221" t="s">
        <v>76</v>
      </c>
      <c r="B221" t="s">
        <v>77</v>
      </c>
    </row>
    <row r="222" spans="1:2" x14ac:dyDescent="0.25">
      <c r="A222" t="s">
        <v>79</v>
      </c>
      <c r="B222" t="s">
        <v>80</v>
      </c>
    </row>
    <row r="223" spans="1:2" x14ac:dyDescent="0.25">
      <c r="A223" t="s">
        <v>42</v>
      </c>
      <c r="B223" t="s">
        <v>43</v>
      </c>
    </row>
    <row r="224" spans="1:2" x14ac:dyDescent="0.25">
      <c r="A224" t="s">
        <v>8</v>
      </c>
      <c r="B224" t="s">
        <v>9</v>
      </c>
    </row>
    <row r="225" spans="1:2" x14ac:dyDescent="0.25">
      <c r="A225" t="s">
        <v>87</v>
      </c>
      <c r="B225" t="s">
        <v>88</v>
      </c>
    </row>
    <row r="226" spans="1:2" x14ac:dyDescent="0.25">
      <c r="A226" t="s">
        <v>81</v>
      </c>
      <c r="B226" t="s">
        <v>82</v>
      </c>
    </row>
    <row r="227" spans="1:2" x14ac:dyDescent="0.25">
      <c r="A227" t="s">
        <v>18</v>
      </c>
      <c r="B227" t="s">
        <v>19</v>
      </c>
    </row>
    <row r="228" spans="1:2" x14ac:dyDescent="0.25">
      <c r="A228" t="s">
        <v>85</v>
      </c>
      <c r="B228" t="s">
        <v>86</v>
      </c>
    </row>
    <row r="229" spans="1:2" x14ac:dyDescent="0.25">
      <c r="A229" t="s">
        <v>83</v>
      </c>
      <c r="B229" t="s">
        <v>84</v>
      </c>
    </row>
    <row r="230" spans="1:2" x14ac:dyDescent="0.25">
      <c r="A230" t="s">
        <v>143</v>
      </c>
      <c r="B230" t="s">
        <v>144</v>
      </c>
    </row>
    <row r="231" spans="1:2" x14ac:dyDescent="0.25">
      <c r="A231" t="s">
        <v>2</v>
      </c>
      <c r="B231" t="s">
        <v>3</v>
      </c>
    </row>
    <row r="232" spans="1:2" x14ac:dyDescent="0.25">
      <c r="A232" t="s">
        <v>89</v>
      </c>
      <c r="B232" t="s">
        <v>90</v>
      </c>
    </row>
    <row r="233" spans="1:2" x14ac:dyDescent="0.25">
      <c r="A233" t="s">
        <v>34</v>
      </c>
      <c r="B233" t="s">
        <v>35</v>
      </c>
    </row>
    <row r="234" spans="1:2" x14ac:dyDescent="0.25">
      <c r="A234" t="s">
        <v>36</v>
      </c>
      <c r="B234" t="s">
        <v>37</v>
      </c>
    </row>
    <row r="235" spans="1:2" x14ac:dyDescent="0.25">
      <c r="A235" t="s">
        <v>188</v>
      </c>
      <c r="B235" t="s">
        <v>187</v>
      </c>
    </row>
    <row r="236" spans="1:2" x14ac:dyDescent="0.25">
      <c r="A236" t="s">
        <v>181</v>
      </c>
      <c r="B236" t="s">
        <v>180</v>
      </c>
    </row>
    <row r="237" spans="1:2" x14ac:dyDescent="0.25">
      <c r="A237" t="s">
        <v>141</v>
      </c>
      <c r="B237" t="s">
        <v>142</v>
      </c>
    </row>
    <row r="238" spans="1:2" x14ac:dyDescent="0.25">
      <c r="A238" t="s">
        <v>91</v>
      </c>
      <c r="B238" t="s">
        <v>92</v>
      </c>
    </row>
    <row r="239" spans="1:2" x14ac:dyDescent="0.25">
      <c r="A239" t="s">
        <v>24</v>
      </c>
      <c r="B239" t="s">
        <v>25</v>
      </c>
    </row>
    <row r="240" spans="1:2" x14ac:dyDescent="0.25">
      <c r="A240" t="s">
        <v>145</v>
      </c>
      <c r="B240" t="s">
        <v>146</v>
      </c>
    </row>
    <row r="241" spans="1:2" x14ac:dyDescent="0.25">
      <c r="A241" t="s">
        <v>32</v>
      </c>
      <c r="B241" t="s">
        <v>33</v>
      </c>
    </row>
    <row r="242" spans="1:2" x14ac:dyDescent="0.25">
      <c r="A242" t="s">
        <v>149</v>
      </c>
      <c r="B242" t="s">
        <v>150</v>
      </c>
    </row>
    <row r="243" spans="1:2" x14ac:dyDescent="0.25">
      <c r="A243" t="s">
        <v>151</v>
      </c>
      <c r="B243" t="s">
        <v>152</v>
      </c>
    </row>
    <row r="244" spans="1:2" x14ac:dyDescent="0.25">
      <c r="A244" t="s">
        <v>117</v>
      </c>
      <c r="B244" t="s">
        <v>118</v>
      </c>
    </row>
    <row r="245" spans="1:2" x14ac:dyDescent="0.25">
      <c r="A245" t="s">
        <v>147</v>
      </c>
      <c r="B245" t="s">
        <v>148</v>
      </c>
    </row>
    <row r="246" spans="1:2" x14ac:dyDescent="0.25">
      <c r="A246" t="s">
        <v>14</v>
      </c>
      <c r="B246" t="s">
        <v>15</v>
      </c>
    </row>
    <row r="247" spans="1:2" x14ac:dyDescent="0.25">
      <c r="A247" t="s">
        <v>6</v>
      </c>
      <c r="B247" t="s">
        <v>7</v>
      </c>
    </row>
    <row r="248" spans="1:2" x14ac:dyDescent="0.25">
      <c r="A248" t="s">
        <v>12</v>
      </c>
      <c r="B248" t="s">
        <v>13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42</v>
      </c>
      <c r="B250" t="s">
        <v>43</v>
      </c>
    </row>
    <row r="251" spans="1:2" x14ac:dyDescent="0.25">
      <c r="A251" t="s">
        <v>8</v>
      </c>
      <c r="B251" t="s">
        <v>9</v>
      </c>
    </row>
    <row r="252" spans="1:2" x14ac:dyDescent="0.25">
      <c r="A252" t="s">
        <v>26</v>
      </c>
      <c r="B252" t="s">
        <v>27</v>
      </c>
    </row>
    <row r="253" spans="1:2" x14ac:dyDescent="0.25">
      <c r="A253" t="s">
        <v>24</v>
      </c>
      <c r="B253" t="s">
        <v>25</v>
      </c>
    </row>
    <row r="254" spans="1:2" x14ac:dyDescent="0.25">
      <c r="A254" t="s">
        <v>159</v>
      </c>
      <c r="B254" t="s">
        <v>160</v>
      </c>
    </row>
    <row r="255" spans="1:2" x14ac:dyDescent="0.25">
      <c r="A255" t="s">
        <v>185</v>
      </c>
      <c r="B255" t="s">
        <v>184</v>
      </c>
    </row>
    <row r="256" spans="1:2" x14ac:dyDescent="0.25">
      <c r="A256" t="s">
        <v>36</v>
      </c>
      <c r="B256" t="s">
        <v>37</v>
      </c>
    </row>
    <row r="257" spans="1:2" x14ac:dyDescent="0.25">
      <c r="A257" t="s">
        <v>157</v>
      </c>
      <c r="B257" t="s">
        <v>158</v>
      </c>
    </row>
    <row r="258" spans="1:2" x14ac:dyDescent="0.25">
      <c r="A258" t="s">
        <v>183</v>
      </c>
      <c r="B258" t="s">
        <v>182</v>
      </c>
    </row>
    <row r="259" spans="1:2" x14ac:dyDescent="0.25">
      <c r="A259" t="s">
        <v>181</v>
      </c>
      <c r="B259" t="s">
        <v>180</v>
      </c>
    </row>
    <row r="260" spans="1:2" x14ac:dyDescent="0.25">
      <c r="A260" t="s">
        <v>115</v>
      </c>
      <c r="B260" t="s">
        <v>116</v>
      </c>
    </row>
    <row r="261" spans="1:2" x14ac:dyDescent="0.25">
      <c r="A261" t="s">
        <v>179</v>
      </c>
      <c r="B261" t="s">
        <v>178</v>
      </c>
    </row>
    <row r="262" spans="1:2" x14ac:dyDescent="0.25">
      <c r="A262" t="s">
        <v>44</v>
      </c>
      <c r="B262" t="s">
        <v>45</v>
      </c>
    </row>
    <row r="263" spans="1:2" x14ac:dyDescent="0.25">
      <c r="A263" t="s">
        <v>46</v>
      </c>
      <c r="B263" t="s">
        <v>47</v>
      </c>
    </row>
    <row r="264" spans="1:2" x14ac:dyDescent="0.25">
      <c r="A264" t="s">
        <v>48</v>
      </c>
      <c r="B264" t="s">
        <v>49</v>
      </c>
    </row>
    <row r="265" spans="1:2" x14ac:dyDescent="0.25">
      <c r="A265" t="s">
        <v>52</v>
      </c>
      <c r="B265" t="s">
        <v>53</v>
      </c>
    </row>
    <row r="266" spans="1:2" x14ac:dyDescent="0.25">
      <c r="A266" t="s">
        <v>50</v>
      </c>
      <c r="B266" t="s">
        <v>51</v>
      </c>
    </row>
    <row r="267" spans="1:2" x14ac:dyDescent="0.25">
      <c r="A267" t="s">
        <v>54</v>
      </c>
      <c r="B267" t="s">
        <v>55</v>
      </c>
    </row>
    <row r="268" spans="1:2" x14ac:dyDescent="0.25">
      <c r="A268" t="s">
        <v>56</v>
      </c>
      <c r="B268" t="s">
        <v>45</v>
      </c>
    </row>
    <row r="269" spans="1:2" x14ac:dyDescent="0.25">
      <c r="A269" t="s">
        <v>57</v>
      </c>
      <c r="B269" t="s">
        <v>58</v>
      </c>
    </row>
    <row r="270" spans="1:2" x14ac:dyDescent="0.25">
      <c r="A270" t="s">
        <v>6</v>
      </c>
      <c r="B270" t="s">
        <v>7</v>
      </c>
    </row>
    <row r="271" spans="1:2" x14ac:dyDescent="0.25">
      <c r="A271" t="s">
        <v>34</v>
      </c>
      <c r="B271" t="s">
        <v>35</v>
      </c>
    </row>
    <row r="272" spans="1:2" x14ac:dyDescent="0.25">
      <c r="A272" t="s">
        <v>59</v>
      </c>
      <c r="B272" t="s">
        <v>60</v>
      </c>
    </row>
    <row r="273" spans="1:2" x14ac:dyDescent="0.25">
      <c r="A273" t="s">
        <v>61</v>
      </c>
      <c r="B273" t="s">
        <v>62</v>
      </c>
    </row>
    <row r="274" spans="1:2" x14ac:dyDescent="0.25">
      <c r="A274" t="s">
        <v>63</v>
      </c>
      <c r="B274" t="s">
        <v>64</v>
      </c>
    </row>
    <row r="275" spans="1:2" x14ac:dyDescent="0.25">
      <c r="A275" t="s">
        <v>67</v>
      </c>
      <c r="B275" t="s">
        <v>68</v>
      </c>
    </row>
    <row r="276" spans="1:2" x14ac:dyDescent="0.25">
      <c r="A276" t="s">
        <v>65</v>
      </c>
      <c r="B276" t="s">
        <v>66</v>
      </c>
    </row>
    <row r="277" spans="1:2" x14ac:dyDescent="0.25">
      <c r="A277" t="s">
        <v>69</v>
      </c>
      <c r="B277" t="s">
        <v>70</v>
      </c>
    </row>
    <row r="278" spans="1:2" x14ac:dyDescent="0.25">
      <c r="A278" t="s">
        <v>71</v>
      </c>
      <c r="B278" t="s">
        <v>45</v>
      </c>
    </row>
    <row r="279" spans="1:2" x14ac:dyDescent="0.25">
      <c r="A279" t="s">
        <v>72</v>
      </c>
      <c r="B279" t="s">
        <v>73</v>
      </c>
    </row>
    <row r="280" spans="1:2" x14ac:dyDescent="0.25">
      <c r="A280" t="s">
        <v>74</v>
      </c>
      <c r="B280" t="s">
        <v>75</v>
      </c>
    </row>
    <row r="281" spans="1:2" x14ac:dyDescent="0.25">
      <c r="A281" t="s">
        <v>76</v>
      </c>
      <c r="B281" t="s">
        <v>77</v>
      </c>
    </row>
    <row r="282" spans="1:2" x14ac:dyDescent="0.25">
      <c r="A282" t="s">
        <v>42</v>
      </c>
      <c r="B282" t="s">
        <v>43</v>
      </c>
    </row>
    <row r="283" spans="1:2" x14ac:dyDescent="0.25">
      <c r="A283" t="s">
        <v>8</v>
      </c>
      <c r="B283" t="s">
        <v>9</v>
      </c>
    </row>
    <row r="284" spans="1:2" x14ac:dyDescent="0.25">
      <c r="A284" t="s">
        <v>79</v>
      </c>
      <c r="B284" t="s">
        <v>80</v>
      </c>
    </row>
    <row r="285" spans="1:2" x14ac:dyDescent="0.25">
      <c r="A285" t="s">
        <v>81</v>
      </c>
      <c r="B285" t="s">
        <v>82</v>
      </c>
    </row>
    <row r="286" spans="1:2" x14ac:dyDescent="0.25">
      <c r="A286" t="s">
        <v>83</v>
      </c>
      <c r="B286" t="s">
        <v>84</v>
      </c>
    </row>
    <row r="287" spans="1:2" x14ac:dyDescent="0.25">
      <c r="A287" t="s">
        <v>87</v>
      </c>
      <c r="B287" t="s">
        <v>88</v>
      </c>
    </row>
    <row r="288" spans="1:2" x14ac:dyDescent="0.25">
      <c r="A288" t="s">
        <v>89</v>
      </c>
      <c r="B288" t="s">
        <v>90</v>
      </c>
    </row>
    <row r="289" spans="1:2" x14ac:dyDescent="0.25">
      <c r="A289" t="s">
        <v>85</v>
      </c>
      <c r="B289" t="s">
        <v>86</v>
      </c>
    </row>
    <row r="290" spans="1:2" x14ac:dyDescent="0.25">
      <c r="A290" t="s">
        <v>24</v>
      </c>
      <c r="B290" t="s">
        <v>25</v>
      </c>
    </row>
    <row r="291" spans="1:2" x14ac:dyDescent="0.25">
      <c r="A291" t="s">
        <v>57</v>
      </c>
      <c r="B291" t="s">
        <v>58</v>
      </c>
    </row>
    <row r="292" spans="1:2" x14ac:dyDescent="0.25">
      <c r="A292" t="s">
        <v>93</v>
      </c>
      <c r="B292" t="s">
        <v>94</v>
      </c>
    </row>
    <row r="293" spans="1:2" x14ac:dyDescent="0.25">
      <c r="A293" t="s">
        <v>34</v>
      </c>
      <c r="B293" t="s">
        <v>35</v>
      </c>
    </row>
    <row r="294" spans="1:2" x14ac:dyDescent="0.25">
      <c r="A294" t="s">
        <v>32</v>
      </c>
      <c r="B294" t="s">
        <v>33</v>
      </c>
    </row>
    <row r="295" spans="1:2" x14ac:dyDescent="0.25">
      <c r="A295" t="s">
        <v>32</v>
      </c>
      <c r="B295" t="s">
        <v>176</v>
      </c>
    </row>
    <row r="296" spans="1:2" x14ac:dyDescent="0.25">
      <c r="A296" t="s">
        <v>171</v>
      </c>
      <c r="B296" t="s">
        <v>172</v>
      </c>
    </row>
    <row r="297" spans="1:2" x14ac:dyDescent="0.25">
      <c r="A297" t="s">
        <v>6</v>
      </c>
      <c r="B297" t="s">
        <v>7</v>
      </c>
    </row>
    <row r="298" spans="1:2" x14ac:dyDescent="0.25">
      <c r="A298" t="s">
        <v>36</v>
      </c>
      <c r="B298" t="s">
        <v>37</v>
      </c>
    </row>
    <row r="299" spans="1:2" x14ac:dyDescent="0.25">
      <c r="A299" t="s">
        <v>18</v>
      </c>
      <c r="B299" t="s">
        <v>19</v>
      </c>
    </row>
    <row r="300" spans="1:2" x14ac:dyDescent="0.25">
      <c r="A300" t="s">
        <v>91</v>
      </c>
      <c r="B300" t="s">
        <v>92</v>
      </c>
    </row>
    <row r="301" spans="1:2" x14ac:dyDescent="0.25">
      <c r="A301" t="s">
        <v>110</v>
      </c>
      <c r="B301" t="s">
        <v>111</v>
      </c>
    </row>
    <row r="302" spans="1:2" x14ac:dyDescent="0.25">
      <c r="A302" t="s">
        <v>2</v>
      </c>
      <c r="B302" t="s">
        <v>3</v>
      </c>
    </row>
    <row r="303" spans="1:2" x14ac:dyDescent="0.25">
      <c r="A303" t="s">
        <v>6</v>
      </c>
      <c r="B303" t="s">
        <v>7</v>
      </c>
    </row>
    <row r="304" spans="1:2" x14ac:dyDescent="0.25">
      <c r="A304" t="s">
        <v>8</v>
      </c>
      <c r="B304" t="s">
        <v>9</v>
      </c>
    </row>
    <row r="305" spans="1:2" x14ac:dyDescent="0.25">
      <c r="A305" t="s">
        <v>10</v>
      </c>
      <c r="B305" t="s">
        <v>11</v>
      </c>
    </row>
    <row r="306" spans="1:2" x14ac:dyDescent="0.25">
      <c r="A306" t="s">
        <v>12</v>
      </c>
      <c r="B306" t="s">
        <v>13</v>
      </c>
    </row>
    <row r="307" spans="1:2" x14ac:dyDescent="0.25">
      <c r="A307" t="s">
        <v>14</v>
      </c>
      <c r="B307" t="s">
        <v>15</v>
      </c>
    </row>
    <row r="308" spans="1:2" x14ac:dyDescent="0.25">
      <c r="A308" t="s">
        <v>16</v>
      </c>
      <c r="B308" t="s">
        <v>17</v>
      </c>
    </row>
    <row r="309" spans="1:2" x14ac:dyDescent="0.25">
      <c r="A309" t="s">
        <v>18</v>
      </c>
      <c r="B309" t="s">
        <v>19</v>
      </c>
    </row>
    <row r="310" spans="1:2" x14ac:dyDescent="0.25">
      <c r="A310" t="s">
        <v>20</v>
      </c>
      <c r="B310" t="s">
        <v>21</v>
      </c>
    </row>
    <row r="311" spans="1:2" x14ac:dyDescent="0.25">
      <c r="A311" t="s">
        <v>22</v>
      </c>
      <c r="B311" t="s">
        <v>23</v>
      </c>
    </row>
    <row r="312" spans="1:2" x14ac:dyDescent="0.25">
      <c r="A312" t="s">
        <v>24</v>
      </c>
      <c r="B312" t="s">
        <v>25</v>
      </c>
    </row>
    <row r="313" spans="1:2" x14ac:dyDescent="0.25">
      <c r="A313" t="s">
        <v>26</v>
      </c>
      <c r="B313" t="s">
        <v>27</v>
      </c>
    </row>
    <row r="314" spans="1:2" x14ac:dyDescent="0.25">
      <c r="A314" t="s">
        <v>28</v>
      </c>
      <c r="B314" t="s">
        <v>29</v>
      </c>
    </row>
    <row r="315" spans="1:2" x14ac:dyDescent="0.25">
      <c r="A315" t="s">
        <v>30</v>
      </c>
      <c r="B315" t="s">
        <v>31</v>
      </c>
    </row>
    <row r="316" spans="1:2" x14ac:dyDescent="0.25">
      <c r="A316" t="s">
        <v>32</v>
      </c>
      <c r="B316" t="s">
        <v>33</v>
      </c>
    </row>
    <row r="317" spans="1:2" x14ac:dyDescent="0.25">
      <c r="A317" t="s">
        <v>34</v>
      </c>
      <c r="B317" t="s">
        <v>35</v>
      </c>
    </row>
    <row r="318" spans="1:2" x14ac:dyDescent="0.25">
      <c r="A318" t="s">
        <v>36</v>
      </c>
      <c r="B318" t="s">
        <v>37</v>
      </c>
    </row>
    <row r="319" spans="1:2" x14ac:dyDescent="0.25">
      <c r="A319" t="s">
        <v>38</v>
      </c>
      <c r="B319" t="s">
        <v>39</v>
      </c>
    </row>
    <row r="320" spans="1:2" x14ac:dyDescent="0.25">
      <c r="A320" t="s">
        <v>40</v>
      </c>
      <c r="B320" t="s">
        <v>41</v>
      </c>
    </row>
    <row r="321" spans="1:2" x14ac:dyDescent="0.25">
      <c r="A321" t="s">
        <v>42</v>
      </c>
      <c r="B321" t="s">
        <v>43</v>
      </c>
    </row>
    <row r="322" spans="1:2" x14ac:dyDescent="0.25">
      <c r="A322" t="s">
        <v>44</v>
      </c>
      <c r="B322" t="s">
        <v>45</v>
      </c>
    </row>
    <row r="323" spans="1:2" x14ac:dyDescent="0.25">
      <c r="A323" t="s">
        <v>46</v>
      </c>
      <c r="B323" t="s">
        <v>47</v>
      </c>
    </row>
    <row r="324" spans="1:2" x14ac:dyDescent="0.25">
      <c r="A324" t="s">
        <v>48</v>
      </c>
      <c r="B324" t="s">
        <v>49</v>
      </c>
    </row>
    <row r="325" spans="1:2" x14ac:dyDescent="0.25">
      <c r="A325" t="s">
        <v>50</v>
      </c>
      <c r="B325" t="s">
        <v>51</v>
      </c>
    </row>
    <row r="326" spans="1:2" x14ac:dyDescent="0.25">
      <c r="A326" t="s">
        <v>52</v>
      </c>
      <c r="B326" t="s">
        <v>53</v>
      </c>
    </row>
    <row r="327" spans="1:2" x14ac:dyDescent="0.25">
      <c r="A327" t="s">
        <v>54</v>
      </c>
      <c r="B327" t="s">
        <v>55</v>
      </c>
    </row>
    <row r="328" spans="1:2" x14ac:dyDescent="0.25">
      <c r="A328" t="s">
        <v>56</v>
      </c>
      <c r="B328" t="s">
        <v>45</v>
      </c>
    </row>
    <row r="329" spans="1:2" x14ac:dyDescent="0.25">
      <c r="A329" t="s">
        <v>6</v>
      </c>
      <c r="B329" t="s">
        <v>7</v>
      </c>
    </row>
    <row r="330" spans="1:2" x14ac:dyDescent="0.25">
      <c r="A330" t="s">
        <v>57</v>
      </c>
      <c r="B330" t="s">
        <v>58</v>
      </c>
    </row>
    <row r="331" spans="1:2" x14ac:dyDescent="0.25">
      <c r="A331" t="s">
        <v>34</v>
      </c>
      <c r="B331" t="s">
        <v>35</v>
      </c>
    </row>
    <row r="332" spans="1:2" x14ac:dyDescent="0.25">
      <c r="A332" t="s">
        <v>59</v>
      </c>
      <c r="B332" t="s">
        <v>60</v>
      </c>
    </row>
    <row r="333" spans="1:2" x14ac:dyDescent="0.25">
      <c r="A333" t="s">
        <v>61</v>
      </c>
      <c r="B333" t="s">
        <v>62</v>
      </c>
    </row>
    <row r="334" spans="1:2" x14ac:dyDescent="0.25">
      <c r="A334" t="s">
        <v>63</v>
      </c>
      <c r="B334" t="s">
        <v>64</v>
      </c>
    </row>
    <row r="335" spans="1:2" x14ac:dyDescent="0.25">
      <c r="A335" t="s">
        <v>65</v>
      </c>
      <c r="B335" t="s">
        <v>66</v>
      </c>
    </row>
    <row r="336" spans="1:2" x14ac:dyDescent="0.25">
      <c r="A336" t="s">
        <v>67</v>
      </c>
      <c r="B336" t="s">
        <v>68</v>
      </c>
    </row>
    <row r="337" spans="1:2" x14ac:dyDescent="0.25">
      <c r="A337" t="s">
        <v>69</v>
      </c>
      <c r="B337" t="s">
        <v>70</v>
      </c>
    </row>
    <row r="338" spans="1:2" x14ac:dyDescent="0.25">
      <c r="A338" t="s">
        <v>71</v>
      </c>
      <c r="B338" t="s">
        <v>45</v>
      </c>
    </row>
    <row r="339" spans="1:2" x14ac:dyDescent="0.25">
      <c r="A339" t="s">
        <v>72</v>
      </c>
      <c r="B339" t="s">
        <v>73</v>
      </c>
    </row>
    <row r="340" spans="1:2" x14ac:dyDescent="0.25">
      <c r="A340" t="s">
        <v>74</v>
      </c>
      <c r="B340" t="s">
        <v>75</v>
      </c>
    </row>
    <row r="341" spans="1:2" x14ac:dyDescent="0.25">
      <c r="A341" t="s">
        <v>76</v>
      </c>
      <c r="B341" t="s">
        <v>77</v>
      </c>
    </row>
    <row r="342" spans="1:2" x14ac:dyDescent="0.25">
      <c r="A342" t="s">
        <v>42</v>
      </c>
      <c r="B342" t="s">
        <v>43</v>
      </c>
    </row>
    <row r="343" spans="1:2" x14ac:dyDescent="0.25">
      <c r="A343" t="s">
        <v>8</v>
      </c>
      <c r="B343" t="s">
        <v>9</v>
      </c>
    </row>
    <row r="344" spans="1:2" x14ac:dyDescent="0.25">
      <c r="A344" t="s">
        <v>79</v>
      </c>
      <c r="B344" t="s">
        <v>80</v>
      </c>
    </row>
    <row r="345" spans="1:2" x14ac:dyDescent="0.25">
      <c r="A345" t="s">
        <v>18</v>
      </c>
      <c r="B345" t="s">
        <v>19</v>
      </c>
    </row>
    <row r="346" spans="1:2" x14ac:dyDescent="0.25">
      <c r="A346" t="s">
        <v>81</v>
      </c>
      <c r="B346" t="s">
        <v>82</v>
      </c>
    </row>
    <row r="347" spans="1:2" x14ac:dyDescent="0.25">
      <c r="A347" t="s">
        <v>83</v>
      </c>
      <c r="B347" t="s">
        <v>84</v>
      </c>
    </row>
    <row r="348" spans="1:2" x14ac:dyDescent="0.25">
      <c r="A348" t="s">
        <v>85</v>
      </c>
      <c r="B348" t="s">
        <v>86</v>
      </c>
    </row>
    <row r="349" spans="1:2" x14ac:dyDescent="0.25">
      <c r="A349" t="s">
        <v>87</v>
      </c>
      <c r="B349" t="s">
        <v>88</v>
      </c>
    </row>
    <row r="350" spans="1:2" x14ac:dyDescent="0.25">
      <c r="A350" t="s">
        <v>89</v>
      </c>
      <c r="B350" t="s">
        <v>90</v>
      </c>
    </row>
    <row r="351" spans="1:2" x14ac:dyDescent="0.25">
      <c r="A351" t="s">
        <v>91</v>
      </c>
      <c r="B351" t="s">
        <v>92</v>
      </c>
    </row>
    <row r="352" spans="1:2" x14ac:dyDescent="0.25">
      <c r="A352" t="s">
        <v>93</v>
      </c>
      <c r="B352" t="s">
        <v>94</v>
      </c>
    </row>
    <row r="353" spans="1:2" x14ac:dyDescent="0.25">
      <c r="A353" t="s">
        <v>57</v>
      </c>
      <c r="B353" t="s">
        <v>58</v>
      </c>
    </row>
    <row r="354" spans="1:2" x14ac:dyDescent="0.25">
      <c r="A354" t="s">
        <v>6</v>
      </c>
      <c r="B354" t="s">
        <v>7</v>
      </c>
    </row>
    <row r="355" spans="1:2" x14ac:dyDescent="0.25">
      <c r="A355" t="s">
        <v>95</v>
      </c>
      <c r="B355" t="s">
        <v>96</v>
      </c>
    </row>
    <row r="356" spans="1:2" x14ac:dyDescent="0.25">
      <c r="A356" t="s">
        <v>38</v>
      </c>
      <c r="B356" t="s">
        <v>39</v>
      </c>
    </row>
    <row r="357" spans="1:2" x14ac:dyDescent="0.25">
      <c r="A357" t="s">
        <v>97</v>
      </c>
      <c r="B357" t="s">
        <v>98</v>
      </c>
    </row>
    <row r="358" spans="1:2" x14ac:dyDescent="0.25">
      <c r="A358" t="s">
        <v>28</v>
      </c>
      <c r="B358" t="s">
        <v>29</v>
      </c>
    </row>
    <row r="359" spans="1:2" x14ac:dyDescent="0.25">
      <c r="A359" t="s">
        <v>34</v>
      </c>
      <c r="B359" t="s">
        <v>35</v>
      </c>
    </row>
    <row r="360" spans="1:2" x14ac:dyDescent="0.25">
      <c r="A360" t="s">
        <v>24</v>
      </c>
      <c r="B360" t="s">
        <v>25</v>
      </c>
    </row>
    <row r="361" spans="1:2" x14ac:dyDescent="0.25">
      <c r="A361" t="s">
        <v>2</v>
      </c>
      <c r="B361" t="s">
        <v>3</v>
      </c>
    </row>
    <row r="362" spans="1:2" x14ac:dyDescent="0.25">
      <c r="A362" t="s">
        <v>6</v>
      </c>
      <c r="B362" t="s">
        <v>99</v>
      </c>
    </row>
    <row r="363" spans="1:2" x14ac:dyDescent="0.25">
      <c r="A363" t="s">
        <v>6</v>
      </c>
      <c r="B363" t="s">
        <v>7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8</v>
      </c>
      <c r="B365" t="s">
        <v>9</v>
      </c>
    </row>
    <row r="366" spans="1:2" x14ac:dyDescent="0.25">
      <c r="A366" t="s">
        <v>16</v>
      </c>
      <c r="B366" t="s">
        <v>17</v>
      </c>
    </row>
    <row r="367" spans="1:2" x14ac:dyDescent="0.25">
      <c r="A367" t="s">
        <v>12</v>
      </c>
      <c r="B367" t="s">
        <v>13</v>
      </c>
    </row>
    <row r="368" spans="1:2" x14ac:dyDescent="0.25">
      <c r="A368" t="s">
        <v>14</v>
      </c>
      <c r="B368" t="s">
        <v>15</v>
      </c>
    </row>
    <row r="369" spans="1:2" x14ac:dyDescent="0.25">
      <c r="A369" t="s">
        <v>42</v>
      </c>
      <c r="B369" t="s">
        <v>43</v>
      </c>
    </row>
    <row r="370" spans="1:2" x14ac:dyDescent="0.25">
      <c r="A370" t="s">
        <v>18</v>
      </c>
      <c r="B370" t="s">
        <v>19</v>
      </c>
    </row>
    <row r="371" spans="1:2" x14ac:dyDescent="0.25">
      <c r="A371" t="s">
        <v>28</v>
      </c>
      <c r="B371" t="s">
        <v>29</v>
      </c>
    </row>
    <row r="372" spans="1:2" x14ac:dyDescent="0.25">
      <c r="A372" t="s">
        <v>22</v>
      </c>
      <c r="B372" t="s">
        <v>23</v>
      </c>
    </row>
    <row r="373" spans="1:2" x14ac:dyDescent="0.25">
      <c r="A373" t="s">
        <v>24</v>
      </c>
      <c r="B373" t="s">
        <v>25</v>
      </c>
    </row>
    <row r="374" spans="1:2" x14ac:dyDescent="0.25">
      <c r="A374" t="s">
        <v>26</v>
      </c>
      <c r="B374" t="s">
        <v>27</v>
      </c>
    </row>
    <row r="375" spans="1:2" x14ac:dyDescent="0.25">
      <c r="A375" t="s">
        <v>101</v>
      </c>
      <c r="B375" t="s">
        <v>102</v>
      </c>
    </row>
    <row r="376" spans="1:2" x14ac:dyDescent="0.25">
      <c r="A376" t="s">
        <v>10</v>
      </c>
      <c r="B376" t="s">
        <v>11</v>
      </c>
    </row>
    <row r="377" spans="1:2" x14ac:dyDescent="0.25">
      <c r="A377" t="s">
        <v>32</v>
      </c>
      <c r="B377" t="s">
        <v>33</v>
      </c>
    </row>
    <row r="378" spans="1:2" x14ac:dyDescent="0.25">
      <c r="A378" t="s">
        <v>103</v>
      </c>
      <c r="B378" t="s">
        <v>104</v>
      </c>
    </row>
    <row r="379" spans="1:2" x14ac:dyDescent="0.25">
      <c r="A379" t="s">
        <v>105</v>
      </c>
      <c r="B379" t="s">
        <v>106</v>
      </c>
    </row>
    <row r="380" spans="1:2" x14ac:dyDescent="0.25">
      <c r="A380" t="s">
        <v>36</v>
      </c>
      <c r="B380" t="s">
        <v>37</v>
      </c>
    </row>
    <row r="381" spans="1:2" x14ac:dyDescent="0.25">
      <c r="A381" t="s">
        <v>40</v>
      </c>
      <c r="B381" t="s">
        <v>41</v>
      </c>
    </row>
    <row r="382" spans="1:2" x14ac:dyDescent="0.25">
      <c r="A382" t="s">
        <v>44</v>
      </c>
      <c r="B382" t="s">
        <v>45</v>
      </c>
    </row>
    <row r="383" spans="1:2" x14ac:dyDescent="0.25">
      <c r="A383" t="s">
        <v>46</v>
      </c>
      <c r="B383" t="s">
        <v>47</v>
      </c>
    </row>
    <row r="384" spans="1:2" x14ac:dyDescent="0.25">
      <c r="A384" t="s">
        <v>48</v>
      </c>
      <c r="B384" t="s">
        <v>49</v>
      </c>
    </row>
    <row r="385" spans="1:2" x14ac:dyDescent="0.25">
      <c r="A385" t="s">
        <v>50</v>
      </c>
      <c r="B385" t="s">
        <v>51</v>
      </c>
    </row>
    <row r="386" spans="1:2" x14ac:dyDescent="0.25">
      <c r="A386" t="s">
        <v>52</v>
      </c>
      <c r="B386" t="s">
        <v>53</v>
      </c>
    </row>
    <row r="387" spans="1:2" x14ac:dyDescent="0.25">
      <c r="A387" t="s">
        <v>54</v>
      </c>
      <c r="B387" t="s">
        <v>55</v>
      </c>
    </row>
    <row r="388" spans="1:2" x14ac:dyDescent="0.25">
      <c r="A388" t="s">
        <v>56</v>
      </c>
      <c r="B388" t="s">
        <v>45</v>
      </c>
    </row>
    <row r="389" spans="1:2" x14ac:dyDescent="0.25">
      <c r="A389" t="s">
        <v>6</v>
      </c>
      <c r="B389" t="s">
        <v>7</v>
      </c>
    </row>
    <row r="390" spans="1:2" x14ac:dyDescent="0.25">
      <c r="A390" t="s">
        <v>34</v>
      </c>
      <c r="B390" t="s">
        <v>35</v>
      </c>
    </row>
    <row r="391" spans="1:2" x14ac:dyDescent="0.25">
      <c r="A391" t="s">
        <v>57</v>
      </c>
      <c r="B391" t="s">
        <v>58</v>
      </c>
    </row>
    <row r="392" spans="1:2" x14ac:dyDescent="0.25">
      <c r="A392" t="s">
        <v>108</v>
      </c>
      <c r="B392" t="s">
        <v>109</v>
      </c>
    </row>
    <row r="393" spans="1:2" x14ac:dyDescent="0.25">
      <c r="A393" t="s">
        <v>61</v>
      </c>
      <c r="B393" t="s">
        <v>62</v>
      </c>
    </row>
    <row r="394" spans="1:2" x14ac:dyDescent="0.25">
      <c r="A394" t="s">
        <v>63</v>
      </c>
      <c r="B394" t="s">
        <v>64</v>
      </c>
    </row>
    <row r="395" spans="1:2" x14ac:dyDescent="0.25">
      <c r="A395" t="s">
        <v>65</v>
      </c>
      <c r="B395" t="s">
        <v>66</v>
      </c>
    </row>
    <row r="396" spans="1:2" x14ac:dyDescent="0.25">
      <c r="A396" t="s">
        <v>69</v>
      </c>
      <c r="B396" t="s">
        <v>70</v>
      </c>
    </row>
    <row r="397" spans="1:2" x14ac:dyDescent="0.25">
      <c r="A397" t="s">
        <v>67</v>
      </c>
      <c r="B397" t="s">
        <v>68</v>
      </c>
    </row>
    <row r="398" spans="1:2" x14ac:dyDescent="0.25">
      <c r="A398" t="s">
        <v>71</v>
      </c>
      <c r="B398" t="s">
        <v>45</v>
      </c>
    </row>
    <row r="399" spans="1:2" x14ac:dyDescent="0.25">
      <c r="A399" t="s">
        <v>72</v>
      </c>
      <c r="B399" t="s">
        <v>73</v>
      </c>
    </row>
    <row r="400" spans="1:2" x14ac:dyDescent="0.25">
      <c r="A400" t="s">
        <v>74</v>
      </c>
      <c r="B400" t="s">
        <v>75</v>
      </c>
    </row>
    <row r="401" spans="1:2" x14ac:dyDescent="0.25">
      <c r="A401" t="s">
        <v>76</v>
      </c>
      <c r="B401" t="s">
        <v>77</v>
      </c>
    </row>
    <row r="402" spans="1:2" x14ac:dyDescent="0.25">
      <c r="A402" t="s">
        <v>42</v>
      </c>
      <c r="B402" t="s">
        <v>43</v>
      </c>
    </row>
    <row r="403" spans="1:2" x14ac:dyDescent="0.25">
      <c r="A403" t="s">
        <v>8</v>
      </c>
      <c r="B403" t="s">
        <v>9</v>
      </c>
    </row>
    <row r="404" spans="1:2" x14ac:dyDescent="0.25">
      <c r="A404" t="s">
        <v>79</v>
      </c>
      <c r="B404" t="s">
        <v>80</v>
      </c>
    </row>
    <row r="405" spans="1:2" x14ac:dyDescent="0.25">
      <c r="A405" t="s">
        <v>18</v>
      </c>
      <c r="B405" t="s">
        <v>19</v>
      </c>
    </row>
    <row r="406" spans="1:2" x14ac:dyDescent="0.25">
      <c r="A406" t="s">
        <v>81</v>
      </c>
      <c r="B406" t="s">
        <v>82</v>
      </c>
    </row>
    <row r="407" spans="1:2" x14ac:dyDescent="0.25">
      <c r="A407" t="s">
        <v>83</v>
      </c>
      <c r="B407" t="s">
        <v>84</v>
      </c>
    </row>
    <row r="408" spans="1:2" x14ac:dyDescent="0.25">
      <c r="A408" t="s">
        <v>85</v>
      </c>
      <c r="B408" t="s">
        <v>86</v>
      </c>
    </row>
    <row r="409" spans="1:2" x14ac:dyDescent="0.25">
      <c r="A409" t="s">
        <v>87</v>
      </c>
      <c r="B409" t="s">
        <v>88</v>
      </c>
    </row>
    <row r="410" spans="1:2" x14ac:dyDescent="0.25">
      <c r="A410" t="s">
        <v>24</v>
      </c>
      <c r="B410" t="s">
        <v>25</v>
      </c>
    </row>
    <row r="411" spans="1:2" x14ac:dyDescent="0.25">
      <c r="A411" t="s">
        <v>89</v>
      </c>
      <c r="B411" t="s">
        <v>90</v>
      </c>
    </row>
    <row r="412" spans="1:2" x14ac:dyDescent="0.25">
      <c r="A412" t="s">
        <v>91</v>
      </c>
      <c r="B412" t="s">
        <v>92</v>
      </c>
    </row>
    <row r="413" spans="1:2" x14ac:dyDescent="0.25">
      <c r="A413" t="s">
        <v>34</v>
      </c>
      <c r="B413" t="s">
        <v>35</v>
      </c>
    </row>
    <row r="414" spans="1:2" x14ac:dyDescent="0.25">
      <c r="A414" t="s">
        <v>6</v>
      </c>
      <c r="B414" t="s">
        <v>7</v>
      </c>
    </row>
    <row r="415" spans="1:2" x14ac:dyDescent="0.25">
      <c r="A415" t="s">
        <v>38</v>
      </c>
      <c r="B415" t="s">
        <v>39</v>
      </c>
    </row>
    <row r="416" spans="1:2" x14ac:dyDescent="0.25">
      <c r="A416" t="s">
        <v>36</v>
      </c>
      <c r="B416" t="s">
        <v>37</v>
      </c>
    </row>
    <row r="417" spans="1:2" x14ac:dyDescent="0.25">
      <c r="A417" t="s">
        <v>97</v>
      </c>
      <c r="B417" t="s">
        <v>98</v>
      </c>
    </row>
    <row r="418" spans="1:2" x14ac:dyDescent="0.25">
      <c r="A418" t="s">
        <v>93</v>
      </c>
      <c r="B418" t="s">
        <v>94</v>
      </c>
    </row>
    <row r="419" spans="1:2" x14ac:dyDescent="0.25">
      <c r="A419" t="s">
        <v>57</v>
      </c>
      <c r="B419" t="s">
        <v>58</v>
      </c>
    </row>
    <row r="420" spans="1:2" x14ac:dyDescent="0.25">
      <c r="A420" t="s">
        <v>28</v>
      </c>
      <c r="B420" t="s">
        <v>29</v>
      </c>
    </row>
    <row r="421" spans="1:2" x14ac:dyDescent="0.25">
      <c r="A421" t="s">
        <v>110</v>
      </c>
      <c r="B421" t="s">
        <v>111</v>
      </c>
    </row>
    <row r="422" spans="1:2" x14ac:dyDescent="0.25">
      <c r="A422" t="s">
        <v>6</v>
      </c>
      <c r="B422" t="s">
        <v>7</v>
      </c>
    </row>
    <row r="423" spans="1:2" x14ac:dyDescent="0.25">
      <c r="A423" t="s">
        <v>10</v>
      </c>
      <c r="B423" t="s">
        <v>11</v>
      </c>
    </row>
    <row r="424" spans="1:2" x14ac:dyDescent="0.25">
      <c r="A424" t="s">
        <v>12</v>
      </c>
      <c r="B424" t="s">
        <v>13</v>
      </c>
    </row>
    <row r="425" spans="1:2" x14ac:dyDescent="0.25">
      <c r="A425" t="s">
        <v>2</v>
      </c>
      <c r="B425" t="s">
        <v>3</v>
      </c>
    </row>
    <row r="426" spans="1:2" x14ac:dyDescent="0.25">
      <c r="A426" t="s">
        <v>24</v>
      </c>
      <c r="B426" t="s">
        <v>25</v>
      </c>
    </row>
    <row r="427" spans="1:2" x14ac:dyDescent="0.25">
      <c r="A427" t="s">
        <v>26</v>
      </c>
      <c r="B427" t="s">
        <v>27</v>
      </c>
    </row>
    <row r="428" spans="1:2" x14ac:dyDescent="0.25">
      <c r="A428" t="s">
        <v>14</v>
      </c>
      <c r="B428" t="s">
        <v>15</v>
      </c>
    </row>
    <row r="429" spans="1:2" x14ac:dyDescent="0.25">
      <c r="A429" t="s">
        <v>18</v>
      </c>
      <c r="B429" t="s">
        <v>19</v>
      </c>
    </row>
    <row r="430" spans="1:2" x14ac:dyDescent="0.25">
      <c r="A430" t="s">
        <v>8</v>
      </c>
      <c r="B430" t="s">
        <v>9</v>
      </c>
    </row>
    <row r="431" spans="1:2" x14ac:dyDescent="0.25">
      <c r="A431" t="s">
        <v>28</v>
      </c>
      <c r="B431" t="s">
        <v>29</v>
      </c>
    </row>
    <row r="432" spans="1:2" x14ac:dyDescent="0.25">
      <c r="A432" t="s">
        <v>16</v>
      </c>
      <c r="B432" t="s">
        <v>17</v>
      </c>
    </row>
    <row r="433" spans="1:2" x14ac:dyDescent="0.25">
      <c r="A433" t="s">
        <v>42</v>
      </c>
      <c r="B433" t="s">
        <v>43</v>
      </c>
    </row>
    <row r="434" spans="1:2" x14ac:dyDescent="0.25">
      <c r="A434" t="s">
        <v>40</v>
      </c>
      <c r="B434" t="s">
        <v>41</v>
      </c>
    </row>
    <row r="435" spans="1:2" x14ac:dyDescent="0.25">
      <c r="A435" t="s">
        <v>32</v>
      </c>
      <c r="B435" t="s">
        <v>33</v>
      </c>
    </row>
    <row r="436" spans="1:2" x14ac:dyDescent="0.25">
      <c r="A436" t="s">
        <v>34</v>
      </c>
      <c r="B436" t="s">
        <v>35</v>
      </c>
    </row>
    <row r="437" spans="1:2" x14ac:dyDescent="0.25">
      <c r="A437" t="s">
        <v>38</v>
      </c>
      <c r="B437" t="s">
        <v>39</v>
      </c>
    </row>
    <row r="438" spans="1:2" x14ac:dyDescent="0.25">
      <c r="A438" t="s">
        <v>113</v>
      </c>
      <c r="B438" t="s">
        <v>114</v>
      </c>
    </row>
    <row r="439" spans="1:2" x14ac:dyDescent="0.25">
      <c r="A439" t="s">
        <v>22</v>
      </c>
      <c r="B439" t="s">
        <v>23</v>
      </c>
    </row>
    <row r="440" spans="1:2" x14ac:dyDescent="0.25">
      <c r="A440" t="s">
        <v>115</v>
      </c>
      <c r="B440" t="s">
        <v>116</v>
      </c>
    </row>
    <row r="441" spans="1:2" x14ac:dyDescent="0.25">
      <c r="A441" t="s">
        <v>117</v>
      </c>
      <c r="B441" t="s">
        <v>118</v>
      </c>
    </row>
    <row r="442" spans="1:2" x14ac:dyDescent="0.25">
      <c r="A442" t="s">
        <v>44</v>
      </c>
      <c r="B442" t="s">
        <v>45</v>
      </c>
    </row>
    <row r="443" spans="1:2" x14ac:dyDescent="0.25">
      <c r="A443" t="s">
        <v>46</v>
      </c>
      <c r="B443" t="s">
        <v>47</v>
      </c>
    </row>
    <row r="444" spans="1:2" x14ac:dyDescent="0.25">
      <c r="A444" t="s">
        <v>48</v>
      </c>
      <c r="B444" t="s">
        <v>49</v>
      </c>
    </row>
    <row r="445" spans="1:2" x14ac:dyDescent="0.25">
      <c r="A445" t="s">
        <v>52</v>
      </c>
      <c r="B445" t="s">
        <v>53</v>
      </c>
    </row>
    <row r="446" spans="1:2" x14ac:dyDescent="0.25">
      <c r="A446" t="s">
        <v>67</v>
      </c>
      <c r="B446" t="s">
        <v>68</v>
      </c>
    </row>
    <row r="447" spans="1:2" x14ac:dyDescent="0.25">
      <c r="A447" t="s">
        <v>50</v>
      </c>
      <c r="B447" t="s">
        <v>51</v>
      </c>
    </row>
    <row r="448" spans="1:2" x14ac:dyDescent="0.25">
      <c r="A448" t="s">
        <v>56</v>
      </c>
      <c r="B448" t="s">
        <v>45</v>
      </c>
    </row>
    <row r="449" spans="1:2" x14ac:dyDescent="0.25">
      <c r="A449" t="s">
        <v>54</v>
      </c>
      <c r="B449" t="s">
        <v>55</v>
      </c>
    </row>
    <row r="450" spans="1:2" x14ac:dyDescent="0.25">
      <c r="A450" t="s">
        <v>61</v>
      </c>
      <c r="B450" t="s">
        <v>62</v>
      </c>
    </row>
    <row r="451" spans="1:2" x14ac:dyDescent="0.25">
      <c r="A451" t="s">
        <v>42</v>
      </c>
      <c r="B451" t="s">
        <v>43</v>
      </c>
    </row>
    <row r="452" spans="1:2" x14ac:dyDescent="0.25">
      <c r="A452" t="s">
        <v>69</v>
      </c>
      <c r="B452" t="s">
        <v>70</v>
      </c>
    </row>
    <row r="453" spans="1:2" x14ac:dyDescent="0.25">
      <c r="A453" t="s">
        <v>65</v>
      </c>
      <c r="B453" t="s">
        <v>66</v>
      </c>
    </row>
    <row r="454" spans="1:2" x14ac:dyDescent="0.25">
      <c r="A454" t="s">
        <v>71</v>
      </c>
      <c r="B454" t="s">
        <v>45</v>
      </c>
    </row>
    <row r="455" spans="1:2" x14ac:dyDescent="0.25">
      <c r="A455" t="s">
        <v>63</v>
      </c>
      <c r="B455" t="s">
        <v>64</v>
      </c>
    </row>
    <row r="456" spans="1:2" x14ac:dyDescent="0.25">
      <c r="A456" t="s">
        <v>72</v>
      </c>
      <c r="B456" t="s">
        <v>73</v>
      </c>
    </row>
    <row r="457" spans="1:2" x14ac:dyDescent="0.25">
      <c r="A457" t="s">
        <v>74</v>
      </c>
      <c r="B457" t="s">
        <v>75</v>
      </c>
    </row>
    <row r="458" spans="1:2" x14ac:dyDescent="0.25">
      <c r="A458" t="s">
        <v>119</v>
      </c>
      <c r="B458" t="s">
        <v>120</v>
      </c>
    </row>
    <row r="459" spans="1:2" x14ac:dyDescent="0.25">
      <c r="A459" t="s">
        <v>76</v>
      </c>
      <c r="B459" t="s">
        <v>77</v>
      </c>
    </row>
    <row r="460" spans="1:2" x14ac:dyDescent="0.25">
      <c r="A460" t="s">
        <v>121</v>
      </c>
      <c r="B460" t="s">
        <v>122</v>
      </c>
    </row>
    <row r="461" spans="1:2" x14ac:dyDescent="0.25">
      <c r="A461" t="s">
        <v>123</v>
      </c>
      <c r="B461" t="s">
        <v>124</v>
      </c>
    </row>
    <row r="462" spans="1:2" x14ac:dyDescent="0.25">
      <c r="A462" t="s">
        <v>42</v>
      </c>
      <c r="B462" t="s">
        <v>43</v>
      </c>
    </row>
    <row r="463" spans="1:2" x14ac:dyDescent="0.25">
      <c r="A463" t="s">
        <v>8</v>
      </c>
      <c r="B463" t="s">
        <v>9</v>
      </c>
    </row>
    <row r="464" spans="1:2" x14ac:dyDescent="0.25">
      <c r="A464" t="s">
        <v>79</v>
      </c>
      <c r="B464" t="s">
        <v>80</v>
      </c>
    </row>
    <row r="465" spans="1:2" x14ac:dyDescent="0.25">
      <c r="A465" t="s">
        <v>18</v>
      </c>
      <c r="B465" t="s">
        <v>19</v>
      </c>
    </row>
    <row r="466" spans="1:2" x14ac:dyDescent="0.25">
      <c r="A466" t="s">
        <v>81</v>
      </c>
      <c r="B466" t="s">
        <v>82</v>
      </c>
    </row>
    <row r="467" spans="1:2" x14ac:dyDescent="0.25">
      <c r="A467" t="s">
        <v>83</v>
      </c>
      <c r="B467" t="s">
        <v>84</v>
      </c>
    </row>
    <row r="468" spans="1:2" x14ac:dyDescent="0.25">
      <c r="A468" t="s">
        <v>85</v>
      </c>
      <c r="B468" t="s">
        <v>86</v>
      </c>
    </row>
    <row r="469" spans="1:2" x14ac:dyDescent="0.25">
      <c r="A469" t="s">
        <v>91</v>
      </c>
      <c r="B469" t="s">
        <v>92</v>
      </c>
    </row>
    <row r="470" spans="1:2" x14ac:dyDescent="0.25">
      <c r="A470" t="s">
        <v>87</v>
      </c>
      <c r="B470" t="s">
        <v>88</v>
      </c>
    </row>
    <row r="471" spans="1:2" x14ac:dyDescent="0.25">
      <c r="A471" t="s">
        <v>89</v>
      </c>
      <c r="B471" t="s">
        <v>90</v>
      </c>
    </row>
    <row r="472" spans="1:2" x14ac:dyDescent="0.25">
      <c r="A472" t="s">
        <v>93</v>
      </c>
      <c r="B472" t="s">
        <v>94</v>
      </c>
    </row>
    <row r="473" spans="1:2" x14ac:dyDescent="0.25">
      <c r="A473" t="s">
        <v>28</v>
      </c>
      <c r="B473" t="s">
        <v>29</v>
      </c>
    </row>
    <row r="474" spans="1:2" x14ac:dyDescent="0.25">
      <c r="A474" t="s">
        <v>6</v>
      </c>
      <c r="B474" t="s">
        <v>7</v>
      </c>
    </row>
    <row r="475" spans="1:2" x14ac:dyDescent="0.25">
      <c r="A475" t="s">
        <v>38</v>
      </c>
      <c r="B475" t="s">
        <v>39</v>
      </c>
    </row>
    <row r="476" spans="1:2" x14ac:dyDescent="0.25">
      <c r="A476" t="s">
        <v>36</v>
      </c>
      <c r="B476" t="s">
        <v>37</v>
      </c>
    </row>
    <row r="477" spans="1:2" x14ac:dyDescent="0.25">
      <c r="A477" t="s">
        <v>57</v>
      </c>
      <c r="B477" t="s">
        <v>58</v>
      </c>
    </row>
    <row r="478" spans="1:2" x14ac:dyDescent="0.25">
      <c r="A478" t="s">
        <v>34</v>
      </c>
      <c r="B478" t="s">
        <v>35</v>
      </c>
    </row>
    <row r="479" spans="1:2" x14ac:dyDescent="0.25">
      <c r="A479" t="s">
        <v>2</v>
      </c>
      <c r="B479" t="s">
        <v>3</v>
      </c>
    </row>
    <row r="480" spans="1:2" x14ac:dyDescent="0.25">
      <c r="A480" t="s">
        <v>24</v>
      </c>
      <c r="B480" t="s">
        <v>25</v>
      </c>
    </row>
    <row r="481" spans="1:2" x14ac:dyDescent="0.25">
      <c r="A481" t="s">
        <v>110</v>
      </c>
      <c r="B481" t="s">
        <v>111</v>
      </c>
    </row>
    <row r="482" spans="1:2" x14ac:dyDescent="0.25">
      <c r="A482" t="s">
        <v>6</v>
      </c>
      <c r="B482" t="s">
        <v>7</v>
      </c>
    </row>
    <row r="483" spans="1:2" x14ac:dyDescent="0.25">
      <c r="A483" t="s">
        <v>10</v>
      </c>
      <c r="B483" t="s">
        <v>11</v>
      </c>
    </row>
    <row r="484" spans="1:2" x14ac:dyDescent="0.25">
      <c r="A484" t="s">
        <v>12</v>
      </c>
      <c r="B484" t="s">
        <v>13</v>
      </c>
    </row>
    <row r="485" spans="1:2" x14ac:dyDescent="0.25">
      <c r="A485" t="s">
        <v>126</v>
      </c>
      <c r="B485" t="s">
        <v>127</v>
      </c>
    </row>
    <row r="486" spans="1:2" x14ac:dyDescent="0.25">
      <c r="A486" t="s">
        <v>2</v>
      </c>
      <c r="B486" t="s">
        <v>3</v>
      </c>
    </row>
    <row r="487" spans="1:2" x14ac:dyDescent="0.25">
      <c r="A487" t="s">
        <v>8</v>
      </c>
      <c r="B487" t="s">
        <v>9</v>
      </c>
    </row>
    <row r="488" spans="1:2" x14ac:dyDescent="0.25">
      <c r="A488" t="s">
        <v>101</v>
      </c>
      <c r="B488" t="s">
        <v>102</v>
      </c>
    </row>
    <row r="489" spans="1:2" x14ac:dyDescent="0.25">
      <c r="A489" t="s">
        <v>128</v>
      </c>
      <c r="B489" t="s">
        <v>129</v>
      </c>
    </row>
    <row r="490" spans="1:2" x14ac:dyDescent="0.25">
      <c r="A490" t="s">
        <v>16</v>
      </c>
      <c r="B490" t="s">
        <v>17</v>
      </c>
    </row>
    <row r="491" spans="1:2" x14ac:dyDescent="0.25">
      <c r="A491" t="s">
        <v>14</v>
      </c>
      <c r="B491" t="s">
        <v>15</v>
      </c>
    </row>
    <row r="492" spans="1:2" x14ac:dyDescent="0.25">
      <c r="A492" t="s">
        <v>22</v>
      </c>
      <c r="B492" t="s">
        <v>23</v>
      </c>
    </row>
    <row r="493" spans="1:2" x14ac:dyDescent="0.25">
      <c r="A493" t="s">
        <v>130</v>
      </c>
      <c r="B493" t="s">
        <v>131</v>
      </c>
    </row>
    <row r="494" spans="1:2" x14ac:dyDescent="0.25">
      <c r="A494" t="s">
        <v>50</v>
      </c>
      <c r="B494" t="s">
        <v>51</v>
      </c>
    </row>
    <row r="495" spans="1:2" x14ac:dyDescent="0.25">
      <c r="A495" t="s">
        <v>36</v>
      </c>
      <c r="B495" t="s">
        <v>37</v>
      </c>
    </row>
    <row r="496" spans="1:2" x14ac:dyDescent="0.25">
      <c r="A496" t="s">
        <v>81</v>
      </c>
      <c r="B496" t="s">
        <v>82</v>
      </c>
    </row>
    <row r="497" spans="1:2" x14ac:dyDescent="0.25">
      <c r="A497" t="s">
        <v>132</v>
      </c>
      <c r="B497" t="s">
        <v>133</v>
      </c>
    </row>
    <row r="498" spans="1:2" x14ac:dyDescent="0.25">
      <c r="A498" t="s">
        <v>28</v>
      </c>
      <c r="B498" t="s">
        <v>29</v>
      </c>
    </row>
    <row r="499" spans="1:2" x14ac:dyDescent="0.25">
      <c r="A499" t="s">
        <v>134</v>
      </c>
      <c r="B499" t="s">
        <v>135</v>
      </c>
    </row>
    <row r="500" spans="1:2" x14ac:dyDescent="0.25">
      <c r="A500" t="s">
        <v>136</v>
      </c>
      <c r="B500" t="s">
        <v>137</v>
      </c>
    </row>
    <row r="501" spans="1:2" x14ac:dyDescent="0.25">
      <c r="A501" t="s">
        <v>18</v>
      </c>
      <c r="B501" t="s">
        <v>19</v>
      </c>
    </row>
    <row r="502" spans="1:2" x14ac:dyDescent="0.25">
      <c r="A502" t="s">
        <v>44</v>
      </c>
      <c r="B502" t="s">
        <v>138</v>
      </c>
    </row>
    <row r="503" spans="1:2" x14ac:dyDescent="0.25">
      <c r="A503" t="s">
        <v>44</v>
      </c>
      <c r="B503" t="s">
        <v>45</v>
      </c>
    </row>
    <row r="504" spans="1:2" x14ac:dyDescent="0.25">
      <c r="A504" t="s">
        <v>46</v>
      </c>
      <c r="B504" t="s">
        <v>47</v>
      </c>
    </row>
    <row r="505" spans="1:2" x14ac:dyDescent="0.25">
      <c r="A505" t="s">
        <v>48</v>
      </c>
      <c r="B505" t="s">
        <v>49</v>
      </c>
    </row>
    <row r="506" spans="1:2" x14ac:dyDescent="0.25">
      <c r="A506" t="s">
        <v>50</v>
      </c>
      <c r="B506" t="s">
        <v>51</v>
      </c>
    </row>
    <row r="507" spans="1:2" x14ac:dyDescent="0.25">
      <c r="A507" t="s">
        <v>54</v>
      </c>
      <c r="B507" t="s">
        <v>55</v>
      </c>
    </row>
    <row r="508" spans="1:2" x14ac:dyDescent="0.25">
      <c r="A508" t="s">
        <v>52</v>
      </c>
      <c r="B508" t="s">
        <v>53</v>
      </c>
    </row>
    <row r="509" spans="1:2" x14ac:dyDescent="0.25">
      <c r="A509" t="s">
        <v>56</v>
      </c>
      <c r="B509" t="s">
        <v>45</v>
      </c>
    </row>
    <row r="510" spans="1:2" x14ac:dyDescent="0.25">
      <c r="A510" t="s">
        <v>59</v>
      </c>
      <c r="B510" t="s">
        <v>60</v>
      </c>
    </row>
    <row r="511" spans="1:2" x14ac:dyDescent="0.25">
      <c r="A511" t="s">
        <v>139</v>
      </c>
      <c r="B511" t="s">
        <v>140</v>
      </c>
    </row>
    <row r="512" spans="1:2" x14ac:dyDescent="0.25">
      <c r="A512" t="s">
        <v>6</v>
      </c>
      <c r="B512" t="s">
        <v>7</v>
      </c>
    </row>
    <row r="513" spans="1:2" x14ac:dyDescent="0.25">
      <c r="A513" t="s">
        <v>85</v>
      </c>
      <c r="B513" t="s">
        <v>86</v>
      </c>
    </row>
    <row r="514" spans="1:2" x14ac:dyDescent="0.25">
      <c r="A514" t="s">
        <v>61</v>
      </c>
      <c r="B514" t="s">
        <v>62</v>
      </c>
    </row>
    <row r="515" spans="1:2" x14ac:dyDescent="0.25">
      <c r="A515" t="s">
        <v>63</v>
      </c>
      <c r="B515" t="s">
        <v>64</v>
      </c>
    </row>
    <row r="516" spans="1:2" x14ac:dyDescent="0.25">
      <c r="A516" t="s">
        <v>65</v>
      </c>
      <c r="B516" t="s">
        <v>66</v>
      </c>
    </row>
    <row r="517" spans="1:2" x14ac:dyDescent="0.25">
      <c r="A517" t="s">
        <v>69</v>
      </c>
      <c r="B517" t="s">
        <v>70</v>
      </c>
    </row>
    <row r="518" spans="1:2" x14ac:dyDescent="0.25">
      <c r="A518" t="s">
        <v>67</v>
      </c>
      <c r="B518" t="s">
        <v>68</v>
      </c>
    </row>
    <row r="519" spans="1:2" x14ac:dyDescent="0.25">
      <c r="A519" t="s">
        <v>71</v>
      </c>
      <c r="B519" t="s">
        <v>45</v>
      </c>
    </row>
    <row r="520" spans="1:2" x14ac:dyDescent="0.25">
      <c r="A520" t="s">
        <v>72</v>
      </c>
      <c r="B520" t="s">
        <v>73</v>
      </c>
    </row>
    <row r="521" spans="1:2" x14ac:dyDescent="0.25">
      <c r="A521" t="s">
        <v>74</v>
      </c>
      <c r="B521" t="s">
        <v>75</v>
      </c>
    </row>
    <row r="522" spans="1:2" x14ac:dyDescent="0.25">
      <c r="A522" t="s">
        <v>42</v>
      </c>
      <c r="B522" t="s">
        <v>43</v>
      </c>
    </row>
    <row r="523" spans="1:2" x14ac:dyDescent="0.25">
      <c r="A523" t="s">
        <v>8</v>
      </c>
      <c r="B523" t="s">
        <v>9</v>
      </c>
    </row>
    <row r="524" spans="1:2" x14ac:dyDescent="0.25">
      <c r="A524" t="s">
        <v>79</v>
      </c>
      <c r="B524" t="s">
        <v>80</v>
      </c>
    </row>
    <row r="525" spans="1:2" x14ac:dyDescent="0.25">
      <c r="A525" t="s">
        <v>81</v>
      </c>
      <c r="B525" t="s">
        <v>82</v>
      </c>
    </row>
    <row r="526" spans="1:2" x14ac:dyDescent="0.25">
      <c r="A526" t="s">
        <v>18</v>
      </c>
      <c r="B526" t="s">
        <v>19</v>
      </c>
    </row>
    <row r="527" spans="1:2" x14ac:dyDescent="0.25">
      <c r="A527" t="s">
        <v>87</v>
      </c>
      <c r="B527" t="s">
        <v>88</v>
      </c>
    </row>
    <row r="528" spans="1:2" x14ac:dyDescent="0.25">
      <c r="A528" t="s">
        <v>83</v>
      </c>
      <c r="B528" t="s">
        <v>84</v>
      </c>
    </row>
    <row r="529" spans="1:2" x14ac:dyDescent="0.25">
      <c r="A529" t="s">
        <v>85</v>
      </c>
      <c r="B529" t="s">
        <v>86</v>
      </c>
    </row>
    <row r="530" spans="1:2" x14ac:dyDescent="0.25">
      <c r="A530" t="s">
        <v>24</v>
      </c>
      <c r="B530" t="s">
        <v>25</v>
      </c>
    </row>
    <row r="531" spans="1:2" x14ac:dyDescent="0.25">
      <c r="A531" t="s">
        <v>34</v>
      </c>
      <c r="B531" t="s">
        <v>35</v>
      </c>
    </row>
    <row r="532" spans="1:2" x14ac:dyDescent="0.25">
      <c r="A532" t="s">
        <v>89</v>
      </c>
      <c r="B532" t="s">
        <v>90</v>
      </c>
    </row>
    <row r="533" spans="1:2" x14ac:dyDescent="0.25">
      <c r="A533" t="s">
        <v>110</v>
      </c>
      <c r="B533" t="s">
        <v>111</v>
      </c>
    </row>
    <row r="534" spans="1:2" x14ac:dyDescent="0.25">
      <c r="A534" t="s">
        <v>36</v>
      </c>
      <c r="B534" t="s">
        <v>37</v>
      </c>
    </row>
    <row r="535" spans="1:2" x14ac:dyDescent="0.25">
      <c r="A535" t="s">
        <v>6</v>
      </c>
      <c r="B535" t="s">
        <v>7</v>
      </c>
    </row>
    <row r="536" spans="1:2" x14ac:dyDescent="0.25">
      <c r="A536" t="s">
        <v>38</v>
      </c>
      <c r="B536" t="s">
        <v>39</v>
      </c>
    </row>
    <row r="537" spans="1:2" x14ac:dyDescent="0.25">
      <c r="A537" t="s">
        <v>141</v>
      </c>
      <c r="B537" t="s">
        <v>142</v>
      </c>
    </row>
    <row r="538" spans="1:2" x14ac:dyDescent="0.25">
      <c r="A538" t="s">
        <v>2</v>
      </c>
      <c r="B538" t="s">
        <v>3</v>
      </c>
    </row>
    <row r="539" spans="1:2" x14ac:dyDescent="0.25">
      <c r="A539" t="s">
        <v>143</v>
      </c>
      <c r="B539" t="s">
        <v>144</v>
      </c>
    </row>
    <row r="540" spans="1:2" x14ac:dyDescent="0.25">
      <c r="A540" t="s">
        <v>91</v>
      </c>
      <c r="B540" t="s">
        <v>92</v>
      </c>
    </row>
    <row r="541" spans="1:2" x14ac:dyDescent="0.25">
      <c r="A541" t="s">
        <v>145</v>
      </c>
      <c r="B541" t="s">
        <v>146</v>
      </c>
    </row>
    <row r="542" spans="1:2" x14ac:dyDescent="0.25">
      <c r="A542" t="s">
        <v>147</v>
      </c>
      <c r="B542" t="s">
        <v>148</v>
      </c>
    </row>
    <row r="543" spans="1:2" x14ac:dyDescent="0.25">
      <c r="A543" t="s">
        <v>149</v>
      </c>
      <c r="B543" t="s">
        <v>150</v>
      </c>
    </row>
    <row r="544" spans="1:2" x14ac:dyDescent="0.25">
      <c r="A544" t="s">
        <v>151</v>
      </c>
      <c r="B544" t="s">
        <v>152</v>
      </c>
    </row>
    <row r="545" spans="1:2" x14ac:dyDescent="0.25">
      <c r="A545" t="s">
        <v>6</v>
      </c>
      <c r="B545" t="s">
        <v>7</v>
      </c>
    </row>
    <row r="546" spans="1:2" x14ac:dyDescent="0.25">
      <c r="A546" t="s">
        <v>101</v>
      </c>
      <c r="B546" t="s">
        <v>102</v>
      </c>
    </row>
    <row r="547" spans="1:2" x14ac:dyDescent="0.25">
      <c r="A547" t="s">
        <v>12</v>
      </c>
      <c r="B547" t="s">
        <v>13</v>
      </c>
    </row>
    <row r="548" spans="1:2" x14ac:dyDescent="0.25">
      <c r="A548" t="s">
        <v>8</v>
      </c>
      <c r="B548" t="s">
        <v>9</v>
      </c>
    </row>
    <row r="549" spans="1:2" x14ac:dyDescent="0.25">
      <c r="A549" t="s">
        <v>14</v>
      </c>
      <c r="B549" t="s">
        <v>15</v>
      </c>
    </row>
    <row r="550" spans="1:2" x14ac:dyDescent="0.25">
      <c r="A550" t="s">
        <v>117</v>
      </c>
      <c r="B550" t="s">
        <v>118</v>
      </c>
    </row>
    <row r="551" spans="1:2" x14ac:dyDescent="0.25">
      <c r="A551" t="s">
        <v>22</v>
      </c>
      <c r="B551" t="s">
        <v>23</v>
      </c>
    </row>
    <row r="552" spans="1:2" x14ac:dyDescent="0.25">
      <c r="A552" t="s">
        <v>103</v>
      </c>
      <c r="B552" t="s">
        <v>104</v>
      </c>
    </row>
    <row r="553" spans="1:2" x14ac:dyDescent="0.25">
      <c r="A553" t="s">
        <v>153</v>
      </c>
      <c r="B553" t="s">
        <v>154</v>
      </c>
    </row>
    <row r="554" spans="1:2" x14ac:dyDescent="0.25">
      <c r="A554" t="s">
        <v>155</v>
      </c>
      <c r="B554" t="s">
        <v>156</v>
      </c>
    </row>
    <row r="555" spans="1:2" x14ac:dyDescent="0.25">
      <c r="A555" t="s">
        <v>157</v>
      </c>
      <c r="B555" t="s">
        <v>158</v>
      </c>
    </row>
    <row r="556" spans="1:2" x14ac:dyDescent="0.25">
      <c r="A556" t="s">
        <v>159</v>
      </c>
      <c r="B556" t="s">
        <v>160</v>
      </c>
    </row>
    <row r="557" spans="1:2" x14ac:dyDescent="0.25">
      <c r="A557" t="s">
        <v>28</v>
      </c>
      <c r="B557" t="s">
        <v>29</v>
      </c>
    </row>
    <row r="558" spans="1:2" x14ac:dyDescent="0.25">
      <c r="A558" t="s">
        <v>50</v>
      </c>
      <c r="B558" t="s">
        <v>51</v>
      </c>
    </row>
    <row r="559" spans="1:2" x14ac:dyDescent="0.25">
      <c r="A559" t="s">
        <v>161</v>
      </c>
      <c r="B559" t="s">
        <v>162</v>
      </c>
    </row>
    <row r="560" spans="1:2" x14ac:dyDescent="0.25">
      <c r="A560" t="s">
        <v>163</v>
      </c>
      <c r="B560" t="s">
        <v>164</v>
      </c>
    </row>
    <row r="561" spans="1:2" x14ac:dyDescent="0.25">
      <c r="A561" t="s">
        <v>165</v>
      </c>
      <c r="B561" t="s">
        <v>166</v>
      </c>
    </row>
    <row r="562" spans="1:2" x14ac:dyDescent="0.25">
      <c r="A562" t="s">
        <v>44</v>
      </c>
      <c r="B562" t="s">
        <v>45</v>
      </c>
    </row>
    <row r="563" spans="1:2" x14ac:dyDescent="0.25">
      <c r="A563" t="s">
        <v>46</v>
      </c>
      <c r="B563" t="s">
        <v>47</v>
      </c>
    </row>
    <row r="564" spans="1:2" x14ac:dyDescent="0.25">
      <c r="A564" t="s">
        <v>48</v>
      </c>
      <c r="B564" t="s">
        <v>49</v>
      </c>
    </row>
    <row r="565" spans="1:2" x14ac:dyDescent="0.25">
      <c r="A565" t="s">
        <v>61</v>
      </c>
      <c r="B565" t="s">
        <v>62</v>
      </c>
    </row>
    <row r="566" spans="1:2" x14ac:dyDescent="0.25">
      <c r="A566" t="s">
        <v>63</v>
      </c>
      <c r="B566" t="s">
        <v>64</v>
      </c>
    </row>
    <row r="567" spans="1:2" x14ac:dyDescent="0.25">
      <c r="A567" t="s">
        <v>52</v>
      </c>
      <c r="B567" t="s">
        <v>53</v>
      </c>
    </row>
    <row r="568" spans="1:2" x14ac:dyDescent="0.25">
      <c r="A568" t="s">
        <v>56</v>
      </c>
      <c r="B568" t="s">
        <v>45</v>
      </c>
    </row>
    <row r="569" spans="1:2" x14ac:dyDescent="0.25">
      <c r="A569" t="s">
        <v>50</v>
      </c>
      <c r="B569" t="s">
        <v>51</v>
      </c>
    </row>
    <row r="570" spans="1:2" x14ac:dyDescent="0.25">
      <c r="A570" t="s">
        <v>54</v>
      </c>
      <c r="B570" t="s">
        <v>55</v>
      </c>
    </row>
    <row r="571" spans="1:2" x14ac:dyDescent="0.25">
      <c r="A571" t="s">
        <v>72</v>
      </c>
      <c r="B571" t="s">
        <v>73</v>
      </c>
    </row>
    <row r="572" spans="1:2" x14ac:dyDescent="0.25">
      <c r="A572" t="s">
        <v>67</v>
      </c>
      <c r="B572" t="s">
        <v>68</v>
      </c>
    </row>
    <row r="573" spans="1:2" x14ac:dyDescent="0.25">
      <c r="A573" t="s">
        <v>69</v>
      </c>
      <c r="B573" t="s">
        <v>70</v>
      </c>
    </row>
    <row r="574" spans="1:2" x14ac:dyDescent="0.25">
      <c r="A574" t="s">
        <v>147</v>
      </c>
      <c r="B574" t="s">
        <v>148</v>
      </c>
    </row>
    <row r="575" spans="1:2" x14ac:dyDescent="0.25">
      <c r="A575" t="s">
        <v>57</v>
      </c>
      <c r="B575" t="s">
        <v>58</v>
      </c>
    </row>
    <row r="576" spans="1:2" x14ac:dyDescent="0.25">
      <c r="A576" t="s">
        <v>6</v>
      </c>
      <c r="B576" t="s">
        <v>7</v>
      </c>
    </row>
    <row r="577" spans="1:2" x14ac:dyDescent="0.25">
      <c r="A577" t="s">
        <v>34</v>
      </c>
      <c r="B577" t="s">
        <v>35</v>
      </c>
    </row>
    <row r="578" spans="1:2" x14ac:dyDescent="0.25">
      <c r="A578" t="s">
        <v>71</v>
      </c>
      <c r="B578" t="s">
        <v>45</v>
      </c>
    </row>
    <row r="579" spans="1:2" x14ac:dyDescent="0.25">
      <c r="A579" t="s">
        <v>65</v>
      </c>
      <c r="B579" t="s">
        <v>66</v>
      </c>
    </row>
    <row r="580" spans="1:2" x14ac:dyDescent="0.25">
      <c r="A580" t="s">
        <v>74</v>
      </c>
      <c r="B580" t="s">
        <v>75</v>
      </c>
    </row>
    <row r="581" spans="1:2" x14ac:dyDescent="0.25">
      <c r="A581" t="s">
        <v>167</v>
      </c>
      <c r="B581" t="s">
        <v>168</v>
      </c>
    </row>
    <row r="582" spans="1:2" x14ac:dyDescent="0.25">
      <c r="A582" t="s">
        <v>42</v>
      </c>
      <c r="B582" t="s">
        <v>43</v>
      </c>
    </row>
    <row r="583" spans="1:2" x14ac:dyDescent="0.25">
      <c r="A583" t="s">
        <v>79</v>
      </c>
      <c r="B583" t="s">
        <v>80</v>
      </c>
    </row>
    <row r="584" spans="1:2" x14ac:dyDescent="0.25">
      <c r="A584" t="s">
        <v>8</v>
      </c>
      <c r="B584" t="s">
        <v>9</v>
      </c>
    </row>
    <row r="585" spans="1:2" x14ac:dyDescent="0.25">
      <c r="A585" t="s">
        <v>81</v>
      </c>
      <c r="B585" t="s">
        <v>82</v>
      </c>
    </row>
    <row r="586" spans="1:2" x14ac:dyDescent="0.25">
      <c r="A586" t="s">
        <v>87</v>
      </c>
      <c r="B586" t="s">
        <v>88</v>
      </c>
    </row>
    <row r="587" spans="1:2" x14ac:dyDescent="0.25">
      <c r="A587" t="s">
        <v>143</v>
      </c>
      <c r="B587" t="s">
        <v>144</v>
      </c>
    </row>
    <row r="588" spans="1:2" x14ac:dyDescent="0.25">
      <c r="A588" t="s">
        <v>85</v>
      </c>
      <c r="B588" t="s">
        <v>86</v>
      </c>
    </row>
    <row r="589" spans="1:2" x14ac:dyDescent="0.25">
      <c r="A589" t="s">
        <v>34</v>
      </c>
      <c r="B589" t="s">
        <v>35</v>
      </c>
    </row>
    <row r="590" spans="1:2" x14ac:dyDescent="0.25">
      <c r="A590" t="s">
        <v>83</v>
      </c>
      <c r="B590" t="s">
        <v>84</v>
      </c>
    </row>
    <row r="591" spans="1:2" x14ac:dyDescent="0.25">
      <c r="A591" t="s">
        <v>110</v>
      </c>
      <c r="B591" t="s">
        <v>111</v>
      </c>
    </row>
    <row r="592" spans="1:2" x14ac:dyDescent="0.25">
      <c r="A592" t="s">
        <v>89</v>
      </c>
      <c r="B592" t="s">
        <v>90</v>
      </c>
    </row>
    <row r="593" spans="1:2" x14ac:dyDescent="0.25">
      <c r="A593" t="s">
        <v>169</v>
      </c>
      <c r="B593" t="s">
        <v>170</v>
      </c>
    </row>
    <row r="594" spans="1:2" x14ac:dyDescent="0.25">
      <c r="A594" t="s">
        <v>171</v>
      </c>
      <c r="B594" t="s">
        <v>172</v>
      </c>
    </row>
    <row r="595" spans="1:2" x14ac:dyDescent="0.25">
      <c r="A595" t="s">
        <v>147</v>
      </c>
      <c r="B595" t="s">
        <v>148</v>
      </c>
    </row>
    <row r="596" spans="1:2" x14ac:dyDescent="0.25">
      <c r="A596" t="s">
        <v>12</v>
      </c>
      <c r="B596" t="s">
        <v>13</v>
      </c>
    </row>
    <row r="597" spans="1:2" x14ac:dyDescent="0.25">
      <c r="A597" t="s">
        <v>173</v>
      </c>
      <c r="B597" t="s">
        <v>174</v>
      </c>
    </row>
    <row r="598" spans="1:2" x14ac:dyDescent="0.25">
      <c r="A598" t="s">
        <v>24</v>
      </c>
      <c r="B598" t="s">
        <v>25</v>
      </c>
    </row>
    <row r="599" spans="1:2" x14ac:dyDescent="0.25">
      <c r="A599" t="s">
        <v>18</v>
      </c>
      <c r="B599" t="s">
        <v>19</v>
      </c>
    </row>
    <row r="600" spans="1:2" x14ac:dyDescent="0.25">
      <c r="A600" t="s">
        <v>32</v>
      </c>
      <c r="B600" t="s">
        <v>33</v>
      </c>
    </row>
    <row r="601" spans="1:2" x14ac:dyDescent="0.25">
      <c r="A601" t="s">
        <v>93</v>
      </c>
      <c r="B601" t="s">
        <v>94</v>
      </c>
    </row>
    <row r="602" spans="1:2" x14ac:dyDescent="0.25">
      <c r="A602" t="s">
        <v>242</v>
      </c>
      <c r="B602" t="s">
        <v>241</v>
      </c>
    </row>
    <row r="603" spans="1:2" x14ac:dyDescent="0.25">
      <c r="A603" t="s">
        <v>117</v>
      </c>
      <c r="B603" t="s">
        <v>118</v>
      </c>
    </row>
    <row r="604" spans="1:2" x14ac:dyDescent="0.25">
      <c r="A604" t="s">
        <v>14</v>
      </c>
      <c r="B604" t="s">
        <v>15</v>
      </c>
    </row>
    <row r="605" spans="1:2" x14ac:dyDescent="0.25">
      <c r="A605" t="s">
        <v>8</v>
      </c>
      <c r="B605" t="s">
        <v>9</v>
      </c>
    </row>
    <row r="606" spans="1:2" x14ac:dyDescent="0.25">
      <c r="A606" t="s">
        <v>147</v>
      </c>
      <c r="B606" t="s">
        <v>148</v>
      </c>
    </row>
    <row r="607" spans="1:2" x14ac:dyDescent="0.25">
      <c r="A607" t="s">
        <v>151</v>
      </c>
      <c r="B607" t="s">
        <v>152</v>
      </c>
    </row>
    <row r="608" spans="1:2" x14ac:dyDescent="0.25">
      <c r="A608" t="s">
        <v>26</v>
      </c>
      <c r="B608" t="s">
        <v>27</v>
      </c>
    </row>
    <row r="609" spans="1:2" x14ac:dyDescent="0.25">
      <c r="A609" t="s">
        <v>6</v>
      </c>
      <c r="B609" t="s">
        <v>7</v>
      </c>
    </row>
    <row r="610" spans="1:2" x14ac:dyDescent="0.25">
      <c r="A610" t="s">
        <v>2</v>
      </c>
      <c r="B610" t="s">
        <v>3</v>
      </c>
    </row>
    <row r="611" spans="1:2" x14ac:dyDescent="0.25">
      <c r="A611" t="s">
        <v>240</v>
      </c>
      <c r="B611" t="s">
        <v>239</v>
      </c>
    </row>
    <row r="612" spans="1:2" x14ac:dyDescent="0.25">
      <c r="A612" t="s">
        <v>42</v>
      </c>
      <c r="B612" t="s">
        <v>43</v>
      </c>
    </row>
    <row r="613" spans="1:2" x14ac:dyDescent="0.25">
      <c r="A613" t="s">
        <v>113</v>
      </c>
      <c r="B613" t="s">
        <v>114</v>
      </c>
    </row>
    <row r="614" spans="1:2" x14ac:dyDescent="0.25">
      <c r="A614" t="s">
        <v>81</v>
      </c>
      <c r="B614" t="s">
        <v>82</v>
      </c>
    </row>
    <row r="615" spans="1:2" x14ac:dyDescent="0.25">
      <c r="A615" t="s">
        <v>238</v>
      </c>
      <c r="B615" t="s">
        <v>237</v>
      </c>
    </row>
    <row r="616" spans="1:2" x14ac:dyDescent="0.25">
      <c r="A616" t="s">
        <v>181</v>
      </c>
      <c r="B616" t="s">
        <v>180</v>
      </c>
    </row>
    <row r="617" spans="1:2" x14ac:dyDescent="0.25">
      <c r="A617" t="s">
        <v>40</v>
      </c>
      <c r="B617" t="s">
        <v>41</v>
      </c>
    </row>
    <row r="618" spans="1:2" x14ac:dyDescent="0.25">
      <c r="A618" t="s">
        <v>28</v>
      </c>
      <c r="B618" t="s">
        <v>29</v>
      </c>
    </row>
    <row r="619" spans="1:2" x14ac:dyDescent="0.25">
      <c r="A619" t="s">
        <v>136</v>
      </c>
      <c r="B619" t="s">
        <v>137</v>
      </c>
    </row>
    <row r="620" spans="1:2" x14ac:dyDescent="0.25">
      <c r="A620" t="s">
        <v>30</v>
      </c>
      <c r="B620" t="s">
        <v>31</v>
      </c>
    </row>
    <row r="621" spans="1:2" x14ac:dyDescent="0.25">
      <c r="A621" t="s">
        <v>179</v>
      </c>
      <c r="B621" t="s">
        <v>178</v>
      </c>
    </row>
    <row r="622" spans="1:2" x14ac:dyDescent="0.25">
      <c r="A622" t="s">
        <v>44</v>
      </c>
      <c r="B622" t="s">
        <v>45</v>
      </c>
    </row>
    <row r="623" spans="1:2" x14ac:dyDescent="0.25">
      <c r="A623" t="s">
        <v>46</v>
      </c>
      <c r="B623" t="s">
        <v>47</v>
      </c>
    </row>
    <row r="624" spans="1:2" x14ac:dyDescent="0.25">
      <c r="A624" t="s">
        <v>48</v>
      </c>
      <c r="B624" t="s">
        <v>49</v>
      </c>
    </row>
    <row r="625" spans="1:2" x14ac:dyDescent="0.25">
      <c r="A625" t="s">
        <v>52</v>
      </c>
      <c r="B625" t="s">
        <v>53</v>
      </c>
    </row>
    <row r="626" spans="1:2" x14ac:dyDescent="0.25">
      <c r="A626" t="s">
        <v>50</v>
      </c>
      <c r="B626" t="s">
        <v>51</v>
      </c>
    </row>
    <row r="627" spans="1:2" x14ac:dyDescent="0.25">
      <c r="A627" t="s">
        <v>54</v>
      </c>
      <c r="B627" t="s">
        <v>55</v>
      </c>
    </row>
    <row r="628" spans="1:2" x14ac:dyDescent="0.25">
      <c r="A628" t="s">
        <v>56</v>
      </c>
      <c r="B628" t="s">
        <v>45</v>
      </c>
    </row>
    <row r="629" spans="1:2" x14ac:dyDescent="0.25">
      <c r="A629" t="s">
        <v>61</v>
      </c>
      <c r="B629" t="s">
        <v>62</v>
      </c>
    </row>
    <row r="630" spans="1:2" x14ac:dyDescent="0.25">
      <c r="A630" t="s">
        <v>63</v>
      </c>
      <c r="B630" t="s">
        <v>64</v>
      </c>
    </row>
    <row r="631" spans="1:2" x14ac:dyDescent="0.25">
      <c r="A631" t="s">
        <v>67</v>
      </c>
      <c r="B631" t="s">
        <v>68</v>
      </c>
    </row>
    <row r="632" spans="1:2" x14ac:dyDescent="0.25">
      <c r="A632" t="s">
        <v>65</v>
      </c>
      <c r="B632" t="s">
        <v>66</v>
      </c>
    </row>
    <row r="633" spans="1:2" x14ac:dyDescent="0.25">
      <c r="A633" t="s">
        <v>69</v>
      </c>
      <c r="B633" t="s">
        <v>70</v>
      </c>
    </row>
    <row r="634" spans="1:2" x14ac:dyDescent="0.25">
      <c r="A634" t="s">
        <v>57</v>
      </c>
      <c r="B634" t="s">
        <v>58</v>
      </c>
    </row>
    <row r="635" spans="1:2" x14ac:dyDescent="0.25">
      <c r="A635" t="s">
        <v>6</v>
      </c>
      <c r="B635" t="s">
        <v>7</v>
      </c>
    </row>
    <row r="636" spans="1:2" x14ac:dyDescent="0.25">
      <c r="A636" t="s">
        <v>34</v>
      </c>
      <c r="B636" t="s">
        <v>35</v>
      </c>
    </row>
    <row r="637" spans="1:2" x14ac:dyDescent="0.25">
      <c r="A637" t="s">
        <v>59</v>
      </c>
      <c r="B637" t="s">
        <v>60</v>
      </c>
    </row>
    <row r="638" spans="1:2" x14ac:dyDescent="0.25">
      <c r="A638" t="s">
        <v>71</v>
      </c>
      <c r="B638" t="s">
        <v>45</v>
      </c>
    </row>
    <row r="639" spans="1:2" x14ac:dyDescent="0.25">
      <c r="A639" t="s">
        <v>72</v>
      </c>
      <c r="B639" t="s">
        <v>73</v>
      </c>
    </row>
    <row r="640" spans="1:2" x14ac:dyDescent="0.25">
      <c r="A640" t="s">
        <v>74</v>
      </c>
      <c r="B640" t="s">
        <v>75</v>
      </c>
    </row>
    <row r="641" spans="1:2" x14ac:dyDescent="0.25">
      <c r="A641" t="s">
        <v>76</v>
      </c>
      <c r="B641" t="s">
        <v>77</v>
      </c>
    </row>
    <row r="642" spans="1:2" x14ac:dyDescent="0.25">
      <c r="A642" t="s">
        <v>42</v>
      </c>
      <c r="B642" t="s">
        <v>43</v>
      </c>
    </row>
    <row r="643" spans="1:2" x14ac:dyDescent="0.25">
      <c r="A643" t="s">
        <v>8</v>
      </c>
      <c r="B643" t="s">
        <v>9</v>
      </c>
    </row>
    <row r="644" spans="1:2" x14ac:dyDescent="0.25">
      <c r="A644" t="s">
        <v>79</v>
      </c>
      <c r="B644" t="s">
        <v>80</v>
      </c>
    </row>
    <row r="645" spans="1:2" x14ac:dyDescent="0.25">
      <c r="A645" t="s">
        <v>81</v>
      </c>
      <c r="B645" t="s">
        <v>82</v>
      </c>
    </row>
    <row r="646" spans="1:2" x14ac:dyDescent="0.25">
      <c r="A646" t="s">
        <v>83</v>
      </c>
      <c r="B646" t="s">
        <v>84</v>
      </c>
    </row>
    <row r="647" spans="1:2" x14ac:dyDescent="0.25">
      <c r="A647" t="s">
        <v>89</v>
      </c>
      <c r="B647" t="s">
        <v>90</v>
      </c>
    </row>
    <row r="648" spans="1:2" x14ac:dyDescent="0.25">
      <c r="A648" t="s">
        <v>87</v>
      </c>
      <c r="B648" t="s">
        <v>88</v>
      </c>
    </row>
    <row r="649" spans="1:2" x14ac:dyDescent="0.25">
      <c r="A649" t="s">
        <v>85</v>
      </c>
      <c r="B649" t="s">
        <v>86</v>
      </c>
    </row>
    <row r="650" spans="1:2" x14ac:dyDescent="0.25">
      <c r="A650" t="s">
        <v>24</v>
      </c>
      <c r="B650" t="s">
        <v>25</v>
      </c>
    </row>
    <row r="651" spans="1:2" x14ac:dyDescent="0.25">
      <c r="A651" t="s">
        <v>57</v>
      </c>
      <c r="B651" t="s">
        <v>58</v>
      </c>
    </row>
    <row r="652" spans="1:2" x14ac:dyDescent="0.25">
      <c r="A652" t="s">
        <v>93</v>
      </c>
      <c r="B652" t="s">
        <v>94</v>
      </c>
    </row>
    <row r="653" spans="1:2" x14ac:dyDescent="0.25">
      <c r="A653" t="s">
        <v>34</v>
      </c>
      <c r="B653" t="s">
        <v>35</v>
      </c>
    </row>
    <row r="654" spans="1:2" x14ac:dyDescent="0.25">
      <c r="A654" t="s">
        <v>32</v>
      </c>
      <c r="B654" t="s">
        <v>33</v>
      </c>
    </row>
    <row r="655" spans="1:2" x14ac:dyDescent="0.25">
      <c r="A655" t="s">
        <v>171</v>
      </c>
      <c r="B655" t="s">
        <v>231</v>
      </c>
    </row>
    <row r="656" spans="1:2" x14ac:dyDescent="0.25">
      <c r="A656" t="s">
        <v>6</v>
      </c>
      <c r="B656" t="s">
        <v>7</v>
      </c>
    </row>
    <row r="657" spans="1:2" x14ac:dyDescent="0.25">
      <c r="A657" t="s">
        <v>36</v>
      </c>
      <c r="B657" t="s">
        <v>37</v>
      </c>
    </row>
    <row r="658" spans="1:2" x14ac:dyDescent="0.25">
      <c r="A658" t="s">
        <v>18</v>
      </c>
      <c r="B658" t="s">
        <v>19</v>
      </c>
    </row>
    <row r="659" spans="1:2" x14ac:dyDescent="0.25">
      <c r="A659" t="s">
        <v>91</v>
      </c>
      <c r="B659" t="s">
        <v>92</v>
      </c>
    </row>
    <row r="660" spans="1:2" x14ac:dyDescent="0.25">
      <c r="A660" t="s">
        <v>236</v>
      </c>
      <c r="B660" t="s">
        <v>235</v>
      </c>
    </row>
    <row r="661" spans="1:2" x14ac:dyDescent="0.25">
      <c r="A661" t="s">
        <v>216</v>
      </c>
      <c r="B661" t="s">
        <v>215</v>
      </c>
    </row>
    <row r="662" spans="1:2" x14ac:dyDescent="0.25">
      <c r="A662" t="s">
        <v>6</v>
      </c>
      <c r="B662" t="s">
        <v>7</v>
      </c>
    </row>
    <row r="663" spans="1:2" x14ac:dyDescent="0.25">
      <c r="A663" t="s">
        <v>147</v>
      </c>
      <c r="B663" t="s">
        <v>148</v>
      </c>
    </row>
    <row r="664" spans="1:2" x14ac:dyDescent="0.25">
      <c r="A664" t="s">
        <v>10</v>
      </c>
      <c r="B664" t="s">
        <v>11</v>
      </c>
    </row>
    <row r="665" spans="1:2" x14ac:dyDescent="0.25">
      <c r="A665" t="s">
        <v>185</v>
      </c>
      <c r="B665" t="s">
        <v>184</v>
      </c>
    </row>
    <row r="666" spans="1:2" x14ac:dyDescent="0.25">
      <c r="A666" t="s">
        <v>12</v>
      </c>
      <c r="B666" t="s">
        <v>13</v>
      </c>
    </row>
    <row r="667" spans="1:2" x14ac:dyDescent="0.25">
      <c r="A667" t="s">
        <v>8</v>
      </c>
      <c r="B667" t="s">
        <v>9</v>
      </c>
    </row>
    <row r="668" spans="1:2" x14ac:dyDescent="0.25">
      <c r="A668" t="s">
        <v>149</v>
      </c>
      <c r="B668" t="s">
        <v>150</v>
      </c>
    </row>
    <row r="669" spans="1:2" x14ac:dyDescent="0.25">
      <c r="A669" t="s">
        <v>151</v>
      </c>
      <c r="B669" t="s">
        <v>152</v>
      </c>
    </row>
    <row r="670" spans="1:2" x14ac:dyDescent="0.25">
      <c r="A670" t="s">
        <v>117</v>
      </c>
      <c r="B670" t="s">
        <v>118</v>
      </c>
    </row>
    <row r="671" spans="1:2" x14ac:dyDescent="0.25">
      <c r="A671" t="s">
        <v>2</v>
      </c>
      <c r="B671" t="s">
        <v>3</v>
      </c>
    </row>
    <row r="672" spans="1:2" x14ac:dyDescent="0.25">
      <c r="A672" t="s">
        <v>233</v>
      </c>
      <c r="B672" t="s">
        <v>232</v>
      </c>
    </row>
    <row r="673" spans="1:2" x14ac:dyDescent="0.25">
      <c r="A673" t="s">
        <v>14</v>
      </c>
      <c r="B673" t="s">
        <v>15</v>
      </c>
    </row>
    <row r="674" spans="1:2" x14ac:dyDescent="0.25">
      <c r="A674" t="s">
        <v>28</v>
      </c>
      <c r="B674" t="s">
        <v>29</v>
      </c>
    </row>
    <row r="675" spans="1:2" x14ac:dyDescent="0.25">
      <c r="A675" t="s">
        <v>136</v>
      </c>
      <c r="B675" t="s">
        <v>137</v>
      </c>
    </row>
    <row r="676" spans="1:2" x14ac:dyDescent="0.25">
      <c r="A676" t="s">
        <v>50</v>
      </c>
      <c r="B676" t="s">
        <v>51</v>
      </c>
    </row>
    <row r="677" spans="1:2" x14ac:dyDescent="0.25">
      <c r="A677" t="s">
        <v>161</v>
      </c>
      <c r="B677" t="s">
        <v>162</v>
      </c>
    </row>
    <row r="678" spans="1:2" x14ac:dyDescent="0.25">
      <c r="A678" t="s">
        <v>134</v>
      </c>
      <c r="B678" t="s">
        <v>135</v>
      </c>
    </row>
    <row r="679" spans="1:2" x14ac:dyDescent="0.25">
      <c r="A679" t="s">
        <v>163</v>
      </c>
      <c r="B679" t="s">
        <v>164</v>
      </c>
    </row>
    <row r="680" spans="1:2" x14ac:dyDescent="0.25">
      <c r="A680" t="s">
        <v>192</v>
      </c>
      <c r="B680" t="s">
        <v>191</v>
      </c>
    </row>
    <row r="681" spans="1:2" x14ac:dyDescent="0.25">
      <c r="A681" t="s">
        <v>190</v>
      </c>
      <c r="B681" t="s">
        <v>189</v>
      </c>
    </row>
    <row r="682" spans="1:2" x14ac:dyDescent="0.25">
      <c r="A682" t="s">
        <v>44</v>
      </c>
      <c r="B682" t="s">
        <v>45</v>
      </c>
    </row>
    <row r="683" spans="1:2" x14ac:dyDescent="0.25">
      <c r="A683" t="s">
        <v>46</v>
      </c>
      <c r="B683" t="s">
        <v>47</v>
      </c>
    </row>
    <row r="684" spans="1:2" x14ac:dyDescent="0.25">
      <c r="A684" t="s">
        <v>48</v>
      </c>
      <c r="B684" t="s">
        <v>49</v>
      </c>
    </row>
    <row r="685" spans="1:2" x14ac:dyDescent="0.25">
      <c r="A685" t="s">
        <v>50</v>
      </c>
      <c r="B685" t="s">
        <v>51</v>
      </c>
    </row>
    <row r="686" spans="1:2" x14ac:dyDescent="0.25">
      <c r="A686" t="s">
        <v>54</v>
      </c>
      <c r="B686" t="s">
        <v>55</v>
      </c>
    </row>
    <row r="687" spans="1:2" x14ac:dyDescent="0.25">
      <c r="A687" t="s">
        <v>61</v>
      </c>
      <c r="B687" t="s">
        <v>62</v>
      </c>
    </row>
    <row r="688" spans="1:2" x14ac:dyDescent="0.25">
      <c r="A688" t="s">
        <v>56</v>
      </c>
      <c r="B688" t="s">
        <v>45</v>
      </c>
    </row>
    <row r="689" spans="1:2" x14ac:dyDescent="0.25">
      <c r="A689" t="s">
        <v>52</v>
      </c>
      <c r="B689" t="s">
        <v>53</v>
      </c>
    </row>
    <row r="690" spans="1:2" x14ac:dyDescent="0.25">
      <c r="A690" t="s">
        <v>63</v>
      </c>
      <c r="B690" t="s">
        <v>64</v>
      </c>
    </row>
    <row r="691" spans="1:2" x14ac:dyDescent="0.25">
      <c r="A691" t="s">
        <v>65</v>
      </c>
      <c r="B691" t="s">
        <v>66</v>
      </c>
    </row>
    <row r="692" spans="1:2" x14ac:dyDescent="0.25">
      <c r="A692" t="s">
        <v>67</v>
      </c>
      <c r="B692" t="s">
        <v>68</v>
      </c>
    </row>
    <row r="693" spans="1:2" x14ac:dyDescent="0.25">
      <c r="A693" t="s">
        <v>72</v>
      </c>
      <c r="B693" t="s">
        <v>73</v>
      </c>
    </row>
    <row r="694" spans="1:2" x14ac:dyDescent="0.25">
      <c r="A694" t="s">
        <v>147</v>
      </c>
      <c r="B694" t="s">
        <v>148</v>
      </c>
    </row>
    <row r="695" spans="1:2" x14ac:dyDescent="0.25">
      <c r="A695" t="s">
        <v>57</v>
      </c>
      <c r="B695" t="s">
        <v>58</v>
      </c>
    </row>
    <row r="696" spans="1:2" x14ac:dyDescent="0.25">
      <c r="A696" t="s">
        <v>6</v>
      </c>
      <c r="B696" t="s">
        <v>7</v>
      </c>
    </row>
    <row r="697" spans="1:2" x14ac:dyDescent="0.25">
      <c r="A697" t="s">
        <v>34</v>
      </c>
      <c r="B697" t="s">
        <v>35</v>
      </c>
    </row>
    <row r="698" spans="1:2" x14ac:dyDescent="0.25">
      <c r="A698" t="s">
        <v>71</v>
      </c>
      <c r="B698" t="s">
        <v>45</v>
      </c>
    </row>
    <row r="699" spans="1:2" x14ac:dyDescent="0.25">
      <c r="A699" t="s">
        <v>69</v>
      </c>
      <c r="B699" t="s">
        <v>70</v>
      </c>
    </row>
    <row r="700" spans="1:2" x14ac:dyDescent="0.25">
      <c r="A700" t="s">
        <v>74</v>
      </c>
      <c r="B700" t="s">
        <v>75</v>
      </c>
    </row>
    <row r="701" spans="1:2" x14ac:dyDescent="0.25">
      <c r="A701" t="s">
        <v>76</v>
      </c>
      <c r="B701" t="s">
        <v>77</v>
      </c>
    </row>
    <row r="702" spans="1:2" x14ac:dyDescent="0.25">
      <c r="A702" t="s">
        <v>42</v>
      </c>
      <c r="B702" t="s">
        <v>43</v>
      </c>
    </row>
    <row r="703" spans="1:2" x14ac:dyDescent="0.25">
      <c r="A703" t="s">
        <v>8</v>
      </c>
      <c r="B703" t="s">
        <v>9</v>
      </c>
    </row>
    <row r="704" spans="1:2" x14ac:dyDescent="0.25">
      <c r="A704" t="s">
        <v>79</v>
      </c>
      <c r="B704" t="s">
        <v>80</v>
      </c>
    </row>
    <row r="705" spans="1:2" x14ac:dyDescent="0.25">
      <c r="A705" t="s">
        <v>81</v>
      </c>
      <c r="B705" t="s">
        <v>82</v>
      </c>
    </row>
    <row r="706" spans="1:2" x14ac:dyDescent="0.25">
      <c r="A706" t="s">
        <v>87</v>
      </c>
      <c r="B706" t="s">
        <v>88</v>
      </c>
    </row>
    <row r="707" spans="1:2" x14ac:dyDescent="0.25">
      <c r="A707" t="s">
        <v>143</v>
      </c>
      <c r="B707" t="s">
        <v>144</v>
      </c>
    </row>
    <row r="708" spans="1:2" x14ac:dyDescent="0.25">
      <c r="A708" t="s">
        <v>83</v>
      </c>
      <c r="B708" t="s">
        <v>84</v>
      </c>
    </row>
    <row r="709" spans="1:2" x14ac:dyDescent="0.25">
      <c r="A709" t="s">
        <v>85</v>
      </c>
      <c r="B709" t="s">
        <v>86</v>
      </c>
    </row>
    <row r="710" spans="1:2" x14ac:dyDescent="0.25">
      <c r="A710" t="s">
        <v>34</v>
      </c>
      <c r="B710" t="s">
        <v>35</v>
      </c>
    </row>
    <row r="711" spans="1:2" x14ac:dyDescent="0.25">
      <c r="A711" t="s">
        <v>89</v>
      </c>
      <c r="B711" t="s">
        <v>90</v>
      </c>
    </row>
    <row r="712" spans="1:2" x14ac:dyDescent="0.25">
      <c r="A712" t="s">
        <v>24</v>
      </c>
      <c r="B712" t="s">
        <v>25</v>
      </c>
    </row>
    <row r="713" spans="1:2" x14ac:dyDescent="0.25">
      <c r="A713" t="s">
        <v>110</v>
      </c>
      <c r="B713" t="s">
        <v>111</v>
      </c>
    </row>
    <row r="714" spans="1:2" x14ac:dyDescent="0.25">
      <c r="A714" t="s">
        <v>12</v>
      </c>
      <c r="B714" t="s">
        <v>13</v>
      </c>
    </row>
    <row r="715" spans="1:2" x14ac:dyDescent="0.25">
      <c r="A715" t="s">
        <v>171</v>
      </c>
      <c r="B715" t="s">
        <v>231</v>
      </c>
    </row>
    <row r="716" spans="1:2" x14ac:dyDescent="0.25">
      <c r="A716" t="s">
        <v>147</v>
      </c>
      <c r="B716" t="s">
        <v>148</v>
      </c>
    </row>
    <row r="717" spans="1:2" x14ac:dyDescent="0.25">
      <c r="A717" t="s">
        <v>6</v>
      </c>
      <c r="B717" t="s">
        <v>7</v>
      </c>
    </row>
    <row r="718" spans="1:2" x14ac:dyDescent="0.25">
      <c r="A718" t="s">
        <v>169</v>
      </c>
      <c r="B718" t="s">
        <v>170</v>
      </c>
    </row>
    <row r="719" spans="1:2" x14ac:dyDescent="0.25">
      <c r="A719" t="s">
        <v>230</v>
      </c>
      <c r="B719" t="s">
        <v>229</v>
      </c>
    </row>
    <row r="720" spans="1:2" x14ac:dyDescent="0.25">
      <c r="A720" t="s">
        <v>145</v>
      </c>
      <c r="B720" t="s">
        <v>146</v>
      </c>
    </row>
    <row r="721" spans="1:2" x14ac:dyDescent="0.25">
      <c r="A721" t="s">
        <v>18</v>
      </c>
      <c r="B721" t="s">
        <v>19</v>
      </c>
    </row>
    <row r="722" spans="1:2" x14ac:dyDescent="0.25">
      <c r="A722" t="s">
        <v>8</v>
      </c>
      <c r="B722" t="s">
        <v>9</v>
      </c>
    </row>
    <row r="723" spans="1:2" x14ac:dyDescent="0.25">
      <c r="A723" t="s">
        <v>117</v>
      </c>
      <c r="B723" t="s">
        <v>118</v>
      </c>
    </row>
    <row r="724" spans="1:2" x14ac:dyDescent="0.25">
      <c r="A724" t="s">
        <v>200</v>
      </c>
      <c r="B724" t="s">
        <v>199</v>
      </c>
    </row>
    <row r="725" spans="1:2" x14ac:dyDescent="0.25">
      <c r="A725" t="s">
        <v>147</v>
      </c>
      <c r="B725" t="s">
        <v>148</v>
      </c>
    </row>
    <row r="726" spans="1:2" x14ac:dyDescent="0.25">
      <c r="A726" t="s">
        <v>151</v>
      </c>
      <c r="B726" t="s">
        <v>152</v>
      </c>
    </row>
    <row r="727" spans="1:2" x14ac:dyDescent="0.25">
      <c r="A727" t="s">
        <v>14</v>
      </c>
      <c r="B727" t="s">
        <v>15</v>
      </c>
    </row>
    <row r="728" spans="1:2" x14ac:dyDescent="0.25">
      <c r="A728" t="s">
        <v>6</v>
      </c>
      <c r="B728" t="s">
        <v>219</v>
      </c>
    </row>
    <row r="729" spans="1:2" x14ac:dyDescent="0.25">
      <c r="A729" t="s">
        <v>10</v>
      </c>
      <c r="B729" t="s">
        <v>11</v>
      </c>
    </row>
    <row r="730" spans="1:2" x14ac:dyDescent="0.25">
      <c r="A730" t="s">
        <v>28</v>
      </c>
      <c r="B730" t="s">
        <v>221</v>
      </c>
    </row>
    <row r="731" spans="1:2" x14ac:dyDescent="0.25">
      <c r="A731" t="s">
        <v>12</v>
      </c>
      <c r="B731" t="s">
        <v>13</v>
      </c>
    </row>
    <row r="732" spans="1:2" x14ac:dyDescent="0.25">
      <c r="A732" t="s">
        <v>24</v>
      </c>
      <c r="B732" t="s">
        <v>25</v>
      </c>
    </row>
    <row r="733" spans="1:2" x14ac:dyDescent="0.25">
      <c r="A733" t="s">
        <v>101</v>
      </c>
      <c r="B733" t="s">
        <v>226</v>
      </c>
    </row>
    <row r="734" spans="1:2" x14ac:dyDescent="0.25">
      <c r="A734" t="s">
        <v>42</v>
      </c>
      <c r="B734" t="s">
        <v>43</v>
      </c>
    </row>
    <row r="735" spans="1:2" x14ac:dyDescent="0.25">
      <c r="A735" t="s">
        <v>136</v>
      </c>
      <c r="B735" t="s">
        <v>137</v>
      </c>
    </row>
    <row r="736" spans="1:2" x14ac:dyDescent="0.25">
      <c r="A736" t="s">
        <v>113</v>
      </c>
      <c r="B736" t="s">
        <v>114</v>
      </c>
    </row>
    <row r="737" spans="1:2" x14ac:dyDescent="0.25">
      <c r="A737" t="s">
        <v>181</v>
      </c>
      <c r="B737" t="s">
        <v>180</v>
      </c>
    </row>
    <row r="738" spans="1:2" x14ac:dyDescent="0.25">
      <c r="A738" t="s">
        <v>81</v>
      </c>
      <c r="B738" t="s">
        <v>82</v>
      </c>
    </row>
    <row r="739" spans="1:2" x14ac:dyDescent="0.25">
      <c r="A739" t="s">
        <v>238</v>
      </c>
      <c r="B739" t="s">
        <v>217</v>
      </c>
    </row>
    <row r="740" spans="1:2" x14ac:dyDescent="0.25">
      <c r="A740" t="s">
        <v>2</v>
      </c>
      <c r="B740" t="s">
        <v>3</v>
      </c>
    </row>
    <row r="741" spans="1:2" x14ac:dyDescent="0.25">
      <c r="A741" t="s">
        <v>40</v>
      </c>
      <c r="B741" t="s">
        <v>41</v>
      </c>
    </row>
    <row r="742" spans="1:2" x14ac:dyDescent="0.25">
      <c r="A742" t="s">
        <v>44</v>
      </c>
      <c r="B742" t="s">
        <v>45</v>
      </c>
    </row>
    <row r="743" spans="1:2" x14ac:dyDescent="0.25">
      <c r="A743" t="s">
        <v>46</v>
      </c>
      <c r="B743" t="s">
        <v>47</v>
      </c>
    </row>
    <row r="744" spans="1:2" x14ac:dyDescent="0.25">
      <c r="A744" t="s">
        <v>48</v>
      </c>
      <c r="B744" t="s">
        <v>49</v>
      </c>
    </row>
    <row r="745" spans="1:2" x14ac:dyDescent="0.25">
      <c r="A745" t="s">
        <v>52</v>
      </c>
      <c r="B745" t="s">
        <v>53</v>
      </c>
    </row>
    <row r="746" spans="1:2" x14ac:dyDescent="0.25">
      <c r="A746" t="s">
        <v>50</v>
      </c>
      <c r="B746" t="s">
        <v>51</v>
      </c>
    </row>
    <row r="747" spans="1:2" x14ac:dyDescent="0.25">
      <c r="A747" t="s">
        <v>61</v>
      </c>
      <c r="B747" t="s">
        <v>62</v>
      </c>
    </row>
    <row r="748" spans="1:2" x14ac:dyDescent="0.25">
      <c r="A748" t="s">
        <v>56</v>
      </c>
      <c r="B748" t="s">
        <v>45</v>
      </c>
    </row>
    <row r="749" spans="1:2" x14ac:dyDescent="0.25">
      <c r="A749" t="s">
        <v>54</v>
      </c>
      <c r="B749" t="s">
        <v>55</v>
      </c>
    </row>
    <row r="750" spans="1:2" x14ac:dyDescent="0.25">
      <c r="A750" t="s">
        <v>63</v>
      </c>
      <c r="B750" t="s">
        <v>64</v>
      </c>
    </row>
    <row r="751" spans="1:2" x14ac:dyDescent="0.25">
      <c r="A751" t="s">
        <v>67</v>
      </c>
      <c r="B751" t="s">
        <v>68</v>
      </c>
    </row>
    <row r="752" spans="1:2" x14ac:dyDescent="0.25">
      <c r="A752" t="s">
        <v>65</v>
      </c>
      <c r="B752" t="s">
        <v>66</v>
      </c>
    </row>
    <row r="753" spans="1:2" x14ac:dyDescent="0.25">
      <c r="A753" t="s">
        <v>72</v>
      </c>
      <c r="B753" t="s">
        <v>73</v>
      </c>
    </row>
    <row r="754" spans="1:2" x14ac:dyDescent="0.25">
      <c r="A754" t="s">
        <v>57</v>
      </c>
      <c r="B754" t="s">
        <v>58</v>
      </c>
    </row>
    <row r="755" spans="1:2" x14ac:dyDescent="0.25">
      <c r="A755" t="s">
        <v>6</v>
      </c>
      <c r="B755" t="s">
        <v>7</v>
      </c>
    </row>
    <row r="756" spans="1:2" x14ac:dyDescent="0.25">
      <c r="A756" t="s">
        <v>34</v>
      </c>
      <c r="B756" t="s">
        <v>35</v>
      </c>
    </row>
    <row r="757" spans="1:2" x14ac:dyDescent="0.25">
      <c r="A757" t="s">
        <v>59</v>
      </c>
      <c r="B757" t="s">
        <v>60</v>
      </c>
    </row>
    <row r="758" spans="1:2" x14ac:dyDescent="0.25">
      <c r="A758" t="s">
        <v>71</v>
      </c>
      <c r="B758" t="s">
        <v>45</v>
      </c>
    </row>
    <row r="759" spans="1:2" x14ac:dyDescent="0.25">
      <c r="A759" t="s">
        <v>69</v>
      </c>
      <c r="B759" t="s">
        <v>70</v>
      </c>
    </row>
    <row r="760" spans="1:2" x14ac:dyDescent="0.25">
      <c r="A760" t="s">
        <v>76</v>
      </c>
      <c r="B760" t="s">
        <v>77</v>
      </c>
    </row>
    <row r="761" spans="1:2" x14ac:dyDescent="0.25">
      <c r="A761" t="s">
        <v>74</v>
      </c>
      <c r="B761" t="s">
        <v>75</v>
      </c>
    </row>
    <row r="762" spans="1:2" x14ac:dyDescent="0.25">
      <c r="A762" t="s">
        <v>42</v>
      </c>
      <c r="B762" t="s">
        <v>43</v>
      </c>
    </row>
    <row r="763" spans="1:2" x14ac:dyDescent="0.25">
      <c r="A763" t="s">
        <v>8</v>
      </c>
      <c r="B763" t="s">
        <v>9</v>
      </c>
    </row>
    <row r="764" spans="1:2" x14ac:dyDescent="0.25">
      <c r="A764" t="s">
        <v>79</v>
      </c>
      <c r="B764" t="s">
        <v>80</v>
      </c>
    </row>
    <row r="765" spans="1:2" x14ac:dyDescent="0.25">
      <c r="A765" t="s">
        <v>81</v>
      </c>
      <c r="B765" t="s">
        <v>82</v>
      </c>
    </row>
    <row r="766" spans="1:2" x14ac:dyDescent="0.25">
      <c r="A766" t="s">
        <v>83</v>
      </c>
      <c r="B766" t="s">
        <v>84</v>
      </c>
    </row>
    <row r="767" spans="1:2" x14ac:dyDescent="0.25">
      <c r="A767" t="s">
        <v>87</v>
      </c>
      <c r="B767" t="s">
        <v>88</v>
      </c>
    </row>
    <row r="768" spans="1:2" x14ac:dyDescent="0.25">
      <c r="A768" t="s">
        <v>89</v>
      </c>
      <c r="B768" t="s">
        <v>90</v>
      </c>
    </row>
    <row r="769" spans="1:2" x14ac:dyDescent="0.25">
      <c r="A769" t="s">
        <v>85</v>
      </c>
      <c r="B769" t="s">
        <v>86</v>
      </c>
    </row>
    <row r="770" spans="1:2" x14ac:dyDescent="0.25">
      <c r="A770" t="s">
        <v>57</v>
      </c>
      <c r="B770" t="s">
        <v>58</v>
      </c>
    </row>
    <row r="771" spans="1:2" x14ac:dyDescent="0.25">
      <c r="A771" t="s">
        <v>24</v>
      </c>
      <c r="B771" t="s">
        <v>25</v>
      </c>
    </row>
    <row r="772" spans="1:2" x14ac:dyDescent="0.25">
      <c r="A772" t="s">
        <v>93</v>
      </c>
      <c r="B772" t="s">
        <v>94</v>
      </c>
    </row>
    <row r="773" spans="1:2" x14ac:dyDescent="0.25">
      <c r="A773" t="s">
        <v>34</v>
      </c>
      <c r="B773" t="s">
        <v>35</v>
      </c>
    </row>
    <row r="774" spans="1:2" x14ac:dyDescent="0.25">
      <c r="A774" t="s">
        <v>32</v>
      </c>
      <c r="B774" t="s">
        <v>33</v>
      </c>
    </row>
    <row r="775" spans="1:2" x14ac:dyDescent="0.25">
      <c r="A775" t="s">
        <v>171</v>
      </c>
      <c r="B775" t="s">
        <v>172</v>
      </c>
    </row>
    <row r="776" spans="1:2" x14ac:dyDescent="0.25">
      <c r="A776" t="s">
        <v>36</v>
      </c>
      <c r="B776" t="s">
        <v>37</v>
      </c>
    </row>
    <row r="777" spans="1:2" x14ac:dyDescent="0.25">
      <c r="A777" t="s">
        <v>6</v>
      </c>
      <c r="B777" t="s">
        <v>7</v>
      </c>
    </row>
    <row r="778" spans="1:2" x14ac:dyDescent="0.25">
      <c r="A778" t="s">
        <v>18</v>
      </c>
      <c r="B778" t="s">
        <v>19</v>
      </c>
    </row>
    <row r="779" spans="1:2" x14ac:dyDescent="0.25">
      <c r="A779" t="s">
        <v>91</v>
      </c>
      <c r="B779" t="s">
        <v>92</v>
      </c>
    </row>
    <row r="780" spans="1:2" x14ac:dyDescent="0.25">
      <c r="A780" t="s">
        <v>110</v>
      </c>
      <c r="B780" t="s">
        <v>111</v>
      </c>
    </row>
    <row r="781" spans="1:2" x14ac:dyDescent="0.25">
      <c r="A781" t="s">
        <v>28</v>
      </c>
      <c r="B781" t="s">
        <v>29</v>
      </c>
    </row>
    <row r="782" spans="1:2" x14ac:dyDescent="0.25">
      <c r="A782" t="s">
        <v>8</v>
      </c>
      <c r="B782" t="s">
        <v>9</v>
      </c>
    </row>
    <row r="783" spans="1:2" x14ac:dyDescent="0.25">
      <c r="A783" t="s">
        <v>117</v>
      </c>
      <c r="B783" t="s">
        <v>118</v>
      </c>
    </row>
    <row r="784" spans="1:2" x14ac:dyDescent="0.25">
      <c r="A784" t="s">
        <v>147</v>
      </c>
      <c r="B784" t="s">
        <v>148</v>
      </c>
    </row>
    <row r="785" spans="1:2" x14ac:dyDescent="0.25">
      <c r="A785" t="s">
        <v>151</v>
      </c>
      <c r="B785" t="s">
        <v>152</v>
      </c>
    </row>
    <row r="786" spans="1:2" x14ac:dyDescent="0.25">
      <c r="A786" t="s">
        <v>14</v>
      </c>
      <c r="B786" t="s">
        <v>15</v>
      </c>
    </row>
    <row r="787" spans="1:2" x14ac:dyDescent="0.25">
      <c r="A787" t="s">
        <v>28</v>
      </c>
      <c r="B787" t="s">
        <v>221</v>
      </c>
    </row>
    <row r="788" spans="1:2" x14ac:dyDescent="0.25">
      <c r="A788" t="s">
        <v>200</v>
      </c>
      <c r="B788" t="s">
        <v>199</v>
      </c>
    </row>
    <row r="789" spans="1:2" x14ac:dyDescent="0.25">
      <c r="A789" t="s">
        <v>6</v>
      </c>
      <c r="B789" t="s">
        <v>219</v>
      </c>
    </row>
    <row r="790" spans="1:2" x14ac:dyDescent="0.25">
      <c r="A790" t="s">
        <v>42</v>
      </c>
      <c r="B790" t="s">
        <v>43</v>
      </c>
    </row>
    <row r="791" spans="1:2" x14ac:dyDescent="0.25">
      <c r="A791" t="s">
        <v>136</v>
      </c>
      <c r="B791" t="s">
        <v>137</v>
      </c>
    </row>
    <row r="792" spans="1:2" x14ac:dyDescent="0.25">
      <c r="A792" t="s">
        <v>24</v>
      </c>
      <c r="B792" t="s">
        <v>25</v>
      </c>
    </row>
    <row r="793" spans="1:2" x14ac:dyDescent="0.25">
      <c r="A793" t="s">
        <v>26</v>
      </c>
      <c r="B793" t="s">
        <v>27</v>
      </c>
    </row>
    <row r="794" spans="1:2" x14ac:dyDescent="0.25">
      <c r="A794" t="s">
        <v>12</v>
      </c>
      <c r="B794" t="s">
        <v>13</v>
      </c>
    </row>
    <row r="795" spans="1:2" x14ac:dyDescent="0.25">
      <c r="A795" t="s">
        <v>2</v>
      </c>
      <c r="B795" t="s">
        <v>3</v>
      </c>
    </row>
    <row r="796" spans="1:2" x14ac:dyDescent="0.25">
      <c r="A796" t="s">
        <v>113</v>
      </c>
      <c r="B796" t="s">
        <v>114</v>
      </c>
    </row>
    <row r="797" spans="1:2" x14ac:dyDescent="0.25">
      <c r="A797" t="s">
        <v>181</v>
      </c>
      <c r="B797" t="s">
        <v>180</v>
      </c>
    </row>
    <row r="798" spans="1:2" x14ac:dyDescent="0.25">
      <c r="A798" t="s">
        <v>81</v>
      </c>
      <c r="B798" t="s">
        <v>82</v>
      </c>
    </row>
    <row r="799" spans="1:2" x14ac:dyDescent="0.25">
      <c r="A799" t="s">
        <v>238</v>
      </c>
      <c r="B799" t="s">
        <v>217</v>
      </c>
    </row>
    <row r="800" spans="1:2" x14ac:dyDescent="0.25">
      <c r="A800" t="s">
        <v>10</v>
      </c>
      <c r="B800" t="s">
        <v>11</v>
      </c>
    </row>
    <row r="801" spans="1:2" x14ac:dyDescent="0.25">
      <c r="A801" t="s">
        <v>40</v>
      </c>
      <c r="B801" t="s">
        <v>41</v>
      </c>
    </row>
    <row r="802" spans="1:2" x14ac:dyDescent="0.25">
      <c r="A802" t="s">
        <v>44</v>
      </c>
      <c r="B802" t="s">
        <v>138</v>
      </c>
    </row>
    <row r="803" spans="1:2" x14ac:dyDescent="0.25">
      <c r="A803" t="s">
        <v>44</v>
      </c>
      <c r="B803" t="s">
        <v>45</v>
      </c>
    </row>
    <row r="804" spans="1:2" x14ac:dyDescent="0.25">
      <c r="A804" t="s">
        <v>46</v>
      </c>
      <c r="B804" t="s">
        <v>47</v>
      </c>
    </row>
    <row r="805" spans="1:2" x14ac:dyDescent="0.25">
      <c r="A805" t="s">
        <v>48</v>
      </c>
      <c r="B805" t="s">
        <v>49</v>
      </c>
    </row>
    <row r="806" spans="1:2" x14ac:dyDescent="0.25">
      <c r="A806" t="s">
        <v>52</v>
      </c>
      <c r="B806" t="s">
        <v>53</v>
      </c>
    </row>
    <row r="807" spans="1:2" x14ac:dyDescent="0.25">
      <c r="A807" t="s">
        <v>50</v>
      </c>
      <c r="B807" t="s">
        <v>51</v>
      </c>
    </row>
    <row r="808" spans="1:2" x14ac:dyDescent="0.25">
      <c r="A808" t="s">
        <v>61</v>
      </c>
      <c r="B808" t="s">
        <v>62</v>
      </c>
    </row>
    <row r="809" spans="1:2" x14ac:dyDescent="0.25">
      <c r="A809" t="s">
        <v>56</v>
      </c>
      <c r="B809" t="s">
        <v>45</v>
      </c>
    </row>
    <row r="810" spans="1:2" x14ac:dyDescent="0.25">
      <c r="A810" t="s">
        <v>54</v>
      </c>
      <c r="B810" t="s">
        <v>55</v>
      </c>
    </row>
    <row r="811" spans="1:2" x14ac:dyDescent="0.25">
      <c r="A811" t="s">
        <v>63</v>
      </c>
      <c r="B811" t="s">
        <v>64</v>
      </c>
    </row>
    <row r="812" spans="1:2" x14ac:dyDescent="0.25">
      <c r="A812" t="s">
        <v>67</v>
      </c>
      <c r="B812" t="s">
        <v>68</v>
      </c>
    </row>
    <row r="813" spans="1:2" x14ac:dyDescent="0.25">
      <c r="A813" t="s">
        <v>65</v>
      </c>
      <c r="B813" t="s">
        <v>66</v>
      </c>
    </row>
    <row r="814" spans="1:2" x14ac:dyDescent="0.25">
      <c r="A814" t="s">
        <v>72</v>
      </c>
      <c r="B814" t="s">
        <v>73</v>
      </c>
    </row>
    <row r="815" spans="1:2" x14ac:dyDescent="0.25">
      <c r="A815" t="s">
        <v>57</v>
      </c>
      <c r="B815" t="s">
        <v>58</v>
      </c>
    </row>
    <row r="816" spans="1:2" x14ac:dyDescent="0.25">
      <c r="A816" t="s">
        <v>6</v>
      </c>
      <c r="B816" t="s">
        <v>7</v>
      </c>
    </row>
    <row r="817" spans="1:2" x14ac:dyDescent="0.25">
      <c r="A817" t="s">
        <v>59</v>
      </c>
      <c r="B817" t="s">
        <v>60</v>
      </c>
    </row>
    <row r="818" spans="1:2" x14ac:dyDescent="0.25">
      <c r="A818" t="s">
        <v>34</v>
      </c>
      <c r="B818" t="s">
        <v>35</v>
      </c>
    </row>
    <row r="819" spans="1:2" x14ac:dyDescent="0.25">
      <c r="A819" t="s">
        <v>71</v>
      </c>
      <c r="B819" t="s">
        <v>45</v>
      </c>
    </row>
    <row r="820" spans="1:2" x14ac:dyDescent="0.25">
      <c r="A820" t="s">
        <v>69</v>
      </c>
      <c r="B820" t="s">
        <v>70</v>
      </c>
    </row>
    <row r="821" spans="1:2" x14ac:dyDescent="0.25">
      <c r="A821" t="s">
        <v>76</v>
      </c>
      <c r="B821" t="s">
        <v>77</v>
      </c>
    </row>
    <row r="822" spans="1:2" x14ac:dyDescent="0.25">
      <c r="A822" t="s">
        <v>42</v>
      </c>
      <c r="B822" t="s">
        <v>224</v>
      </c>
    </row>
    <row r="823" spans="1:2" x14ac:dyDescent="0.25">
      <c r="A823" t="s">
        <v>42</v>
      </c>
      <c r="B823" t="s">
        <v>43</v>
      </c>
    </row>
    <row r="824" spans="1:2" x14ac:dyDescent="0.25">
      <c r="A824" t="s">
        <v>8</v>
      </c>
      <c r="B824" t="s">
        <v>9</v>
      </c>
    </row>
    <row r="825" spans="1:2" x14ac:dyDescent="0.25">
      <c r="A825" t="s">
        <v>79</v>
      </c>
      <c r="B825" t="s">
        <v>80</v>
      </c>
    </row>
    <row r="826" spans="1:2" x14ac:dyDescent="0.25">
      <c r="A826" t="s">
        <v>81</v>
      </c>
      <c r="B826" t="s">
        <v>82</v>
      </c>
    </row>
    <row r="827" spans="1:2" x14ac:dyDescent="0.25">
      <c r="A827" t="s">
        <v>83</v>
      </c>
      <c r="B827" t="s">
        <v>84</v>
      </c>
    </row>
    <row r="828" spans="1:2" x14ac:dyDescent="0.25">
      <c r="A828" t="s">
        <v>87</v>
      </c>
      <c r="B828" t="s">
        <v>88</v>
      </c>
    </row>
    <row r="829" spans="1:2" x14ac:dyDescent="0.25">
      <c r="A829" t="s">
        <v>89</v>
      </c>
      <c r="B829" t="s">
        <v>90</v>
      </c>
    </row>
    <row r="830" spans="1:2" x14ac:dyDescent="0.25">
      <c r="A830" t="s">
        <v>85</v>
      </c>
      <c r="B830" t="s">
        <v>86</v>
      </c>
    </row>
    <row r="831" spans="1:2" x14ac:dyDescent="0.25">
      <c r="A831" t="s">
        <v>57</v>
      </c>
      <c r="B831" t="s">
        <v>58</v>
      </c>
    </row>
    <row r="832" spans="1:2" x14ac:dyDescent="0.25">
      <c r="A832" t="s">
        <v>24</v>
      </c>
      <c r="B832" t="s">
        <v>25</v>
      </c>
    </row>
    <row r="833" spans="1:2" x14ac:dyDescent="0.25">
      <c r="A833" t="s">
        <v>93</v>
      </c>
      <c r="B833" t="s">
        <v>94</v>
      </c>
    </row>
    <row r="834" spans="1:2" x14ac:dyDescent="0.25">
      <c r="A834" t="s">
        <v>34</v>
      </c>
      <c r="B834" t="s">
        <v>35</v>
      </c>
    </row>
    <row r="835" spans="1:2" x14ac:dyDescent="0.25">
      <c r="A835" t="s">
        <v>32</v>
      </c>
      <c r="B835" t="s">
        <v>33</v>
      </c>
    </row>
    <row r="836" spans="1:2" x14ac:dyDescent="0.25">
      <c r="A836" t="s">
        <v>171</v>
      </c>
      <c r="B836" t="s">
        <v>172</v>
      </c>
    </row>
    <row r="837" spans="1:2" x14ac:dyDescent="0.25">
      <c r="A837" t="s">
        <v>36</v>
      </c>
      <c r="B837" t="s">
        <v>37</v>
      </c>
    </row>
    <row r="838" spans="1:2" x14ac:dyDescent="0.25">
      <c r="A838" t="s">
        <v>6</v>
      </c>
      <c r="B838" t="s">
        <v>7</v>
      </c>
    </row>
    <row r="839" spans="1:2" x14ac:dyDescent="0.25">
      <c r="A839" t="s">
        <v>18</v>
      </c>
      <c r="B839" t="s">
        <v>19</v>
      </c>
    </row>
    <row r="840" spans="1:2" x14ac:dyDescent="0.25">
      <c r="A840" t="s">
        <v>91</v>
      </c>
      <c r="B840" t="s">
        <v>92</v>
      </c>
    </row>
    <row r="841" spans="1:2" x14ac:dyDescent="0.25">
      <c r="A841" t="s">
        <v>110</v>
      </c>
      <c r="B841" t="s">
        <v>111</v>
      </c>
    </row>
    <row r="842" spans="1:2" x14ac:dyDescent="0.25">
      <c r="A842" t="s">
        <v>8</v>
      </c>
      <c r="B842" t="s">
        <v>9</v>
      </c>
    </row>
    <row r="843" spans="1:2" x14ac:dyDescent="0.25">
      <c r="A843" t="s">
        <v>117</v>
      </c>
      <c r="B843" t="s">
        <v>118</v>
      </c>
    </row>
    <row r="844" spans="1:2" x14ac:dyDescent="0.25">
      <c r="A844" t="s">
        <v>147</v>
      </c>
      <c r="B844" t="s">
        <v>148</v>
      </c>
    </row>
    <row r="845" spans="1:2" x14ac:dyDescent="0.25">
      <c r="A845" t="s">
        <v>151</v>
      </c>
      <c r="B845" t="s">
        <v>152</v>
      </c>
    </row>
    <row r="846" spans="1:2" x14ac:dyDescent="0.25">
      <c r="A846" t="s">
        <v>14</v>
      </c>
      <c r="B846" t="s">
        <v>15</v>
      </c>
    </row>
    <row r="847" spans="1:2" x14ac:dyDescent="0.25">
      <c r="A847" t="s">
        <v>28</v>
      </c>
      <c r="B847" t="s">
        <v>221</v>
      </c>
    </row>
    <row r="848" spans="1:2" x14ac:dyDescent="0.25">
      <c r="A848" t="s">
        <v>42</v>
      </c>
      <c r="B848" t="s">
        <v>43</v>
      </c>
    </row>
    <row r="849" spans="1:2" x14ac:dyDescent="0.25">
      <c r="A849" t="s">
        <v>136</v>
      </c>
      <c r="B849" t="s">
        <v>137</v>
      </c>
    </row>
    <row r="850" spans="1:2" x14ac:dyDescent="0.25">
      <c r="A850" t="s">
        <v>200</v>
      </c>
      <c r="B850" t="s">
        <v>199</v>
      </c>
    </row>
    <row r="851" spans="1:2" x14ac:dyDescent="0.25">
      <c r="A851" t="s">
        <v>6</v>
      </c>
      <c r="B851" t="s">
        <v>219</v>
      </c>
    </row>
    <row r="852" spans="1:2" x14ac:dyDescent="0.25">
      <c r="A852" t="s">
        <v>24</v>
      </c>
      <c r="B852" t="s">
        <v>25</v>
      </c>
    </row>
    <row r="853" spans="1:2" x14ac:dyDescent="0.25">
      <c r="A853" t="s">
        <v>26</v>
      </c>
      <c r="B853" t="s">
        <v>27</v>
      </c>
    </row>
    <row r="854" spans="1:2" x14ac:dyDescent="0.25">
      <c r="A854" t="s">
        <v>12</v>
      </c>
      <c r="B854" t="s">
        <v>13</v>
      </c>
    </row>
    <row r="855" spans="1:2" x14ac:dyDescent="0.25">
      <c r="A855" t="s">
        <v>2</v>
      </c>
      <c r="B855" t="s">
        <v>3</v>
      </c>
    </row>
    <row r="856" spans="1:2" x14ac:dyDescent="0.25">
      <c r="A856" t="s">
        <v>113</v>
      </c>
      <c r="B856" t="s">
        <v>114</v>
      </c>
    </row>
    <row r="857" spans="1:2" x14ac:dyDescent="0.25">
      <c r="A857" t="s">
        <v>81</v>
      </c>
      <c r="B857" t="s">
        <v>82</v>
      </c>
    </row>
    <row r="858" spans="1:2" x14ac:dyDescent="0.25">
      <c r="A858" t="s">
        <v>181</v>
      </c>
      <c r="B858" t="s">
        <v>180</v>
      </c>
    </row>
    <row r="859" spans="1:2" x14ac:dyDescent="0.25">
      <c r="A859" t="s">
        <v>238</v>
      </c>
      <c r="B859" t="s">
        <v>217</v>
      </c>
    </row>
    <row r="860" spans="1:2" x14ac:dyDescent="0.25">
      <c r="A860" t="s">
        <v>40</v>
      </c>
      <c r="B860" t="s">
        <v>41</v>
      </c>
    </row>
    <row r="861" spans="1:2" x14ac:dyDescent="0.25">
      <c r="A861" t="s">
        <v>85</v>
      </c>
      <c r="B861" t="s">
        <v>86</v>
      </c>
    </row>
    <row r="862" spans="1:2" x14ac:dyDescent="0.25">
      <c r="A862" t="s">
        <v>44</v>
      </c>
      <c r="B862" t="s">
        <v>45</v>
      </c>
    </row>
    <row r="863" spans="1:2" x14ac:dyDescent="0.25">
      <c r="A863" t="s">
        <v>46</v>
      </c>
      <c r="B863" t="s">
        <v>47</v>
      </c>
    </row>
    <row r="864" spans="1:2" x14ac:dyDescent="0.25">
      <c r="A864" t="s">
        <v>48</v>
      </c>
      <c r="B864" t="s">
        <v>49</v>
      </c>
    </row>
    <row r="865" spans="1:2" x14ac:dyDescent="0.25">
      <c r="A865" t="s">
        <v>52</v>
      </c>
      <c r="B865" t="s">
        <v>53</v>
      </c>
    </row>
    <row r="866" spans="1:2" x14ac:dyDescent="0.25">
      <c r="A866" t="s">
        <v>50</v>
      </c>
      <c r="B866" t="s">
        <v>51</v>
      </c>
    </row>
    <row r="867" spans="1:2" x14ac:dyDescent="0.25">
      <c r="A867" t="s">
        <v>61</v>
      </c>
      <c r="B867" t="s">
        <v>62</v>
      </c>
    </row>
    <row r="868" spans="1:2" x14ac:dyDescent="0.25">
      <c r="A868" t="s">
        <v>56</v>
      </c>
      <c r="B868" t="s">
        <v>45</v>
      </c>
    </row>
    <row r="869" spans="1:2" x14ac:dyDescent="0.25">
      <c r="A869" t="s">
        <v>54</v>
      </c>
      <c r="B869" t="s">
        <v>55</v>
      </c>
    </row>
    <row r="870" spans="1:2" x14ac:dyDescent="0.25">
      <c r="A870" t="s">
        <v>63</v>
      </c>
      <c r="B870" t="s">
        <v>64</v>
      </c>
    </row>
    <row r="871" spans="1:2" x14ac:dyDescent="0.25">
      <c r="A871" t="s">
        <v>67</v>
      </c>
      <c r="B871" t="s">
        <v>68</v>
      </c>
    </row>
    <row r="872" spans="1:2" x14ac:dyDescent="0.25">
      <c r="A872" t="s">
        <v>65</v>
      </c>
      <c r="B872" t="s">
        <v>66</v>
      </c>
    </row>
    <row r="873" spans="1:2" x14ac:dyDescent="0.25">
      <c r="A873" t="s">
        <v>72</v>
      </c>
      <c r="B873" t="s">
        <v>73</v>
      </c>
    </row>
    <row r="874" spans="1:2" x14ac:dyDescent="0.25">
      <c r="A874" t="s">
        <v>57</v>
      </c>
      <c r="B874" t="s">
        <v>58</v>
      </c>
    </row>
    <row r="875" spans="1:2" x14ac:dyDescent="0.25">
      <c r="A875" t="s">
        <v>6</v>
      </c>
      <c r="B875" t="s">
        <v>7</v>
      </c>
    </row>
    <row r="876" spans="1:2" x14ac:dyDescent="0.25">
      <c r="A876" t="s">
        <v>59</v>
      </c>
      <c r="B876" t="s">
        <v>60</v>
      </c>
    </row>
    <row r="877" spans="1:2" x14ac:dyDescent="0.25">
      <c r="A877" t="s">
        <v>34</v>
      </c>
      <c r="B877" t="s">
        <v>35</v>
      </c>
    </row>
    <row r="878" spans="1:2" x14ac:dyDescent="0.25">
      <c r="A878" t="s">
        <v>71</v>
      </c>
      <c r="B878" t="s">
        <v>45</v>
      </c>
    </row>
    <row r="879" spans="1:2" x14ac:dyDescent="0.25">
      <c r="A879" t="s">
        <v>69</v>
      </c>
      <c r="B879" t="s">
        <v>70</v>
      </c>
    </row>
    <row r="880" spans="1:2" x14ac:dyDescent="0.25">
      <c r="A880" t="s">
        <v>76</v>
      </c>
      <c r="B880" t="s">
        <v>77</v>
      </c>
    </row>
    <row r="881" spans="1:2" x14ac:dyDescent="0.25">
      <c r="A881" t="s">
        <v>74</v>
      </c>
      <c r="B881" t="s">
        <v>75</v>
      </c>
    </row>
    <row r="882" spans="1:2" x14ac:dyDescent="0.25">
      <c r="A882" t="s">
        <v>42</v>
      </c>
      <c r="B882" t="s">
        <v>43</v>
      </c>
    </row>
    <row r="883" spans="1:2" x14ac:dyDescent="0.25">
      <c r="A883" t="s">
        <v>8</v>
      </c>
      <c r="B883" t="s">
        <v>9</v>
      </c>
    </row>
    <row r="884" spans="1:2" x14ac:dyDescent="0.25">
      <c r="A884" t="s">
        <v>79</v>
      </c>
      <c r="B884" t="s">
        <v>80</v>
      </c>
    </row>
    <row r="885" spans="1:2" x14ac:dyDescent="0.25">
      <c r="A885" t="s">
        <v>81</v>
      </c>
      <c r="B885" t="s">
        <v>82</v>
      </c>
    </row>
    <row r="886" spans="1:2" x14ac:dyDescent="0.25">
      <c r="A886" t="s">
        <v>83</v>
      </c>
      <c r="B886" t="s">
        <v>84</v>
      </c>
    </row>
    <row r="887" spans="1:2" x14ac:dyDescent="0.25">
      <c r="A887" t="s">
        <v>87</v>
      </c>
      <c r="B887" t="s">
        <v>88</v>
      </c>
    </row>
    <row r="888" spans="1:2" x14ac:dyDescent="0.25">
      <c r="A888" t="s">
        <v>89</v>
      </c>
      <c r="B888" t="s">
        <v>90</v>
      </c>
    </row>
    <row r="889" spans="1:2" x14ac:dyDescent="0.25">
      <c r="A889" t="s">
        <v>85</v>
      </c>
      <c r="B889" t="s">
        <v>86</v>
      </c>
    </row>
    <row r="890" spans="1:2" x14ac:dyDescent="0.25">
      <c r="A890" t="s">
        <v>57</v>
      </c>
      <c r="B890" t="s">
        <v>58</v>
      </c>
    </row>
    <row r="891" spans="1:2" x14ac:dyDescent="0.25">
      <c r="A891" t="s">
        <v>24</v>
      </c>
      <c r="B891" t="s">
        <v>25</v>
      </c>
    </row>
    <row r="892" spans="1:2" x14ac:dyDescent="0.25">
      <c r="A892" t="s">
        <v>93</v>
      </c>
      <c r="B892" t="s">
        <v>94</v>
      </c>
    </row>
    <row r="893" spans="1:2" x14ac:dyDescent="0.25">
      <c r="A893" t="s">
        <v>34</v>
      </c>
      <c r="B893" t="s">
        <v>35</v>
      </c>
    </row>
    <row r="894" spans="1:2" x14ac:dyDescent="0.25">
      <c r="A894" t="s">
        <v>32</v>
      </c>
      <c r="B894" t="s">
        <v>33</v>
      </c>
    </row>
    <row r="895" spans="1:2" x14ac:dyDescent="0.25">
      <c r="A895" t="s">
        <v>171</v>
      </c>
      <c r="B895" t="s">
        <v>172</v>
      </c>
    </row>
    <row r="896" spans="1:2" x14ac:dyDescent="0.25">
      <c r="A896" t="s">
        <v>36</v>
      </c>
      <c r="B896" t="s">
        <v>37</v>
      </c>
    </row>
    <row r="897" spans="1:2" x14ac:dyDescent="0.25">
      <c r="A897" t="s">
        <v>6</v>
      </c>
      <c r="B897" t="s">
        <v>7</v>
      </c>
    </row>
    <row r="898" spans="1:2" x14ac:dyDescent="0.25">
      <c r="A898" t="s">
        <v>18</v>
      </c>
      <c r="B898" t="s">
        <v>19</v>
      </c>
    </row>
    <row r="899" spans="1:2" x14ac:dyDescent="0.25">
      <c r="A899" t="s">
        <v>91</v>
      </c>
      <c r="B899" t="s">
        <v>92</v>
      </c>
    </row>
    <row r="900" spans="1:2" x14ac:dyDescent="0.25">
      <c r="A900" t="s">
        <v>216</v>
      </c>
      <c r="B900" t="s">
        <v>215</v>
      </c>
    </row>
    <row r="901" spans="1:2" x14ac:dyDescent="0.25">
      <c r="A901" t="s">
        <v>110</v>
      </c>
      <c r="B90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147C-B4C3-4BB8-86C0-0C3944002CDD}">
  <dimension ref="A1:K901"/>
  <sheetViews>
    <sheetView tabSelected="1" zoomScale="78" zoomScaleNormal="100" workbookViewId="0">
      <selection activeCell="D1" sqref="D1:D1048576"/>
    </sheetView>
  </sheetViews>
  <sheetFormatPr defaultRowHeight="15" x14ac:dyDescent="0.25"/>
  <cols>
    <col min="1" max="1" width="53.28515625" customWidth="1"/>
    <col min="2" max="2" width="100.7109375" customWidth="1"/>
    <col min="3" max="3" width="14.28515625" customWidth="1"/>
    <col min="4" max="4" width="21.140625" customWidth="1"/>
    <col min="5" max="5" width="13.85546875" customWidth="1"/>
    <col min="6" max="6" width="20" customWidth="1"/>
    <col min="7" max="7" width="16.42578125" customWidth="1"/>
    <col min="8" max="8" width="25" customWidth="1"/>
    <col min="9" max="9" width="24.140625" customWidth="1"/>
    <col min="10" max="10" width="24.42578125" customWidth="1"/>
    <col min="11" max="11" width="25" customWidth="1"/>
  </cols>
  <sheetData>
    <row r="1" spans="1:11" x14ac:dyDescent="0.25">
      <c r="A1" s="6" t="s">
        <v>361</v>
      </c>
      <c r="B1" s="6" t="s">
        <v>360</v>
      </c>
      <c r="C1" s="1" t="s">
        <v>250</v>
      </c>
      <c r="D1" s="1" t="s">
        <v>359</v>
      </c>
      <c r="E1" s="1" t="s">
        <v>247</v>
      </c>
      <c r="F1" s="1" t="s">
        <v>243</v>
      </c>
      <c r="G1" s="2" t="s">
        <v>249</v>
      </c>
      <c r="H1" s="5" t="s">
        <v>362</v>
      </c>
      <c r="I1" s="5" t="s">
        <v>363</v>
      </c>
      <c r="J1" s="5" t="s">
        <v>364</v>
      </c>
      <c r="K1" s="5" t="s">
        <v>365</v>
      </c>
    </row>
    <row r="2" spans="1:11" x14ac:dyDescent="0.25">
      <c r="A2" t="s">
        <v>6</v>
      </c>
      <c r="B2" t="s">
        <v>7</v>
      </c>
      <c r="C2" t="s">
        <v>211</v>
      </c>
      <c r="D2" t="s">
        <v>5</v>
      </c>
      <c r="E2">
        <v>1</v>
      </c>
      <c r="F2" t="s">
        <v>337</v>
      </c>
      <c r="G2" t="str">
        <f>VLOOKUP(A2,videos!$D$2:$E$107,2,FALSE)</f>
        <v>Pro-China</v>
      </c>
      <c r="H2">
        <f>VLOOKUP(C2,countries!$A$2:$N$108,5,FALSE)</f>
        <v>-24</v>
      </c>
      <c r="I2">
        <f>VLOOKUP(C2,countries!$A$2:$N$108,8,FALSE)</f>
        <v>-20</v>
      </c>
      <c r="J2">
        <f>VLOOKUP(C2,countries!$A$2:$N$108,11,FALSE)</f>
        <v>-31</v>
      </c>
      <c r="K2">
        <f>VLOOKUP(C2,countries!$A$2:$N$108,14,FALSE)</f>
        <v>-28</v>
      </c>
    </row>
    <row r="3" spans="1:11" x14ac:dyDescent="0.25">
      <c r="A3" t="s">
        <v>2</v>
      </c>
      <c r="B3" t="s">
        <v>3</v>
      </c>
      <c r="C3" t="s">
        <v>211</v>
      </c>
      <c r="D3" t="s">
        <v>5</v>
      </c>
      <c r="E3">
        <f>IF(E2=20, 1,E2+1)</f>
        <v>2</v>
      </c>
      <c r="F3" t="s">
        <v>337</v>
      </c>
      <c r="G3" t="str">
        <f>VLOOKUP(A3,videos!$D$2:$E$107,2,FALSE)</f>
        <v>Critical</v>
      </c>
      <c r="H3">
        <f>VLOOKUP(C3,countries!$A$2:$N$108,5,FALSE)</f>
        <v>-24</v>
      </c>
      <c r="I3">
        <f>VLOOKUP(C3,countries!$A$2:$N$108,8,FALSE)</f>
        <v>-20</v>
      </c>
      <c r="J3">
        <f>VLOOKUP(C3,countries!$A$2:$N$108,11,FALSE)</f>
        <v>-31</v>
      </c>
      <c r="K3">
        <f>VLOOKUP(C3,countries!$A$2:$N$108,14,FALSE)</f>
        <v>-28</v>
      </c>
    </row>
    <row r="4" spans="1:11" x14ac:dyDescent="0.25">
      <c r="A4" t="s">
        <v>16</v>
      </c>
      <c r="B4" t="s">
        <v>17</v>
      </c>
      <c r="C4" t="s">
        <v>211</v>
      </c>
      <c r="D4" t="s">
        <v>5</v>
      </c>
      <c r="E4">
        <f t="shared" ref="E4:E67" si="0">IF(E3=20, 1,E3+1)</f>
        <v>3</v>
      </c>
      <c r="F4" t="s">
        <v>337</v>
      </c>
      <c r="G4" t="str">
        <f>VLOOKUP(A4,videos!$D$2:$E$107,2,FALSE)</f>
        <v>Critical</v>
      </c>
      <c r="H4">
        <f>VLOOKUP(C4,countries!$A$2:$N$108,5,FALSE)</f>
        <v>-24</v>
      </c>
      <c r="I4">
        <f>VLOOKUP(C4,countries!$A$2:$N$108,8,FALSE)</f>
        <v>-20</v>
      </c>
      <c r="J4">
        <f>VLOOKUP(C4,countries!$A$2:$N$108,11,FALSE)</f>
        <v>-31</v>
      </c>
      <c r="K4">
        <f>VLOOKUP(C4,countries!$A$2:$N$108,14,FALSE)</f>
        <v>-28</v>
      </c>
    </row>
    <row r="5" spans="1:11" x14ac:dyDescent="0.25">
      <c r="A5" t="s">
        <v>10</v>
      </c>
      <c r="B5" t="s">
        <v>11</v>
      </c>
      <c r="C5" t="s">
        <v>211</v>
      </c>
      <c r="D5" t="s">
        <v>5</v>
      </c>
      <c r="E5">
        <f t="shared" si="0"/>
        <v>4</v>
      </c>
      <c r="F5" t="s">
        <v>337</v>
      </c>
      <c r="G5" t="str">
        <f>VLOOKUP(A5,videos!$D$2:$E$107,2,FALSE)</f>
        <v>Pro-China</v>
      </c>
      <c r="H5">
        <f>VLOOKUP(C5,countries!$A$2:$N$108,5,FALSE)</f>
        <v>-24</v>
      </c>
      <c r="I5">
        <f>VLOOKUP(C5,countries!$A$2:$N$108,8,FALSE)</f>
        <v>-20</v>
      </c>
      <c r="J5">
        <f>VLOOKUP(C5,countries!$A$2:$N$108,11,FALSE)</f>
        <v>-31</v>
      </c>
      <c r="K5">
        <f>VLOOKUP(C5,countries!$A$2:$N$108,14,FALSE)</f>
        <v>-28</v>
      </c>
    </row>
    <row r="6" spans="1:11" x14ac:dyDescent="0.25">
      <c r="A6" t="s">
        <v>28</v>
      </c>
      <c r="B6" t="s">
        <v>29</v>
      </c>
      <c r="C6" t="s">
        <v>211</v>
      </c>
      <c r="D6" t="s">
        <v>5</v>
      </c>
      <c r="E6">
        <f t="shared" si="0"/>
        <v>5</v>
      </c>
      <c r="F6" t="s">
        <v>337</v>
      </c>
      <c r="G6" t="str">
        <f>VLOOKUP(A6,videos!$D$2:$E$107,2,FALSE)</f>
        <v>Balanced</v>
      </c>
      <c r="H6">
        <f>VLOOKUP(C6,countries!$A$2:$N$108,5,FALSE)</f>
        <v>-24</v>
      </c>
      <c r="I6">
        <f>VLOOKUP(C6,countries!$A$2:$N$108,8,FALSE)</f>
        <v>-20</v>
      </c>
      <c r="J6">
        <f>VLOOKUP(C6,countries!$A$2:$N$108,11,FALSE)</f>
        <v>-31</v>
      </c>
      <c r="K6">
        <f>VLOOKUP(C6,countries!$A$2:$N$108,14,FALSE)</f>
        <v>-28</v>
      </c>
    </row>
    <row r="7" spans="1:11" x14ac:dyDescent="0.25">
      <c r="A7" t="s">
        <v>18</v>
      </c>
      <c r="B7" t="s">
        <v>19</v>
      </c>
      <c r="C7" t="s">
        <v>211</v>
      </c>
      <c r="D7" t="s">
        <v>5</v>
      </c>
      <c r="E7">
        <f t="shared" si="0"/>
        <v>6</v>
      </c>
      <c r="F7" t="s">
        <v>337</v>
      </c>
      <c r="G7" t="str">
        <f>VLOOKUP(A7,videos!$D$2:$E$107,2,FALSE)</f>
        <v>Critical</v>
      </c>
      <c r="H7">
        <f>VLOOKUP(C7,countries!$A$2:$N$108,5,FALSE)</f>
        <v>-24</v>
      </c>
      <c r="I7">
        <f>VLOOKUP(C7,countries!$A$2:$N$108,8,FALSE)</f>
        <v>-20</v>
      </c>
      <c r="J7">
        <f>VLOOKUP(C7,countries!$A$2:$N$108,11,FALSE)</f>
        <v>-31</v>
      </c>
      <c r="K7">
        <f>VLOOKUP(C7,countries!$A$2:$N$108,14,FALSE)</f>
        <v>-28</v>
      </c>
    </row>
    <row r="8" spans="1:11" x14ac:dyDescent="0.25">
      <c r="A8" t="s">
        <v>42</v>
      </c>
      <c r="B8" t="s">
        <v>43</v>
      </c>
      <c r="C8" t="s">
        <v>211</v>
      </c>
      <c r="D8" t="s">
        <v>5</v>
      </c>
      <c r="E8">
        <f t="shared" si="0"/>
        <v>7</v>
      </c>
      <c r="F8" t="s">
        <v>337</v>
      </c>
      <c r="G8" t="str">
        <f>VLOOKUP(A8,videos!$D$2:$E$107,2,FALSE)</f>
        <v>Critical</v>
      </c>
      <c r="H8">
        <f>VLOOKUP(C8,countries!$A$2:$N$108,5,FALSE)</f>
        <v>-24</v>
      </c>
      <c r="I8">
        <f>VLOOKUP(C8,countries!$A$2:$N$108,8,FALSE)</f>
        <v>-20</v>
      </c>
      <c r="J8">
        <f>VLOOKUP(C8,countries!$A$2:$N$108,11,FALSE)</f>
        <v>-31</v>
      </c>
      <c r="K8">
        <f>VLOOKUP(C8,countries!$A$2:$N$108,14,FALSE)</f>
        <v>-28</v>
      </c>
    </row>
    <row r="9" spans="1:11" x14ac:dyDescent="0.25">
      <c r="A9" t="s">
        <v>40</v>
      </c>
      <c r="B9" t="s">
        <v>41</v>
      </c>
      <c r="C9" t="s">
        <v>211</v>
      </c>
      <c r="D9" t="s">
        <v>5</v>
      </c>
      <c r="E9">
        <f t="shared" si="0"/>
        <v>8</v>
      </c>
      <c r="F9" t="s">
        <v>337</v>
      </c>
      <c r="G9" t="str">
        <f>VLOOKUP(A9,videos!$D$2:$E$107,2,FALSE)</f>
        <v>Critical</v>
      </c>
      <c r="H9">
        <f>VLOOKUP(C9,countries!$A$2:$N$108,5,FALSE)</f>
        <v>-24</v>
      </c>
      <c r="I9">
        <f>VLOOKUP(C9,countries!$A$2:$N$108,8,FALSE)</f>
        <v>-20</v>
      </c>
      <c r="J9">
        <f>VLOOKUP(C9,countries!$A$2:$N$108,11,FALSE)</f>
        <v>-31</v>
      </c>
      <c r="K9">
        <f>VLOOKUP(C9,countries!$A$2:$N$108,14,FALSE)</f>
        <v>-28</v>
      </c>
    </row>
    <row r="10" spans="1:11" x14ac:dyDescent="0.25">
      <c r="A10" t="s">
        <v>14</v>
      </c>
      <c r="B10" t="s">
        <v>15</v>
      </c>
      <c r="C10" t="s">
        <v>211</v>
      </c>
      <c r="D10" t="s">
        <v>5</v>
      </c>
      <c r="E10">
        <f t="shared" si="0"/>
        <v>9</v>
      </c>
      <c r="F10" t="s">
        <v>337</v>
      </c>
      <c r="G10" t="str">
        <f>VLOOKUP(A10,videos!$D$2:$E$107,2,FALSE)</f>
        <v>Unrelated</v>
      </c>
      <c r="H10">
        <f>VLOOKUP(C10,countries!$A$2:$N$108,5,FALSE)</f>
        <v>-24</v>
      </c>
      <c r="I10">
        <f>VLOOKUP(C10,countries!$A$2:$N$108,8,FALSE)</f>
        <v>-20</v>
      </c>
      <c r="J10">
        <f>VLOOKUP(C10,countries!$A$2:$N$108,11,FALSE)</f>
        <v>-31</v>
      </c>
      <c r="K10">
        <f>VLOOKUP(C10,countries!$A$2:$N$108,14,FALSE)</f>
        <v>-28</v>
      </c>
    </row>
    <row r="11" spans="1:11" x14ac:dyDescent="0.25">
      <c r="A11" t="s">
        <v>22</v>
      </c>
      <c r="B11" t="s">
        <v>23</v>
      </c>
      <c r="C11" t="s">
        <v>211</v>
      </c>
      <c r="D11" t="s">
        <v>5</v>
      </c>
      <c r="E11">
        <f t="shared" si="0"/>
        <v>10</v>
      </c>
      <c r="F11" t="s">
        <v>337</v>
      </c>
      <c r="G11" t="str">
        <f>VLOOKUP(A11,videos!$D$2:$E$107,2,FALSE)</f>
        <v>Critical</v>
      </c>
      <c r="H11">
        <f>VLOOKUP(C11,countries!$A$2:$N$108,5,FALSE)</f>
        <v>-24</v>
      </c>
      <c r="I11">
        <f>VLOOKUP(C11,countries!$A$2:$N$108,8,FALSE)</f>
        <v>-20</v>
      </c>
      <c r="J11">
        <f>VLOOKUP(C11,countries!$A$2:$N$108,11,FALSE)</f>
        <v>-31</v>
      </c>
      <c r="K11">
        <f>VLOOKUP(C11,countries!$A$2:$N$108,14,FALSE)</f>
        <v>-28</v>
      </c>
    </row>
    <row r="12" spans="1:11" x14ac:dyDescent="0.25">
      <c r="A12" t="s">
        <v>24</v>
      </c>
      <c r="B12" t="s">
        <v>25</v>
      </c>
      <c r="C12" t="s">
        <v>211</v>
      </c>
      <c r="D12" t="s">
        <v>5</v>
      </c>
      <c r="E12">
        <f t="shared" si="0"/>
        <v>11</v>
      </c>
      <c r="F12" t="s">
        <v>337</v>
      </c>
      <c r="G12" t="str">
        <f>VLOOKUP(A12,videos!$D$2:$E$107,2,FALSE)</f>
        <v>Critical</v>
      </c>
      <c r="H12">
        <f>VLOOKUP(C12,countries!$A$2:$N$108,5,FALSE)</f>
        <v>-24</v>
      </c>
      <c r="I12">
        <f>VLOOKUP(C12,countries!$A$2:$N$108,8,FALSE)</f>
        <v>-20</v>
      </c>
      <c r="J12">
        <f>VLOOKUP(C12,countries!$A$2:$N$108,11,FALSE)</f>
        <v>-31</v>
      </c>
      <c r="K12">
        <f>VLOOKUP(C12,countries!$A$2:$N$108,14,FALSE)</f>
        <v>-28</v>
      </c>
    </row>
    <row r="13" spans="1:11" x14ac:dyDescent="0.25">
      <c r="A13" t="s">
        <v>26</v>
      </c>
      <c r="B13" t="s">
        <v>27</v>
      </c>
      <c r="C13" t="s">
        <v>211</v>
      </c>
      <c r="D13" t="s">
        <v>5</v>
      </c>
      <c r="E13">
        <f t="shared" si="0"/>
        <v>12</v>
      </c>
      <c r="F13" t="s">
        <v>337</v>
      </c>
      <c r="G13" t="str">
        <f>VLOOKUP(A13,videos!$D$2:$E$107,2,FALSE)</f>
        <v>Pro-China</v>
      </c>
      <c r="H13">
        <f>VLOOKUP(C13,countries!$A$2:$N$108,5,FALSE)</f>
        <v>-24</v>
      </c>
      <c r="I13">
        <f>VLOOKUP(C13,countries!$A$2:$N$108,8,FALSE)</f>
        <v>-20</v>
      </c>
      <c r="J13">
        <f>VLOOKUP(C13,countries!$A$2:$N$108,11,FALSE)</f>
        <v>-31</v>
      </c>
      <c r="K13">
        <f>VLOOKUP(C13,countries!$A$2:$N$108,14,FALSE)</f>
        <v>-28</v>
      </c>
    </row>
    <row r="14" spans="1:11" x14ac:dyDescent="0.25">
      <c r="A14" t="s">
        <v>126</v>
      </c>
      <c r="B14" t="s">
        <v>127</v>
      </c>
      <c r="C14" t="s">
        <v>211</v>
      </c>
      <c r="D14" t="s">
        <v>5</v>
      </c>
      <c r="E14">
        <f t="shared" si="0"/>
        <v>13</v>
      </c>
      <c r="F14" t="s">
        <v>337</v>
      </c>
      <c r="G14" t="str">
        <f>VLOOKUP(A14,videos!$D$2:$E$107,2,FALSE)</f>
        <v>Pro-China</v>
      </c>
      <c r="H14">
        <f>VLOOKUP(C14,countries!$A$2:$N$108,5,FALSE)</f>
        <v>-24</v>
      </c>
      <c r="I14">
        <f>VLOOKUP(C14,countries!$A$2:$N$108,8,FALSE)</f>
        <v>-20</v>
      </c>
      <c r="J14">
        <f>VLOOKUP(C14,countries!$A$2:$N$108,11,FALSE)</f>
        <v>-31</v>
      </c>
      <c r="K14">
        <f>VLOOKUP(C14,countries!$A$2:$N$108,14,FALSE)</f>
        <v>-28</v>
      </c>
    </row>
    <row r="15" spans="1:11" x14ac:dyDescent="0.25">
      <c r="A15" t="s">
        <v>130</v>
      </c>
      <c r="B15" t="s">
        <v>131</v>
      </c>
      <c r="C15" t="s">
        <v>211</v>
      </c>
      <c r="D15" t="s">
        <v>5</v>
      </c>
      <c r="E15">
        <f t="shared" si="0"/>
        <v>14</v>
      </c>
      <c r="F15" t="s">
        <v>337</v>
      </c>
      <c r="G15" t="str">
        <f>VLOOKUP(A15,videos!$D$2:$E$107,2,FALSE)</f>
        <v>Pro-China</v>
      </c>
      <c r="H15">
        <f>VLOOKUP(C15,countries!$A$2:$N$108,5,FALSE)</f>
        <v>-24</v>
      </c>
      <c r="I15">
        <f>VLOOKUP(C15,countries!$A$2:$N$108,8,FALSE)</f>
        <v>-20</v>
      </c>
      <c r="J15">
        <f>VLOOKUP(C15,countries!$A$2:$N$108,11,FALSE)</f>
        <v>-31</v>
      </c>
      <c r="K15">
        <f>VLOOKUP(C15,countries!$A$2:$N$108,14,FALSE)</f>
        <v>-28</v>
      </c>
    </row>
    <row r="16" spans="1:11" x14ac:dyDescent="0.25">
      <c r="A16" t="s">
        <v>12</v>
      </c>
      <c r="B16" t="s">
        <v>13</v>
      </c>
      <c r="C16" t="s">
        <v>211</v>
      </c>
      <c r="D16" t="s">
        <v>5</v>
      </c>
      <c r="E16">
        <f t="shared" si="0"/>
        <v>15</v>
      </c>
      <c r="F16" t="s">
        <v>337</v>
      </c>
      <c r="G16" t="str">
        <f>VLOOKUP(A16,videos!$D$2:$E$107,2,FALSE)</f>
        <v>Unrelated</v>
      </c>
      <c r="H16">
        <f>VLOOKUP(C16,countries!$A$2:$N$108,5,FALSE)</f>
        <v>-24</v>
      </c>
      <c r="I16">
        <f>VLOOKUP(C16,countries!$A$2:$N$108,8,FALSE)</f>
        <v>-20</v>
      </c>
      <c r="J16">
        <f>VLOOKUP(C16,countries!$A$2:$N$108,11,FALSE)</f>
        <v>-31</v>
      </c>
      <c r="K16">
        <f>VLOOKUP(C16,countries!$A$2:$N$108,14,FALSE)</f>
        <v>-28</v>
      </c>
    </row>
    <row r="17" spans="1:11" x14ac:dyDescent="0.25">
      <c r="A17" t="s">
        <v>32</v>
      </c>
      <c r="B17" t="s">
        <v>33</v>
      </c>
      <c r="C17" t="s">
        <v>211</v>
      </c>
      <c r="D17" t="s">
        <v>5</v>
      </c>
      <c r="E17">
        <f t="shared" si="0"/>
        <v>16</v>
      </c>
      <c r="F17" t="s">
        <v>337</v>
      </c>
      <c r="G17" t="str">
        <f>VLOOKUP(A17,videos!$D$2:$E$107,2,FALSE)</f>
        <v>Critical</v>
      </c>
      <c r="H17">
        <f>VLOOKUP(C17,countries!$A$2:$N$108,5,FALSE)</f>
        <v>-24</v>
      </c>
      <c r="I17">
        <f>VLOOKUP(C17,countries!$A$2:$N$108,8,FALSE)</f>
        <v>-20</v>
      </c>
      <c r="J17">
        <f>VLOOKUP(C17,countries!$A$2:$N$108,11,FALSE)</f>
        <v>-31</v>
      </c>
      <c r="K17">
        <f>VLOOKUP(C17,countries!$A$2:$N$108,14,FALSE)</f>
        <v>-28</v>
      </c>
    </row>
    <row r="18" spans="1:11" x14ac:dyDescent="0.25">
      <c r="A18" t="s">
        <v>57</v>
      </c>
      <c r="B18" t="s">
        <v>58</v>
      </c>
      <c r="C18" t="s">
        <v>211</v>
      </c>
      <c r="D18" t="s">
        <v>5</v>
      </c>
      <c r="E18">
        <f t="shared" si="0"/>
        <v>17</v>
      </c>
      <c r="F18" t="s">
        <v>337</v>
      </c>
      <c r="G18" t="str">
        <f>VLOOKUP(A18,videos!$D$2:$E$107,2,FALSE)</f>
        <v>Critical</v>
      </c>
      <c r="H18">
        <f>VLOOKUP(C18,countries!$A$2:$N$108,5,FALSE)</f>
        <v>-24</v>
      </c>
      <c r="I18">
        <f>VLOOKUP(C18,countries!$A$2:$N$108,8,FALSE)</f>
        <v>-20</v>
      </c>
      <c r="J18">
        <f>VLOOKUP(C18,countries!$A$2:$N$108,11,FALSE)</f>
        <v>-31</v>
      </c>
      <c r="K18">
        <f>VLOOKUP(C18,countries!$A$2:$N$108,14,FALSE)</f>
        <v>-28</v>
      </c>
    </row>
    <row r="19" spans="1:11" x14ac:dyDescent="0.25">
      <c r="A19" t="s">
        <v>36</v>
      </c>
      <c r="B19" t="s">
        <v>37</v>
      </c>
      <c r="C19" t="s">
        <v>211</v>
      </c>
      <c r="D19" t="s">
        <v>5</v>
      </c>
      <c r="E19">
        <f t="shared" si="0"/>
        <v>18</v>
      </c>
      <c r="F19" t="s">
        <v>337</v>
      </c>
      <c r="G19" t="str">
        <f>VLOOKUP(A19,videos!$D$2:$E$107,2,FALSE)</f>
        <v>Critical</v>
      </c>
      <c r="H19">
        <f>VLOOKUP(C19,countries!$A$2:$N$108,5,FALSE)</f>
        <v>-24</v>
      </c>
      <c r="I19">
        <f>VLOOKUP(C19,countries!$A$2:$N$108,8,FALSE)</f>
        <v>-20</v>
      </c>
      <c r="J19">
        <f>VLOOKUP(C19,countries!$A$2:$N$108,11,FALSE)</f>
        <v>-31</v>
      </c>
      <c r="K19">
        <f>VLOOKUP(C19,countries!$A$2:$N$108,14,FALSE)</f>
        <v>-28</v>
      </c>
    </row>
    <row r="20" spans="1:11" x14ac:dyDescent="0.25">
      <c r="A20" t="s">
        <v>85</v>
      </c>
      <c r="B20" t="s">
        <v>86</v>
      </c>
      <c r="C20" t="s">
        <v>211</v>
      </c>
      <c r="D20" t="s">
        <v>5</v>
      </c>
      <c r="E20">
        <f t="shared" si="0"/>
        <v>19</v>
      </c>
      <c r="F20" t="s">
        <v>337</v>
      </c>
      <c r="G20" t="str">
        <f>VLOOKUP(A20,videos!$D$2:$E$107,2,FALSE)</f>
        <v>Critical</v>
      </c>
      <c r="H20">
        <f>VLOOKUP(C20,countries!$A$2:$N$108,5,FALSE)</f>
        <v>-24</v>
      </c>
      <c r="I20">
        <f>VLOOKUP(C20,countries!$A$2:$N$108,8,FALSE)</f>
        <v>-20</v>
      </c>
      <c r="J20">
        <f>VLOOKUP(C20,countries!$A$2:$N$108,11,FALSE)</f>
        <v>-31</v>
      </c>
      <c r="K20">
        <f>VLOOKUP(C20,countries!$A$2:$N$108,14,FALSE)</f>
        <v>-28</v>
      </c>
    </row>
    <row r="21" spans="1:11" x14ac:dyDescent="0.25">
      <c r="A21" t="s">
        <v>213</v>
      </c>
      <c r="B21" t="s">
        <v>212</v>
      </c>
      <c r="C21" t="s">
        <v>211</v>
      </c>
      <c r="D21" t="s">
        <v>5</v>
      </c>
      <c r="E21">
        <f t="shared" si="0"/>
        <v>20</v>
      </c>
      <c r="F21" t="s">
        <v>337</v>
      </c>
      <c r="G21" t="str">
        <f>VLOOKUP(A21,videos!$D$2:$E$107,2,FALSE)</f>
        <v>Critical</v>
      </c>
      <c r="H21">
        <f>VLOOKUP(C21,countries!$A$2:$N$108,5,FALSE)</f>
        <v>-24</v>
      </c>
      <c r="I21">
        <f>VLOOKUP(C21,countries!$A$2:$N$108,8,FALSE)</f>
        <v>-20</v>
      </c>
      <c r="J21">
        <f>VLOOKUP(C21,countries!$A$2:$N$108,11,FALSE)</f>
        <v>-31</v>
      </c>
      <c r="K21">
        <f>VLOOKUP(C21,countries!$A$2:$N$108,14,FALSE)</f>
        <v>-28</v>
      </c>
    </row>
    <row r="22" spans="1:11" x14ac:dyDescent="0.25">
      <c r="A22" t="s">
        <v>44</v>
      </c>
      <c r="B22" t="s">
        <v>45</v>
      </c>
      <c r="C22" t="s">
        <v>211</v>
      </c>
      <c r="D22" t="s">
        <v>107</v>
      </c>
      <c r="E22">
        <f t="shared" si="0"/>
        <v>1</v>
      </c>
      <c r="F22" t="s">
        <v>337</v>
      </c>
      <c r="G22" t="str">
        <f>VLOOKUP(A22,videos!$D$2:$E$107,2,FALSE)</f>
        <v>Pro-China</v>
      </c>
      <c r="H22">
        <f>VLOOKUP(C22,countries!$A$2:$N$108,5,FALSE)</f>
        <v>-24</v>
      </c>
      <c r="I22">
        <f>VLOOKUP(C22,countries!$A$2:$N$108,8,FALSE)</f>
        <v>-20</v>
      </c>
      <c r="J22">
        <f>VLOOKUP(C22,countries!$A$2:$N$108,11,FALSE)</f>
        <v>-31</v>
      </c>
      <c r="K22">
        <f>VLOOKUP(C22,countries!$A$2:$N$108,14,FALSE)</f>
        <v>-28</v>
      </c>
    </row>
    <row r="23" spans="1:11" x14ac:dyDescent="0.25">
      <c r="A23" t="s">
        <v>46</v>
      </c>
      <c r="B23" t="s">
        <v>47</v>
      </c>
      <c r="C23" t="s">
        <v>211</v>
      </c>
      <c r="D23" t="s">
        <v>107</v>
      </c>
      <c r="E23">
        <f t="shared" si="0"/>
        <v>2</v>
      </c>
      <c r="F23" t="s">
        <v>337</v>
      </c>
      <c r="G23" t="str">
        <f>VLOOKUP(A23,videos!$D$2:$E$107,2,FALSE)</f>
        <v>Unrelated</v>
      </c>
      <c r="H23">
        <f>VLOOKUP(C23,countries!$A$2:$N$108,5,FALSE)</f>
        <v>-24</v>
      </c>
      <c r="I23">
        <f>VLOOKUP(C23,countries!$A$2:$N$108,8,FALSE)</f>
        <v>-20</v>
      </c>
      <c r="J23">
        <f>VLOOKUP(C23,countries!$A$2:$N$108,11,FALSE)</f>
        <v>-31</v>
      </c>
      <c r="K23">
        <f>VLOOKUP(C23,countries!$A$2:$N$108,14,FALSE)</f>
        <v>-28</v>
      </c>
    </row>
    <row r="24" spans="1:11" x14ac:dyDescent="0.25">
      <c r="A24" t="s">
        <v>48</v>
      </c>
      <c r="B24" t="s">
        <v>49</v>
      </c>
      <c r="C24" t="s">
        <v>211</v>
      </c>
      <c r="D24" t="s">
        <v>107</v>
      </c>
      <c r="E24">
        <f t="shared" si="0"/>
        <v>3</v>
      </c>
      <c r="F24" t="s">
        <v>337</v>
      </c>
      <c r="G24" t="str">
        <f>VLOOKUP(A24,videos!$D$2:$E$107,2,FALSE)</f>
        <v>Critical</v>
      </c>
      <c r="H24">
        <f>VLOOKUP(C24,countries!$A$2:$N$108,5,FALSE)</f>
        <v>-24</v>
      </c>
      <c r="I24">
        <f>VLOOKUP(C24,countries!$A$2:$N$108,8,FALSE)</f>
        <v>-20</v>
      </c>
      <c r="J24">
        <f>VLOOKUP(C24,countries!$A$2:$N$108,11,FALSE)</f>
        <v>-31</v>
      </c>
      <c r="K24">
        <f>VLOOKUP(C24,countries!$A$2:$N$108,14,FALSE)</f>
        <v>-28</v>
      </c>
    </row>
    <row r="25" spans="1:11" x14ac:dyDescent="0.25">
      <c r="A25" t="s">
        <v>50</v>
      </c>
      <c r="B25" t="s">
        <v>51</v>
      </c>
      <c r="C25" t="s">
        <v>211</v>
      </c>
      <c r="D25" t="s">
        <v>107</v>
      </c>
      <c r="E25">
        <f t="shared" si="0"/>
        <v>4</v>
      </c>
      <c r="F25" t="s">
        <v>337</v>
      </c>
      <c r="G25" t="str">
        <f>VLOOKUP(A25,videos!$D$2:$E$107,2,FALSE)</f>
        <v>Pro-China</v>
      </c>
      <c r="H25">
        <f>VLOOKUP(C25,countries!$A$2:$N$108,5,FALSE)</f>
        <v>-24</v>
      </c>
      <c r="I25">
        <f>VLOOKUP(C25,countries!$A$2:$N$108,8,FALSE)</f>
        <v>-20</v>
      </c>
      <c r="J25">
        <f>VLOOKUP(C25,countries!$A$2:$N$108,11,FALSE)</f>
        <v>-31</v>
      </c>
      <c r="K25">
        <f>VLOOKUP(C25,countries!$A$2:$N$108,14,FALSE)</f>
        <v>-28</v>
      </c>
    </row>
    <row r="26" spans="1:11" x14ac:dyDescent="0.25">
      <c r="A26" t="s">
        <v>52</v>
      </c>
      <c r="B26" t="s">
        <v>53</v>
      </c>
      <c r="C26" t="s">
        <v>211</v>
      </c>
      <c r="D26" t="s">
        <v>107</v>
      </c>
      <c r="E26">
        <f t="shared" si="0"/>
        <v>5</v>
      </c>
      <c r="F26" t="s">
        <v>337</v>
      </c>
      <c r="G26" t="str">
        <f>VLOOKUP(A26,videos!$D$2:$E$107,2,FALSE)</f>
        <v>Critical</v>
      </c>
      <c r="H26">
        <f>VLOOKUP(C26,countries!$A$2:$N$108,5,FALSE)</f>
        <v>-24</v>
      </c>
      <c r="I26">
        <f>VLOOKUP(C26,countries!$A$2:$N$108,8,FALSE)</f>
        <v>-20</v>
      </c>
      <c r="J26">
        <f>VLOOKUP(C26,countries!$A$2:$N$108,11,FALSE)</f>
        <v>-31</v>
      </c>
      <c r="K26">
        <f>VLOOKUP(C26,countries!$A$2:$N$108,14,FALSE)</f>
        <v>-28</v>
      </c>
    </row>
    <row r="27" spans="1:11" x14ac:dyDescent="0.25">
      <c r="A27" t="s">
        <v>54</v>
      </c>
      <c r="B27" t="s">
        <v>55</v>
      </c>
      <c r="C27" t="s">
        <v>211</v>
      </c>
      <c r="D27" t="s">
        <v>107</v>
      </c>
      <c r="E27">
        <f t="shared" si="0"/>
        <v>6</v>
      </c>
      <c r="F27" t="s">
        <v>337</v>
      </c>
      <c r="G27" t="str">
        <f>VLOOKUP(A27,videos!$D$2:$E$107,2,FALSE)</f>
        <v>Unrelated</v>
      </c>
      <c r="H27">
        <f>VLOOKUP(C27,countries!$A$2:$N$108,5,FALSE)</f>
        <v>-24</v>
      </c>
      <c r="I27">
        <f>VLOOKUP(C27,countries!$A$2:$N$108,8,FALSE)</f>
        <v>-20</v>
      </c>
      <c r="J27">
        <f>VLOOKUP(C27,countries!$A$2:$N$108,11,FALSE)</f>
        <v>-31</v>
      </c>
      <c r="K27">
        <f>VLOOKUP(C27,countries!$A$2:$N$108,14,FALSE)</f>
        <v>-28</v>
      </c>
    </row>
    <row r="28" spans="1:11" x14ac:dyDescent="0.25">
      <c r="A28" t="s">
        <v>56</v>
      </c>
      <c r="B28" t="s">
        <v>45</v>
      </c>
      <c r="C28" t="s">
        <v>211</v>
      </c>
      <c r="D28" t="s">
        <v>107</v>
      </c>
      <c r="E28">
        <f t="shared" si="0"/>
        <v>7</v>
      </c>
      <c r="F28" t="s">
        <v>337</v>
      </c>
      <c r="G28" t="str">
        <f>VLOOKUP(A28,videos!$D$2:$E$107,2,FALSE)</f>
        <v>Pro-China</v>
      </c>
      <c r="H28">
        <f>VLOOKUP(C28,countries!$A$2:$N$108,5,FALSE)</f>
        <v>-24</v>
      </c>
      <c r="I28">
        <f>VLOOKUP(C28,countries!$A$2:$N$108,8,FALSE)</f>
        <v>-20</v>
      </c>
      <c r="J28">
        <f>VLOOKUP(C28,countries!$A$2:$N$108,11,FALSE)</f>
        <v>-31</v>
      </c>
      <c r="K28">
        <f>VLOOKUP(C28,countries!$A$2:$N$108,14,FALSE)</f>
        <v>-28</v>
      </c>
    </row>
    <row r="29" spans="1:11" x14ac:dyDescent="0.25">
      <c r="A29" t="s">
        <v>6</v>
      </c>
      <c r="B29" t="s">
        <v>7</v>
      </c>
      <c r="C29" t="s">
        <v>211</v>
      </c>
      <c r="D29" t="s">
        <v>107</v>
      </c>
      <c r="E29">
        <f t="shared" si="0"/>
        <v>8</v>
      </c>
      <c r="F29" t="s">
        <v>337</v>
      </c>
      <c r="G29" t="str">
        <f>VLOOKUP(A29,videos!$D$2:$E$107,2,FALSE)</f>
        <v>Pro-China</v>
      </c>
      <c r="H29">
        <f>VLOOKUP(C29,countries!$A$2:$N$108,5,FALSE)</f>
        <v>-24</v>
      </c>
      <c r="I29">
        <f>VLOOKUP(C29,countries!$A$2:$N$108,8,FALSE)</f>
        <v>-20</v>
      </c>
      <c r="J29">
        <f>VLOOKUP(C29,countries!$A$2:$N$108,11,FALSE)</f>
        <v>-31</v>
      </c>
      <c r="K29">
        <f>VLOOKUP(C29,countries!$A$2:$N$108,14,FALSE)</f>
        <v>-28</v>
      </c>
    </row>
    <row r="30" spans="1:11" x14ac:dyDescent="0.25">
      <c r="A30" t="s">
        <v>57</v>
      </c>
      <c r="B30" t="s">
        <v>58</v>
      </c>
      <c r="C30" t="s">
        <v>211</v>
      </c>
      <c r="D30" t="s">
        <v>107</v>
      </c>
      <c r="E30">
        <f t="shared" si="0"/>
        <v>9</v>
      </c>
      <c r="F30" t="s">
        <v>337</v>
      </c>
      <c r="G30" t="str">
        <f>VLOOKUP(A30,videos!$D$2:$E$107,2,FALSE)</f>
        <v>Critical</v>
      </c>
      <c r="H30">
        <f>VLOOKUP(C30,countries!$A$2:$N$108,5,FALSE)</f>
        <v>-24</v>
      </c>
      <c r="I30">
        <f>VLOOKUP(C30,countries!$A$2:$N$108,8,FALSE)</f>
        <v>-20</v>
      </c>
      <c r="J30">
        <f>VLOOKUP(C30,countries!$A$2:$N$108,11,FALSE)</f>
        <v>-31</v>
      </c>
      <c r="K30">
        <f>VLOOKUP(C30,countries!$A$2:$N$108,14,FALSE)</f>
        <v>-28</v>
      </c>
    </row>
    <row r="31" spans="1:11" x14ac:dyDescent="0.25">
      <c r="A31" t="s">
        <v>34</v>
      </c>
      <c r="B31" t="s">
        <v>35</v>
      </c>
      <c r="C31" t="s">
        <v>211</v>
      </c>
      <c r="D31" t="s">
        <v>107</v>
      </c>
      <c r="E31">
        <f t="shared" si="0"/>
        <v>10</v>
      </c>
      <c r="F31" t="s">
        <v>337</v>
      </c>
      <c r="G31" t="str">
        <f>VLOOKUP(A31,videos!$D$2:$E$107,2,FALSE)</f>
        <v>Critical</v>
      </c>
      <c r="H31">
        <f>VLOOKUP(C31,countries!$A$2:$N$108,5,FALSE)</f>
        <v>-24</v>
      </c>
      <c r="I31">
        <f>VLOOKUP(C31,countries!$A$2:$N$108,8,FALSE)</f>
        <v>-20</v>
      </c>
      <c r="J31">
        <f>VLOOKUP(C31,countries!$A$2:$N$108,11,FALSE)</f>
        <v>-31</v>
      </c>
      <c r="K31">
        <f>VLOOKUP(C31,countries!$A$2:$N$108,14,FALSE)</f>
        <v>-28</v>
      </c>
    </row>
    <row r="32" spans="1:11" x14ac:dyDescent="0.25">
      <c r="A32" t="s">
        <v>59</v>
      </c>
      <c r="B32" t="s">
        <v>60</v>
      </c>
      <c r="C32" t="s">
        <v>211</v>
      </c>
      <c r="D32" t="s">
        <v>107</v>
      </c>
      <c r="E32">
        <f t="shared" si="0"/>
        <v>11</v>
      </c>
      <c r="F32" t="s">
        <v>337</v>
      </c>
      <c r="G32" t="str">
        <f>VLOOKUP(A32,videos!$D$2:$E$107,2,FALSE)</f>
        <v>Pro-China</v>
      </c>
      <c r="H32">
        <f>VLOOKUP(C32,countries!$A$2:$N$108,5,FALSE)</f>
        <v>-24</v>
      </c>
      <c r="I32">
        <f>VLOOKUP(C32,countries!$A$2:$N$108,8,FALSE)</f>
        <v>-20</v>
      </c>
      <c r="J32">
        <f>VLOOKUP(C32,countries!$A$2:$N$108,11,FALSE)</f>
        <v>-31</v>
      </c>
      <c r="K32">
        <f>VLOOKUP(C32,countries!$A$2:$N$108,14,FALSE)</f>
        <v>-28</v>
      </c>
    </row>
    <row r="33" spans="1:11" x14ac:dyDescent="0.25">
      <c r="A33" t="s">
        <v>61</v>
      </c>
      <c r="B33" t="s">
        <v>62</v>
      </c>
      <c r="C33" t="s">
        <v>211</v>
      </c>
      <c r="D33" t="s">
        <v>107</v>
      </c>
      <c r="E33">
        <f t="shared" si="0"/>
        <v>12</v>
      </c>
      <c r="F33" t="s">
        <v>337</v>
      </c>
      <c r="G33" t="str">
        <f>VLOOKUP(A33,videos!$D$2:$E$107,2,FALSE)</f>
        <v>Pro-China</v>
      </c>
      <c r="H33">
        <f>VLOOKUP(C33,countries!$A$2:$N$108,5,FALSE)</f>
        <v>-24</v>
      </c>
      <c r="I33">
        <f>VLOOKUP(C33,countries!$A$2:$N$108,8,FALSE)</f>
        <v>-20</v>
      </c>
      <c r="J33">
        <f>VLOOKUP(C33,countries!$A$2:$N$108,11,FALSE)</f>
        <v>-31</v>
      </c>
      <c r="K33">
        <f>VLOOKUP(C33,countries!$A$2:$N$108,14,FALSE)</f>
        <v>-28</v>
      </c>
    </row>
    <row r="34" spans="1:11" x14ac:dyDescent="0.25">
      <c r="A34" t="s">
        <v>63</v>
      </c>
      <c r="B34" t="s">
        <v>64</v>
      </c>
      <c r="C34" t="s">
        <v>211</v>
      </c>
      <c r="D34" t="s">
        <v>107</v>
      </c>
      <c r="E34">
        <f t="shared" si="0"/>
        <v>13</v>
      </c>
      <c r="F34" t="s">
        <v>337</v>
      </c>
      <c r="G34" t="str">
        <f>VLOOKUP(A34,videos!$D$2:$E$107,2,FALSE)</f>
        <v>Pro-China</v>
      </c>
      <c r="H34">
        <f>VLOOKUP(C34,countries!$A$2:$N$108,5,FALSE)</f>
        <v>-24</v>
      </c>
      <c r="I34">
        <f>VLOOKUP(C34,countries!$A$2:$N$108,8,FALSE)</f>
        <v>-20</v>
      </c>
      <c r="J34">
        <f>VLOOKUP(C34,countries!$A$2:$N$108,11,FALSE)</f>
        <v>-31</v>
      </c>
      <c r="K34">
        <f>VLOOKUP(C34,countries!$A$2:$N$108,14,FALSE)</f>
        <v>-28</v>
      </c>
    </row>
    <row r="35" spans="1:11" x14ac:dyDescent="0.25">
      <c r="A35" t="s">
        <v>65</v>
      </c>
      <c r="B35" t="s">
        <v>66</v>
      </c>
      <c r="C35" t="s">
        <v>211</v>
      </c>
      <c r="D35" t="s">
        <v>107</v>
      </c>
      <c r="E35">
        <f t="shared" si="0"/>
        <v>14</v>
      </c>
      <c r="F35" t="s">
        <v>337</v>
      </c>
      <c r="G35" t="str">
        <f>VLOOKUP(A35,videos!$D$2:$E$107,2,FALSE)</f>
        <v>Pro-China</v>
      </c>
      <c r="H35">
        <f>VLOOKUP(C35,countries!$A$2:$N$108,5,FALSE)</f>
        <v>-24</v>
      </c>
      <c r="I35">
        <f>VLOOKUP(C35,countries!$A$2:$N$108,8,FALSE)</f>
        <v>-20</v>
      </c>
      <c r="J35">
        <f>VLOOKUP(C35,countries!$A$2:$N$108,11,FALSE)</f>
        <v>-31</v>
      </c>
      <c r="K35">
        <f>VLOOKUP(C35,countries!$A$2:$N$108,14,FALSE)</f>
        <v>-28</v>
      </c>
    </row>
    <row r="36" spans="1:11" x14ac:dyDescent="0.25">
      <c r="A36" t="s">
        <v>67</v>
      </c>
      <c r="B36" t="s">
        <v>68</v>
      </c>
      <c r="C36" t="s">
        <v>211</v>
      </c>
      <c r="D36" t="s">
        <v>107</v>
      </c>
      <c r="E36">
        <f t="shared" si="0"/>
        <v>15</v>
      </c>
      <c r="F36" t="s">
        <v>337</v>
      </c>
      <c r="G36" t="str">
        <f>VLOOKUP(A36,videos!$D$2:$E$107,2,FALSE)</f>
        <v>Pro-China</v>
      </c>
      <c r="H36">
        <f>VLOOKUP(C36,countries!$A$2:$N$108,5,FALSE)</f>
        <v>-24</v>
      </c>
      <c r="I36">
        <f>VLOOKUP(C36,countries!$A$2:$N$108,8,FALSE)</f>
        <v>-20</v>
      </c>
      <c r="J36">
        <f>VLOOKUP(C36,countries!$A$2:$N$108,11,FALSE)</f>
        <v>-31</v>
      </c>
      <c r="K36">
        <f>VLOOKUP(C36,countries!$A$2:$N$108,14,FALSE)</f>
        <v>-28</v>
      </c>
    </row>
    <row r="37" spans="1:11" x14ac:dyDescent="0.25">
      <c r="A37" t="s">
        <v>69</v>
      </c>
      <c r="B37" t="s">
        <v>70</v>
      </c>
      <c r="C37" t="s">
        <v>211</v>
      </c>
      <c r="D37" t="s">
        <v>107</v>
      </c>
      <c r="E37">
        <f t="shared" si="0"/>
        <v>16</v>
      </c>
      <c r="F37" t="s">
        <v>337</v>
      </c>
      <c r="G37" t="str">
        <f>VLOOKUP(A37,videos!$D$2:$E$107,2,FALSE)</f>
        <v>Unrelated</v>
      </c>
      <c r="H37">
        <f>VLOOKUP(C37,countries!$A$2:$N$108,5,FALSE)</f>
        <v>-24</v>
      </c>
      <c r="I37">
        <f>VLOOKUP(C37,countries!$A$2:$N$108,8,FALSE)</f>
        <v>-20</v>
      </c>
      <c r="J37">
        <f>VLOOKUP(C37,countries!$A$2:$N$108,11,FALSE)</f>
        <v>-31</v>
      </c>
      <c r="K37">
        <f>VLOOKUP(C37,countries!$A$2:$N$108,14,FALSE)</f>
        <v>-28</v>
      </c>
    </row>
    <row r="38" spans="1:11" x14ac:dyDescent="0.25">
      <c r="A38" t="s">
        <v>71</v>
      </c>
      <c r="B38" t="s">
        <v>45</v>
      </c>
      <c r="C38" t="s">
        <v>211</v>
      </c>
      <c r="D38" t="s">
        <v>107</v>
      </c>
      <c r="E38">
        <f t="shared" si="0"/>
        <v>17</v>
      </c>
      <c r="F38" t="s">
        <v>337</v>
      </c>
      <c r="G38" t="str">
        <f>VLOOKUP(A38,videos!$D$2:$E$107,2,FALSE)</f>
        <v>Pro-China</v>
      </c>
      <c r="H38">
        <f>VLOOKUP(C38,countries!$A$2:$N$108,5,FALSE)</f>
        <v>-24</v>
      </c>
      <c r="I38">
        <f>VLOOKUP(C38,countries!$A$2:$N$108,8,FALSE)</f>
        <v>-20</v>
      </c>
      <c r="J38">
        <f>VLOOKUP(C38,countries!$A$2:$N$108,11,FALSE)</f>
        <v>-31</v>
      </c>
      <c r="K38">
        <f>VLOOKUP(C38,countries!$A$2:$N$108,14,FALSE)</f>
        <v>-28</v>
      </c>
    </row>
    <row r="39" spans="1:11" x14ac:dyDescent="0.25">
      <c r="A39" t="s">
        <v>72</v>
      </c>
      <c r="B39" t="s">
        <v>73</v>
      </c>
      <c r="C39" t="s">
        <v>211</v>
      </c>
      <c r="D39" t="s">
        <v>107</v>
      </c>
      <c r="E39">
        <f t="shared" si="0"/>
        <v>18</v>
      </c>
      <c r="F39" t="s">
        <v>337</v>
      </c>
      <c r="G39" t="str">
        <f>VLOOKUP(A39,videos!$D$2:$E$107,2,FALSE)</f>
        <v>Pro-China</v>
      </c>
      <c r="H39">
        <f>VLOOKUP(C39,countries!$A$2:$N$108,5,FALSE)</f>
        <v>-24</v>
      </c>
      <c r="I39">
        <f>VLOOKUP(C39,countries!$A$2:$N$108,8,FALSE)</f>
        <v>-20</v>
      </c>
      <c r="J39">
        <f>VLOOKUP(C39,countries!$A$2:$N$108,11,FALSE)</f>
        <v>-31</v>
      </c>
      <c r="K39">
        <f>VLOOKUP(C39,countries!$A$2:$N$108,14,FALSE)</f>
        <v>-28</v>
      </c>
    </row>
    <row r="40" spans="1:11" x14ac:dyDescent="0.25">
      <c r="A40" t="s">
        <v>74</v>
      </c>
      <c r="B40" t="s">
        <v>75</v>
      </c>
      <c r="C40" t="s">
        <v>211</v>
      </c>
      <c r="D40" t="s">
        <v>107</v>
      </c>
      <c r="E40">
        <f t="shared" si="0"/>
        <v>19</v>
      </c>
      <c r="F40" t="s">
        <v>337</v>
      </c>
      <c r="G40" t="str">
        <f>VLOOKUP(A40,videos!$D$2:$E$107,2,FALSE)</f>
        <v>Critical</v>
      </c>
      <c r="H40">
        <f>VLOOKUP(C40,countries!$A$2:$N$108,5,FALSE)</f>
        <v>-24</v>
      </c>
      <c r="I40">
        <f>VLOOKUP(C40,countries!$A$2:$N$108,8,FALSE)</f>
        <v>-20</v>
      </c>
      <c r="J40">
        <f>VLOOKUP(C40,countries!$A$2:$N$108,11,FALSE)</f>
        <v>-31</v>
      </c>
      <c r="K40">
        <f>VLOOKUP(C40,countries!$A$2:$N$108,14,FALSE)</f>
        <v>-28</v>
      </c>
    </row>
    <row r="41" spans="1:11" x14ac:dyDescent="0.25">
      <c r="A41" t="s">
        <v>76</v>
      </c>
      <c r="B41" t="s">
        <v>77</v>
      </c>
      <c r="C41" t="s">
        <v>211</v>
      </c>
      <c r="D41" t="s">
        <v>107</v>
      </c>
      <c r="E41">
        <f t="shared" si="0"/>
        <v>20</v>
      </c>
      <c r="F41" t="s">
        <v>337</v>
      </c>
      <c r="G41" t="str">
        <f>VLOOKUP(A41,videos!$D$2:$E$107,2,FALSE)</f>
        <v>Unrelated</v>
      </c>
      <c r="H41">
        <f>VLOOKUP(C41,countries!$A$2:$N$108,5,FALSE)</f>
        <v>-24</v>
      </c>
      <c r="I41">
        <f>VLOOKUP(C41,countries!$A$2:$N$108,8,FALSE)</f>
        <v>-20</v>
      </c>
      <c r="J41">
        <f>VLOOKUP(C41,countries!$A$2:$N$108,11,FALSE)</f>
        <v>-31</v>
      </c>
      <c r="K41">
        <f>VLOOKUP(C41,countries!$A$2:$N$108,14,FALSE)</f>
        <v>-28</v>
      </c>
    </row>
    <row r="42" spans="1:11" x14ac:dyDescent="0.25">
      <c r="A42" t="s">
        <v>42</v>
      </c>
      <c r="B42" t="s">
        <v>43</v>
      </c>
      <c r="C42" t="s">
        <v>211</v>
      </c>
      <c r="D42" t="s">
        <v>78</v>
      </c>
      <c r="E42">
        <f t="shared" si="0"/>
        <v>1</v>
      </c>
      <c r="F42" t="s">
        <v>337</v>
      </c>
      <c r="G42" t="str">
        <f>VLOOKUP(A42,videos!$D$2:$E$107,2,FALSE)</f>
        <v>Critical</v>
      </c>
      <c r="H42">
        <f>VLOOKUP(C42,countries!$A$2:$N$108,5,FALSE)</f>
        <v>-24</v>
      </c>
      <c r="I42">
        <f>VLOOKUP(C42,countries!$A$2:$N$108,8,FALSE)</f>
        <v>-20</v>
      </c>
      <c r="J42">
        <f>VLOOKUP(C42,countries!$A$2:$N$108,11,FALSE)</f>
        <v>-31</v>
      </c>
      <c r="K42">
        <f>VLOOKUP(C42,countries!$A$2:$N$108,14,FALSE)</f>
        <v>-28</v>
      </c>
    </row>
    <row r="43" spans="1:11" x14ac:dyDescent="0.25">
      <c r="A43" t="s">
        <v>8</v>
      </c>
      <c r="B43" t="s">
        <v>9</v>
      </c>
      <c r="C43" t="s">
        <v>211</v>
      </c>
      <c r="D43" t="s">
        <v>78</v>
      </c>
      <c r="E43">
        <f t="shared" si="0"/>
        <v>2</v>
      </c>
      <c r="F43" t="s">
        <v>337</v>
      </c>
      <c r="G43" t="str">
        <f>VLOOKUP(A43,videos!$D$2:$E$107,2,FALSE)</f>
        <v>Critical</v>
      </c>
      <c r="H43">
        <f>VLOOKUP(C43,countries!$A$2:$N$108,5,FALSE)</f>
        <v>-24</v>
      </c>
      <c r="I43">
        <f>VLOOKUP(C43,countries!$A$2:$N$108,8,FALSE)</f>
        <v>-20</v>
      </c>
      <c r="J43">
        <f>VLOOKUP(C43,countries!$A$2:$N$108,11,FALSE)</f>
        <v>-31</v>
      </c>
      <c r="K43">
        <f>VLOOKUP(C43,countries!$A$2:$N$108,14,FALSE)</f>
        <v>-28</v>
      </c>
    </row>
    <row r="44" spans="1:11" x14ac:dyDescent="0.25">
      <c r="A44" t="s">
        <v>79</v>
      </c>
      <c r="B44" t="s">
        <v>80</v>
      </c>
      <c r="C44" t="s">
        <v>211</v>
      </c>
      <c r="D44" t="s">
        <v>78</v>
      </c>
      <c r="E44">
        <f t="shared" si="0"/>
        <v>3</v>
      </c>
      <c r="F44" t="s">
        <v>337</v>
      </c>
      <c r="G44" t="str">
        <f>VLOOKUP(A44,videos!$D$2:$E$107,2,FALSE)</f>
        <v>Critical</v>
      </c>
      <c r="H44">
        <f>VLOOKUP(C44,countries!$A$2:$N$108,5,FALSE)</f>
        <v>-24</v>
      </c>
      <c r="I44">
        <f>VLOOKUP(C44,countries!$A$2:$N$108,8,FALSE)</f>
        <v>-20</v>
      </c>
      <c r="J44">
        <f>VLOOKUP(C44,countries!$A$2:$N$108,11,FALSE)</f>
        <v>-31</v>
      </c>
      <c r="K44">
        <f>VLOOKUP(C44,countries!$A$2:$N$108,14,FALSE)</f>
        <v>-28</v>
      </c>
    </row>
    <row r="45" spans="1:11" x14ac:dyDescent="0.25">
      <c r="A45" t="s">
        <v>18</v>
      </c>
      <c r="B45" t="s">
        <v>19</v>
      </c>
      <c r="C45" t="s">
        <v>211</v>
      </c>
      <c r="D45" t="s">
        <v>78</v>
      </c>
      <c r="E45">
        <f t="shared" si="0"/>
        <v>4</v>
      </c>
      <c r="F45" t="s">
        <v>337</v>
      </c>
      <c r="G45" t="str">
        <f>VLOOKUP(A45,videos!$D$2:$E$107,2,FALSE)</f>
        <v>Critical</v>
      </c>
      <c r="H45">
        <f>VLOOKUP(C45,countries!$A$2:$N$108,5,FALSE)</f>
        <v>-24</v>
      </c>
      <c r="I45">
        <f>VLOOKUP(C45,countries!$A$2:$N$108,8,FALSE)</f>
        <v>-20</v>
      </c>
      <c r="J45">
        <f>VLOOKUP(C45,countries!$A$2:$N$108,11,FALSE)</f>
        <v>-31</v>
      </c>
      <c r="K45">
        <f>VLOOKUP(C45,countries!$A$2:$N$108,14,FALSE)</f>
        <v>-28</v>
      </c>
    </row>
    <row r="46" spans="1:11" x14ac:dyDescent="0.25">
      <c r="A46" t="s">
        <v>81</v>
      </c>
      <c r="B46" t="s">
        <v>82</v>
      </c>
      <c r="C46" t="s">
        <v>211</v>
      </c>
      <c r="D46" t="s">
        <v>78</v>
      </c>
      <c r="E46">
        <f t="shared" si="0"/>
        <v>5</v>
      </c>
      <c r="F46" t="s">
        <v>337</v>
      </c>
      <c r="G46" t="str">
        <f>VLOOKUP(A46,videos!$D$2:$E$107,2,FALSE)</f>
        <v>Critical</v>
      </c>
      <c r="H46">
        <f>VLOOKUP(C46,countries!$A$2:$N$108,5,FALSE)</f>
        <v>-24</v>
      </c>
      <c r="I46">
        <f>VLOOKUP(C46,countries!$A$2:$N$108,8,FALSE)</f>
        <v>-20</v>
      </c>
      <c r="J46">
        <f>VLOOKUP(C46,countries!$A$2:$N$108,11,FALSE)</f>
        <v>-31</v>
      </c>
      <c r="K46">
        <f>VLOOKUP(C46,countries!$A$2:$N$108,14,FALSE)</f>
        <v>-28</v>
      </c>
    </row>
    <row r="47" spans="1:11" x14ac:dyDescent="0.25">
      <c r="A47" t="s">
        <v>83</v>
      </c>
      <c r="B47" t="s">
        <v>84</v>
      </c>
      <c r="C47" t="s">
        <v>211</v>
      </c>
      <c r="D47" t="s">
        <v>78</v>
      </c>
      <c r="E47">
        <f t="shared" si="0"/>
        <v>6</v>
      </c>
      <c r="F47" t="s">
        <v>337</v>
      </c>
      <c r="G47" t="str">
        <f>VLOOKUP(A47,videos!$D$2:$E$107,2,FALSE)</f>
        <v>Critical</v>
      </c>
      <c r="H47">
        <f>VLOOKUP(C47,countries!$A$2:$N$108,5,FALSE)</f>
        <v>-24</v>
      </c>
      <c r="I47">
        <f>VLOOKUP(C47,countries!$A$2:$N$108,8,FALSE)</f>
        <v>-20</v>
      </c>
      <c r="J47">
        <f>VLOOKUP(C47,countries!$A$2:$N$108,11,FALSE)</f>
        <v>-31</v>
      </c>
      <c r="K47">
        <f>VLOOKUP(C47,countries!$A$2:$N$108,14,FALSE)</f>
        <v>-28</v>
      </c>
    </row>
    <row r="48" spans="1:11" x14ac:dyDescent="0.25">
      <c r="A48" t="s">
        <v>85</v>
      </c>
      <c r="B48" t="s">
        <v>86</v>
      </c>
      <c r="C48" t="s">
        <v>211</v>
      </c>
      <c r="D48" t="s">
        <v>78</v>
      </c>
      <c r="E48">
        <f t="shared" si="0"/>
        <v>7</v>
      </c>
      <c r="F48" t="s">
        <v>337</v>
      </c>
      <c r="G48" t="str">
        <f>VLOOKUP(A48,videos!$D$2:$E$107,2,FALSE)</f>
        <v>Critical</v>
      </c>
      <c r="H48">
        <f>VLOOKUP(C48,countries!$A$2:$N$108,5,FALSE)</f>
        <v>-24</v>
      </c>
      <c r="I48">
        <f>VLOOKUP(C48,countries!$A$2:$N$108,8,FALSE)</f>
        <v>-20</v>
      </c>
      <c r="J48">
        <f>VLOOKUP(C48,countries!$A$2:$N$108,11,FALSE)</f>
        <v>-31</v>
      </c>
      <c r="K48">
        <f>VLOOKUP(C48,countries!$A$2:$N$108,14,FALSE)</f>
        <v>-28</v>
      </c>
    </row>
    <row r="49" spans="1:11" x14ac:dyDescent="0.25">
      <c r="A49" t="s">
        <v>87</v>
      </c>
      <c r="B49" t="s">
        <v>88</v>
      </c>
      <c r="C49" t="s">
        <v>211</v>
      </c>
      <c r="D49" t="s">
        <v>78</v>
      </c>
      <c r="E49">
        <f t="shared" si="0"/>
        <v>8</v>
      </c>
      <c r="F49" t="s">
        <v>337</v>
      </c>
      <c r="G49" t="str">
        <f>VLOOKUP(A49,videos!$D$2:$E$107,2,FALSE)</f>
        <v>Critical</v>
      </c>
      <c r="H49">
        <f>VLOOKUP(C49,countries!$A$2:$N$108,5,FALSE)</f>
        <v>-24</v>
      </c>
      <c r="I49">
        <f>VLOOKUP(C49,countries!$A$2:$N$108,8,FALSE)</f>
        <v>-20</v>
      </c>
      <c r="J49">
        <f>VLOOKUP(C49,countries!$A$2:$N$108,11,FALSE)</f>
        <v>-31</v>
      </c>
      <c r="K49">
        <f>VLOOKUP(C49,countries!$A$2:$N$108,14,FALSE)</f>
        <v>-28</v>
      </c>
    </row>
    <row r="50" spans="1:11" x14ac:dyDescent="0.25">
      <c r="A50" t="s">
        <v>89</v>
      </c>
      <c r="B50" t="s">
        <v>90</v>
      </c>
      <c r="C50" t="s">
        <v>211</v>
      </c>
      <c r="D50" t="s">
        <v>78</v>
      </c>
      <c r="E50">
        <f t="shared" si="0"/>
        <v>9</v>
      </c>
      <c r="F50" t="s">
        <v>337</v>
      </c>
      <c r="G50" t="str">
        <f>VLOOKUP(A50,videos!$D$2:$E$107,2,FALSE)</f>
        <v>Critical</v>
      </c>
      <c r="H50">
        <f>VLOOKUP(C50,countries!$A$2:$N$108,5,FALSE)</f>
        <v>-24</v>
      </c>
      <c r="I50">
        <f>VLOOKUP(C50,countries!$A$2:$N$108,8,FALSE)</f>
        <v>-20</v>
      </c>
      <c r="J50">
        <f>VLOOKUP(C50,countries!$A$2:$N$108,11,FALSE)</f>
        <v>-31</v>
      </c>
      <c r="K50">
        <f>VLOOKUP(C50,countries!$A$2:$N$108,14,FALSE)</f>
        <v>-28</v>
      </c>
    </row>
    <row r="51" spans="1:11" x14ac:dyDescent="0.25">
      <c r="A51" t="s">
        <v>91</v>
      </c>
      <c r="B51" t="s">
        <v>92</v>
      </c>
      <c r="C51" t="s">
        <v>211</v>
      </c>
      <c r="D51" t="s">
        <v>78</v>
      </c>
      <c r="E51">
        <f t="shared" si="0"/>
        <v>10</v>
      </c>
      <c r="F51" t="s">
        <v>337</v>
      </c>
      <c r="G51" t="str">
        <f>VLOOKUP(A51,videos!$D$2:$E$107,2,FALSE)</f>
        <v>Critical</v>
      </c>
      <c r="H51">
        <f>VLOOKUP(C51,countries!$A$2:$N$108,5,FALSE)</f>
        <v>-24</v>
      </c>
      <c r="I51">
        <f>VLOOKUP(C51,countries!$A$2:$N$108,8,FALSE)</f>
        <v>-20</v>
      </c>
      <c r="J51">
        <f>VLOOKUP(C51,countries!$A$2:$N$108,11,FALSE)</f>
        <v>-31</v>
      </c>
      <c r="K51">
        <f>VLOOKUP(C51,countries!$A$2:$N$108,14,FALSE)</f>
        <v>-28</v>
      </c>
    </row>
    <row r="52" spans="1:11" x14ac:dyDescent="0.25">
      <c r="A52" t="s">
        <v>28</v>
      </c>
      <c r="B52" t="s">
        <v>29</v>
      </c>
      <c r="C52" t="s">
        <v>211</v>
      </c>
      <c r="D52" t="s">
        <v>78</v>
      </c>
      <c r="E52">
        <f t="shared" si="0"/>
        <v>11</v>
      </c>
      <c r="F52" t="s">
        <v>337</v>
      </c>
      <c r="G52" t="str">
        <f>VLOOKUP(A52,videos!$D$2:$E$107,2,FALSE)</f>
        <v>Balanced</v>
      </c>
      <c r="H52">
        <f>VLOOKUP(C52,countries!$A$2:$N$108,5,FALSE)</f>
        <v>-24</v>
      </c>
      <c r="I52">
        <f>VLOOKUP(C52,countries!$A$2:$N$108,8,FALSE)</f>
        <v>-20</v>
      </c>
      <c r="J52">
        <f>VLOOKUP(C52,countries!$A$2:$N$108,11,FALSE)</f>
        <v>-31</v>
      </c>
      <c r="K52">
        <f>VLOOKUP(C52,countries!$A$2:$N$108,14,FALSE)</f>
        <v>-28</v>
      </c>
    </row>
    <row r="53" spans="1:11" x14ac:dyDescent="0.25">
      <c r="A53" t="s">
        <v>93</v>
      </c>
      <c r="B53" t="s">
        <v>94</v>
      </c>
      <c r="C53" t="s">
        <v>211</v>
      </c>
      <c r="D53" t="s">
        <v>78</v>
      </c>
      <c r="E53">
        <f t="shared" si="0"/>
        <v>12</v>
      </c>
      <c r="F53" t="s">
        <v>337</v>
      </c>
      <c r="G53" t="str">
        <f>VLOOKUP(A53,videos!$D$2:$E$107,2,FALSE)</f>
        <v>Critical</v>
      </c>
      <c r="H53">
        <f>VLOOKUP(C53,countries!$A$2:$N$108,5,FALSE)</f>
        <v>-24</v>
      </c>
      <c r="I53">
        <f>VLOOKUP(C53,countries!$A$2:$N$108,8,FALSE)</f>
        <v>-20</v>
      </c>
      <c r="J53">
        <f>VLOOKUP(C53,countries!$A$2:$N$108,11,FALSE)</f>
        <v>-31</v>
      </c>
      <c r="K53">
        <f>VLOOKUP(C53,countries!$A$2:$N$108,14,FALSE)</f>
        <v>-28</v>
      </c>
    </row>
    <row r="54" spans="1:11" x14ac:dyDescent="0.25">
      <c r="A54" t="s">
        <v>6</v>
      </c>
      <c r="B54" t="s">
        <v>7</v>
      </c>
      <c r="C54" t="s">
        <v>211</v>
      </c>
      <c r="D54" t="s">
        <v>78</v>
      </c>
      <c r="E54">
        <f t="shared" si="0"/>
        <v>13</v>
      </c>
      <c r="F54" t="s">
        <v>337</v>
      </c>
      <c r="G54" t="str">
        <f>VLOOKUP(A54,videos!$D$2:$E$107,2,FALSE)</f>
        <v>Pro-China</v>
      </c>
      <c r="H54">
        <f>VLOOKUP(C54,countries!$A$2:$N$108,5,FALSE)</f>
        <v>-24</v>
      </c>
      <c r="I54">
        <f>VLOOKUP(C54,countries!$A$2:$N$108,8,FALSE)</f>
        <v>-20</v>
      </c>
      <c r="J54">
        <f>VLOOKUP(C54,countries!$A$2:$N$108,11,FALSE)</f>
        <v>-31</v>
      </c>
      <c r="K54">
        <f>VLOOKUP(C54,countries!$A$2:$N$108,14,FALSE)</f>
        <v>-28</v>
      </c>
    </row>
    <row r="55" spans="1:11" x14ac:dyDescent="0.25">
      <c r="A55" t="s">
        <v>36</v>
      </c>
      <c r="B55" t="s">
        <v>37</v>
      </c>
      <c r="C55" t="s">
        <v>211</v>
      </c>
      <c r="D55" t="s">
        <v>78</v>
      </c>
      <c r="E55">
        <f t="shared" si="0"/>
        <v>14</v>
      </c>
      <c r="F55" t="s">
        <v>337</v>
      </c>
      <c r="G55" t="str">
        <f>VLOOKUP(A55,videos!$D$2:$E$107,2,FALSE)</f>
        <v>Critical</v>
      </c>
      <c r="H55">
        <f>VLOOKUP(C55,countries!$A$2:$N$108,5,FALSE)</f>
        <v>-24</v>
      </c>
      <c r="I55">
        <f>VLOOKUP(C55,countries!$A$2:$N$108,8,FALSE)</f>
        <v>-20</v>
      </c>
      <c r="J55">
        <f>VLOOKUP(C55,countries!$A$2:$N$108,11,FALSE)</f>
        <v>-31</v>
      </c>
      <c r="K55">
        <f>VLOOKUP(C55,countries!$A$2:$N$108,14,FALSE)</f>
        <v>-28</v>
      </c>
    </row>
    <row r="56" spans="1:11" x14ac:dyDescent="0.25">
      <c r="A56" t="s">
        <v>38</v>
      </c>
      <c r="B56" t="s">
        <v>39</v>
      </c>
      <c r="C56" t="s">
        <v>211</v>
      </c>
      <c r="D56" t="s">
        <v>78</v>
      </c>
      <c r="E56">
        <f t="shared" si="0"/>
        <v>15</v>
      </c>
      <c r="F56" t="s">
        <v>337</v>
      </c>
      <c r="G56" t="str">
        <f>VLOOKUP(A56,videos!$D$2:$E$107,2,FALSE)</f>
        <v>Critical</v>
      </c>
      <c r="H56">
        <f>VLOOKUP(C56,countries!$A$2:$N$108,5,FALSE)</f>
        <v>-24</v>
      </c>
      <c r="I56">
        <f>VLOOKUP(C56,countries!$A$2:$N$108,8,FALSE)</f>
        <v>-20</v>
      </c>
      <c r="J56">
        <f>VLOOKUP(C56,countries!$A$2:$N$108,11,FALSE)</f>
        <v>-31</v>
      </c>
      <c r="K56">
        <f>VLOOKUP(C56,countries!$A$2:$N$108,14,FALSE)</f>
        <v>-28</v>
      </c>
    </row>
    <row r="57" spans="1:11" x14ac:dyDescent="0.25">
      <c r="A57" t="s">
        <v>97</v>
      </c>
      <c r="B57" t="s">
        <v>98</v>
      </c>
      <c r="C57" t="s">
        <v>211</v>
      </c>
      <c r="D57" t="s">
        <v>78</v>
      </c>
      <c r="E57">
        <f t="shared" si="0"/>
        <v>16</v>
      </c>
      <c r="F57" t="s">
        <v>337</v>
      </c>
      <c r="G57" t="str">
        <f>VLOOKUP(A57,videos!$D$2:$E$107,2,FALSE)</f>
        <v>Critical</v>
      </c>
      <c r="H57">
        <f>VLOOKUP(C57,countries!$A$2:$N$108,5,FALSE)</f>
        <v>-24</v>
      </c>
      <c r="I57">
        <f>VLOOKUP(C57,countries!$A$2:$N$108,8,FALSE)</f>
        <v>-20</v>
      </c>
      <c r="J57">
        <f>VLOOKUP(C57,countries!$A$2:$N$108,11,FALSE)</f>
        <v>-31</v>
      </c>
      <c r="K57">
        <f>VLOOKUP(C57,countries!$A$2:$N$108,14,FALSE)</f>
        <v>-28</v>
      </c>
    </row>
    <row r="58" spans="1:11" x14ac:dyDescent="0.25">
      <c r="A58" t="s">
        <v>57</v>
      </c>
      <c r="B58" t="s">
        <v>58</v>
      </c>
      <c r="C58" t="s">
        <v>211</v>
      </c>
      <c r="D58" t="s">
        <v>78</v>
      </c>
      <c r="E58">
        <f t="shared" si="0"/>
        <v>17</v>
      </c>
      <c r="F58" t="s">
        <v>337</v>
      </c>
      <c r="G58" t="str">
        <f>VLOOKUP(A58,videos!$D$2:$E$107,2,FALSE)</f>
        <v>Critical</v>
      </c>
      <c r="H58">
        <f>VLOOKUP(C58,countries!$A$2:$N$108,5,FALSE)</f>
        <v>-24</v>
      </c>
      <c r="I58">
        <f>VLOOKUP(C58,countries!$A$2:$N$108,8,FALSE)</f>
        <v>-20</v>
      </c>
      <c r="J58">
        <f>VLOOKUP(C58,countries!$A$2:$N$108,11,FALSE)</f>
        <v>-31</v>
      </c>
      <c r="K58">
        <f>VLOOKUP(C58,countries!$A$2:$N$108,14,FALSE)</f>
        <v>-28</v>
      </c>
    </row>
    <row r="59" spans="1:11" x14ac:dyDescent="0.25">
      <c r="A59" t="s">
        <v>34</v>
      </c>
      <c r="B59" t="s">
        <v>35</v>
      </c>
      <c r="C59" t="s">
        <v>211</v>
      </c>
      <c r="D59" t="s">
        <v>78</v>
      </c>
      <c r="E59">
        <f t="shared" si="0"/>
        <v>18</v>
      </c>
      <c r="F59" t="s">
        <v>337</v>
      </c>
      <c r="G59" t="str">
        <f>VLOOKUP(A59,videos!$D$2:$E$107,2,FALSE)</f>
        <v>Critical</v>
      </c>
      <c r="H59">
        <f>VLOOKUP(C59,countries!$A$2:$N$108,5,FALSE)</f>
        <v>-24</v>
      </c>
      <c r="I59">
        <f>VLOOKUP(C59,countries!$A$2:$N$108,8,FALSE)</f>
        <v>-20</v>
      </c>
      <c r="J59">
        <f>VLOOKUP(C59,countries!$A$2:$N$108,11,FALSE)</f>
        <v>-31</v>
      </c>
      <c r="K59">
        <f>VLOOKUP(C59,countries!$A$2:$N$108,14,FALSE)</f>
        <v>-28</v>
      </c>
    </row>
    <row r="60" spans="1:11" x14ac:dyDescent="0.25">
      <c r="A60" t="s">
        <v>24</v>
      </c>
      <c r="B60" t="s">
        <v>25</v>
      </c>
      <c r="C60" t="s">
        <v>211</v>
      </c>
      <c r="D60" t="s">
        <v>78</v>
      </c>
      <c r="E60">
        <f t="shared" si="0"/>
        <v>19</v>
      </c>
      <c r="F60" t="s">
        <v>337</v>
      </c>
      <c r="G60" t="str">
        <f>VLOOKUP(A60,videos!$D$2:$E$107,2,FALSE)</f>
        <v>Critical</v>
      </c>
      <c r="H60">
        <f>VLOOKUP(C60,countries!$A$2:$N$108,5,FALSE)</f>
        <v>-24</v>
      </c>
      <c r="I60">
        <f>VLOOKUP(C60,countries!$A$2:$N$108,8,FALSE)</f>
        <v>-20</v>
      </c>
      <c r="J60">
        <f>VLOOKUP(C60,countries!$A$2:$N$108,11,FALSE)</f>
        <v>-31</v>
      </c>
      <c r="K60">
        <f>VLOOKUP(C60,countries!$A$2:$N$108,14,FALSE)</f>
        <v>-28</v>
      </c>
    </row>
    <row r="61" spans="1:11" x14ac:dyDescent="0.25">
      <c r="A61" t="s">
        <v>110</v>
      </c>
      <c r="B61" t="s">
        <v>111</v>
      </c>
      <c r="C61" t="s">
        <v>211</v>
      </c>
      <c r="D61" t="s">
        <v>78</v>
      </c>
      <c r="E61">
        <f t="shared" si="0"/>
        <v>20</v>
      </c>
      <c r="F61" t="s">
        <v>337</v>
      </c>
      <c r="G61" t="str">
        <f>VLOOKUP(A61,videos!$D$2:$E$107,2,FALSE)</f>
        <v>Critical</v>
      </c>
      <c r="H61">
        <f>VLOOKUP(C61,countries!$A$2:$N$108,5,FALSE)</f>
        <v>-24</v>
      </c>
      <c r="I61">
        <f>VLOOKUP(C61,countries!$A$2:$N$108,8,FALSE)</f>
        <v>-20</v>
      </c>
      <c r="J61">
        <f>VLOOKUP(C61,countries!$A$2:$N$108,11,FALSE)</f>
        <v>-31</v>
      </c>
      <c r="K61">
        <f>VLOOKUP(C61,countries!$A$2:$N$108,14,FALSE)</f>
        <v>-28</v>
      </c>
    </row>
    <row r="62" spans="1:11" x14ac:dyDescent="0.25">
      <c r="A62" t="s">
        <v>6</v>
      </c>
      <c r="B62" t="s">
        <v>7</v>
      </c>
      <c r="C62" t="s">
        <v>204</v>
      </c>
      <c r="D62" t="s">
        <v>5</v>
      </c>
      <c r="E62">
        <f t="shared" si="0"/>
        <v>1</v>
      </c>
      <c r="F62" t="s">
        <v>337</v>
      </c>
      <c r="G62" t="str">
        <f>VLOOKUP(A62,videos!$D$2:$E$107,2,FALSE)</f>
        <v>Pro-China</v>
      </c>
      <c r="H62">
        <f>VLOOKUP(C62,countries!$A$2:$N$108,5,FALSE)</f>
        <v>0</v>
      </c>
      <c r="I62">
        <f>VLOOKUP(C62,countries!$A$2:$N$108,8,FALSE)</f>
        <v>28</v>
      </c>
      <c r="J62">
        <f>VLOOKUP(C62,countries!$A$2:$N$108,11,FALSE)</f>
        <v>18</v>
      </c>
      <c r="K62">
        <f>VLOOKUP(C62,countries!$A$2:$N$108,14,FALSE)</f>
        <v>20</v>
      </c>
    </row>
    <row r="63" spans="1:11" x14ac:dyDescent="0.25">
      <c r="A63" t="s">
        <v>16</v>
      </c>
      <c r="B63" t="s">
        <v>17</v>
      </c>
      <c r="C63" t="s">
        <v>204</v>
      </c>
      <c r="D63" t="s">
        <v>5</v>
      </c>
      <c r="E63">
        <f t="shared" si="0"/>
        <v>2</v>
      </c>
      <c r="F63" t="s">
        <v>337</v>
      </c>
      <c r="G63" t="str">
        <f>VLOOKUP(A63,videos!$D$2:$E$107,2,FALSE)</f>
        <v>Critical</v>
      </c>
      <c r="H63">
        <f>VLOOKUP(C63,countries!$A$2:$N$108,5,FALSE)</f>
        <v>0</v>
      </c>
      <c r="I63">
        <f>VLOOKUP(C63,countries!$A$2:$N$108,8,FALSE)</f>
        <v>28</v>
      </c>
      <c r="J63">
        <f>VLOOKUP(C63,countries!$A$2:$N$108,11,FALSE)</f>
        <v>18</v>
      </c>
      <c r="K63">
        <f>VLOOKUP(C63,countries!$A$2:$N$108,14,FALSE)</f>
        <v>20</v>
      </c>
    </row>
    <row r="64" spans="1:11" x14ac:dyDescent="0.25">
      <c r="A64" t="s">
        <v>12</v>
      </c>
      <c r="B64" t="s">
        <v>13</v>
      </c>
      <c r="C64" t="s">
        <v>204</v>
      </c>
      <c r="D64" t="s">
        <v>5</v>
      </c>
      <c r="E64">
        <f t="shared" si="0"/>
        <v>3</v>
      </c>
      <c r="F64" t="s">
        <v>337</v>
      </c>
      <c r="G64" t="str">
        <f>VLOOKUP(A64,videos!$D$2:$E$107,2,FALSE)</f>
        <v>Unrelated</v>
      </c>
      <c r="H64">
        <f>VLOOKUP(C64,countries!$A$2:$N$108,5,FALSE)</f>
        <v>0</v>
      </c>
      <c r="I64">
        <f>VLOOKUP(C64,countries!$A$2:$N$108,8,FALSE)</f>
        <v>28</v>
      </c>
      <c r="J64">
        <f>VLOOKUP(C64,countries!$A$2:$N$108,11,FALSE)</f>
        <v>18</v>
      </c>
      <c r="K64">
        <f>VLOOKUP(C64,countries!$A$2:$N$108,14,FALSE)</f>
        <v>20</v>
      </c>
    </row>
    <row r="65" spans="1:11" x14ac:dyDescent="0.25">
      <c r="A65" t="s">
        <v>126</v>
      </c>
      <c r="B65" t="s">
        <v>127</v>
      </c>
      <c r="C65" t="s">
        <v>204</v>
      </c>
      <c r="D65" t="s">
        <v>5</v>
      </c>
      <c r="E65">
        <f t="shared" si="0"/>
        <v>4</v>
      </c>
      <c r="F65" t="s">
        <v>337</v>
      </c>
      <c r="G65" t="str">
        <f>VLOOKUP(A65,videos!$D$2:$E$107,2,FALSE)</f>
        <v>Pro-China</v>
      </c>
      <c r="H65">
        <f>VLOOKUP(C65,countries!$A$2:$N$108,5,FALSE)</f>
        <v>0</v>
      </c>
      <c r="I65">
        <f>VLOOKUP(C65,countries!$A$2:$N$108,8,FALSE)</f>
        <v>28</v>
      </c>
      <c r="J65">
        <f>VLOOKUP(C65,countries!$A$2:$N$108,11,FALSE)</f>
        <v>18</v>
      </c>
      <c r="K65">
        <f>VLOOKUP(C65,countries!$A$2:$N$108,14,FALSE)</f>
        <v>20</v>
      </c>
    </row>
    <row r="66" spans="1:11" x14ac:dyDescent="0.25">
      <c r="A66" t="s">
        <v>128</v>
      </c>
      <c r="B66" t="s">
        <v>129</v>
      </c>
      <c r="C66" t="s">
        <v>204</v>
      </c>
      <c r="D66" t="s">
        <v>5</v>
      </c>
      <c r="E66">
        <f t="shared" si="0"/>
        <v>5</v>
      </c>
      <c r="F66" t="s">
        <v>337</v>
      </c>
      <c r="G66" t="str">
        <f>VLOOKUP(A66,videos!$D$2:$E$107,2,FALSE)</f>
        <v>Pro-China</v>
      </c>
      <c r="H66">
        <f>VLOOKUP(C66,countries!$A$2:$N$108,5,FALSE)</f>
        <v>0</v>
      </c>
      <c r="I66">
        <f>VLOOKUP(C66,countries!$A$2:$N$108,8,FALSE)</f>
        <v>28</v>
      </c>
      <c r="J66">
        <f>VLOOKUP(C66,countries!$A$2:$N$108,11,FALSE)</f>
        <v>18</v>
      </c>
      <c r="K66">
        <f>VLOOKUP(C66,countries!$A$2:$N$108,14,FALSE)</f>
        <v>20</v>
      </c>
    </row>
    <row r="67" spans="1:11" x14ac:dyDescent="0.25">
      <c r="A67" t="s">
        <v>198</v>
      </c>
      <c r="B67" t="s">
        <v>197</v>
      </c>
      <c r="C67" t="s">
        <v>204</v>
      </c>
      <c r="D67" t="s">
        <v>5</v>
      </c>
      <c r="E67">
        <f t="shared" si="0"/>
        <v>6</v>
      </c>
      <c r="F67" t="s">
        <v>337</v>
      </c>
      <c r="G67" t="str">
        <f>VLOOKUP(A67,videos!$D$2:$E$107,2,FALSE)</f>
        <v>Pro-China</v>
      </c>
      <c r="H67">
        <f>VLOOKUP(C67,countries!$A$2:$N$108,5,FALSE)</f>
        <v>0</v>
      </c>
      <c r="I67">
        <f>VLOOKUP(C67,countries!$A$2:$N$108,8,FALSE)</f>
        <v>28</v>
      </c>
      <c r="J67">
        <f>VLOOKUP(C67,countries!$A$2:$N$108,11,FALSE)</f>
        <v>18</v>
      </c>
      <c r="K67">
        <f>VLOOKUP(C67,countries!$A$2:$N$108,14,FALSE)</f>
        <v>20</v>
      </c>
    </row>
    <row r="68" spans="1:11" x14ac:dyDescent="0.25">
      <c r="A68" t="s">
        <v>2</v>
      </c>
      <c r="B68" t="s">
        <v>3</v>
      </c>
      <c r="C68" t="s">
        <v>204</v>
      </c>
      <c r="D68" t="s">
        <v>5</v>
      </c>
      <c r="E68">
        <f t="shared" ref="E68:E131" si="1">IF(E67=20, 1,E67+1)</f>
        <v>7</v>
      </c>
      <c r="F68" t="s">
        <v>337</v>
      </c>
      <c r="G68" t="str">
        <f>VLOOKUP(A68,videos!$D$2:$E$107,2,FALSE)</f>
        <v>Critical</v>
      </c>
      <c r="H68">
        <f>VLOOKUP(C68,countries!$A$2:$N$108,5,FALSE)</f>
        <v>0</v>
      </c>
      <c r="I68">
        <f>VLOOKUP(C68,countries!$A$2:$N$108,8,FALSE)</f>
        <v>28</v>
      </c>
      <c r="J68">
        <f>VLOOKUP(C68,countries!$A$2:$N$108,11,FALSE)</f>
        <v>18</v>
      </c>
      <c r="K68">
        <f>VLOOKUP(C68,countries!$A$2:$N$108,14,FALSE)</f>
        <v>20</v>
      </c>
    </row>
    <row r="69" spans="1:11" x14ac:dyDescent="0.25">
      <c r="A69" t="s">
        <v>8</v>
      </c>
      <c r="B69" t="s">
        <v>9</v>
      </c>
      <c r="C69" t="s">
        <v>204</v>
      </c>
      <c r="D69" t="s">
        <v>5</v>
      </c>
      <c r="E69">
        <f t="shared" si="1"/>
        <v>8</v>
      </c>
      <c r="F69" t="s">
        <v>337</v>
      </c>
      <c r="G69" t="str">
        <f>VLOOKUP(A69,videos!$D$2:$E$107,2,FALSE)</f>
        <v>Critical</v>
      </c>
      <c r="H69">
        <f>VLOOKUP(C69,countries!$A$2:$N$108,5,FALSE)</f>
        <v>0</v>
      </c>
      <c r="I69">
        <f>VLOOKUP(C69,countries!$A$2:$N$108,8,FALSE)</f>
        <v>28</v>
      </c>
      <c r="J69">
        <f>VLOOKUP(C69,countries!$A$2:$N$108,11,FALSE)</f>
        <v>18</v>
      </c>
      <c r="K69">
        <f>VLOOKUP(C69,countries!$A$2:$N$108,14,FALSE)</f>
        <v>20</v>
      </c>
    </row>
    <row r="70" spans="1:11" x14ac:dyDescent="0.25">
      <c r="A70" t="s">
        <v>14</v>
      </c>
      <c r="B70" t="s">
        <v>15</v>
      </c>
      <c r="C70" t="s">
        <v>204</v>
      </c>
      <c r="D70" t="s">
        <v>5</v>
      </c>
      <c r="E70">
        <f t="shared" si="1"/>
        <v>9</v>
      </c>
      <c r="F70" t="s">
        <v>337</v>
      </c>
      <c r="G70" t="str">
        <f>VLOOKUP(A70,videos!$D$2:$E$107,2,FALSE)</f>
        <v>Unrelated</v>
      </c>
      <c r="H70">
        <f>VLOOKUP(C70,countries!$A$2:$N$108,5,FALSE)</f>
        <v>0</v>
      </c>
      <c r="I70">
        <f>VLOOKUP(C70,countries!$A$2:$N$108,8,FALSE)</f>
        <v>28</v>
      </c>
      <c r="J70">
        <f>VLOOKUP(C70,countries!$A$2:$N$108,11,FALSE)</f>
        <v>18</v>
      </c>
      <c r="K70">
        <f>VLOOKUP(C70,countries!$A$2:$N$108,14,FALSE)</f>
        <v>20</v>
      </c>
    </row>
    <row r="71" spans="1:11" x14ac:dyDescent="0.25">
      <c r="A71" t="s">
        <v>194</v>
      </c>
      <c r="B71" t="s">
        <v>193</v>
      </c>
      <c r="C71" t="s">
        <v>204</v>
      </c>
      <c r="D71" t="s">
        <v>5</v>
      </c>
      <c r="E71">
        <f t="shared" si="1"/>
        <v>10</v>
      </c>
      <c r="F71" t="s">
        <v>337</v>
      </c>
      <c r="G71" t="str">
        <f>VLOOKUP(A71,videos!$D$2:$E$107,2,FALSE)</f>
        <v>Pro-China</v>
      </c>
      <c r="H71">
        <f>VLOOKUP(C71,countries!$A$2:$N$108,5,FALSE)</f>
        <v>0</v>
      </c>
      <c r="I71">
        <f>VLOOKUP(C71,countries!$A$2:$N$108,8,FALSE)</f>
        <v>28</v>
      </c>
      <c r="J71">
        <f>VLOOKUP(C71,countries!$A$2:$N$108,11,FALSE)</f>
        <v>18</v>
      </c>
      <c r="K71">
        <f>VLOOKUP(C71,countries!$A$2:$N$108,14,FALSE)</f>
        <v>20</v>
      </c>
    </row>
    <row r="72" spans="1:11" x14ac:dyDescent="0.25">
      <c r="A72" t="s">
        <v>200</v>
      </c>
      <c r="B72" t="s">
        <v>199</v>
      </c>
      <c r="C72" t="s">
        <v>204</v>
      </c>
      <c r="D72" t="s">
        <v>5</v>
      </c>
      <c r="E72">
        <f t="shared" si="1"/>
        <v>11</v>
      </c>
      <c r="F72" t="s">
        <v>337</v>
      </c>
      <c r="G72" t="str">
        <f>VLOOKUP(A72,videos!$D$2:$E$107,2,FALSE)</f>
        <v>Unrelated</v>
      </c>
      <c r="H72">
        <f>VLOOKUP(C72,countries!$A$2:$N$108,5,FALSE)</f>
        <v>0</v>
      </c>
      <c r="I72">
        <f>VLOOKUP(C72,countries!$A$2:$N$108,8,FALSE)</f>
        <v>28</v>
      </c>
      <c r="J72">
        <f>VLOOKUP(C72,countries!$A$2:$N$108,11,FALSE)</f>
        <v>18</v>
      </c>
      <c r="K72">
        <f>VLOOKUP(C72,countries!$A$2:$N$108,14,FALSE)</f>
        <v>20</v>
      </c>
    </row>
    <row r="73" spans="1:11" x14ac:dyDescent="0.25">
      <c r="A73" t="s">
        <v>210</v>
      </c>
      <c r="B73" t="s">
        <v>209</v>
      </c>
      <c r="C73" t="s">
        <v>204</v>
      </c>
      <c r="D73" t="s">
        <v>5</v>
      </c>
      <c r="E73">
        <f t="shared" si="1"/>
        <v>12</v>
      </c>
      <c r="F73" t="s">
        <v>337</v>
      </c>
      <c r="G73" t="str">
        <f>VLOOKUP(A73,videos!$D$2:$E$107,2,FALSE)</f>
        <v>Pro-China</v>
      </c>
      <c r="H73">
        <f>VLOOKUP(C73,countries!$A$2:$N$108,5,FALSE)</f>
        <v>0</v>
      </c>
      <c r="I73">
        <f>VLOOKUP(C73,countries!$A$2:$N$108,8,FALSE)</f>
        <v>28</v>
      </c>
      <c r="J73">
        <f>VLOOKUP(C73,countries!$A$2:$N$108,11,FALSE)</f>
        <v>18</v>
      </c>
      <c r="K73">
        <f>VLOOKUP(C73,countries!$A$2:$N$108,14,FALSE)</f>
        <v>20</v>
      </c>
    </row>
    <row r="74" spans="1:11" x14ac:dyDescent="0.25">
      <c r="A74" t="s">
        <v>22</v>
      </c>
      <c r="B74" t="s">
        <v>23</v>
      </c>
      <c r="C74" t="s">
        <v>204</v>
      </c>
      <c r="D74" t="s">
        <v>5</v>
      </c>
      <c r="E74">
        <f t="shared" si="1"/>
        <v>13</v>
      </c>
      <c r="F74" t="s">
        <v>337</v>
      </c>
      <c r="G74" t="str">
        <f>VLOOKUP(A74,videos!$D$2:$E$107,2,FALSE)</f>
        <v>Critical</v>
      </c>
      <c r="H74">
        <f>VLOOKUP(C74,countries!$A$2:$N$108,5,FALSE)</f>
        <v>0</v>
      </c>
      <c r="I74">
        <f>VLOOKUP(C74,countries!$A$2:$N$108,8,FALSE)</f>
        <v>28</v>
      </c>
      <c r="J74">
        <f>VLOOKUP(C74,countries!$A$2:$N$108,11,FALSE)</f>
        <v>18</v>
      </c>
      <c r="K74">
        <f>VLOOKUP(C74,countries!$A$2:$N$108,14,FALSE)</f>
        <v>20</v>
      </c>
    </row>
    <row r="75" spans="1:11" x14ac:dyDescent="0.25">
      <c r="A75" t="s">
        <v>157</v>
      </c>
      <c r="B75" t="s">
        <v>158</v>
      </c>
      <c r="C75" t="s">
        <v>204</v>
      </c>
      <c r="D75" t="s">
        <v>5</v>
      </c>
      <c r="E75">
        <f t="shared" si="1"/>
        <v>14</v>
      </c>
      <c r="F75" t="s">
        <v>337</v>
      </c>
      <c r="G75" t="str">
        <f>VLOOKUP(A75,videos!$D$2:$E$107,2,FALSE)</f>
        <v>Unrelated</v>
      </c>
      <c r="H75">
        <f>VLOOKUP(C75,countries!$A$2:$N$108,5,FALSE)</f>
        <v>0</v>
      </c>
      <c r="I75">
        <f>VLOOKUP(C75,countries!$A$2:$N$108,8,FALSE)</f>
        <v>28</v>
      </c>
      <c r="J75">
        <f>VLOOKUP(C75,countries!$A$2:$N$108,11,FALSE)</f>
        <v>18</v>
      </c>
      <c r="K75">
        <f>VLOOKUP(C75,countries!$A$2:$N$108,14,FALSE)</f>
        <v>20</v>
      </c>
    </row>
    <row r="76" spans="1:11" x14ac:dyDescent="0.25">
      <c r="A76" t="s">
        <v>132</v>
      </c>
      <c r="B76" t="s">
        <v>133</v>
      </c>
      <c r="C76" t="s">
        <v>204</v>
      </c>
      <c r="D76" t="s">
        <v>5</v>
      </c>
      <c r="E76">
        <f t="shared" si="1"/>
        <v>15</v>
      </c>
      <c r="F76" t="s">
        <v>337</v>
      </c>
      <c r="G76" t="str">
        <f>VLOOKUP(A76,videos!$D$2:$E$107,2,FALSE)</f>
        <v>Critical</v>
      </c>
      <c r="H76">
        <f>VLOOKUP(C76,countries!$A$2:$N$108,5,FALSE)</f>
        <v>0</v>
      </c>
      <c r="I76">
        <f>VLOOKUP(C76,countries!$A$2:$N$108,8,FALSE)</f>
        <v>28</v>
      </c>
      <c r="J76">
        <f>VLOOKUP(C76,countries!$A$2:$N$108,11,FALSE)</f>
        <v>18</v>
      </c>
      <c r="K76">
        <f>VLOOKUP(C76,countries!$A$2:$N$108,14,FALSE)</f>
        <v>20</v>
      </c>
    </row>
    <row r="77" spans="1:11" x14ac:dyDescent="0.25">
      <c r="A77" t="s">
        <v>208</v>
      </c>
      <c r="B77" t="s">
        <v>207</v>
      </c>
      <c r="C77" t="s">
        <v>204</v>
      </c>
      <c r="D77" t="s">
        <v>5</v>
      </c>
      <c r="E77">
        <f t="shared" si="1"/>
        <v>16</v>
      </c>
      <c r="F77" t="s">
        <v>337</v>
      </c>
      <c r="G77" t="str">
        <f>VLOOKUP(A77,videos!$D$2:$E$107,2,FALSE)</f>
        <v>Unrelated</v>
      </c>
      <c r="H77">
        <f>VLOOKUP(C77,countries!$A$2:$N$108,5,FALSE)</f>
        <v>0</v>
      </c>
      <c r="I77">
        <f>VLOOKUP(C77,countries!$A$2:$N$108,8,FALSE)</f>
        <v>28</v>
      </c>
      <c r="J77">
        <f>VLOOKUP(C77,countries!$A$2:$N$108,11,FALSE)</f>
        <v>18</v>
      </c>
      <c r="K77">
        <f>VLOOKUP(C77,countries!$A$2:$N$108,14,FALSE)</f>
        <v>20</v>
      </c>
    </row>
    <row r="78" spans="1:11" x14ac:dyDescent="0.25">
      <c r="A78" t="s">
        <v>206</v>
      </c>
      <c r="B78" t="s">
        <v>205</v>
      </c>
      <c r="C78" t="s">
        <v>204</v>
      </c>
      <c r="D78" t="s">
        <v>5</v>
      </c>
      <c r="E78">
        <f t="shared" si="1"/>
        <v>17</v>
      </c>
      <c r="F78" t="s">
        <v>337</v>
      </c>
      <c r="G78" t="str">
        <f>VLOOKUP(A78,videos!$D$2:$E$107,2,FALSE)</f>
        <v>Unrelated</v>
      </c>
      <c r="H78">
        <f>VLOOKUP(C78,countries!$A$2:$N$108,5,FALSE)</f>
        <v>0</v>
      </c>
      <c r="I78">
        <f>VLOOKUP(C78,countries!$A$2:$N$108,8,FALSE)</f>
        <v>28</v>
      </c>
      <c r="J78">
        <f>VLOOKUP(C78,countries!$A$2:$N$108,11,FALSE)</f>
        <v>18</v>
      </c>
      <c r="K78">
        <f>VLOOKUP(C78,countries!$A$2:$N$108,14,FALSE)</f>
        <v>20</v>
      </c>
    </row>
    <row r="79" spans="1:11" x14ac:dyDescent="0.25">
      <c r="A79" t="s">
        <v>50</v>
      </c>
      <c r="B79" t="s">
        <v>51</v>
      </c>
      <c r="C79" t="s">
        <v>204</v>
      </c>
      <c r="D79" t="s">
        <v>5</v>
      </c>
      <c r="E79">
        <f t="shared" si="1"/>
        <v>18</v>
      </c>
      <c r="F79" t="s">
        <v>337</v>
      </c>
      <c r="G79" t="str">
        <f>VLOOKUP(A79,videos!$D$2:$E$107,2,FALSE)</f>
        <v>Pro-China</v>
      </c>
      <c r="H79">
        <f>VLOOKUP(C79,countries!$A$2:$N$108,5,FALSE)</f>
        <v>0</v>
      </c>
      <c r="I79">
        <f>VLOOKUP(C79,countries!$A$2:$N$108,8,FALSE)</f>
        <v>28</v>
      </c>
      <c r="J79">
        <f>VLOOKUP(C79,countries!$A$2:$N$108,11,FALSE)</f>
        <v>18</v>
      </c>
      <c r="K79">
        <f>VLOOKUP(C79,countries!$A$2:$N$108,14,FALSE)</f>
        <v>20</v>
      </c>
    </row>
    <row r="80" spans="1:11" x14ac:dyDescent="0.25">
      <c r="A80" t="s">
        <v>30</v>
      </c>
      <c r="B80" t="s">
        <v>31</v>
      </c>
      <c r="C80" t="s">
        <v>204</v>
      </c>
      <c r="D80" t="s">
        <v>5</v>
      </c>
      <c r="E80">
        <f t="shared" si="1"/>
        <v>19</v>
      </c>
      <c r="F80" t="s">
        <v>337</v>
      </c>
      <c r="G80" t="str">
        <f>VLOOKUP(A80,videos!$D$2:$E$107,2,FALSE)</f>
        <v>Critical</v>
      </c>
      <c r="H80">
        <f>VLOOKUP(C80,countries!$A$2:$N$108,5,FALSE)</f>
        <v>0</v>
      </c>
      <c r="I80">
        <f>VLOOKUP(C80,countries!$A$2:$N$108,8,FALSE)</f>
        <v>28</v>
      </c>
      <c r="J80">
        <f>VLOOKUP(C80,countries!$A$2:$N$108,11,FALSE)</f>
        <v>18</v>
      </c>
      <c r="K80">
        <f>VLOOKUP(C80,countries!$A$2:$N$108,14,FALSE)</f>
        <v>20</v>
      </c>
    </row>
    <row r="81" spans="1:11" x14ac:dyDescent="0.25">
      <c r="A81" t="s">
        <v>103</v>
      </c>
      <c r="B81" t="s">
        <v>104</v>
      </c>
      <c r="C81" t="s">
        <v>204</v>
      </c>
      <c r="D81" t="s">
        <v>5</v>
      </c>
      <c r="E81">
        <f t="shared" si="1"/>
        <v>20</v>
      </c>
      <c r="F81" t="s">
        <v>337</v>
      </c>
      <c r="G81" t="str">
        <f>VLOOKUP(A81,videos!$D$2:$E$107,2,FALSE)</f>
        <v>Critical</v>
      </c>
      <c r="H81">
        <f>VLOOKUP(C81,countries!$A$2:$N$108,5,FALSE)</f>
        <v>0</v>
      </c>
      <c r="I81">
        <f>VLOOKUP(C81,countries!$A$2:$N$108,8,FALSE)</f>
        <v>28</v>
      </c>
      <c r="J81">
        <f>VLOOKUP(C81,countries!$A$2:$N$108,11,FALSE)</f>
        <v>18</v>
      </c>
      <c r="K81">
        <f>VLOOKUP(C81,countries!$A$2:$N$108,14,FALSE)</f>
        <v>20</v>
      </c>
    </row>
    <row r="82" spans="1:11" x14ac:dyDescent="0.25">
      <c r="A82" t="s">
        <v>44</v>
      </c>
      <c r="B82" t="s">
        <v>45</v>
      </c>
      <c r="C82" t="s">
        <v>204</v>
      </c>
      <c r="D82" t="s">
        <v>107</v>
      </c>
      <c r="E82">
        <f t="shared" si="1"/>
        <v>1</v>
      </c>
      <c r="F82" t="s">
        <v>337</v>
      </c>
      <c r="G82" t="str">
        <f>VLOOKUP(A82,videos!$D$2:$E$107,2,FALSE)</f>
        <v>Pro-China</v>
      </c>
      <c r="H82">
        <f>VLOOKUP(C82,countries!$A$2:$N$108,5,FALSE)</f>
        <v>0</v>
      </c>
      <c r="I82">
        <f>VLOOKUP(C82,countries!$A$2:$N$108,8,FALSE)</f>
        <v>28</v>
      </c>
      <c r="J82">
        <f>VLOOKUP(C82,countries!$A$2:$N$108,11,FALSE)</f>
        <v>18</v>
      </c>
      <c r="K82">
        <f>VLOOKUP(C82,countries!$A$2:$N$108,14,FALSE)</f>
        <v>20</v>
      </c>
    </row>
    <row r="83" spans="1:11" x14ac:dyDescent="0.25">
      <c r="A83" t="s">
        <v>46</v>
      </c>
      <c r="B83" t="s">
        <v>47</v>
      </c>
      <c r="C83" t="s">
        <v>204</v>
      </c>
      <c r="D83" t="s">
        <v>107</v>
      </c>
      <c r="E83">
        <f t="shared" si="1"/>
        <v>2</v>
      </c>
      <c r="F83" t="s">
        <v>337</v>
      </c>
      <c r="G83" t="str">
        <f>VLOOKUP(A83,videos!$D$2:$E$107,2,FALSE)</f>
        <v>Unrelated</v>
      </c>
      <c r="H83">
        <f>VLOOKUP(C83,countries!$A$2:$N$108,5,FALSE)</f>
        <v>0</v>
      </c>
      <c r="I83">
        <f>VLOOKUP(C83,countries!$A$2:$N$108,8,FALSE)</f>
        <v>28</v>
      </c>
      <c r="J83">
        <f>VLOOKUP(C83,countries!$A$2:$N$108,11,FALSE)</f>
        <v>18</v>
      </c>
      <c r="K83">
        <f>VLOOKUP(C83,countries!$A$2:$N$108,14,FALSE)</f>
        <v>20</v>
      </c>
    </row>
    <row r="84" spans="1:11" x14ac:dyDescent="0.25">
      <c r="A84" t="s">
        <v>48</v>
      </c>
      <c r="B84" t="s">
        <v>49</v>
      </c>
      <c r="C84" t="s">
        <v>204</v>
      </c>
      <c r="D84" t="s">
        <v>107</v>
      </c>
      <c r="E84">
        <f t="shared" si="1"/>
        <v>3</v>
      </c>
      <c r="F84" t="s">
        <v>337</v>
      </c>
      <c r="G84" t="str">
        <f>VLOOKUP(A84,videos!$D$2:$E$107,2,FALSE)</f>
        <v>Critical</v>
      </c>
      <c r="H84">
        <f>VLOOKUP(C84,countries!$A$2:$N$108,5,FALSE)</f>
        <v>0</v>
      </c>
      <c r="I84">
        <f>VLOOKUP(C84,countries!$A$2:$N$108,8,FALSE)</f>
        <v>28</v>
      </c>
      <c r="J84">
        <f>VLOOKUP(C84,countries!$A$2:$N$108,11,FALSE)</f>
        <v>18</v>
      </c>
      <c r="K84">
        <f>VLOOKUP(C84,countries!$A$2:$N$108,14,FALSE)</f>
        <v>20</v>
      </c>
    </row>
    <row r="85" spans="1:11" x14ac:dyDescent="0.25">
      <c r="A85" t="s">
        <v>50</v>
      </c>
      <c r="B85" t="s">
        <v>51</v>
      </c>
      <c r="C85" t="s">
        <v>204</v>
      </c>
      <c r="D85" t="s">
        <v>107</v>
      </c>
      <c r="E85">
        <f t="shared" si="1"/>
        <v>4</v>
      </c>
      <c r="F85" t="s">
        <v>337</v>
      </c>
      <c r="G85" t="str">
        <f>VLOOKUP(A85,videos!$D$2:$E$107,2,FALSE)</f>
        <v>Pro-China</v>
      </c>
      <c r="H85">
        <f>VLOOKUP(C85,countries!$A$2:$N$108,5,FALSE)</f>
        <v>0</v>
      </c>
      <c r="I85">
        <f>VLOOKUP(C85,countries!$A$2:$N$108,8,FALSE)</f>
        <v>28</v>
      </c>
      <c r="J85">
        <f>VLOOKUP(C85,countries!$A$2:$N$108,11,FALSE)</f>
        <v>18</v>
      </c>
      <c r="K85">
        <f>VLOOKUP(C85,countries!$A$2:$N$108,14,FALSE)</f>
        <v>20</v>
      </c>
    </row>
    <row r="86" spans="1:11" x14ac:dyDescent="0.25">
      <c r="A86" t="s">
        <v>61</v>
      </c>
      <c r="B86" t="s">
        <v>62</v>
      </c>
      <c r="C86" t="s">
        <v>204</v>
      </c>
      <c r="D86" t="s">
        <v>107</v>
      </c>
      <c r="E86">
        <f t="shared" si="1"/>
        <v>5</v>
      </c>
      <c r="F86" t="s">
        <v>337</v>
      </c>
      <c r="G86" t="str">
        <f>VLOOKUP(A86,videos!$D$2:$E$107,2,FALSE)</f>
        <v>Pro-China</v>
      </c>
      <c r="H86">
        <f>VLOOKUP(C86,countries!$A$2:$N$108,5,FALSE)</f>
        <v>0</v>
      </c>
      <c r="I86">
        <f>VLOOKUP(C86,countries!$A$2:$N$108,8,FALSE)</f>
        <v>28</v>
      </c>
      <c r="J86">
        <f>VLOOKUP(C86,countries!$A$2:$N$108,11,FALSE)</f>
        <v>18</v>
      </c>
      <c r="K86">
        <f>VLOOKUP(C86,countries!$A$2:$N$108,14,FALSE)</f>
        <v>20</v>
      </c>
    </row>
    <row r="87" spans="1:11" x14ac:dyDescent="0.25">
      <c r="A87" t="s">
        <v>52</v>
      </c>
      <c r="B87" t="s">
        <v>53</v>
      </c>
      <c r="C87" t="s">
        <v>204</v>
      </c>
      <c r="D87" t="s">
        <v>107</v>
      </c>
      <c r="E87">
        <f t="shared" si="1"/>
        <v>6</v>
      </c>
      <c r="F87" t="s">
        <v>337</v>
      </c>
      <c r="G87" t="str">
        <f>VLOOKUP(A87,videos!$D$2:$E$107,2,FALSE)</f>
        <v>Critical</v>
      </c>
      <c r="H87">
        <f>VLOOKUP(C87,countries!$A$2:$N$108,5,FALSE)</f>
        <v>0</v>
      </c>
      <c r="I87">
        <f>VLOOKUP(C87,countries!$A$2:$N$108,8,FALSE)</f>
        <v>28</v>
      </c>
      <c r="J87">
        <f>VLOOKUP(C87,countries!$A$2:$N$108,11,FALSE)</f>
        <v>18</v>
      </c>
      <c r="K87">
        <f>VLOOKUP(C87,countries!$A$2:$N$108,14,FALSE)</f>
        <v>20</v>
      </c>
    </row>
    <row r="88" spans="1:11" x14ac:dyDescent="0.25">
      <c r="A88" t="s">
        <v>56</v>
      </c>
      <c r="B88" t="s">
        <v>45</v>
      </c>
      <c r="C88" t="s">
        <v>204</v>
      </c>
      <c r="D88" t="s">
        <v>107</v>
      </c>
      <c r="E88">
        <f t="shared" si="1"/>
        <v>7</v>
      </c>
      <c r="F88" t="s">
        <v>337</v>
      </c>
      <c r="G88" t="str">
        <f>VLOOKUP(A88,videos!$D$2:$E$107,2,FALSE)</f>
        <v>Pro-China</v>
      </c>
      <c r="H88">
        <f>VLOOKUP(C88,countries!$A$2:$N$108,5,FALSE)</f>
        <v>0</v>
      </c>
      <c r="I88">
        <f>VLOOKUP(C88,countries!$A$2:$N$108,8,FALSE)</f>
        <v>28</v>
      </c>
      <c r="J88">
        <f>VLOOKUP(C88,countries!$A$2:$N$108,11,FALSE)</f>
        <v>18</v>
      </c>
      <c r="K88">
        <f>VLOOKUP(C88,countries!$A$2:$N$108,14,FALSE)</f>
        <v>20</v>
      </c>
    </row>
    <row r="89" spans="1:11" x14ac:dyDescent="0.25">
      <c r="A89" t="s">
        <v>63</v>
      </c>
      <c r="B89" t="s">
        <v>64</v>
      </c>
      <c r="C89" t="s">
        <v>204</v>
      </c>
      <c r="D89" t="s">
        <v>107</v>
      </c>
      <c r="E89">
        <f t="shared" si="1"/>
        <v>8</v>
      </c>
      <c r="F89" t="s">
        <v>337</v>
      </c>
      <c r="G89" t="str">
        <f>VLOOKUP(A89,videos!$D$2:$E$107,2,FALSE)</f>
        <v>Pro-China</v>
      </c>
      <c r="H89">
        <f>VLOOKUP(C89,countries!$A$2:$N$108,5,FALSE)</f>
        <v>0</v>
      </c>
      <c r="I89">
        <f>VLOOKUP(C89,countries!$A$2:$N$108,8,FALSE)</f>
        <v>28</v>
      </c>
      <c r="J89">
        <f>VLOOKUP(C89,countries!$A$2:$N$108,11,FALSE)</f>
        <v>18</v>
      </c>
      <c r="K89">
        <f>VLOOKUP(C89,countries!$A$2:$N$108,14,FALSE)</f>
        <v>20</v>
      </c>
    </row>
    <row r="90" spans="1:11" x14ac:dyDescent="0.25">
      <c r="A90" t="s">
        <v>69</v>
      </c>
      <c r="B90" t="s">
        <v>70</v>
      </c>
      <c r="C90" t="s">
        <v>204</v>
      </c>
      <c r="D90" t="s">
        <v>107</v>
      </c>
      <c r="E90">
        <f t="shared" si="1"/>
        <v>9</v>
      </c>
      <c r="F90" t="s">
        <v>337</v>
      </c>
      <c r="G90" t="str">
        <f>VLOOKUP(A90,videos!$D$2:$E$107,2,FALSE)</f>
        <v>Unrelated</v>
      </c>
      <c r="H90">
        <f>VLOOKUP(C90,countries!$A$2:$N$108,5,FALSE)</f>
        <v>0</v>
      </c>
      <c r="I90">
        <f>VLOOKUP(C90,countries!$A$2:$N$108,8,FALSE)</f>
        <v>28</v>
      </c>
      <c r="J90">
        <f>VLOOKUP(C90,countries!$A$2:$N$108,11,FALSE)</f>
        <v>18</v>
      </c>
      <c r="K90">
        <f>VLOOKUP(C90,countries!$A$2:$N$108,14,FALSE)</f>
        <v>20</v>
      </c>
    </row>
    <row r="91" spans="1:11" x14ac:dyDescent="0.25">
      <c r="A91" t="s">
        <v>65</v>
      </c>
      <c r="B91" t="s">
        <v>66</v>
      </c>
      <c r="C91" t="s">
        <v>204</v>
      </c>
      <c r="D91" t="s">
        <v>107</v>
      </c>
      <c r="E91">
        <f t="shared" si="1"/>
        <v>10</v>
      </c>
      <c r="F91" t="s">
        <v>337</v>
      </c>
      <c r="G91" t="str">
        <f>VLOOKUP(A91,videos!$D$2:$E$107,2,FALSE)</f>
        <v>Pro-China</v>
      </c>
      <c r="H91">
        <f>VLOOKUP(C91,countries!$A$2:$N$108,5,FALSE)</f>
        <v>0</v>
      </c>
      <c r="I91">
        <f>VLOOKUP(C91,countries!$A$2:$N$108,8,FALSE)</f>
        <v>28</v>
      </c>
      <c r="J91">
        <f>VLOOKUP(C91,countries!$A$2:$N$108,11,FALSE)</f>
        <v>18</v>
      </c>
      <c r="K91">
        <f>VLOOKUP(C91,countries!$A$2:$N$108,14,FALSE)</f>
        <v>20</v>
      </c>
    </row>
    <row r="92" spans="1:11" x14ac:dyDescent="0.25">
      <c r="A92" t="s">
        <v>72</v>
      </c>
      <c r="B92" t="s">
        <v>73</v>
      </c>
      <c r="C92" t="s">
        <v>204</v>
      </c>
      <c r="D92" t="s">
        <v>107</v>
      </c>
      <c r="E92">
        <f t="shared" si="1"/>
        <v>11</v>
      </c>
      <c r="F92" t="s">
        <v>337</v>
      </c>
      <c r="G92" t="str">
        <f>VLOOKUP(A92,videos!$D$2:$E$107,2,FALSE)</f>
        <v>Pro-China</v>
      </c>
      <c r="H92">
        <f>VLOOKUP(C92,countries!$A$2:$N$108,5,FALSE)</f>
        <v>0</v>
      </c>
      <c r="I92">
        <f>VLOOKUP(C92,countries!$A$2:$N$108,8,FALSE)</f>
        <v>28</v>
      </c>
      <c r="J92">
        <f>VLOOKUP(C92,countries!$A$2:$N$108,11,FALSE)</f>
        <v>18</v>
      </c>
      <c r="K92">
        <f>VLOOKUP(C92,countries!$A$2:$N$108,14,FALSE)</f>
        <v>20</v>
      </c>
    </row>
    <row r="93" spans="1:11" x14ac:dyDescent="0.25">
      <c r="A93" t="s">
        <v>54</v>
      </c>
      <c r="B93" t="s">
        <v>55</v>
      </c>
      <c r="C93" t="s">
        <v>204</v>
      </c>
      <c r="D93" t="s">
        <v>107</v>
      </c>
      <c r="E93">
        <f t="shared" si="1"/>
        <v>12</v>
      </c>
      <c r="F93" t="s">
        <v>337</v>
      </c>
      <c r="G93" t="str">
        <f>VLOOKUP(A93,videos!$D$2:$E$107,2,FALSE)</f>
        <v>Unrelated</v>
      </c>
      <c r="H93">
        <f>VLOOKUP(C93,countries!$A$2:$N$108,5,FALSE)</f>
        <v>0</v>
      </c>
      <c r="I93">
        <f>VLOOKUP(C93,countries!$A$2:$N$108,8,FALSE)</f>
        <v>28</v>
      </c>
      <c r="J93">
        <f>VLOOKUP(C93,countries!$A$2:$N$108,11,FALSE)</f>
        <v>18</v>
      </c>
      <c r="K93">
        <f>VLOOKUP(C93,countries!$A$2:$N$108,14,FALSE)</f>
        <v>20</v>
      </c>
    </row>
    <row r="94" spans="1:11" x14ac:dyDescent="0.25">
      <c r="A94" t="s">
        <v>206</v>
      </c>
      <c r="B94" t="s">
        <v>205</v>
      </c>
      <c r="C94" t="s">
        <v>204</v>
      </c>
      <c r="D94" t="s">
        <v>107</v>
      </c>
      <c r="E94">
        <f t="shared" si="1"/>
        <v>13</v>
      </c>
      <c r="F94" t="s">
        <v>337</v>
      </c>
      <c r="G94" t="str">
        <f>VLOOKUP(A94,videos!$D$2:$E$107,2,FALSE)</f>
        <v>Unrelated</v>
      </c>
      <c r="H94">
        <f>VLOOKUP(C94,countries!$A$2:$N$108,5,FALSE)</f>
        <v>0</v>
      </c>
      <c r="I94">
        <f>VLOOKUP(C94,countries!$A$2:$N$108,8,FALSE)</f>
        <v>28</v>
      </c>
      <c r="J94">
        <f>VLOOKUP(C94,countries!$A$2:$N$108,11,FALSE)</f>
        <v>18</v>
      </c>
      <c r="K94">
        <f>VLOOKUP(C94,countries!$A$2:$N$108,14,FALSE)</f>
        <v>20</v>
      </c>
    </row>
    <row r="95" spans="1:11" x14ac:dyDescent="0.25">
      <c r="A95" t="s">
        <v>108</v>
      </c>
      <c r="B95" t="s">
        <v>109</v>
      </c>
      <c r="C95" t="s">
        <v>204</v>
      </c>
      <c r="D95" t="s">
        <v>107</v>
      </c>
      <c r="E95">
        <f t="shared" si="1"/>
        <v>14</v>
      </c>
      <c r="F95" t="s">
        <v>337</v>
      </c>
      <c r="G95" t="str">
        <f>VLOOKUP(A95,videos!$D$2:$E$107,2,FALSE)</f>
        <v>Unrelated</v>
      </c>
      <c r="H95">
        <f>VLOOKUP(C95,countries!$A$2:$N$108,5,FALSE)</f>
        <v>0</v>
      </c>
      <c r="I95">
        <f>VLOOKUP(C95,countries!$A$2:$N$108,8,FALSE)</f>
        <v>28</v>
      </c>
      <c r="J95">
        <f>VLOOKUP(C95,countries!$A$2:$N$108,11,FALSE)</f>
        <v>18</v>
      </c>
      <c r="K95">
        <f>VLOOKUP(C95,countries!$A$2:$N$108,14,FALSE)</f>
        <v>20</v>
      </c>
    </row>
    <row r="96" spans="1:11" x14ac:dyDescent="0.25">
      <c r="A96" t="s">
        <v>57</v>
      </c>
      <c r="B96" t="s">
        <v>58</v>
      </c>
      <c r="C96" t="s">
        <v>204</v>
      </c>
      <c r="D96" t="s">
        <v>107</v>
      </c>
      <c r="E96">
        <f t="shared" si="1"/>
        <v>15</v>
      </c>
      <c r="F96" t="s">
        <v>337</v>
      </c>
      <c r="G96" t="str">
        <f>VLOOKUP(A96,videos!$D$2:$E$107,2,FALSE)</f>
        <v>Critical</v>
      </c>
      <c r="H96">
        <f>VLOOKUP(C96,countries!$A$2:$N$108,5,FALSE)</f>
        <v>0</v>
      </c>
      <c r="I96">
        <f>VLOOKUP(C96,countries!$A$2:$N$108,8,FALSE)</f>
        <v>28</v>
      </c>
      <c r="J96">
        <f>VLOOKUP(C96,countries!$A$2:$N$108,11,FALSE)</f>
        <v>18</v>
      </c>
      <c r="K96">
        <f>VLOOKUP(C96,countries!$A$2:$N$108,14,FALSE)</f>
        <v>20</v>
      </c>
    </row>
    <row r="97" spans="1:11" x14ac:dyDescent="0.25">
      <c r="A97" t="s">
        <v>59</v>
      </c>
      <c r="B97" t="s">
        <v>60</v>
      </c>
      <c r="C97" t="s">
        <v>204</v>
      </c>
      <c r="D97" t="s">
        <v>107</v>
      </c>
      <c r="E97">
        <f t="shared" si="1"/>
        <v>16</v>
      </c>
      <c r="F97" t="s">
        <v>337</v>
      </c>
      <c r="G97" t="str">
        <f>VLOOKUP(A97,videos!$D$2:$E$107,2,FALSE)</f>
        <v>Pro-China</v>
      </c>
      <c r="H97">
        <f>VLOOKUP(C97,countries!$A$2:$N$108,5,FALSE)</f>
        <v>0</v>
      </c>
      <c r="I97">
        <f>VLOOKUP(C97,countries!$A$2:$N$108,8,FALSE)</f>
        <v>28</v>
      </c>
      <c r="J97">
        <f>VLOOKUP(C97,countries!$A$2:$N$108,11,FALSE)</f>
        <v>18</v>
      </c>
      <c r="K97">
        <f>VLOOKUP(C97,countries!$A$2:$N$108,14,FALSE)</f>
        <v>20</v>
      </c>
    </row>
    <row r="98" spans="1:11" x14ac:dyDescent="0.25">
      <c r="A98" t="s">
        <v>71</v>
      </c>
      <c r="B98" t="s">
        <v>45</v>
      </c>
      <c r="C98" t="s">
        <v>204</v>
      </c>
      <c r="D98" t="s">
        <v>107</v>
      </c>
      <c r="E98">
        <f t="shared" si="1"/>
        <v>17</v>
      </c>
      <c r="F98" t="s">
        <v>337</v>
      </c>
      <c r="G98" t="str">
        <f>VLOOKUP(A98,videos!$D$2:$E$107,2,FALSE)</f>
        <v>Pro-China</v>
      </c>
      <c r="H98">
        <f>VLOOKUP(C98,countries!$A$2:$N$108,5,FALSE)</f>
        <v>0</v>
      </c>
      <c r="I98">
        <f>VLOOKUP(C98,countries!$A$2:$N$108,8,FALSE)</f>
        <v>28</v>
      </c>
      <c r="J98">
        <f>VLOOKUP(C98,countries!$A$2:$N$108,11,FALSE)</f>
        <v>18</v>
      </c>
      <c r="K98">
        <f>VLOOKUP(C98,countries!$A$2:$N$108,14,FALSE)</f>
        <v>20</v>
      </c>
    </row>
    <row r="99" spans="1:11" x14ac:dyDescent="0.25">
      <c r="A99" t="s">
        <v>67</v>
      </c>
      <c r="B99" t="s">
        <v>68</v>
      </c>
      <c r="C99" t="s">
        <v>204</v>
      </c>
      <c r="D99" t="s">
        <v>107</v>
      </c>
      <c r="E99">
        <f t="shared" si="1"/>
        <v>18</v>
      </c>
      <c r="F99" t="s">
        <v>337</v>
      </c>
      <c r="G99" t="str">
        <f>VLOOKUP(A99,videos!$D$2:$E$107,2,FALSE)</f>
        <v>Pro-China</v>
      </c>
      <c r="H99">
        <f>VLOOKUP(C99,countries!$A$2:$N$108,5,FALSE)</f>
        <v>0</v>
      </c>
      <c r="I99">
        <f>VLOOKUP(C99,countries!$A$2:$N$108,8,FALSE)</f>
        <v>28</v>
      </c>
      <c r="J99">
        <f>VLOOKUP(C99,countries!$A$2:$N$108,11,FALSE)</f>
        <v>18</v>
      </c>
      <c r="K99">
        <f>VLOOKUP(C99,countries!$A$2:$N$108,14,FALSE)</f>
        <v>20</v>
      </c>
    </row>
    <row r="100" spans="1:11" x14ac:dyDescent="0.25">
      <c r="A100" t="s">
        <v>74</v>
      </c>
      <c r="B100" t="s">
        <v>75</v>
      </c>
      <c r="C100" t="s">
        <v>204</v>
      </c>
      <c r="D100" t="s">
        <v>107</v>
      </c>
      <c r="E100">
        <f t="shared" si="1"/>
        <v>19</v>
      </c>
      <c r="F100" t="s">
        <v>337</v>
      </c>
      <c r="G100" t="str">
        <f>VLOOKUP(A100,videos!$D$2:$E$107,2,FALSE)</f>
        <v>Critical</v>
      </c>
      <c r="H100">
        <f>VLOOKUP(C100,countries!$A$2:$N$108,5,FALSE)</f>
        <v>0</v>
      </c>
      <c r="I100">
        <f>VLOOKUP(C100,countries!$A$2:$N$108,8,FALSE)</f>
        <v>28</v>
      </c>
      <c r="J100">
        <f>VLOOKUP(C100,countries!$A$2:$N$108,11,FALSE)</f>
        <v>18</v>
      </c>
      <c r="K100">
        <f>VLOOKUP(C100,countries!$A$2:$N$108,14,FALSE)</f>
        <v>20</v>
      </c>
    </row>
    <row r="101" spans="1:11" x14ac:dyDescent="0.25">
      <c r="A101" t="s">
        <v>76</v>
      </c>
      <c r="B101" t="s">
        <v>77</v>
      </c>
      <c r="C101" t="s">
        <v>204</v>
      </c>
      <c r="D101" t="s">
        <v>107</v>
      </c>
      <c r="E101">
        <f t="shared" si="1"/>
        <v>20</v>
      </c>
      <c r="F101" t="s">
        <v>337</v>
      </c>
      <c r="G101" t="str">
        <f>VLOOKUP(A101,videos!$D$2:$E$107,2,FALSE)</f>
        <v>Unrelated</v>
      </c>
      <c r="H101">
        <f>VLOOKUP(C101,countries!$A$2:$N$108,5,FALSE)</f>
        <v>0</v>
      </c>
      <c r="I101">
        <f>VLOOKUP(C101,countries!$A$2:$N$108,8,FALSE)</f>
        <v>28</v>
      </c>
      <c r="J101">
        <f>VLOOKUP(C101,countries!$A$2:$N$108,11,FALSE)</f>
        <v>18</v>
      </c>
      <c r="K101">
        <f>VLOOKUP(C101,countries!$A$2:$N$108,14,FALSE)</f>
        <v>20</v>
      </c>
    </row>
    <row r="102" spans="1:11" x14ac:dyDescent="0.25">
      <c r="A102" t="s">
        <v>42</v>
      </c>
      <c r="B102" t="s">
        <v>43</v>
      </c>
      <c r="C102" t="s">
        <v>204</v>
      </c>
      <c r="D102" t="s">
        <v>78</v>
      </c>
      <c r="E102">
        <f t="shared" si="1"/>
        <v>1</v>
      </c>
      <c r="F102" t="s">
        <v>337</v>
      </c>
      <c r="G102" t="str">
        <f>VLOOKUP(A102,videos!$D$2:$E$107,2,FALSE)</f>
        <v>Critical</v>
      </c>
      <c r="H102">
        <f>VLOOKUP(C102,countries!$A$2:$N$108,5,FALSE)</f>
        <v>0</v>
      </c>
      <c r="I102">
        <f>VLOOKUP(C102,countries!$A$2:$N$108,8,FALSE)</f>
        <v>28</v>
      </c>
      <c r="J102">
        <f>VLOOKUP(C102,countries!$A$2:$N$108,11,FALSE)</f>
        <v>18</v>
      </c>
      <c r="K102">
        <f>VLOOKUP(C102,countries!$A$2:$N$108,14,FALSE)</f>
        <v>20</v>
      </c>
    </row>
    <row r="103" spans="1:11" x14ac:dyDescent="0.25">
      <c r="A103" t="s">
        <v>79</v>
      </c>
      <c r="B103" t="s">
        <v>80</v>
      </c>
      <c r="C103" t="s">
        <v>204</v>
      </c>
      <c r="D103" t="s">
        <v>78</v>
      </c>
      <c r="E103">
        <f t="shared" si="1"/>
        <v>2</v>
      </c>
      <c r="F103" t="s">
        <v>337</v>
      </c>
      <c r="G103" t="str">
        <f>VLOOKUP(A103,videos!$D$2:$E$107,2,FALSE)</f>
        <v>Critical</v>
      </c>
      <c r="H103">
        <f>VLOOKUP(C103,countries!$A$2:$N$108,5,FALSE)</f>
        <v>0</v>
      </c>
      <c r="I103">
        <f>VLOOKUP(C103,countries!$A$2:$N$108,8,FALSE)</f>
        <v>28</v>
      </c>
      <c r="J103">
        <f>VLOOKUP(C103,countries!$A$2:$N$108,11,FALSE)</f>
        <v>18</v>
      </c>
      <c r="K103">
        <f>VLOOKUP(C103,countries!$A$2:$N$108,14,FALSE)</f>
        <v>20</v>
      </c>
    </row>
    <row r="104" spans="1:11" x14ac:dyDescent="0.25">
      <c r="A104" t="s">
        <v>8</v>
      </c>
      <c r="B104" t="s">
        <v>9</v>
      </c>
      <c r="C104" t="s">
        <v>204</v>
      </c>
      <c r="D104" t="s">
        <v>78</v>
      </c>
      <c r="E104">
        <f t="shared" si="1"/>
        <v>3</v>
      </c>
      <c r="F104" t="s">
        <v>337</v>
      </c>
      <c r="G104" t="str">
        <f>VLOOKUP(A104,videos!$D$2:$E$107,2,FALSE)</f>
        <v>Critical</v>
      </c>
      <c r="H104">
        <f>VLOOKUP(C104,countries!$A$2:$N$108,5,FALSE)</f>
        <v>0</v>
      </c>
      <c r="I104">
        <f>VLOOKUP(C104,countries!$A$2:$N$108,8,FALSE)</f>
        <v>28</v>
      </c>
      <c r="J104">
        <f>VLOOKUP(C104,countries!$A$2:$N$108,11,FALSE)</f>
        <v>18</v>
      </c>
      <c r="K104">
        <f>VLOOKUP(C104,countries!$A$2:$N$108,14,FALSE)</f>
        <v>20</v>
      </c>
    </row>
    <row r="105" spans="1:11" x14ac:dyDescent="0.25">
      <c r="A105" t="s">
        <v>81</v>
      </c>
      <c r="B105" t="s">
        <v>82</v>
      </c>
      <c r="C105" t="s">
        <v>204</v>
      </c>
      <c r="D105" t="s">
        <v>78</v>
      </c>
      <c r="E105">
        <f t="shared" si="1"/>
        <v>4</v>
      </c>
      <c r="F105" t="s">
        <v>337</v>
      </c>
      <c r="G105" t="str">
        <f>VLOOKUP(A105,videos!$D$2:$E$107,2,FALSE)</f>
        <v>Critical</v>
      </c>
      <c r="H105">
        <f>VLOOKUP(C105,countries!$A$2:$N$108,5,FALSE)</f>
        <v>0</v>
      </c>
      <c r="I105">
        <f>VLOOKUP(C105,countries!$A$2:$N$108,8,FALSE)</f>
        <v>28</v>
      </c>
      <c r="J105">
        <f>VLOOKUP(C105,countries!$A$2:$N$108,11,FALSE)</f>
        <v>18</v>
      </c>
      <c r="K105">
        <f>VLOOKUP(C105,countries!$A$2:$N$108,14,FALSE)</f>
        <v>20</v>
      </c>
    </row>
    <row r="106" spans="1:11" x14ac:dyDescent="0.25">
      <c r="A106" t="s">
        <v>18</v>
      </c>
      <c r="B106" t="s">
        <v>19</v>
      </c>
      <c r="C106" t="s">
        <v>204</v>
      </c>
      <c r="D106" t="s">
        <v>78</v>
      </c>
      <c r="E106">
        <f t="shared" si="1"/>
        <v>5</v>
      </c>
      <c r="F106" t="s">
        <v>337</v>
      </c>
      <c r="G106" t="str">
        <f>VLOOKUP(A106,videos!$D$2:$E$107,2,FALSE)</f>
        <v>Critical</v>
      </c>
      <c r="H106">
        <f>VLOOKUP(C106,countries!$A$2:$N$108,5,FALSE)</f>
        <v>0</v>
      </c>
      <c r="I106">
        <f>VLOOKUP(C106,countries!$A$2:$N$108,8,FALSE)</f>
        <v>28</v>
      </c>
      <c r="J106">
        <f>VLOOKUP(C106,countries!$A$2:$N$108,11,FALSE)</f>
        <v>18</v>
      </c>
      <c r="K106">
        <f>VLOOKUP(C106,countries!$A$2:$N$108,14,FALSE)</f>
        <v>20</v>
      </c>
    </row>
    <row r="107" spans="1:11" x14ac:dyDescent="0.25">
      <c r="A107" t="s">
        <v>87</v>
      </c>
      <c r="B107" t="s">
        <v>88</v>
      </c>
      <c r="C107" t="s">
        <v>204</v>
      </c>
      <c r="D107" t="s">
        <v>78</v>
      </c>
      <c r="E107">
        <f t="shared" si="1"/>
        <v>6</v>
      </c>
      <c r="F107" t="s">
        <v>337</v>
      </c>
      <c r="G107" t="str">
        <f>VLOOKUP(A107,videos!$D$2:$E$107,2,FALSE)</f>
        <v>Critical</v>
      </c>
      <c r="H107">
        <f>VLOOKUP(C107,countries!$A$2:$N$108,5,FALSE)</f>
        <v>0</v>
      </c>
      <c r="I107">
        <f>VLOOKUP(C107,countries!$A$2:$N$108,8,FALSE)</f>
        <v>28</v>
      </c>
      <c r="J107">
        <f>VLOOKUP(C107,countries!$A$2:$N$108,11,FALSE)</f>
        <v>18</v>
      </c>
      <c r="K107">
        <f>VLOOKUP(C107,countries!$A$2:$N$108,14,FALSE)</f>
        <v>20</v>
      </c>
    </row>
    <row r="108" spans="1:11" x14ac:dyDescent="0.25">
      <c r="A108" t="s">
        <v>85</v>
      </c>
      <c r="B108" t="s">
        <v>86</v>
      </c>
      <c r="C108" t="s">
        <v>204</v>
      </c>
      <c r="D108" t="s">
        <v>78</v>
      </c>
      <c r="E108">
        <f t="shared" si="1"/>
        <v>7</v>
      </c>
      <c r="F108" t="s">
        <v>337</v>
      </c>
      <c r="G108" t="str">
        <f>VLOOKUP(A108,videos!$D$2:$E$107,2,FALSE)</f>
        <v>Critical</v>
      </c>
      <c r="H108">
        <f>VLOOKUP(C108,countries!$A$2:$N$108,5,FALSE)</f>
        <v>0</v>
      </c>
      <c r="I108">
        <f>VLOOKUP(C108,countries!$A$2:$N$108,8,FALSE)</f>
        <v>28</v>
      </c>
      <c r="J108">
        <f>VLOOKUP(C108,countries!$A$2:$N$108,11,FALSE)</f>
        <v>18</v>
      </c>
      <c r="K108">
        <f>VLOOKUP(C108,countries!$A$2:$N$108,14,FALSE)</f>
        <v>20</v>
      </c>
    </row>
    <row r="109" spans="1:11" x14ac:dyDescent="0.25">
      <c r="A109" t="s">
        <v>34</v>
      </c>
      <c r="B109" t="s">
        <v>35</v>
      </c>
      <c r="C109" t="s">
        <v>204</v>
      </c>
      <c r="D109" t="s">
        <v>78</v>
      </c>
      <c r="E109">
        <f t="shared" si="1"/>
        <v>8</v>
      </c>
      <c r="F109" t="s">
        <v>337</v>
      </c>
      <c r="G109" t="str">
        <f>VLOOKUP(A109,videos!$D$2:$E$107,2,FALSE)</f>
        <v>Critical</v>
      </c>
      <c r="H109">
        <f>VLOOKUP(C109,countries!$A$2:$N$108,5,FALSE)</f>
        <v>0</v>
      </c>
      <c r="I109">
        <f>VLOOKUP(C109,countries!$A$2:$N$108,8,FALSE)</f>
        <v>28</v>
      </c>
      <c r="J109">
        <f>VLOOKUP(C109,countries!$A$2:$N$108,11,FALSE)</f>
        <v>18</v>
      </c>
      <c r="K109">
        <f>VLOOKUP(C109,countries!$A$2:$N$108,14,FALSE)</f>
        <v>20</v>
      </c>
    </row>
    <row r="110" spans="1:11" x14ac:dyDescent="0.25">
      <c r="A110" t="s">
        <v>143</v>
      </c>
      <c r="B110" t="s">
        <v>144</v>
      </c>
      <c r="C110" t="s">
        <v>204</v>
      </c>
      <c r="D110" t="s">
        <v>78</v>
      </c>
      <c r="E110">
        <f t="shared" si="1"/>
        <v>9</v>
      </c>
      <c r="F110" t="s">
        <v>337</v>
      </c>
      <c r="G110" t="str">
        <f>VLOOKUP(A110,videos!$D$2:$E$107,2,FALSE)</f>
        <v>Pro-China</v>
      </c>
      <c r="H110">
        <f>VLOOKUP(C110,countries!$A$2:$N$108,5,FALSE)</f>
        <v>0</v>
      </c>
      <c r="I110">
        <f>VLOOKUP(C110,countries!$A$2:$N$108,8,FALSE)</f>
        <v>28</v>
      </c>
      <c r="J110">
        <f>VLOOKUP(C110,countries!$A$2:$N$108,11,FALSE)</f>
        <v>18</v>
      </c>
      <c r="K110">
        <f>VLOOKUP(C110,countries!$A$2:$N$108,14,FALSE)</f>
        <v>20</v>
      </c>
    </row>
    <row r="111" spans="1:11" x14ac:dyDescent="0.25">
      <c r="A111" t="s">
        <v>83</v>
      </c>
      <c r="B111" t="s">
        <v>84</v>
      </c>
      <c r="C111" t="s">
        <v>204</v>
      </c>
      <c r="D111" t="s">
        <v>78</v>
      </c>
      <c r="E111">
        <f t="shared" si="1"/>
        <v>10</v>
      </c>
      <c r="F111" t="s">
        <v>337</v>
      </c>
      <c r="G111" t="str">
        <f>VLOOKUP(A111,videos!$D$2:$E$107,2,FALSE)</f>
        <v>Critical</v>
      </c>
      <c r="H111">
        <f>VLOOKUP(C111,countries!$A$2:$N$108,5,FALSE)</f>
        <v>0</v>
      </c>
      <c r="I111">
        <f>VLOOKUP(C111,countries!$A$2:$N$108,8,FALSE)</f>
        <v>28</v>
      </c>
      <c r="J111">
        <f>VLOOKUP(C111,countries!$A$2:$N$108,11,FALSE)</f>
        <v>18</v>
      </c>
      <c r="K111">
        <f>VLOOKUP(C111,countries!$A$2:$N$108,14,FALSE)</f>
        <v>20</v>
      </c>
    </row>
    <row r="112" spans="1:11" x14ac:dyDescent="0.25">
      <c r="A112" t="s">
        <v>110</v>
      </c>
      <c r="B112" t="s">
        <v>111</v>
      </c>
      <c r="C112" t="s">
        <v>204</v>
      </c>
      <c r="D112" t="s">
        <v>78</v>
      </c>
      <c r="E112">
        <f t="shared" si="1"/>
        <v>11</v>
      </c>
      <c r="F112" t="s">
        <v>337</v>
      </c>
      <c r="G112" t="str">
        <f>VLOOKUP(A112,videos!$D$2:$E$107,2,FALSE)</f>
        <v>Critical</v>
      </c>
      <c r="H112">
        <f>VLOOKUP(C112,countries!$A$2:$N$108,5,FALSE)</f>
        <v>0</v>
      </c>
      <c r="I112">
        <f>VLOOKUP(C112,countries!$A$2:$N$108,8,FALSE)</f>
        <v>28</v>
      </c>
      <c r="J112">
        <f>VLOOKUP(C112,countries!$A$2:$N$108,11,FALSE)</f>
        <v>18</v>
      </c>
      <c r="K112">
        <f>VLOOKUP(C112,countries!$A$2:$N$108,14,FALSE)</f>
        <v>20</v>
      </c>
    </row>
    <row r="113" spans="1:11" x14ac:dyDescent="0.25">
      <c r="A113" t="s">
        <v>24</v>
      </c>
      <c r="B113" t="s">
        <v>25</v>
      </c>
      <c r="C113" t="s">
        <v>204</v>
      </c>
      <c r="D113" t="s">
        <v>78</v>
      </c>
      <c r="E113">
        <f t="shared" si="1"/>
        <v>12</v>
      </c>
      <c r="F113" t="s">
        <v>337</v>
      </c>
      <c r="G113" t="str">
        <f>VLOOKUP(A113,videos!$D$2:$E$107,2,FALSE)</f>
        <v>Critical</v>
      </c>
      <c r="H113">
        <f>VLOOKUP(C113,countries!$A$2:$N$108,5,FALSE)</f>
        <v>0</v>
      </c>
      <c r="I113">
        <f>VLOOKUP(C113,countries!$A$2:$N$108,8,FALSE)</f>
        <v>28</v>
      </c>
      <c r="J113">
        <f>VLOOKUP(C113,countries!$A$2:$N$108,11,FALSE)</f>
        <v>18</v>
      </c>
      <c r="K113">
        <f>VLOOKUP(C113,countries!$A$2:$N$108,14,FALSE)</f>
        <v>20</v>
      </c>
    </row>
    <row r="114" spans="1:11" x14ac:dyDescent="0.25">
      <c r="A114" t="s">
        <v>36</v>
      </c>
      <c r="B114" t="s">
        <v>37</v>
      </c>
      <c r="C114" t="s">
        <v>204</v>
      </c>
      <c r="D114" t="s">
        <v>78</v>
      </c>
      <c r="E114">
        <f t="shared" si="1"/>
        <v>13</v>
      </c>
      <c r="F114" t="s">
        <v>337</v>
      </c>
      <c r="G114" t="str">
        <f>VLOOKUP(A114,videos!$D$2:$E$107,2,FALSE)</f>
        <v>Critical</v>
      </c>
      <c r="H114">
        <f>VLOOKUP(C114,countries!$A$2:$N$108,5,FALSE)</f>
        <v>0</v>
      </c>
      <c r="I114">
        <f>VLOOKUP(C114,countries!$A$2:$N$108,8,FALSE)</f>
        <v>28</v>
      </c>
      <c r="J114">
        <f>VLOOKUP(C114,countries!$A$2:$N$108,11,FALSE)</f>
        <v>18</v>
      </c>
      <c r="K114">
        <f>VLOOKUP(C114,countries!$A$2:$N$108,14,FALSE)</f>
        <v>20</v>
      </c>
    </row>
    <row r="115" spans="1:11" x14ac:dyDescent="0.25">
      <c r="A115" t="s">
        <v>38</v>
      </c>
      <c r="B115" t="s">
        <v>39</v>
      </c>
      <c r="C115" t="s">
        <v>204</v>
      </c>
      <c r="D115" t="s">
        <v>78</v>
      </c>
      <c r="E115">
        <f t="shared" si="1"/>
        <v>14</v>
      </c>
      <c r="F115" t="s">
        <v>337</v>
      </c>
      <c r="G115" t="str">
        <f>VLOOKUP(A115,videos!$D$2:$E$107,2,FALSE)</f>
        <v>Critical</v>
      </c>
      <c r="H115">
        <f>VLOOKUP(C115,countries!$A$2:$N$108,5,FALSE)</f>
        <v>0</v>
      </c>
      <c r="I115">
        <f>VLOOKUP(C115,countries!$A$2:$N$108,8,FALSE)</f>
        <v>28</v>
      </c>
      <c r="J115">
        <f>VLOOKUP(C115,countries!$A$2:$N$108,11,FALSE)</f>
        <v>18</v>
      </c>
      <c r="K115">
        <f>VLOOKUP(C115,countries!$A$2:$N$108,14,FALSE)</f>
        <v>20</v>
      </c>
    </row>
    <row r="116" spans="1:11" x14ac:dyDescent="0.25">
      <c r="A116" t="s">
        <v>6</v>
      </c>
      <c r="B116" t="s">
        <v>7</v>
      </c>
      <c r="C116" t="s">
        <v>204</v>
      </c>
      <c r="D116" t="s">
        <v>78</v>
      </c>
      <c r="E116">
        <f t="shared" si="1"/>
        <v>15</v>
      </c>
      <c r="F116" t="s">
        <v>337</v>
      </c>
      <c r="G116" t="str">
        <f>VLOOKUP(A116,videos!$D$2:$E$107,2,FALSE)</f>
        <v>Pro-China</v>
      </c>
      <c r="H116">
        <f>VLOOKUP(C116,countries!$A$2:$N$108,5,FALSE)</f>
        <v>0</v>
      </c>
      <c r="I116">
        <f>VLOOKUP(C116,countries!$A$2:$N$108,8,FALSE)</f>
        <v>28</v>
      </c>
      <c r="J116">
        <f>VLOOKUP(C116,countries!$A$2:$N$108,11,FALSE)</f>
        <v>18</v>
      </c>
      <c r="K116">
        <f>VLOOKUP(C116,countries!$A$2:$N$108,14,FALSE)</f>
        <v>20</v>
      </c>
    </row>
    <row r="117" spans="1:11" x14ac:dyDescent="0.25">
      <c r="A117" t="s">
        <v>141</v>
      </c>
      <c r="B117" t="s">
        <v>142</v>
      </c>
      <c r="C117" t="s">
        <v>204</v>
      </c>
      <c r="D117" t="s">
        <v>78</v>
      </c>
      <c r="E117">
        <f t="shared" si="1"/>
        <v>16</v>
      </c>
      <c r="F117" t="s">
        <v>337</v>
      </c>
      <c r="G117" t="str">
        <f>VLOOKUP(A117,videos!$D$2:$E$107,2,FALSE)</f>
        <v>Critical</v>
      </c>
      <c r="H117">
        <f>VLOOKUP(C117,countries!$A$2:$N$108,5,FALSE)</f>
        <v>0</v>
      </c>
      <c r="I117">
        <f>VLOOKUP(C117,countries!$A$2:$N$108,8,FALSE)</f>
        <v>28</v>
      </c>
      <c r="J117">
        <f>VLOOKUP(C117,countries!$A$2:$N$108,11,FALSE)</f>
        <v>18</v>
      </c>
      <c r="K117">
        <f>VLOOKUP(C117,countries!$A$2:$N$108,14,FALSE)</f>
        <v>20</v>
      </c>
    </row>
    <row r="118" spans="1:11" x14ac:dyDescent="0.25">
      <c r="A118" t="s">
        <v>89</v>
      </c>
      <c r="B118" t="s">
        <v>90</v>
      </c>
      <c r="C118" t="s">
        <v>204</v>
      </c>
      <c r="D118" t="s">
        <v>78</v>
      </c>
      <c r="E118">
        <f t="shared" si="1"/>
        <v>17</v>
      </c>
      <c r="F118" t="s">
        <v>337</v>
      </c>
      <c r="G118" t="str">
        <f>VLOOKUP(A118,videos!$D$2:$E$107,2,FALSE)</f>
        <v>Critical</v>
      </c>
      <c r="H118">
        <f>VLOOKUP(C118,countries!$A$2:$N$108,5,FALSE)</f>
        <v>0</v>
      </c>
      <c r="I118">
        <f>VLOOKUP(C118,countries!$A$2:$N$108,8,FALSE)</f>
        <v>28</v>
      </c>
      <c r="J118">
        <f>VLOOKUP(C118,countries!$A$2:$N$108,11,FALSE)</f>
        <v>18</v>
      </c>
      <c r="K118">
        <f>VLOOKUP(C118,countries!$A$2:$N$108,14,FALSE)</f>
        <v>20</v>
      </c>
    </row>
    <row r="119" spans="1:11" x14ac:dyDescent="0.25">
      <c r="A119" t="s">
        <v>2</v>
      </c>
      <c r="B119" t="s">
        <v>3</v>
      </c>
      <c r="C119" t="s">
        <v>204</v>
      </c>
      <c r="D119" t="s">
        <v>78</v>
      </c>
      <c r="E119">
        <f t="shared" si="1"/>
        <v>18</v>
      </c>
      <c r="F119" t="s">
        <v>337</v>
      </c>
      <c r="G119" t="str">
        <f>VLOOKUP(A119,videos!$D$2:$E$107,2,FALSE)</f>
        <v>Critical</v>
      </c>
      <c r="H119">
        <f>VLOOKUP(C119,countries!$A$2:$N$108,5,FALSE)</f>
        <v>0</v>
      </c>
      <c r="I119">
        <f>VLOOKUP(C119,countries!$A$2:$N$108,8,FALSE)</f>
        <v>28</v>
      </c>
      <c r="J119">
        <f>VLOOKUP(C119,countries!$A$2:$N$108,11,FALSE)</f>
        <v>18</v>
      </c>
      <c r="K119">
        <f>VLOOKUP(C119,countries!$A$2:$N$108,14,FALSE)</f>
        <v>20</v>
      </c>
    </row>
    <row r="120" spans="1:11" x14ac:dyDescent="0.25">
      <c r="A120" t="s">
        <v>32</v>
      </c>
      <c r="B120" t="s">
        <v>33</v>
      </c>
      <c r="C120" t="s">
        <v>204</v>
      </c>
      <c r="D120" t="s">
        <v>78</v>
      </c>
      <c r="E120">
        <f t="shared" si="1"/>
        <v>19</v>
      </c>
      <c r="F120" t="s">
        <v>337</v>
      </c>
      <c r="G120" t="str">
        <f>VLOOKUP(A120,videos!$D$2:$E$107,2,FALSE)</f>
        <v>Critical</v>
      </c>
      <c r="H120">
        <f>VLOOKUP(C120,countries!$A$2:$N$108,5,FALSE)</f>
        <v>0</v>
      </c>
      <c r="I120">
        <f>VLOOKUP(C120,countries!$A$2:$N$108,8,FALSE)</f>
        <v>28</v>
      </c>
      <c r="J120">
        <f>VLOOKUP(C120,countries!$A$2:$N$108,11,FALSE)</f>
        <v>18</v>
      </c>
      <c r="K120">
        <f>VLOOKUP(C120,countries!$A$2:$N$108,14,FALSE)</f>
        <v>20</v>
      </c>
    </row>
    <row r="121" spans="1:11" x14ac:dyDescent="0.25">
      <c r="A121" t="s">
        <v>91</v>
      </c>
      <c r="B121" t="s">
        <v>92</v>
      </c>
      <c r="C121" t="s">
        <v>204</v>
      </c>
      <c r="D121" t="s">
        <v>78</v>
      </c>
      <c r="E121">
        <f t="shared" si="1"/>
        <v>20</v>
      </c>
      <c r="F121" t="s">
        <v>337</v>
      </c>
      <c r="G121" t="str">
        <f>VLOOKUP(A121,videos!$D$2:$E$107,2,FALSE)</f>
        <v>Critical</v>
      </c>
      <c r="H121">
        <f>VLOOKUP(C121,countries!$A$2:$N$108,5,FALSE)</f>
        <v>0</v>
      </c>
      <c r="I121">
        <f>VLOOKUP(C121,countries!$A$2:$N$108,8,FALSE)</f>
        <v>28</v>
      </c>
      <c r="J121">
        <f>VLOOKUP(C121,countries!$A$2:$N$108,11,FALSE)</f>
        <v>18</v>
      </c>
      <c r="K121">
        <f>VLOOKUP(C121,countries!$A$2:$N$108,14,FALSE)</f>
        <v>20</v>
      </c>
    </row>
    <row r="122" spans="1:11" x14ac:dyDescent="0.25">
      <c r="A122" t="s">
        <v>6</v>
      </c>
      <c r="B122" t="s">
        <v>7</v>
      </c>
      <c r="C122" t="s">
        <v>203</v>
      </c>
      <c r="D122" t="s">
        <v>5</v>
      </c>
      <c r="E122">
        <f t="shared" si="1"/>
        <v>1</v>
      </c>
      <c r="F122" t="s">
        <v>337</v>
      </c>
      <c r="G122" t="str">
        <f>VLOOKUP(A122,videos!$D$2:$E$107,2,FALSE)</f>
        <v>Pro-China</v>
      </c>
      <c r="H122">
        <f>VLOOKUP(C122,countries!$A$2:$N$108,5,FALSE)</f>
        <v>0</v>
      </c>
      <c r="I122">
        <f>VLOOKUP(C122,countries!$A$2:$N$108,8,FALSE)</f>
        <v>41</v>
      </c>
      <c r="J122">
        <f>VLOOKUP(C122,countries!$A$2:$N$108,11,FALSE)</f>
        <v>13</v>
      </c>
      <c r="K122">
        <f>VLOOKUP(C122,countries!$A$2:$N$108,14,FALSE)</f>
        <v>10</v>
      </c>
    </row>
    <row r="123" spans="1:11" x14ac:dyDescent="0.25">
      <c r="A123" t="s">
        <v>2</v>
      </c>
      <c r="B123" t="s">
        <v>3</v>
      </c>
      <c r="C123" t="s">
        <v>203</v>
      </c>
      <c r="D123" t="s">
        <v>5</v>
      </c>
      <c r="E123">
        <f t="shared" si="1"/>
        <v>2</v>
      </c>
      <c r="F123" t="s">
        <v>337</v>
      </c>
      <c r="G123" t="str">
        <f>VLOOKUP(A123,videos!$D$2:$E$107,2,FALSE)</f>
        <v>Critical</v>
      </c>
      <c r="H123">
        <f>VLOOKUP(C123,countries!$A$2:$N$108,5,FALSE)</f>
        <v>0</v>
      </c>
      <c r="I123">
        <f>VLOOKUP(C123,countries!$A$2:$N$108,8,FALSE)</f>
        <v>41</v>
      </c>
      <c r="J123">
        <f>VLOOKUP(C123,countries!$A$2:$N$108,11,FALSE)</f>
        <v>13</v>
      </c>
      <c r="K123">
        <f>VLOOKUP(C123,countries!$A$2:$N$108,14,FALSE)</f>
        <v>10</v>
      </c>
    </row>
    <row r="124" spans="1:11" x14ac:dyDescent="0.25">
      <c r="A124" t="s">
        <v>16</v>
      </c>
      <c r="B124" t="s">
        <v>17</v>
      </c>
      <c r="C124" t="s">
        <v>203</v>
      </c>
      <c r="D124" t="s">
        <v>5</v>
      </c>
      <c r="E124">
        <f t="shared" si="1"/>
        <v>3</v>
      </c>
      <c r="F124" t="s">
        <v>337</v>
      </c>
      <c r="G124" t="str">
        <f>VLOOKUP(A124,videos!$D$2:$E$107,2,FALSE)</f>
        <v>Critical</v>
      </c>
      <c r="H124">
        <f>VLOOKUP(C124,countries!$A$2:$N$108,5,FALSE)</f>
        <v>0</v>
      </c>
      <c r="I124">
        <f>VLOOKUP(C124,countries!$A$2:$N$108,8,FALSE)</f>
        <v>41</v>
      </c>
      <c r="J124">
        <f>VLOOKUP(C124,countries!$A$2:$N$108,11,FALSE)</f>
        <v>13</v>
      </c>
      <c r="K124">
        <f>VLOOKUP(C124,countries!$A$2:$N$108,14,FALSE)</f>
        <v>10</v>
      </c>
    </row>
    <row r="125" spans="1:11" x14ac:dyDescent="0.25">
      <c r="A125" t="s">
        <v>12</v>
      </c>
      <c r="B125" t="s">
        <v>13</v>
      </c>
      <c r="C125" t="s">
        <v>203</v>
      </c>
      <c r="D125" t="s">
        <v>5</v>
      </c>
      <c r="E125">
        <f t="shared" si="1"/>
        <v>4</v>
      </c>
      <c r="F125" t="s">
        <v>337</v>
      </c>
      <c r="G125" t="str">
        <f>VLOOKUP(A125,videos!$D$2:$E$107,2,FALSE)</f>
        <v>Unrelated</v>
      </c>
      <c r="H125">
        <f>VLOOKUP(C125,countries!$A$2:$N$108,5,FALSE)</f>
        <v>0</v>
      </c>
      <c r="I125">
        <f>VLOOKUP(C125,countries!$A$2:$N$108,8,FALSE)</f>
        <v>41</v>
      </c>
      <c r="J125">
        <f>VLOOKUP(C125,countries!$A$2:$N$108,11,FALSE)</f>
        <v>13</v>
      </c>
      <c r="K125">
        <f>VLOOKUP(C125,countries!$A$2:$N$108,14,FALSE)</f>
        <v>10</v>
      </c>
    </row>
    <row r="126" spans="1:11" x14ac:dyDescent="0.25">
      <c r="A126" t="s">
        <v>8</v>
      </c>
      <c r="B126" t="s">
        <v>9</v>
      </c>
      <c r="C126" t="s">
        <v>203</v>
      </c>
      <c r="D126" t="s">
        <v>5</v>
      </c>
      <c r="E126">
        <f t="shared" si="1"/>
        <v>5</v>
      </c>
      <c r="F126" t="s">
        <v>337</v>
      </c>
      <c r="G126" t="str">
        <f>VLOOKUP(A126,videos!$D$2:$E$107,2,FALSE)</f>
        <v>Critical</v>
      </c>
      <c r="H126">
        <f>VLOOKUP(C126,countries!$A$2:$N$108,5,FALSE)</f>
        <v>0</v>
      </c>
      <c r="I126">
        <f>VLOOKUP(C126,countries!$A$2:$N$108,8,FALSE)</f>
        <v>41</v>
      </c>
      <c r="J126">
        <f>VLOOKUP(C126,countries!$A$2:$N$108,11,FALSE)</f>
        <v>13</v>
      </c>
      <c r="K126">
        <f>VLOOKUP(C126,countries!$A$2:$N$108,14,FALSE)</f>
        <v>10</v>
      </c>
    </row>
    <row r="127" spans="1:11" x14ac:dyDescent="0.25">
      <c r="A127" t="s">
        <v>10</v>
      </c>
      <c r="B127" t="s">
        <v>11</v>
      </c>
      <c r="C127" t="s">
        <v>203</v>
      </c>
      <c r="D127" t="s">
        <v>5</v>
      </c>
      <c r="E127">
        <f t="shared" si="1"/>
        <v>6</v>
      </c>
      <c r="F127" t="s">
        <v>337</v>
      </c>
      <c r="G127" t="str">
        <f>VLOOKUP(A127,videos!$D$2:$E$107,2,FALSE)</f>
        <v>Pro-China</v>
      </c>
      <c r="H127">
        <f>VLOOKUP(C127,countries!$A$2:$N$108,5,FALSE)</f>
        <v>0</v>
      </c>
      <c r="I127">
        <f>VLOOKUP(C127,countries!$A$2:$N$108,8,FALSE)</f>
        <v>41</v>
      </c>
      <c r="J127">
        <f>VLOOKUP(C127,countries!$A$2:$N$108,11,FALSE)</f>
        <v>13</v>
      </c>
      <c r="K127">
        <f>VLOOKUP(C127,countries!$A$2:$N$108,14,FALSE)</f>
        <v>10</v>
      </c>
    </row>
    <row r="128" spans="1:11" x14ac:dyDescent="0.25">
      <c r="A128" t="s">
        <v>26</v>
      </c>
      <c r="B128" t="s">
        <v>27</v>
      </c>
      <c r="C128" t="s">
        <v>203</v>
      </c>
      <c r="D128" t="s">
        <v>5</v>
      </c>
      <c r="E128">
        <f t="shared" si="1"/>
        <v>7</v>
      </c>
      <c r="F128" t="s">
        <v>337</v>
      </c>
      <c r="G128" t="str">
        <f>VLOOKUP(A128,videos!$D$2:$E$107,2,FALSE)</f>
        <v>Pro-China</v>
      </c>
      <c r="H128">
        <f>VLOOKUP(C128,countries!$A$2:$N$108,5,FALSE)</f>
        <v>0</v>
      </c>
      <c r="I128">
        <f>VLOOKUP(C128,countries!$A$2:$N$108,8,FALSE)</f>
        <v>41</v>
      </c>
      <c r="J128">
        <f>VLOOKUP(C128,countries!$A$2:$N$108,11,FALSE)</f>
        <v>13</v>
      </c>
      <c r="K128">
        <f>VLOOKUP(C128,countries!$A$2:$N$108,14,FALSE)</f>
        <v>10</v>
      </c>
    </row>
    <row r="129" spans="1:11" x14ac:dyDescent="0.25">
      <c r="A129" t="s">
        <v>24</v>
      </c>
      <c r="B129" t="s">
        <v>25</v>
      </c>
      <c r="C129" t="s">
        <v>203</v>
      </c>
      <c r="D129" t="s">
        <v>5</v>
      </c>
      <c r="E129">
        <f t="shared" si="1"/>
        <v>8</v>
      </c>
      <c r="F129" t="s">
        <v>337</v>
      </c>
      <c r="G129" t="str">
        <f>VLOOKUP(A129,videos!$D$2:$E$107,2,FALSE)</f>
        <v>Critical</v>
      </c>
      <c r="H129">
        <f>VLOOKUP(C129,countries!$A$2:$N$108,5,FALSE)</f>
        <v>0</v>
      </c>
      <c r="I129">
        <f>VLOOKUP(C129,countries!$A$2:$N$108,8,FALSE)</f>
        <v>41</v>
      </c>
      <c r="J129">
        <f>VLOOKUP(C129,countries!$A$2:$N$108,11,FALSE)</f>
        <v>13</v>
      </c>
      <c r="K129">
        <f>VLOOKUP(C129,countries!$A$2:$N$108,14,FALSE)</f>
        <v>10</v>
      </c>
    </row>
    <row r="130" spans="1:11" x14ac:dyDescent="0.25">
      <c r="A130" t="s">
        <v>14</v>
      </c>
      <c r="B130" t="s">
        <v>15</v>
      </c>
      <c r="C130" t="s">
        <v>203</v>
      </c>
      <c r="D130" t="s">
        <v>5</v>
      </c>
      <c r="E130">
        <f t="shared" si="1"/>
        <v>9</v>
      </c>
      <c r="F130" t="s">
        <v>337</v>
      </c>
      <c r="G130" t="str">
        <f>VLOOKUP(A130,videos!$D$2:$E$107,2,FALSE)</f>
        <v>Unrelated</v>
      </c>
      <c r="H130">
        <f>VLOOKUP(C130,countries!$A$2:$N$108,5,FALSE)</f>
        <v>0</v>
      </c>
      <c r="I130">
        <f>VLOOKUP(C130,countries!$A$2:$N$108,8,FALSE)</f>
        <v>41</v>
      </c>
      <c r="J130">
        <f>VLOOKUP(C130,countries!$A$2:$N$108,11,FALSE)</f>
        <v>13</v>
      </c>
      <c r="K130">
        <f>VLOOKUP(C130,countries!$A$2:$N$108,14,FALSE)</f>
        <v>10</v>
      </c>
    </row>
    <row r="131" spans="1:11" x14ac:dyDescent="0.25">
      <c r="A131" t="s">
        <v>18</v>
      </c>
      <c r="B131" t="s">
        <v>19</v>
      </c>
      <c r="C131" t="s">
        <v>203</v>
      </c>
      <c r="D131" t="s">
        <v>5</v>
      </c>
      <c r="E131">
        <f t="shared" si="1"/>
        <v>10</v>
      </c>
      <c r="F131" t="s">
        <v>337</v>
      </c>
      <c r="G131" t="str">
        <f>VLOOKUP(A131,videos!$D$2:$E$107,2,FALSE)</f>
        <v>Critical</v>
      </c>
      <c r="H131">
        <f>VLOOKUP(C131,countries!$A$2:$N$108,5,FALSE)</f>
        <v>0</v>
      </c>
      <c r="I131">
        <f>VLOOKUP(C131,countries!$A$2:$N$108,8,FALSE)</f>
        <v>41</v>
      </c>
      <c r="J131">
        <f>VLOOKUP(C131,countries!$A$2:$N$108,11,FALSE)</f>
        <v>13</v>
      </c>
      <c r="K131">
        <f>VLOOKUP(C131,countries!$A$2:$N$108,14,FALSE)</f>
        <v>10</v>
      </c>
    </row>
    <row r="132" spans="1:11" x14ac:dyDescent="0.25">
      <c r="A132" t="s">
        <v>28</v>
      </c>
      <c r="B132" t="s">
        <v>29</v>
      </c>
      <c r="C132" t="s">
        <v>203</v>
      </c>
      <c r="D132" t="s">
        <v>5</v>
      </c>
      <c r="E132">
        <f t="shared" ref="E132:E195" si="2">IF(E131=20, 1,E131+1)</f>
        <v>11</v>
      </c>
      <c r="F132" t="s">
        <v>337</v>
      </c>
      <c r="G132" t="str">
        <f>VLOOKUP(A132,videos!$D$2:$E$107,2,FALSE)</f>
        <v>Balanced</v>
      </c>
      <c r="H132">
        <f>VLOOKUP(C132,countries!$A$2:$N$108,5,FALSE)</f>
        <v>0</v>
      </c>
      <c r="I132">
        <f>VLOOKUP(C132,countries!$A$2:$N$108,8,FALSE)</f>
        <v>41</v>
      </c>
      <c r="J132">
        <f>VLOOKUP(C132,countries!$A$2:$N$108,11,FALSE)</f>
        <v>13</v>
      </c>
      <c r="K132">
        <f>VLOOKUP(C132,countries!$A$2:$N$108,14,FALSE)</f>
        <v>10</v>
      </c>
    </row>
    <row r="133" spans="1:11" x14ac:dyDescent="0.25">
      <c r="A133" t="s">
        <v>42</v>
      </c>
      <c r="B133" t="s">
        <v>43</v>
      </c>
      <c r="C133" t="s">
        <v>203</v>
      </c>
      <c r="D133" t="s">
        <v>5</v>
      </c>
      <c r="E133">
        <f t="shared" si="2"/>
        <v>12</v>
      </c>
      <c r="F133" t="s">
        <v>337</v>
      </c>
      <c r="G133" t="str">
        <f>VLOOKUP(A133,videos!$D$2:$E$107,2,FALSE)</f>
        <v>Critical</v>
      </c>
      <c r="H133">
        <f>VLOOKUP(C133,countries!$A$2:$N$108,5,FALSE)</f>
        <v>0</v>
      </c>
      <c r="I133">
        <f>VLOOKUP(C133,countries!$A$2:$N$108,8,FALSE)</f>
        <v>41</v>
      </c>
      <c r="J133">
        <f>VLOOKUP(C133,countries!$A$2:$N$108,11,FALSE)</f>
        <v>13</v>
      </c>
      <c r="K133">
        <f>VLOOKUP(C133,countries!$A$2:$N$108,14,FALSE)</f>
        <v>10</v>
      </c>
    </row>
    <row r="134" spans="1:11" x14ac:dyDescent="0.25">
      <c r="A134" t="s">
        <v>22</v>
      </c>
      <c r="B134" t="s">
        <v>23</v>
      </c>
      <c r="C134" t="s">
        <v>203</v>
      </c>
      <c r="D134" t="s">
        <v>5</v>
      </c>
      <c r="E134">
        <f t="shared" si="2"/>
        <v>13</v>
      </c>
      <c r="F134" t="s">
        <v>337</v>
      </c>
      <c r="G134" t="str">
        <f>VLOOKUP(A134,videos!$D$2:$E$107,2,FALSE)</f>
        <v>Critical</v>
      </c>
      <c r="H134">
        <f>VLOOKUP(C134,countries!$A$2:$N$108,5,FALSE)</f>
        <v>0</v>
      </c>
      <c r="I134">
        <f>VLOOKUP(C134,countries!$A$2:$N$108,8,FALSE)</f>
        <v>41</v>
      </c>
      <c r="J134">
        <f>VLOOKUP(C134,countries!$A$2:$N$108,11,FALSE)</f>
        <v>13</v>
      </c>
      <c r="K134">
        <f>VLOOKUP(C134,countries!$A$2:$N$108,14,FALSE)</f>
        <v>10</v>
      </c>
    </row>
    <row r="135" spans="1:11" x14ac:dyDescent="0.25">
      <c r="A135" t="s">
        <v>32</v>
      </c>
      <c r="B135" t="s">
        <v>33</v>
      </c>
      <c r="C135" t="s">
        <v>203</v>
      </c>
      <c r="D135" t="s">
        <v>5</v>
      </c>
      <c r="E135">
        <f t="shared" si="2"/>
        <v>14</v>
      </c>
      <c r="F135" t="s">
        <v>337</v>
      </c>
      <c r="G135" t="str">
        <f>VLOOKUP(A135,videos!$D$2:$E$107,2,FALSE)</f>
        <v>Critical</v>
      </c>
      <c r="H135">
        <f>VLOOKUP(C135,countries!$A$2:$N$108,5,FALSE)</f>
        <v>0</v>
      </c>
      <c r="I135">
        <f>VLOOKUP(C135,countries!$A$2:$N$108,8,FALSE)</f>
        <v>41</v>
      </c>
      <c r="J135">
        <f>VLOOKUP(C135,countries!$A$2:$N$108,11,FALSE)</f>
        <v>13</v>
      </c>
      <c r="K135">
        <f>VLOOKUP(C135,countries!$A$2:$N$108,14,FALSE)</f>
        <v>10</v>
      </c>
    </row>
    <row r="136" spans="1:11" x14ac:dyDescent="0.25">
      <c r="A136" t="s">
        <v>57</v>
      </c>
      <c r="B136" t="s">
        <v>58</v>
      </c>
      <c r="C136" t="s">
        <v>203</v>
      </c>
      <c r="D136" t="s">
        <v>5</v>
      </c>
      <c r="E136">
        <f t="shared" si="2"/>
        <v>15</v>
      </c>
      <c r="F136" t="s">
        <v>337</v>
      </c>
      <c r="G136" t="str">
        <f>VLOOKUP(A136,videos!$D$2:$E$107,2,FALSE)</f>
        <v>Critical</v>
      </c>
      <c r="H136">
        <f>VLOOKUP(C136,countries!$A$2:$N$108,5,FALSE)</f>
        <v>0</v>
      </c>
      <c r="I136">
        <f>VLOOKUP(C136,countries!$A$2:$N$108,8,FALSE)</f>
        <v>41</v>
      </c>
      <c r="J136">
        <f>VLOOKUP(C136,countries!$A$2:$N$108,11,FALSE)</f>
        <v>13</v>
      </c>
      <c r="K136">
        <f>VLOOKUP(C136,countries!$A$2:$N$108,14,FALSE)</f>
        <v>10</v>
      </c>
    </row>
    <row r="137" spans="1:11" x14ac:dyDescent="0.25">
      <c r="A137" t="s">
        <v>36</v>
      </c>
      <c r="B137" t="s">
        <v>37</v>
      </c>
      <c r="C137" t="s">
        <v>203</v>
      </c>
      <c r="D137" t="s">
        <v>5</v>
      </c>
      <c r="E137">
        <f t="shared" si="2"/>
        <v>16</v>
      </c>
      <c r="F137" t="s">
        <v>337</v>
      </c>
      <c r="G137" t="str">
        <f>VLOOKUP(A137,videos!$D$2:$E$107,2,FALSE)</f>
        <v>Critical</v>
      </c>
      <c r="H137">
        <f>VLOOKUP(C137,countries!$A$2:$N$108,5,FALSE)</f>
        <v>0</v>
      </c>
      <c r="I137">
        <f>VLOOKUP(C137,countries!$A$2:$N$108,8,FALSE)</f>
        <v>41</v>
      </c>
      <c r="J137">
        <f>VLOOKUP(C137,countries!$A$2:$N$108,11,FALSE)</f>
        <v>13</v>
      </c>
      <c r="K137">
        <f>VLOOKUP(C137,countries!$A$2:$N$108,14,FALSE)</f>
        <v>10</v>
      </c>
    </row>
    <row r="138" spans="1:11" x14ac:dyDescent="0.25">
      <c r="A138" t="s">
        <v>181</v>
      </c>
      <c r="B138" t="s">
        <v>180</v>
      </c>
      <c r="C138" t="s">
        <v>203</v>
      </c>
      <c r="D138" t="s">
        <v>5</v>
      </c>
      <c r="E138">
        <f t="shared" si="2"/>
        <v>17</v>
      </c>
      <c r="F138" t="s">
        <v>337</v>
      </c>
      <c r="G138" t="str">
        <f>VLOOKUP(A138,videos!$D$2:$E$107,2,FALSE)</f>
        <v>Pro-China</v>
      </c>
      <c r="H138">
        <f>VLOOKUP(C138,countries!$A$2:$N$108,5,FALSE)</f>
        <v>0</v>
      </c>
      <c r="I138">
        <f>VLOOKUP(C138,countries!$A$2:$N$108,8,FALSE)</f>
        <v>41</v>
      </c>
      <c r="J138">
        <f>VLOOKUP(C138,countries!$A$2:$N$108,11,FALSE)</f>
        <v>13</v>
      </c>
      <c r="K138">
        <f>VLOOKUP(C138,countries!$A$2:$N$108,14,FALSE)</f>
        <v>10</v>
      </c>
    </row>
    <row r="139" spans="1:11" x14ac:dyDescent="0.25">
      <c r="A139" t="s">
        <v>40</v>
      </c>
      <c r="B139" t="s">
        <v>41</v>
      </c>
      <c r="C139" t="s">
        <v>203</v>
      </c>
      <c r="D139" t="s">
        <v>5</v>
      </c>
      <c r="E139">
        <f t="shared" si="2"/>
        <v>18</v>
      </c>
      <c r="F139" t="s">
        <v>337</v>
      </c>
      <c r="G139" t="str">
        <f>VLOOKUP(A139,videos!$D$2:$E$107,2,FALSE)</f>
        <v>Critical</v>
      </c>
      <c r="H139">
        <f>VLOOKUP(C139,countries!$A$2:$N$108,5,FALSE)</f>
        <v>0</v>
      </c>
      <c r="I139">
        <f>VLOOKUP(C139,countries!$A$2:$N$108,8,FALSE)</f>
        <v>41</v>
      </c>
      <c r="J139">
        <f>VLOOKUP(C139,countries!$A$2:$N$108,11,FALSE)</f>
        <v>13</v>
      </c>
      <c r="K139">
        <f>VLOOKUP(C139,countries!$A$2:$N$108,14,FALSE)</f>
        <v>10</v>
      </c>
    </row>
    <row r="140" spans="1:11" x14ac:dyDescent="0.25">
      <c r="A140" t="s">
        <v>136</v>
      </c>
      <c r="B140" t="s">
        <v>137</v>
      </c>
      <c r="C140" t="s">
        <v>203</v>
      </c>
      <c r="D140" t="s">
        <v>5</v>
      </c>
      <c r="E140">
        <f t="shared" si="2"/>
        <v>19</v>
      </c>
      <c r="F140" t="s">
        <v>337</v>
      </c>
      <c r="G140" t="str">
        <f>VLOOKUP(A140,videos!$D$2:$E$107,2,FALSE)</f>
        <v>Critical</v>
      </c>
      <c r="H140">
        <f>VLOOKUP(C140,countries!$A$2:$N$108,5,FALSE)</f>
        <v>0</v>
      </c>
      <c r="I140">
        <f>VLOOKUP(C140,countries!$A$2:$N$108,8,FALSE)</f>
        <v>41</v>
      </c>
      <c r="J140">
        <f>VLOOKUP(C140,countries!$A$2:$N$108,11,FALSE)</f>
        <v>13</v>
      </c>
      <c r="K140">
        <f>VLOOKUP(C140,countries!$A$2:$N$108,14,FALSE)</f>
        <v>10</v>
      </c>
    </row>
    <row r="141" spans="1:11" x14ac:dyDescent="0.25">
      <c r="A141" t="s">
        <v>85</v>
      </c>
      <c r="B141" t="s">
        <v>86</v>
      </c>
      <c r="C141" t="s">
        <v>203</v>
      </c>
      <c r="D141" t="s">
        <v>5</v>
      </c>
      <c r="E141">
        <f t="shared" si="2"/>
        <v>20</v>
      </c>
      <c r="F141" t="s">
        <v>337</v>
      </c>
      <c r="G141" t="str">
        <f>VLOOKUP(A141,videos!$D$2:$E$107,2,FALSE)</f>
        <v>Critical</v>
      </c>
      <c r="H141">
        <f>VLOOKUP(C141,countries!$A$2:$N$108,5,FALSE)</f>
        <v>0</v>
      </c>
      <c r="I141">
        <f>VLOOKUP(C141,countries!$A$2:$N$108,8,FALSE)</f>
        <v>41</v>
      </c>
      <c r="J141">
        <f>VLOOKUP(C141,countries!$A$2:$N$108,11,FALSE)</f>
        <v>13</v>
      </c>
      <c r="K141">
        <f>VLOOKUP(C141,countries!$A$2:$N$108,14,FALSE)</f>
        <v>10</v>
      </c>
    </row>
    <row r="142" spans="1:11" x14ac:dyDescent="0.25">
      <c r="A142" t="s">
        <v>44</v>
      </c>
      <c r="B142" t="s">
        <v>45</v>
      </c>
      <c r="C142" t="s">
        <v>203</v>
      </c>
      <c r="D142" t="s">
        <v>107</v>
      </c>
      <c r="E142">
        <f t="shared" si="2"/>
        <v>1</v>
      </c>
      <c r="F142" t="s">
        <v>337</v>
      </c>
      <c r="G142" t="str">
        <f>VLOOKUP(A142,videos!$D$2:$E$107,2,FALSE)</f>
        <v>Pro-China</v>
      </c>
      <c r="H142">
        <f>VLOOKUP(C142,countries!$A$2:$N$108,5,FALSE)</f>
        <v>0</v>
      </c>
      <c r="I142">
        <f>VLOOKUP(C142,countries!$A$2:$N$108,8,FALSE)</f>
        <v>41</v>
      </c>
      <c r="J142">
        <f>VLOOKUP(C142,countries!$A$2:$N$108,11,FALSE)</f>
        <v>13</v>
      </c>
      <c r="K142">
        <f>VLOOKUP(C142,countries!$A$2:$N$108,14,FALSE)</f>
        <v>10</v>
      </c>
    </row>
    <row r="143" spans="1:11" x14ac:dyDescent="0.25">
      <c r="A143" t="s">
        <v>46</v>
      </c>
      <c r="B143" t="s">
        <v>47</v>
      </c>
      <c r="C143" t="s">
        <v>203</v>
      </c>
      <c r="D143" t="s">
        <v>107</v>
      </c>
      <c r="E143">
        <f t="shared" si="2"/>
        <v>2</v>
      </c>
      <c r="F143" t="s">
        <v>337</v>
      </c>
      <c r="G143" t="str">
        <f>VLOOKUP(A143,videos!$D$2:$E$107,2,FALSE)</f>
        <v>Unrelated</v>
      </c>
      <c r="H143">
        <f>VLOOKUP(C143,countries!$A$2:$N$108,5,FALSE)</f>
        <v>0</v>
      </c>
      <c r="I143">
        <f>VLOOKUP(C143,countries!$A$2:$N$108,8,FALSE)</f>
        <v>41</v>
      </c>
      <c r="J143">
        <f>VLOOKUP(C143,countries!$A$2:$N$108,11,FALSE)</f>
        <v>13</v>
      </c>
      <c r="K143">
        <f>VLOOKUP(C143,countries!$A$2:$N$108,14,FALSE)</f>
        <v>10</v>
      </c>
    </row>
    <row r="144" spans="1:11" x14ac:dyDescent="0.25">
      <c r="A144" t="s">
        <v>48</v>
      </c>
      <c r="B144" t="s">
        <v>49</v>
      </c>
      <c r="C144" t="s">
        <v>203</v>
      </c>
      <c r="D144" t="s">
        <v>107</v>
      </c>
      <c r="E144">
        <f t="shared" si="2"/>
        <v>3</v>
      </c>
      <c r="F144" t="s">
        <v>337</v>
      </c>
      <c r="G144" t="str">
        <f>VLOOKUP(A144,videos!$D$2:$E$107,2,FALSE)</f>
        <v>Critical</v>
      </c>
      <c r="H144">
        <f>VLOOKUP(C144,countries!$A$2:$N$108,5,FALSE)</f>
        <v>0</v>
      </c>
      <c r="I144">
        <f>VLOOKUP(C144,countries!$A$2:$N$108,8,FALSE)</f>
        <v>41</v>
      </c>
      <c r="J144">
        <f>VLOOKUP(C144,countries!$A$2:$N$108,11,FALSE)</f>
        <v>13</v>
      </c>
      <c r="K144">
        <f>VLOOKUP(C144,countries!$A$2:$N$108,14,FALSE)</f>
        <v>10</v>
      </c>
    </row>
    <row r="145" spans="1:11" x14ac:dyDescent="0.25">
      <c r="A145" t="s">
        <v>50</v>
      </c>
      <c r="B145" t="s">
        <v>51</v>
      </c>
      <c r="C145" t="s">
        <v>203</v>
      </c>
      <c r="D145" t="s">
        <v>107</v>
      </c>
      <c r="E145">
        <f t="shared" si="2"/>
        <v>4</v>
      </c>
      <c r="F145" t="s">
        <v>337</v>
      </c>
      <c r="G145" t="str">
        <f>VLOOKUP(A145,videos!$D$2:$E$107,2,FALSE)</f>
        <v>Pro-China</v>
      </c>
      <c r="H145">
        <f>VLOOKUP(C145,countries!$A$2:$N$108,5,FALSE)</f>
        <v>0</v>
      </c>
      <c r="I145">
        <f>VLOOKUP(C145,countries!$A$2:$N$108,8,FALSE)</f>
        <v>41</v>
      </c>
      <c r="J145">
        <f>VLOOKUP(C145,countries!$A$2:$N$108,11,FALSE)</f>
        <v>13</v>
      </c>
      <c r="K145">
        <f>VLOOKUP(C145,countries!$A$2:$N$108,14,FALSE)</f>
        <v>10</v>
      </c>
    </row>
    <row r="146" spans="1:11" x14ac:dyDescent="0.25">
      <c r="A146" t="s">
        <v>52</v>
      </c>
      <c r="B146" t="s">
        <v>53</v>
      </c>
      <c r="C146" t="s">
        <v>203</v>
      </c>
      <c r="D146" t="s">
        <v>107</v>
      </c>
      <c r="E146">
        <f t="shared" si="2"/>
        <v>5</v>
      </c>
      <c r="F146" t="s">
        <v>337</v>
      </c>
      <c r="G146" t="str">
        <f>VLOOKUP(A146,videos!$D$2:$E$107,2,FALSE)</f>
        <v>Critical</v>
      </c>
      <c r="H146">
        <f>VLOOKUP(C146,countries!$A$2:$N$108,5,FALSE)</f>
        <v>0</v>
      </c>
      <c r="I146">
        <f>VLOOKUP(C146,countries!$A$2:$N$108,8,FALSE)</f>
        <v>41</v>
      </c>
      <c r="J146">
        <f>VLOOKUP(C146,countries!$A$2:$N$108,11,FALSE)</f>
        <v>13</v>
      </c>
      <c r="K146">
        <f>VLOOKUP(C146,countries!$A$2:$N$108,14,FALSE)</f>
        <v>10</v>
      </c>
    </row>
    <row r="147" spans="1:11" x14ac:dyDescent="0.25">
      <c r="A147" t="s">
        <v>54</v>
      </c>
      <c r="B147" t="s">
        <v>55</v>
      </c>
      <c r="C147" t="s">
        <v>203</v>
      </c>
      <c r="D147" t="s">
        <v>107</v>
      </c>
      <c r="E147">
        <f t="shared" si="2"/>
        <v>6</v>
      </c>
      <c r="F147" t="s">
        <v>337</v>
      </c>
      <c r="G147" t="str">
        <f>VLOOKUP(A147,videos!$D$2:$E$107,2,FALSE)</f>
        <v>Unrelated</v>
      </c>
      <c r="H147">
        <f>VLOOKUP(C147,countries!$A$2:$N$108,5,FALSE)</f>
        <v>0</v>
      </c>
      <c r="I147">
        <f>VLOOKUP(C147,countries!$A$2:$N$108,8,FALSE)</f>
        <v>41</v>
      </c>
      <c r="J147">
        <f>VLOOKUP(C147,countries!$A$2:$N$108,11,FALSE)</f>
        <v>13</v>
      </c>
      <c r="K147">
        <f>VLOOKUP(C147,countries!$A$2:$N$108,14,FALSE)</f>
        <v>10</v>
      </c>
    </row>
    <row r="148" spans="1:11" x14ac:dyDescent="0.25">
      <c r="A148" t="s">
        <v>56</v>
      </c>
      <c r="B148" t="s">
        <v>45</v>
      </c>
      <c r="C148" t="s">
        <v>203</v>
      </c>
      <c r="D148" t="s">
        <v>107</v>
      </c>
      <c r="E148">
        <f t="shared" si="2"/>
        <v>7</v>
      </c>
      <c r="F148" t="s">
        <v>337</v>
      </c>
      <c r="G148" t="str">
        <f>VLOOKUP(A148,videos!$D$2:$E$107,2,FALSE)</f>
        <v>Pro-China</v>
      </c>
      <c r="H148">
        <f>VLOOKUP(C148,countries!$A$2:$N$108,5,FALSE)</f>
        <v>0</v>
      </c>
      <c r="I148">
        <f>VLOOKUP(C148,countries!$A$2:$N$108,8,FALSE)</f>
        <v>41</v>
      </c>
      <c r="J148">
        <f>VLOOKUP(C148,countries!$A$2:$N$108,11,FALSE)</f>
        <v>13</v>
      </c>
      <c r="K148">
        <f>VLOOKUP(C148,countries!$A$2:$N$108,14,FALSE)</f>
        <v>10</v>
      </c>
    </row>
    <row r="149" spans="1:11" x14ac:dyDescent="0.25">
      <c r="A149" t="s">
        <v>57</v>
      </c>
      <c r="B149" t="s">
        <v>58</v>
      </c>
      <c r="C149" t="s">
        <v>203</v>
      </c>
      <c r="D149" t="s">
        <v>107</v>
      </c>
      <c r="E149">
        <f t="shared" si="2"/>
        <v>8</v>
      </c>
      <c r="F149" t="s">
        <v>337</v>
      </c>
      <c r="G149" t="str">
        <f>VLOOKUP(A149,videos!$D$2:$E$107,2,FALSE)</f>
        <v>Critical</v>
      </c>
      <c r="H149">
        <f>VLOOKUP(C149,countries!$A$2:$N$108,5,FALSE)</f>
        <v>0</v>
      </c>
      <c r="I149">
        <f>VLOOKUP(C149,countries!$A$2:$N$108,8,FALSE)</f>
        <v>41</v>
      </c>
      <c r="J149">
        <f>VLOOKUP(C149,countries!$A$2:$N$108,11,FALSE)</f>
        <v>13</v>
      </c>
      <c r="K149">
        <f>VLOOKUP(C149,countries!$A$2:$N$108,14,FALSE)</f>
        <v>10</v>
      </c>
    </row>
    <row r="150" spans="1:11" x14ac:dyDescent="0.25">
      <c r="A150" t="s">
        <v>6</v>
      </c>
      <c r="B150" t="s">
        <v>7</v>
      </c>
      <c r="C150" t="s">
        <v>203</v>
      </c>
      <c r="D150" t="s">
        <v>107</v>
      </c>
      <c r="E150">
        <f t="shared" si="2"/>
        <v>9</v>
      </c>
      <c r="F150" t="s">
        <v>337</v>
      </c>
      <c r="G150" t="str">
        <f>VLOOKUP(A150,videos!$D$2:$E$107,2,FALSE)</f>
        <v>Pro-China</v>
      </c>
      <c r="H150">
        <f>VLOOKUP(C150,countries!$A$2:$N$108,5,FALSE)</f>
        <v>0</v>
      </c>
      <c r="I150">
        <f>VLOOKUP(C150,countries!$A$2:$N$108,8,FALSE)</f>
        <v>41</v>
      </c>
      <c r="J150">
        <f>VLOOKUP(C150,countries!$A$2:$N$108,11,FALSE)</f>
        <v>13</v>
      </c>
      <c r="K150">
        <f>VLOOKUP(C150,countries!$A$2:$N$108,14,FALSE)</f>
        <v>10</v>
      </c>
    </row>
    <row r="151" spans="1:11" x14ac:dyDescent="0.25">
      <c r="A151" t="s">
        <v>59</v>
      </c>
      <c r="B151" t="s">
        <v>60</v>
      </c>
      <c r="C151" t="s">
        <v>203</v>
      </c>
      <c r="D151" t="s">
        <v>107</v>
      </c>
      <c r="E151">
        <f t="shared" si="2"/>
        <v>10</v>
      </c>
      <c r="F151" t="s">
        <v>337</v>
      </c>
      <c r="G151" t="str">
        <f>VLOOKUP(A151,videos!$D$2:$E$107,2,FALSE)</f>
        <v>Pro-China</v>
      </c>
      <c r="H151">
        <f>VLOOKUP(C151,countries!$A$2:$N$108,5,FALSE)</f>
        <v>0</v>
      </c>
      <c r="I151">
        <f>VLOOKUP(C151,countries!$A$2:$N$108,8,FALSE)</f>
        <v>41</v>
      </c>
      <c r="J151">
        <f>VLOOKUP(C151,countries!$A$2:$N$108,11,FALSE)</f>
        <v>13</v>
      </c>
      <c r="K151">
        <f>VLOOKUP(C151,countries!$A$2:$N$108,14,FALSE)</f>
        <v>10</v>
      </c>
    </row>
    <row r="152" spans="1:11" x14ac:dyDescent="0.25">
      <c r="A152" t="s">
        <v>34</v>
      </c>
      <c r="B152" t="s">
        <v>35</v>
      </c>
      <c r="C152" t="s">
        <v>203</v>
      </c>
      <c r="D152" t="s">
        <v>107</v>
      </c>
      <c r="E152">
        <f t="shared" si="2"/>
        <v>11</v>
      </c>
      <c r="F152" t="s">
        <v>337</v>
      </c>
      <c r="G152" t="str">
        <f>VLOOKUP(A152,videos!$D$2:$E$107,2,FALSE)</f>
        <v>Critical</v>
      </c>
      <c r="H152">
        <f>VLOOKUP(C152,countries!$A$2:$N$108,5,FALSE)</f>
        <v>0</v>
      </c>
      <c r="I152">
        <f>VLOOKUP(C152,countries!$A$2:$N$108,8,FALSE)</f>
        <v>41</v>
      </c>
      <c r="J152">
        <f>VLOOKUP(C152,countries!$A$2:$N$108,11,FALSE)</f>
        <v>13</v>
      </c>
      <c r="K152">
        <f>VLOOKUP(C152,countries!$A$2:$N$108,14,FALSE)</f>
        <v>10</v>
      </c>
    </row>
    <row r="153" spans="1:11" x14ac:dyDescent="0.25">
      <c r="A153" t="s">
        <v>61</v>
      </c>
      <c r="B153" t="s">
        <v>62</v>
      </c>
      <c r="C153" t="s">
        <v>203</v>
      </c>
      <c r="D153" t="s">
        <v>107</v>
      </c>
      <c r="E153">
        <f t="shared" si="2"/>
        <v>12</v>
      </c>
      <c r="F153" t="s">
        <v>337</v>
      </c>
      <c r="G153" t="str">
        <f>VLOOKUP(A153,videos!$D$2:$E$107,2,FALSE)</f>
        <v>Pro-China</v>
      </c>
      <c r="H153">
        <f>VLOOKUP(C153,countries!$A$2:$N$108,5,FALSE)</f>
        <v>0</v>
      </c>
      <c r="I153">
        <f>VLOOKUP(C153,countries!$A$2:$N$108,8,FALSE)</f>
        <v>41</v>
      </c>
      <c r="J153">
        <f>VLOOKUP(C153,countries!$A$2:$N$108,11,FALSE)</f>
        <v>13</v>
      </c>
      <c r="K153">
        <f>VLOOKUP(C153,countries!$A$2:$N$108,14,FALSE)</f>
        <v>10</v>
      </c>
    </row>
    <row r="154" spans="1:11" x14ac:dyDescent="0.25">
      <c r="A154" t="s">
        <v>63</v>
      </c>
      <c r="B154" t="s">
        <v>64</v>
      </c>
      <c r="C154" t="s">
        <v>203</v>
      </c>
      <c r="D154" t="s">
        <v>107</v>
      </c>
      <c r="E154">
        <f t="shared" si="2"/>
        <v>13</v>
      </c>
      <c r="F154" t="s">
        <v>337</v>
      </c>
      <c r="G154" t="str">
        <f>VLOOKUP(A154,videos!$D$2:$E$107,2,FALSE)</f>
        <v>Pro-China</v>
      </c>
      <c r="H154">
        <f>VLOOKUP(C154,countries!$A$2:$N$108,5,FALSE)</f>
        <v>0</v>
      </c>
      <c r="I154">
        <f>VLOOKUP(C154,countries!$A$2:$N$108,8,FALSE)</f>
        <v>41</v>
      </c>
      <c r="J154">
        <f>VLOOKUP(C154,countries!$A$2:$N$108,11,FALSE)</f>
        <v>13</v>
      </c>
      <c r="K154">
        <f>VLOOKUP(C154,countries!$A$2:$N$108,14,FALSE)</f>
        <v>10</v>
      </c>
    </row>
    <row r="155" spans="1:11" x14ac:dyDescent="0.25">
      <c r="A155" t="s">
        <v>65</v>
      </c>
      <c r="B155" t="s">
        <v>66</v>
      </c>
      <c r="C155" t="s">
        <v>203</v>
      </c>
      <c r="D155" t="s">
        <v>107</v>
      </c>
      <c r="E155">
        <f t="shared" si="2"/>
        <v>14</v>
      </c>
      <c r="F155" t="s">
        <v>337</v>
      </c>
      <c r="G155" t="str">
        <f>VLOOKUP(A155,videos!$D$2:$E$107,2,FALSE)</f>
        <v>Pro-China</v>
      </c>
      <c r="H155">
        <f>VLOOKUP(C155,countries!$A$2:$N$108,5,FALSE)</f>
        <v>0</v>
      </c>
      <c r="I155">
        <f>VLOOKUP(C155,countries!$A$2:$N$108,8,FALSE)</f>
        <v>41</v>
      </c>
      <c r="J155">
        <f>VLOOKUP(C155,countries!$A$2:$N$108,11,FALSE)</f>
        <v>13</v>
      </c>
      <c r="K155">
        <f>VLOOKUP(C155,countries!$A$2:$N$108,14,FALSE)</f>
        <v>10</v>
      </c>
    </row>
    <row r="156" spans="1:11" x14ac:dyDescent="0.25">
      <c r="A156" t="s">
        <v>67</v>
      </c>
      <c r="B156" t="s">
        <v>68</v>
      </c>
      <c r="C156" t="s">
        <v>203</v>
      </c>
      <c r="D156" t="s">
        <v>107</v>
      </c>
      <c r="E156">
        <f t="shared" si="2"/>
        <v>15</v>
      </c>
      <c r="F156" t="s">
        <v>337</v>
      </c>
      <c r="G156" t="str">
        <f>VLOOKUP(A156,videos!$D$2:$E$107,2,FALSE)</f>
        <v>Pro-China</v>
      </c>
      <c r="H156">
        <f>VLOOKUP(C156,countries!$A$2:$N$108,5,FALSE)</f>
        <v>0</v>
      </c>
      <c r="I156">
        <f>VLOOKUP(C156,countries!$A$2:$N$108,8,FALSE)</f>
        <v>41</v>
      </c>
      <c r="J156">
        <f>VLOOKUP(C156,countries!$A$2:$N$108,11,FALSE)</f>
        <v>13</v>
      </c>
      <c r="K156">
        <f>VLOOKUP(C156,countries!$A$2:$N$108,14,FALSE)</f>
        <v>10</v>
      </c>
    </row>
    <row r="157" spans="1:11" x14ac:dyDescent="0.25">
      <c r="A157" t="s">
        <v>69</v>
      </c>
      <c r="B157" t="s">
        <v>70</v>
      </c>
      <c r="C157" t="s">
        <v>203</v>
      </c>
      <c r="D157" t="s">
        <v>107</v>
      </c>
      <c r="E157">
        <f t="shared" si="2"/>
        <v>16</v>
      </c>
      <c r="F157" t="s">
        <v>337</v>
      </c>
      <c r="G157" t="str">
        <f>VLOOKUP(A157,videos!$D$2:$E$107,2,FALSE)</f>
        <v>Unrelated</v>
      </c>
      <c r="H157">
        <f>VLOOKUP(C157,countries!$A$2:$N$108,5,FALSE)</f>
        <v>0</v>
      </c>
      <c r="I157">
        <f>VLOOKUP(C157,countries!$A$2:$N$108,8,FALSE)</f>
        <v>41</v>
      </c>
      <c r="J157">
        <f>VLOOKUP(C157,countries!$A$2:$N$108,11,FALSE)</f>
        <v>13</v>
      </c>
      <c r="K157">
        <f>VLOOKUP(C157,countries!$A$2:$N$108,14,FALSE)</f>
        <v>10</v>
      </c>
    </row>
    <row r="158" spans="1:11" x14ac:dyDescent="0.25">
      <c r="A158" t="s">
        <v>71</v>
      </c>
      <c r="B158" t="s">
        <v>45</v>
      </c>
      <c r="C158" t="s">
        <v>203</v>
      </c>
      <c r="D158" t="s">
        <v>107</v>
      </c>
      <c r="E158">
        <f t="shared" si="2"/>
        <v>17</v>
      </c>
      <c r="F158" t="s">
        <v>337</v>
      </c>
      <c r="G158" t="str">
        <f>VLOOKUP(A158,videos!$D$2:$E$107,2,FALSE)</f>
        <v>Pro-China</v>
      </c>
      <c r="H158">
        <f>VLOOKUP(C158,countries!$A$2:$N$108,5,FALSE)</f>
        <v>0</v>
      </c>
      <c r="I158">
        <f>VLOOKUP(C158,countries!$A$2:$N$108,8,FALSE)</f>
        <v>41</v>
      </c>
      <c r="J158">
        <f>VLOOKUP(C158,countries!$A$2:$N$108,11,FALSE)</f>
        <v>13</v>
      </c>
      <c r="K158">
        <f>VLOOKUP(C158,countries!$A$2:$N$108,14,FALSE)</f>
        <v>10</v>
      </c>
    </row>
    <row r="159" spans="1:11" x14ac:dyDescent="0.25">
      <c r="A159" t="s">
        <v>72</v>
      </c>
      <c r="B159" t="s">
        <v>73</v>
      </c>
      <c r="C159" t="s">
        <v>203</v>
      </c>
      <c r="D159" t="s">
        <v>107</v>
      </c>
      <c r="E159">
        <f t="shared" si="2"/>
        <v>18</v>
      </c>
      <c r="F159" t="s">
        <v>337</v>
      </c>
      <c r="G159" t="str">
        <f>VLOOKUP(A159,videos!$D$2:$E$107,2,FALSE)</f>
        <v>Pro-China</v>
      </c>
      <c r="H159">
        <f>VLOOKUP(C159,countries!$A$2:$N$108,5,FALSE)</f>
        <v>0</v>
      </c>
      <c r="I159">
        <f>VLOOKUP(C159,countries!$A$2:$N$108,8,FALSE)</f>
        <v>41</v>
      </c>
      <c r="J159">
        <f>VLOOKUP(C159,countries!$A$2:$N$108,11,FALSE)</f>
        <v>13</v>
      </c>
      <c r="K159">
        <f>VLOOKUP(C159,countries!$A$2:$N$108,14,FALSE)</f>
        <v>10</v>
      </c>
    </row>
    <row r="160" spans="1:11" x14ac:dyDescent="0.25">
      <c r="A160" t="s">
        <v>74</v>
      </c>
      <c r="B160" t="s">
        <v>75</v>
      </c>
      <c r="C160" t="s">
        <v>203</v>
      </c>
      <c r="D160" t="s">
        <v>107</v>
      </c>
      <c r="E160">
        <f t="shared" si="2"/>
        <v>19</v>
      </c>
      <c r="F160" t="s">
        <v>337</v>
      </c>
      <c r="G160" t="str">
        <f>VLOOKUP(A160,videos!$D$2:$E$107,2,FALSE)</f>
        <v>Critical</v>
      </c>
      <c r="H160">
        <f>VLOOKUP(C160,countries!$A$2:$N$108,5,FALSE)</f>
        <v>0</v>
      </c>
      <c r="I160">
        <f>VLOOKUP(C160,countries!$A$2:$N$108,8,FALSE)</f>
        <v>41</v>
      </c>
      <c r="J160">
        <f>VLOOKUP(C160,countries!$A$2:$N$108,11,FALSE)</f>
        <v>13</v>
      </c>
      <c r="K160">
        <f>VLOOKUP(C160,countries!$A$2:$N$108,14,FALSE)</f>
        <v>10</v>
      </c>
    </row>
    <row r="161" spans="1:11" x14ac:dyDescent="0.25">
      <c r="A161" t="s">
        <v>76</v>
      </c>
      <c r="B161" t="s">
        <v>77</v>
      </c>
      <c r="C161" t="s">
        <v>203</v>
      </c>
      <c r="D161" t="s">
        <v>107</v>
      </c>
      <c r="E161">
        <f t="shared" si="2"/>
        <v>20</v>
      </c>
      <c r="F161" t="s">
        <v>337</v>
      </c>
      <c r="G161" t="str">
        <f>VLOOKUP(A161,videos!$D$2:$E$107,2,FALSE)</f>
        <v>Unrelated</v>
      </c>
      <c r="H161">
        <f>VLOOKUP(C161,countries!$A$2:$N$108,5,FALSE)</f>
        <v>0</v>
      </c>
      <c r="I161">
        <f>VLOOKUP(C161,countries!$A$2:$N$108,8,FALSE)</f>
        <v>41</v>
      </c>
      <c r="J161">
        <f>VLOOKUP(C161,countries!$A$2:$N$108,11,FALSE)</f>
        <v>13</v>
      </c>
      <c r="K161">
        <f>VLOOKUP(C161,countries!$A$2:$N$108,14,FALSE)</f>
        <v>10</v>
      </c>
    </row>
    <row r="162" spans="1:11" x14ac:dyDescent="0.25">
      <c r="A162" t="s">
        <v>42</v>
      </c>
      <c r="B162" t="s">
        <v>43</v>
      </c>
      <c r="C162" t="s">
        <v>203</v>
      </c>
      <c r="D162" t="s">
        <v>78</v>
      </c>
      <c r="E162">
        <f t="shared" si="2"/>
        <v>1</v>
      </c>
      <c r="F162" t="s">
        <v>337</v>
      </c>
      <c r="G162" t="str">
        <f>VLOOKUP(A162,videos!$D$2:$E$107,2,FALSE)</f>
        <v>Critical</v>
      </c>
      <c r="H162">
        <f>VLOOKUP(C162,countries!$A$2:$N$108,5,FALSE)</f>
        <v>0</v>
      </c>
      <c r="I162">
        <f>VLOOKUP(C162,countries!$A$2:$N$108,8,FALSE)</f>
        <v>41</v>
      </c>
      <c r="J162">
        <f>VLOOKUP(C162,countries!$A$2:$N$108,11,FALSE)</f>
        <v>13</v>
      </c>
      <c r="K162">
        <f>VLOOKUP(C162,countries!$A$2:$N$108,14,FALSE)</f>
        <v>10</v>
      </c>
    </row>
    <row r="163" spans="1:11" x14ac:dyDescent="0.25">
      <c r="A163" t="s">
        <v>8</v>
      </c>
      <c r="B163" t="s">
        <v>9</v>
      </c>
      <c r="C163" t="s">
        <v>203</v>
      </c>
      <c r="D163" t="s">
        <v>78</v>
      </c>
      <c r="E163">
        <f t="shared" si="2"/>
        <v>2</v>
      </c>
      <c r="F163" t="s">
        <v>337</v>
      </c>
      <c r="G163" t="str">
        <f>VLOOKUP(A163,videos!$D$2:$E$107,2,FALSE)</f>
        <v>Critical</v>
      </c>
      <c r="H163">
        <f>VLOOKUP(C163,countries!$A$2:$N$108,5,FALSE)</f>
        <v>0</v>
      </c>
      <c r="I163">
        <f>VLOOKUP(C163,countries!$A$2:$N$108,8,FALSE)</f>
        <v>41</v>
      </c>
      <c r="J163">
        <f>VLOOKUP(C163,countries!$A$2:$N$108,11,FALSE)</f>
        <v>13</v>
      </c>
      <c r="K163">
        <f>VLOOKUP(C163,countries!$A$2:$N$108,14,FALSE)</f>
        <v>10</v>
      </c>
    </row>
    <row r="164" spans="1:11" x14ac:dyDescent="0.25">
      <c r="A164" t="s">
        <v>79</v>
      </c>
      <c r="B164" t="s">
        <v>80</v>
      </c>
      <c r="C164" t="s">
        <v>203</v>
      </c>
      <c r="D164" t="s">
        <v>78</v>
      </c>
      <c r="E164">
        <f t="shared" si="2"/>
        <v>3</v>
      </c>
      <c r="F164" t="s">
        <v>337</v>
      </c>
      <c r="G164" t="str">
        <f>VLOOKUP(A164,videos!$D$2:$E$107,2,FALSE)</f>
        <v>Critical</v>
      </c>
      <c r="H164">
        <f>VLOOKUP(C164,countries!$A$2:$N$108,5,FALSE)</f>
        <v>0</v>
      </c>
      <c r="I164">
        <f>VLOOKUP(C164,countries!$A$2:$N$108,8,FALSE)</f>
        <v>41</v>
      </c>
      <c r="J164">
        <f>VLOOKUP(C164,countries!$A$2:$N$108,11,FALSE)</f>
        <v>13</v>
      </c>
      <c r="K164">
        <f>VLOOKUP(C164,countries!$A$2:$N$108,14,FALSE)</f>
        <v>10</v>
      </c>
    </row>
    <row r="165" spans="1:11" x14ac:dyDescent="0.25">
      <c r="A165" t="s">
        <v>18</v>
      </c>
      <c r="B165" t="s">
        <v>19</v>
      </c>
      <c r="C165" t="s">
        <v>203</v>
      </c>
      <c r="D165" t="s">
        <v>78</v>
      </c>
      <c r="E165">
        <f t="shared" si="2"/>
        <v>4</v>
      </c>
      <c r="F165" t="s">
        <v>337</v>
      </c>
      <c r="G165" t="str">
        <f>VLOOKUP(A165,videos!$D$2:$E$107,2,FALSE)</f>
        <v>Critical</v>
      </c>
      <c r="H165">
        <f>VLOOKUP(C165,countries!$A$2:$N$108,5,FALSE)</f>
        <v>0</v>
      </c>
      <c r="I165">
        <f>VLOOKUP(C165,countries!$A$2:$N$108,8,FALSE)</f>
        <v>41</v>
      </c>
      <c r="J165">
        <f>VLOOKUP(C165,countries!$A$2:$N$108,11,FALSE)</f>
        <v>13</v>
      </c>
      <c r="K165">
        <f>VLOOKUP(C165,countries!$A$2:$N$108,14,FALSE)</f>
        <v>10</v>
      </c>
    </row>
    <row r="166" spans="1:11" x14ac:dyDescent="0.25">
      <c r="A166" t="s">
        <v>81</v>
      </c>
      <c r="B166" t="s">
        <v>82</v>
      </c>
      <c r="C166" t="s">
        <v>203</v>
      </c>
      <c r="D166" t="s">
        <v>78</v>
      </c>
      <c r="E166">
        <f t="shared" si="2"/>
        <v>5</v>
      </c>
      <c r="F166" t="s">
        <v>337</v>
      </c>
      <c r="G166" t="str">
        <f>VLOOKUP(A166,videos!$D$2:$E$107,2,FALSE)</f>
        <v>Critical</v>
      </c>
      <c r="H166">
        <f>VLOOKUP(C166,countries!$A$2:$N$108,5,FALSE)</f>
        <v>0</v>
      </c>
      <c r="I166">
        <f>VLOOKUP(C166,countries!$A$2:$N$108,8,FALSE)</f>
        <v>41</v>
      </c>
      <c r="J166">
        <f>VLOOKUP(C166,countries!$A$2:$N$108,11,FALSE)</f>
        <v>13</v>
      </c>
      <c r="K166">
        <f>VLOOKUP(C166,countries!$A$2:$N$108,14,FALSE)</f>
        <v>10</v>
      </c>
    </row>
    <row r="167" spans="1:11" x14ac:dyDescent="0.25">
      <c r="A167" t="s">
        <v>83</v>
      </c>
      <c r="B167" t="s">
        <v>84</v>
      </c>
      <c r="C167" t="s">
        <v>203</v>
      </c>
      <c r="D167" t="s">
        <v>78</v>
      </c>
      <c r="E167">
        <f t="shared" si="2"/>
        <v>6</v>
      </c>
      <c r="F167" t="s">
        <v>337</v>
      </c>
      <c r="G167" t="str">
        <f>VLOOKUP(A167,videos!$D$2:$E$107,2,FALSE)</f>
        <v>Critical</v>
      </c>
      <c r="H167">
        <f>VLOOKUP(C167,countries!$A$2:$N$108,5,FALSE)</f>
        <v>0</v>
      </c>
      <c r="I167">
        <f>VLOOKUP(C167,countries!$A$2:$N$108,8,FALSE)</f>
        <v>41</v>
      </c>
      <c r="J167">
        <f>VLOOKUP(C167,countries!$A$2:$N$108,11,FALSE)</f>
        <v>13</v>
      </c>
      <c r="K167">
        <f>VLOOKUP(C167,countries!$A$2:$N$108,14,FALSE)</f>
        <v>10</v>
      </c>
    </row>
    <row r="168" spans="1:11" x14ac:dyDescent="0.25">
      <c r="A168" t="s">
        <v>85</v>
      </c>
      <c r="B168" t="s">
        <v>86</v>
      </c>
      <c r="C168" t="s">
        <v>203</v>
      </c>
      <c r="D168" t="s">
        <v>78</v>
      </c>
      <c r="E168">
        <f t="shared" si="2"/>
        <v>7</v>
      </c>
      <c r="F168" t="s">
        <v>337</v>
      </c>
      <c r="G168" t="str">
        <f>VLOOKUP(A168,videos!$D$2:$E$107,2,FALSE)</f>
        <v>Critical</v>
      </c>
      <c r="H168">
        <f>VLOOKUP(C168,countries!$A$2:$N$108,5,FALSE)</f>
        <v>0</v>
      </c>
      <c r="I168">
        <f>VLOOKUP(C168,countries!$A$2:$N$108,8,FALSE)</f>
        <v>41</v>
      </c>
      <c r="J168">
        <f>VLOOKUP(C168,countries!$A$2:$N$108,11,FALSE)</f>
        <v>13</v>
      </c>
      <c r="K168">
        <f>VLOOKUP(C168,countries!$A$2:$N$108,14,FALSE)</f>
        <v>10</v>
      </c>
    </row>
    <row r="169" spans="1:11" x14ac:dyDescent="0.25">
      <c r="A169" t="s">
        <v>87</v>
      </c>
      <c r="B169" t="s">
        <v>88</v>
      </c>
      <c r="C169" t="s">
        <v>203</v>
      </c>
      <c r="D169" t="s">
        <v>78</v>
      </c>
      <c r="E169">
        <f t="shared" si="2"/>
        <v>8</v>
      </c>
      <c r="F169" t="s">
        <v>337</v>
      </c>
      <c r="G169" t="str">
        <f>VLOOKUP(A169,videos!$D$2:$E$107,2,FALSE)</f>
        <v>Critical</v>
      </c>
      <c r="H169">
        <f>VLOOKUP(C169,countries!$A$2:$N$108,5,FALSE)</f>
        <v>0</v>
      </c>
      <c r="I169">
        <f>VLOOKUP(C169,countries!$A$2:$N$108,8,FALSE)</f>
        <v>41</v>
      </c>
      <c r="J169">
        <f>VLOOKUP(C169,countries!$A$2:$N$108,11,FALSE)</f>
        <v>13</v>
      </c>
      <c r="K169">
        <f>VLOOKUP(C169,countries!$A$2:$N$108,14,FALSE)</f>
        <v>10</v>
      </c>
    </row>
    <row r="170" spans="1:11" x14ac:dyDescent="0.25">
      <c r="A170" t="s">
        <v>91</v>
      </c>
      <c r="B170" t="s">
        <v>92</v>
      </c>
      <c r="C170" t="s">
        <v>203</v>
      </c>
      <c r="D170" t="s">
        <v>78</v>
      </c>
      <c r="E170">
        <f t="shared" si="2"/>
        <v>9</v>
      </c>
      <c r="F170" t="s">
        <v>337</v>
      </c>
      <c r="G170" t="str">
        <f>VLOOKUP(A170,videos!$D$2:$E$107,2,FALSE)</f>
        <v>Critical</v>
      </c>
      <c r="H170">
        <f>VLOOKUP(C170,countries!$A$2:$N$108,5,FALSE)</f>
        <v>0</v>
      </c>
      <c r="I170">
        <f>VLOOKUP(C170,countries!$A$2:$N$108,8,FALSE)</f>
        <v>41</v>
      </c>
      <c r="J170">
        <f>VLOOKUP(C170,countries!$A$2:$N$108,11,FALSE)</f>
        <v>13</v>
      </c>
      <c r="K170">
        <f>VLOOKUP(C170,countries!$A$2:$N$108,14,FALSE)</f>
        <v>10</v>
      </c>
    </row>
    <row r="171" spans="1:11" x14ac:dyDescent="0.25">
      <c r="A171" t="s">
        <v>89</v>
      </c>
      <c r="B171" t="s">
        <v>90</v>
      </c>
      <c r="C171" t="s">
        <v>203</v>
      </c>
      <c r="D171" t="s">
        <v>78</v>
      </c>
      <c r="E171">
        <f t="shared" si="2"/>
        <v>10</v>
      </c>
      <c r="F171" t="s">
        <v>337</v>
      </c>
      <c r="G171" t="str">
        <f>VLOOKUP(A171,videos!$D$2:$E$107,2,FALSE)</f>
        <v>Critical</v>
      </c>
      <c r="H171">
        <f>VLOOKUP(C171,countries!$A$2:$N$108,5,FALSE)</f>
        <v>0</v>
      </c>
      <c r="I171">
        <f>VLOOKUP(C171,countries!$A$2:$N$108,8,FALSE)</f>
        <v>41</v>
      </c>
      <c r="J171">
        <f>VLOOKUP(C171,countries!$A$2:$N$108,11,FALSE)</f>
        <v>13</v>
      </c>
      <c r="K171">
        <f>VLOOKUP(C171,countries!$A$2:$N$108,14,FALSE)</f>
        <v>10</v>
      </c>
    </row>
    <row r="172" spans="1:11" x14ac:dyDescent="0.25">
      <c r="A172" t="s">
        <v>24</v>
      </c>
      <c r="B172" t="s">
        <v>25</v>
      </c>
      <c r="C172" t="s">
        <v>203</v>
      </c>
      <c r="D172" t="s">
        <v>78</v>
      </c>
      <c r="E172">
        <f t="shared" si="2"/>
        <v>11</v>
      </c>
      <c r="F172" t="s">
        <v>337</v>
      </c>
      <c r="G172" t="str">
        <f>VLOOKUP(A172,videos!$D$2:$E$107,2,FALSE)</f>
        <v>Critical</v>
      </c>
      <c r="H172">
        <f>VLOOKUP(C172,countries!$A$2:$N$108,5,FALSE)</f>
        <v>0</v>
      </c>
      <c r="I172">
        <f>VLOOKUP(C172,countries!$A$2:$N$108,8,FALSE)</f>
        <v>41</v>
      </c>
      <c r="J172">
        <f>VLOOKUP(C172,countries!$A$2:$N$108,11,FALSE)</f>
        <v>13</v>
      </c>
      <c r="K172">
        <f>VLOOKUP(C172,countries!$A$2:$N$108,14,FALSE)</f>
        <v>10</v>
      </c>
    </row>
    <row r="173" spans="1:11" x14ac:dyDescent="0.25">
      <c r="A173" t="s">
        <v>57</v>
      </c>
      <c r="B173" t="s">
        <v>58</v>
      </c>
      <c r="C173" t="s">
        <v>203</v>
      </c>
      <c r="D173" t="s">
        <v>78</v>
      </c>
      <c r="E173">
        <f t="shared" si="2"/>
        <v>12</v>
      </c>
      <c r="F173" t="s">
        <v>337</v>
      </c>
      <c r="G173" t="str">
        <f>VLOOKUP(A173,videos!$D$2:$E$107,2,FALSE)</f>
        <v>Critical</v>
      </c>
      <c r="H173">
        <f>VLOOKUP(C173,countries!$A$2:$N$108,5,FALSE)</f>
        <v>0</v>
      </c>
      <c r="I173">
        <f>VLOOKUP(C173,countries!$A$2:$N$108,8,FALSE)</f>
        <v>41</v>
      </c>
      <c r="J173">
        <f>VLOOKUP(C173,countries!$A$2:$N$108,11,FALSE)</f>
        <v>13</v>
      </c>
      <c r="K173">
        <f>VLOOKUP(C173,countries!$A$2:$N$108,14,FALSE)</f>
        <v>10</v>
      </c>
    </row>
    <row r="174" spans="1:11" x14ac:dyDescent="0.25">
      <c r="A174" t="s">
        <v>6</v>
      </c>
      <c r="B174" t="s">
        <v>7</v>
      </c>
      <c r="C174" t="s">
        <v>203</v>
      </c>
      <c r="D174" t="s">
        <v>78</v>
      </c>
      <c r="E174">
        <f t="shared" si="2"/>
        <v>13</v>
      </c>
      <c r="F174" t="s">
        <v>337</v>
      </c>
      <c r="G174" t="str">
        <f>VLOOKUP(A174,videos!$D$2:$E$107,2,FALSE)</f>
        <v>Pro-China</v>
      </c>
      <c r="H174">
        <f>VLOOKUP(C174,countries!$A$2:$N$108,5,FALSE)</f>
        <v>0</v>
      </c>
      <c r="I174">
        <f>VLOOKUP(C174,countries!$A$2:$N$108,8,FALSE)</f>
        <v>41</v>
      </c>
      <c r="J174">
        <f>VLOOKUP(C174,countries!$A$2:$N$108,11,FALSE)</f>
        <v>13</v>
      </c>
      <c r="K174">
        <f>VLOOKUP(C174,countries!$A$2:$N$108,14,FALSE)</f>
        <v>10</v>
      </c>
    </row>
    <row r="175" spans="1:11" x14ac:dyDescent="0.25">
      <c r="A175" t="s">
        <v>36</v>
      </c>
      <c r="B175" t="s">
        <v>37</v>
      </c>
      <c r="C175" t="s">
        <v>203</v>
      </c>
      <c r="D175" t="s">
        <v>78</v>
      </c>
      <c r="E175">
        <f t="shared" si="2"/>
        <v>14</v>
      </c>
      <c r="F175" t="s">
        <v>337</v>
      </c>
      <c r="G175" t="str">
        <f>VLOOKUP(A175,videos!$D$2:$E$107,2,FALSE)</f>
        <v>Critical</v>
      </c>
      <c r="H175">
        <f>VLOOKUP(C175,countries!$A$2:$N$108,5,FALSE)</f>
        <v>0</v>
      </c>
      <c r="I175">
        <f>VLOOKUP(C175,countries!$A$2:$N$108,8,FALSE)</f>
        <v>41</v>
      </c>
      <c r="J175">
        <f>VLOOKUP(C175,countries!$A$2:$N$108,11,FALSE)</f>
        <v>13</v>
      </c>
      <c r="K175">
        <f>VLOOKUP(C175,countries!$A$2:$N$108,14,FALSE)</f>
        <v>10</v>
      </c>
    </row>
    <row r="176" spans="1:11" x14ac:dyDescent="0.25">
      <c r="A176" t="s">
        <v>181</v>
      </c>
      <c r="B176" t="s">
        <v>180</v>
      </c>
      <c r="C176" t="s">
        <v>203</v>
      </c>
      <c r="D176" t="s">
        <v>78</v>
      </c>
      <c r="E176">
        <f t="shared" si="2"/>
        <v>15</v>
      </c>
      <c r="F176" t="s">
        <v>337</v>
      </c>
      <c r="G176" t="str">
        <f>VLOOKUP(A176,videos!$D$2:$E$107,2,FALSE)</f>
        <v>Pro-China</v>
      </c>
      <c r="H176">
        <f>VLOOKUP(C176,countries!$A$2:$N$108,5,FALSE)</f>
        <v>0</v>
      </c>
      <c r="I176">
        <f>VLOOKUP(C176,countries!$A$2:$N$108,8,FALSE)</f>
        <v>41</v>
      </c>
      <c r="J176">
        <f>VLOOKUP(C176,countries!$A$2:$N$108,11,FALSE)</f>
        <v>13</v>
      </c>
      <c r="K176">
        <f>VLOOKUP(C176,countries!$A$2:$N$108,14,FALSE)</f>
        <v>10</v>
      </c>
    </row>
    <row r="177" spans="1:11" x14ac:dyDescent="0.25">
      <c r="A177" t="s">
        <v>38</v>
      </c>
      <c r="B177" t="s">
        <v>39</v>
      </c>
      <c r="C177" t="s">
        <v>203</v>
      </c>
      <c r="D177" t="s">
        <v>78</v>
      </c>
      <c r="E177">
        <f t="shared" si="2"/>
        <v>16</v>
      </c>
      <c r="F177" t="s">
        <v>337</v>
      </c>
      <c r="G177" t="str">
        <f>VLOOKUP(A177,videos!$D$2:$E$107,2,FALSE)</f>
        <v>Critical</v>
      </c>
      <c r="H177">
        <f>VLOOKUP(C177,countries!$A$2:$N$108,5,FALSE)</f>
        <v>0</v>
      </c>
      <c r="I177">
        <f>VLOOKUP(C177,countries!$A$2:$N$108,8,FALSE)</f>
        <v>41</v>
      </c>
      <c r="J177">
        <f>VLOOKUP(C177,countries!$A$2:$N$108,11,FALSE)</f>
        <v>13</v>
      </c>
      <c r="K177">
        <f>VLOOKUP(C177,countries!$A$2:$N$108,14,FALSE)</f>
        <v>10</v>
      </c>
    </row>
    <row r="178" spans="1:11" x14ac:dyDescent="0.25">
      <c r="A178" t="s">
        <v>28</v>
      </c>
      <c r="B178" t="s">
        <v>29</v>
      </c>
      <c r="C178" t="s">
        <v>203</v>
      </c>
      <c r="D178" t="s">
        <v>78</v>
      </c>
      <c r="E178">
        <f t="shared" si="2"/>
        <v>17</v>
      </c>
      <c r="F178" t="s">
        <v>337</v>
      </c>
      <c r="G178" t="str">
        <f>VLOOKUP(A178,videos!$D$2:$E$107,2,FALSE)</f>
        <v>Balanced</v>
      </c>
      <c r="H178">
        <f>VLOOKUP(C178,countries!$A$2:$N$108,5,FALSE)</f>
        <v>0</v>
      </c>
      <c r="I178">
        <f>VLOOKUP(C178,countries!$A$2:$N$108,8,FALSE)</f>
        <v>41</v>
      </c>
      <c r="J178">
        <f>VLOOKUP(C178,countries!$A$2:$N$108,11,FALSE)</f>
        <v>13</v>
      </c>
      <c r="K178">
        <f>VLOOKUP(C178,countries!$A$2:$N$108,14,FALSE)</f>
        <v>10</v>
      </c>
    </row>
    <row r="179" spans="1:11" x14ac:dyDescent="0.25">
      <c r="A179" t="s">
        <v>93</v>
      </c>
      <c r="B179" t="s">
        <v>94</v>
      </c>
      <c r="C179" t="s">
        <v>203</v>
      </c>
      <c r="D179" t="s">
        <v>78</v>
      </c>
      <c r="E179">
        <f t="shared" si="2"/>
        <v>18</v>
      </c>
      <c r="F179" t="s">
        <v>337</v>
      </c>
      <c r="G179" t="str">
        <f>VLOOKUP(A179,videos!$D$2:$E$107,2,FALSE)</f>
        <v>Critical</v>
      </c>
      <c r="H179">
        <f>VLOOKUP(C179,countries!$A$2:$N$108,5,FALSE)</f>
        <v>0</v>
      </c>
      <c r="I179">
        <f>VLOOKUP(C179,countries!$A$2:$N$108,8,FALSE)</f>
        <v>41</v>
      </c>
      <c r="J179">
        <f>VLOOKUP(C179,countries!$A$2:$N$108,11,FALSE)</f>
        <v>13</v>
      </c>
      <c r="K179">
        <f>VLOOKUP(C179,countries!$A$2:$N$108,14,FALSE)</f>
        <v>10</v>
      </c>
    </row>
    <row r="180" spans="1:11" x14ac:dyDescent="0.25">
      <c r="A180" t="s">
        <v>110</v>
      </c>
      <c r="B180" t="s">
        <v>111</v>
      </c>
      <c r="C180" t="s">
        <v>203</v>
      </c>
      <c r="D180" t="s">
        <v>78</v>
      </c>
      <c r="E180">
        <f t="shared" si="2"/>
        <v>19</v>
      </c>
      <c r="F180" t="s">
        <v>337</v>
      </c>
      <c r="G180" t="str">
        <f>VLOOKUP(A180,videos!$D$2:$E$107,2,FALSE)</f>
        <v>Critical</v>
      </c>
      <c r="H180">
        <f>VLOOKUP(C180,countries!$A$2:$N$108,5,FALSE)</f>
        <v>0</v>
      </c>
      <c r="I180">
        <f>VLOOKUP(C180,countries!$A$2:$N$108,8,FALSE)</f>
        <v>41</v>
      </c>
      <c r="J180">
        <f>VLOOKUP(C180,countries!$A$2:$N$108,11,FALSE)</f>
        <v>13</v>
      </c>
      <c r="K180">
        <f>VLOOKUP(C180,countries!$A$2:$N$108,14,FALSE)</f>
        <v>10</v>
      </c>
    </row>
    <row r="181" spans="1:11" x14ac:dyDescent="0.25">
      <c r="A181" t="s">
        <v>34</v>
      </c>
      <c r="B181" t="s">
        <v>35</v>
      </c>
      <c r="C181" t="s">
        <v>203</v>
      </c>
      <c r="D181" t="s">
        <v>78</v>
      </c>
      <c r="E181">
        <f t="shared" si="2"/>
        <v>20</v>
      </c>
      <c r="F181" t="s">
        <v>337</v>
      </c>
      <c r="G181" t="str">
        <f>VLOOKUP(A181,videos!$D$2:$E$107,2,FALSE)</f>
        <v>Critical</v>
      </c>
      <c r="H181">
        <f>VLOOKUP(C181,countries!$A$2:$N$108,5,FALSE)</f>
        <v>0</v>
      </c>
      <c r="I181">
        <f>VLOOKUP(C181,countries!$A$2:$N$108,8,FALSE)</f>
        <v>41</v>
      </c>
      <c r="J181">
        <f>VLOOKUP(C181,countries!$A$2:$N$108,11,FALSE)</f>
        <v>13</v>
      </c>
      <c r="K181">
        <f>VLOOKUP(C181,countries!$A$2:$N$108,14,FALSE)</f>
        <v>10</v>
      </c>
    </row>
    <row r="182" spans="1:11" x14ac:dyDescent="0.25">
      <c r="A182" t="s">
        <v>6</v>
      </c>
      <c r="B182" t="s">
        <v>7</v>
      </c>
      <c r="C182" t="s">
        <v>186</v>
      </c>
      <c r="D182" t="s">
        <v>5</v>
      </c>
      <c r="E182">
        <f t="shared" si="2"/>
        <v>1</v>
      </c>
      <c r="F182" t="s">
        <v>337</v>
      </c>
      <c r="G182" t="str">
        <f>VLOOKUP(A182,videos!$D$2:$E$107,2,FALSE)</f>
        <v>Pro-China</v>
      </c>
      <c r="H182">
        <f>VLOOKUP(C182,countries!$A$2:$N$108,5,FALSE)</f>
        <v>0</v>
      </c>
      <c r="I182">
        <f>VLOOKUP(C182,countries!$A$2:$N$108,8,FALSE)</f>
        <v>-23</v>
      </c>
      <c r="J182">
        <f>VLOOKUP(C182,countries!$A$2:$N$108,11,FALSE)</f>
        <v>-25</v>
      </c>
      <c r="K182">
        <f>VLOOKUP(C182,countries!$A$2:$N$108,14,FALSE)</f>
        <v>-15</v>
      </c>
    </row>
    <row r="183" spans="1:11" x14ac:dyDescent="0.25">
      <c r="A183" t="s">
        <v>2</v>
      </c>
      <c r="B183" t="s">
        <v>3</v>
      </c>
      <c r="C183" t="s">
        <v>186</v>
      </c>
      <c r="D183" t="s">
        <v>5</v>
      </c>
      <c r="E183">
        <f t="shared" si="2"/>
        <v>2</v>
      </c>
      <c r="F183" t="s">
        <v>337</v>
      </c>
      <c r="G183" t="str">
        <f>VLOOKUP(A183,videos!$D$2:$E$107,2,FALSE)</f>
        <v>Critical</v>
      </c>
      <c r="H183">
        <f>VLOOKUP(C183,countries!$A$2:$N$108,5,FALSE)</f>
        <v>0</v>
      </c>
      <c r="I183">
        <f>VLOOKUP(C183,countries!$A$2:$N$108,8,FALSE)</f>
        <v>-23</v>
      </c>
      <c r="J183">
        <f>VLOOKUP(C183,countries!$A$2:$N$108,11,FALSE)</f>
        <v>-25</v>
      </c>
      <c r="K183">
        <f>VLOOKUP(C183,countries!$A$2:$N$108,14,FALSE)</f>
        <v>-15</v>
      </c>
    </row>
    <row r="184" spans="1:11" x14ac:dyDescent="0.25">
      <c r="A184" t="s">
        <v>202</v>
      </c>
      <c r="B184" t="s">
        <v>201</v>
      </c>
      <c r="C184" t="s">
        <v>186</v>
      </c>
      <c r="D184" t="s">
        <v>5</v>
      </c>
      <c r="E184">
        <f t="shared" si="2"/>
        <v>3</v>
      </c>
      <c r="F184" t="s">
        <v>337</v>
      </c>
      <c r="G184" t="str">
        <f>VLOOKUP(A184,videos!$D$2:$E$107,2,FALSE)</f>
        <v>Unrelated</v>
      </c>
      <c r="H184">
        <f>VLOOKUP(C184,countries!$A$2:$N$108,5,FALSE)</f>
        <v>0</v>
      </c>
      <c r="I184">
        <f>VLOOKUP(C184,countries!$A$2:$N$108,8,FALSE)</f>
        <v>-23</v>
      </c>
      <c r="J184">
        <f>VLOOKUP(C184,countries!$A$2:$N$108,11,FALSE)</f>
        <v>-25</v>
      </c>
      <c r="K184">
        <f>VLOOKUP(C184,countries!$A$2:$N$108,14,FALSE)</f>
        <v>-15</v>
      </c>
    </row>
    <row r="185" spans="1:11" x14ac:dyDescent="0.25">
      <c r="A185" t="s">
        <v>16</v>
      </c>
      <c r="B185" t="s">
        <v>17</v>
      </c>
      <c r="C185" t="s">
        <v>186</v>
      </c>
      <c r="D185" t="s">
        <v>5</v>
      </c>
      <c r="E185">
        <f t="shared" si="2"/>
        <v>4</v>
      </c>
      <c r="F185" t="s">
        <v>337</v>
      </c>
      <c r="G185" t="str">
        <f>VLOOKUP(A185,videos!$D$2:$E$107,2,FALSE)</f>
        <v>Critical</v>
      </c>
      <c r="H185">
        <f>VLOOKUP(C185,countries!$A$2:$N$108,5,FALSE)</f>
        <v>0</v>
      </c>
      <c r="I185">
        <f>VLOOKUP(C185,countries!$A$2:$N$108,8,FALSE)</f>
        <v>-23</v>
      </c>
      <c r="J185">
        <f>VLOOKUP(C185,countries!$A$2:$N$108,11,FALSE)</f>
        <v>-25</v>
      </c>
      <c r="K185">
        <f>VLOOKUP(C185,countries!$A$2:$N$108,14,FALSE)</f>
        <v>-15</v>
      </c>
    </row>
    <row r="186" spans="1:11" x14ac:dyDescent="0.25">
      <c r="A186" t="s">
        <v>200</v>
      </c>
      <c r="B186" t="s">
        <v>199</v>
      </c>
      <c r="C186" t="s">
        <v>186</v>
      </c>
      <c r="D186" t="s">
        <v>5</v>
      </c>
      <c r="E186">
        <f t="shared" si="2"/>
        <v>5</v>
      </c>
      <c r="F186" t="s">
        <v>337</v>
      </c>
      <c r="G186" t="str">
        <f>VLOOKUP(A186,videos!$D$2:$E$107,2,FALSE)</f>
        <v>Unrelated</v>
      </c>
      <c r="H186">
        <f>VLOOKUP(C186,countries!$A$2:$N$108,5,FALSE)</f>
        <v>0</v>
      </c>
      <c r="I186">
        <f>VLOOKUP(C186,countries!$A$2:$N$108,8,FALSE)</f>
        <v>-23</v>
      </c>
      <c r="J186">
        <f>VLOOKUP(C186,countries!$A$2:$N$108,11,FALSE)</f>
        <v>-25</v>
      </c>
      <c r="K186">
        <f>VLOOKUP(C186,countries!$A$2:$N$108,14,FALSE)</f>
        <v>-15</v>
      </c>
    </row>
    <row r="187" spans="1:11" x14ac:dyDescent="0.25">
      <c r="A187" t="s">
        <v>14</v>
      </c>
      <c r="B187" t="s">
        <v>15</v>
      </c>
      <c r="C187" t="s">
        <v>186</v>
      </c>
      <c r="D187" t="s">
        <v>5</v>
      </c>
      <c r="E187">
        <f t="shared" si="2"/>
        <v>6</v>
      </c>
      <c r="F187" t="s">
        <v>337</v>
      </c>
      <c r="G187" t="str">
        <f>VLOOKUP(A187,videos!$D$2:$E$107,2,FALSE)</f>
        <v>Unrelated</v>
      </c>
      <c r="H187">
        <f>VLOOKUP(C187,countries!$A$2:$N$108,5,FALSE)</f>
        <v>0</v>
      </c>
      <c r="I187">
        <f>VLOOKUP(C187,countries!$A$2:$N$108,8,FALSE)</f>
        <v>-23</v>
      </c>
      <c r="J187">
        <f>VLOOKUP(C187,countries!$A$2:$N$108,11,FALSE)</f>
        <v>-25</v>
      </c>
      <c r="K187">
        <f>VLOOKUP(C187,countries!$A$2:$N$108,14,FALSE)</f>
        <v>-15</v>
      </c>
    </row>
    <row r="188" spans="1:11" x14ac:dyDescent="0.25">
      <c r="A188" t="s">
        <v>198</v>
      </c>
      <c r="B188" t="s">
        <v>197</v>
      </c>
      <c r="C188" t="s">
        <v>186</v>
      </c>
      <c r="D188" t="s">
        <v>5</v>
      </c>
      <c r="E188">
        <f t="shared" si="2"/>
        <v>7</v>
      </c>
      <c r="F188" t="s">
        <v>337</v>
      </c>
      <c r="G188" t="str">
        <f>VLOOKUP(A188,videos!$D$2:$E$107,2,FALSE)</f>
        <v>Pro-China</v>
      </c>
      <c r="H188">
        <f>VLOOKUP(C188,countries!$A$2:$N$108,5,FALSE)</f>
        <v>0</v>
      </c>
      <c r="I188">
        <f>VLOOKUP(C188,countries!$A$2:$N$108,8,FALSE)</f>
        <v>-23</v>
      </c>
      <c r="J188">
        <f>VLOOKUP(C188,countries!$A$2:$N$108,11,FALSE)</f>
        <v>-25</v>
      </c>
      <c r="K188">
        <f>VLOOKUP(C188,countries!$A$2:$N$108,14,FALSE)</f>
        <v>-15</v>
      </c>
    </row>
    <row r="189" spans="1:11" x14ac:dyDescent="0.25">
      <c r="A189" t="s">
        <v>196</v>
      </c>
      <c r="B189" t="s">
        <v>195</v>
      </c>
      <c r="C189" t="s">
        <v>186</v>
      </c>
      <c r="D189" t="s">
        <v>5</v>
      </c>
      <c r="E189">
        <f t="shared" si="2"/>
        <v>8</v>
      </c>
      <c r="F189" t="s">
        <v>337</v>
      </c>
      <c r="G189" t="str">
        <f>VLOOKUP(A189,videos!$D$2:$E$107,2,FALSE)</f>
        <v>Pro-China</v>
      </c>
      <c r="H189">
        <f>VLOOKUP(C189,countries!$A$2:$N$108,5,FALSE)</f>
        <v>0</v>
      </c>
      <c r="I189">
        <f>VLOOKUP(C189,countries!$A$2:$N$108,8,FALSE)</f>
        <v>-23</v>
      </c>
      <c r="J189">
        <f>VLOOKUP(C189,countries!$A$2:$N$108,11,FALSE)</f>
        <v>-25</v>
      </c>
      <c r="K189">
        <f>VLOOKUP(C189,countries!$A$2:$N$108,14,FALSE)</f>
        <v>-15</v>
      </c>
    </row>
    <row r="190" spans="1:11" x14ac:dyDescent="0.25">
      <c r="A190" t="s">
        <v>26</v>
      </c>
      <c r="B190" t="s">
        <v>27</v>
      </c>
      <c r="C190" t="s">
        <v>186</v>
      </c>
      <c r="D190" t="s">
        <v>5</v>
      </c>
      <c r="E190">
        <f t="shared" si="2"/>
        <v>9</v>
      </c>
      <c r="F190" t="s">
        <v>337</v>
      </c>
      <c r="G190" t="str">
        <f>VLOOKUP(A190,videos!$D$2:$E$107,2,FALSE)</f>
        <v>Pro-China</v>
      </c>
      <c r="H190">
        <f>VLOOKUP(C190,countries!$A$2:$N$108,5,FALSE)</f>
        <v>0</v>
      </c>
      <c r="I190">
        <f>VLOOKUP(C190,countries!$A$2:$N$108,8,FALSE)</f>
        <v>-23</v>
      </c>
      <c r="J190">
        <f>VLOOKUP(C190,countries!$A$2:$N$108,11,FALSE)</f>
        <v>-25</v>
      </c>
      <c r="K190">
        <f>VLOOKUP(C190,countries!$A$2:$N$108,14,FALSE)</f>
        <v>-15</v>
      </c>
    </row>
    <row r="191" spans="1:11" x14ac:dyDescent="0.25">
      <c r="A191" t="s">
        <v>8</v>
      </c>
      <c r="B191" t="s">
        <v>9</v>
      </c>
      <c r="C191" t="s">
        <v>186</v>
      </c>
      <c r="D191" t="s">
        <v>5</v>
      </c>
      <c r="E191">
        <f t="shared" si="2"/>
        <v>10</v>
      </c>
      <c r="F191" t="s">
        <v>337</v>
      </c>
      <c r="G191" t="str">
        <f>VLOOKUP(A191,videos!$D$2:$E$107,2,FALSE)</f>
        <v>Critical</v>
      </c>
      <c r="H191">
        <f>VLOOKUP(C191,countries!$A$2:$N$108,5,FALSE)</f>
        <v>0</v>
      </c>
      <c r="I191">
        <f>VLOOKUP(C191,countries!$A$2:$N$108,8,FALSE)</f>
        <v>-23</v>
      </c>
      <c r="J191">
        <f>VLOOKUP(C191,countries!$A$2:$N$108,11,FALSE)</f>
        <v>-25</v>
      </c>
      <c r="K191">
        <f>VLOOKUP(C191,countries!$A$2:$N$108,14,FALSE)</f>
        <v>-15</v>
      </c>
    </row>
    <row r="192" spans="1:11" x14ac:dyDescent="0.25">
      <c r="A192" t="s">
        <v>130</v>
      </c>
      <c r="B192" t="s">
        <v>131</v>
      </c>
      <c r="C192" t="s">
        <v>186</v>
      </c>
      <c r="D192" t="s">
        <v>5</v>
      </c>
      <c r="E192">
        <f t="shared" si="2"/>
        <v>11</v>
      </c>
      <c r="F192" t="s">
        <v>337</v>
      </c>
      <c r="G192" t="str">
        <f>VLOOKUP(A192,videos!$D$2:$E$107,2,FALSE)</f>
        <v>Pro-China</v>
      </c>
      <c r="H192">
        <f>VLOOKUP(C192,countries!$A$2:$N$108,5,FALSE)</f>
        <v>0</v>
      </c>
      <c r="I192">
        <f>VLOOKUP(C192,countries!$A$2:$N$108,8,FALSE)</f>
        <v>-23</v>
      </c>
      <c r="J192">
        <f>VLOOKUP(C192,countries!$A$2:$N$108,11,FALSE)</f>
        <v>-25</v>
      </c>
      <c r="K192">
        <f>VLOOKUP(C192,countries!$A$2:$N$108,14,FALSE)</f>
        <v>-15</v>
      </c>
    </row>
    <row r="193" spans="1:11" x14ac:dyDescent="0.25">
      <c r="A193" t="s">
        <v>28</v>
      </c>
      <c r="B193" t="s">
        <v>29</v>
      </c>
      <c r="C193" t="s">
        <v>186</v>
      </c>
      <c r="D193" t="s">
        <v>5</v>
      </c>
      <c r="E193">
        <f t="shared" si="2"/>
        <v>12</v>
      </c>
      <c r="F193" t="s">
        <v>337</v>
      </c>
      <c r="G193" t="str">
        <f>VLOOKUP(A193,videos!$D$2:$E$107,2,FALSE)</f>
        <v>Balanced</v>
      </c>
      <c r="H193">
        <f>VLOOKUP(C193,countries!$A$2:$N$108,5,FALSE)</f>
        <v>0</v>
      </c>
      <c r="I193">
        <f>VLOOKUP(C193,countries!$A$2:$N$108,8,FALSE)</f>
        <v>-23</v>
      </c>
      <c r="J193">
        <f>VLOOKUP(C193,countries!$A$2:$N$108,11,FALSE)</f>
        <v>-25</v>
      </c>
      <c r="K193">
        <f>VLOOKUP(C193,countries!$A$2:$N$108,14,FALSE)</f>
        <v>-15</v>
      </c>
    </row>
    <row r="194" spans="1:11" x14ac:dyDescent="0.25">
      <c r="A194" t="s">
        <v>18</v>
      </c>
      <c r="B194" t="s">
        <v>19</v>
      </c>
      <c r="C194" t="s">
        <v>186</v>
      </c>
      <c r="D194" t="s">
        <v>5</v>
      </c>
      <c r="E194">
        <f t="shared" si="2"/>
        <v>13</v>
      </c>
      <c r="F194" t="s">
        <v>337</v>
      </c>
      <c r="G194" t="str">
        <f>VLOOKUP(A194,videos!$D$2:$E$107,2,FALSE)</f>
        <v>Critical</v>
      </c>
      <c r="H194">
        <f>VLOOKUP(C194,countries!$A$2:$N$108,5,FALSE)</f>
        <v>0</v>
      </c>
      <c r="I194">
        <f>VLOOKUP(C194,countries!$A$2:$N$108,8,FALSE)</f>
        <v>-23</v>
      </c>
      <c r="J194">
        <f>VLOOKUP(C194,countries!$A$2:$N$108,11,FALSE)</f>
        <v>-25</v>
      </c>
      <c r="K194">
        <f>VLOOKUP(C194,countries!$A$2:$N$108,14,FALSE)</f>
        <v>-15</v>
      </c>
    </row>
    <row r="195" spans="1:11" x14ac:dyDescent="0.25">
      <c r="A195" t="s">
        <v>50</v>
      </c>
      <c r="B195" t="s">
        <v>51</v>
      </c>
      <c r="C195" t="s">
        <v>186</v>
      </c>
      <c r="D195" t="s">
        <v>5</v>
      </c>
      <c r="E195">
        <f t="shared" si="2"/>
        <v>14</v>
      </c>
      <c r="F195" t="s">
        <v>337</v>
      </c>
      <c r="G195" t="str">
        <f>VLOOKUP(A195,videos!$D$2:$E$107,2,FALSE)</f>
        <v>Pro-China</v>
      </c>
      <c r="H195">
        <f>VLOOKUP(C195,countries!$A$2:$N$108,5,FALSE)</f>
        <v>0</v>
      </c>
      <c r="I195">
        <f>VLOOKUP(C195,countries!$A$2:$N$108,8,FALSE)</f>
        <v>-23</v>
      </c>
      <c r="J195">
        <f>VLOOKUP(C195,countries!$A$2:$N$108,11,FALSE)</f>
        <v>-25</v>
      </c>
      <c r="K195">
        <f>VLOOKUP(C195,countries!$A$2:$N$108,14,FALSE)</f>
        <v>-15</v>
      </c>
    </row>
    <row r="196" spans="1:11" x14ac:dyDescent="0.25">
      <c r="A196" t="s">
        <v>44</v>
      </c>
      <c r="B196" t="s">
        <v>45</v>
      </c>
      <c r="C196" t="s">
        <v>186</v>
      </c>
      <c r="D196" t="s">
        <v>5</v>
      </c>
      <c r="E196">
        <f t="shared" ref="E196:E259" si="3">IF(E195=20, 1,E195+1)</f>
        <v>15</v>
      </c>
      <c r="F196" t="s">
        <v>337</v>
      </c>
      <c r="G196" t="str">
        <f>VLOOKUP(A196,videos!$D$2:$E$107,2,FALSE)</f>
        <v>Pro-China</v>
      </c>
      <c r="H196">
        <f>VLOOKUP(C196,countries!$A$2:$N$108,5,FALSE)</f>
        <v>0</v>
      </c>
      <c r="I196">
        <f>VLOOKUP(C196,countries!$A$2:$N$108,8,FALSE)</f>
        <v>-23</v>
      </c>
      <c r="J196">
        <f>VLOOKUP(C196,countries!$A$2:$N$108,11,FALSE)</f>
        <v>-25</v>
      </c>
      <c r="K196">
        <f>VLOOKUP(C196,countries!$A$2:$N$108,14,FALSE)</f>
        <v>-15</v>
      </c>
    </row>
    <row r="197" spans="1:11" x14ac:dyDescent="0.25">
      <c r="A197" t="s">
        <v>194</v>
      </c>
      <c r="B197" t="s">
        <v>193</v>
      </c>
      <c r="C197" t="s">
        <v>186</v>
      </c>
      <c r="D197" t="s">
        <v>5</v>
      </c>
      <c r="E197">
        <f t="shared" si="3"/>
        <v>16</v>
      </c>
      <c r="F197" t="s">
        <v>337</v>
      </c>
      <c r="G197" t="str">
        <f>VLOOKUP(A197,videos!$D$2:$E$107,2,FALSE)</f>
        <v>Pro-China</v>
      </c>
      <c r="H197">
        <f>VLOOKUP(C197,countries!$A$2:$N$108,5,FALSE)</f>
        <v>0</v>
      </c>
      <c r="I197">
        <f>VLOOKUP(C197,countries!$A$2:$N$108,8,FALSE)</f>
        <v>-23</v>
      </c>
      <c r="J197">
        <f>VLOOKUP(C197,countries!$A$2:$N$108,11,FALSE)</f>
        <v>-25</v>
      </c>
      <c r="K197">
        <f>VLOOKUP(C197,countries!$A$2:$N$108,14,FALSE)</f>
        <v>-15</v>
      </c>
    </row>
    <row r="198" spans="1:11" x14ac:dyDescent="0.25">
      <c r="A198" t="s">
        <v>192</v>
      </c>
      <c r="B198" t="s">
        <v>191</v>
      </c>
      <c r="C198" t="s">
        <v>186</v>
      </c>
      <c r="D198" t="s">
        <v>5</v>
      </c>
      <c r="E198">
        <f t="shared" si="3"/>
        <v>17</v>
      </c>
      <c r="F198" t="s">
        <v>337</v>
      </c>
      <c r="G198" t="str">
        <f>VLOOKUP(A198,videos!$D$2:$E$107,2,FALSE)</f>
        <v>Pro-China</v>
      </c>
      <c r="H198">
        <f>VLOOKUP(C198,countries!$A$2:$N$108,5,FALSE)</f>
        <v>0</v>
      </c>
      <c r="I198">
        <f>VLOOKUP(C198,countries!$A$2:$N$108,8,FALSE)</f>
        <v>-23</v>
      </c>
      <c r="J198">
        <f>VLOOKUP(C198,countries!$A$2:$N$108,11,FALSE)</f>
        <v>-25</v>
      </c>
      <c r="K198">
        <f>VLOOKUP(C198,countries!$A$2:$N$108,14,FALSE)</f>
        <v>-15</v>
      </c>
    </row>
    <row r="199" spans="1:11" x14ac:dyDescent="0.25">
      <c r="A199" t="s">
        <v>161</v>
      </c>
      <c r="B199" t="s">
        <v>162</v>
      </c>
      <c r="C199" t="s">
        <v>186</v>
      </c>
      <c r="D199" t="s">
        <v>5</v>
      </c>
      <c r="E199">
        <f t="shared" si="3"/>
        <v>18</v>
      </c>
      <c r="F199" t="s">
        <v>337</v>
      </c>
      <c r="G199" t="str">
        <f>VLOOKUP(A199,videos!$D$2:$E$107,2,FALSE)</f>
        <v>Critical</v>
      </c>
      <c r="H199">
        <f>VLOOKUP(C199,countries!$A$2:$N$108,5,FALSE)</f>
        <v>0</v>
      </c>
      <c r="I199">
        <f>VLOOKUP(C199,countries!$A$2:$N$108,8,FALSE)</f>
        <v>-23</v>
      </c>
      <c r="J199">
        <f>VLOOKUP(C199,countries!$A$2:$N$108,11,FALSE)</f>
        <v>-25</v>
      </c>
      <c r="K199">
        <f>VLOOKUP(C199,countries!$A$2:$N$108,14,FALSE)</f>
        <v>-15</v>
      </c>
    </row>
    <row r="200" spans="1:11" x14ac:dyDescent="0.25">
      <c r="A200" t="s">
        <v>190</v>
      </c>
      <c r="B200" t="s">
        <v>189</v>
      </c>
      <c r="C200" t="s">
        <v>186</v>
      </c>
      <c r="D200" t="s">
        <v>5</v>
      </c>
      <c r="E200">
        <f t="shared" si="3"/>
        <v>19</v>
      </c>
      <c r="F200" t="s">
        <v>337</v>
      </c>
      <c r="G200" t="str">
        <f>VLOOKUP(A200,videos!$D$2:$E$107,2,FALSE)</f>
        <v>Pro-China</v>
      </c>
      <c r="H200">
        <f>VLOOKUP(C200,countries!$A$2:$N$108,5,FALSE)</f>
        <v>0</v>
      </c>
      <c r="I200">
        <f>VLOOKUP(C200,countries!$A$2:$N$108,8,FALSE)</f>
        <v>-23</v>
      </c>
      <c r="J200">
        <f>VLOOKUP(C200,countries!$A$2:$N$108,11,FALSE)</f>
        <v>-25</v>
      </c>
      <c r="K200">
        <f>VLOOKUP(C200,countries!$A$2:$N$108,14,FALSE)</f>
        <v>-15</v>
      </c>
    </row>
    <row r="201" spans="1:11" x14ac:dyDescent="0.25">
      <c r="A201" t="s">
        <v>40</v>
      </c>
      <c r="B201" t="s">
        <v>41</v>
      </c>
      <c r="C201" t="s">
        <v>186</v>
      </c>
      <c r="D201" t="s">
        <v>5</v>
      </c>
      <c r="E201">
        <f t="shared" si="3"/>
        <v>20</v>
      </c>
      <c r="F201" t="s">
        <v>337</v>
      </c>
      <c r="G201" t="str">
        <f>VLOOKUP(A201,videos!$D$2:$E$107,2,FALSE)</f>
        <v>Critical</v>
      </c>
      <c r="H201">
        <f>VLOOKUP(C201,countries!$A$2:$N$108,5,FALSE)</f>
        <v>0</v>
      </c>
      <c r="I201">
        <f>VLOOKUP(C201,countries!$A$2:$N$108,8,FALSE)</f>
        <v>-23</v>
      </c>
      <c r="J201">
        <f>VLOOKUP(C201,countries!$A$2:$N$108,11,FALSE)</f>
        <v>-25</v>
      </c>
      <c r="K201">
        <f>VLOOKUP(C201,countries!$A$2:$N$108,14,FALSE)</f>
        <v>-15</v>
      </c>
    </row>
    <row r="202" spans="1:11" x14ac:dyDescent="0.25">
      <c r="A202" t="s">
        <v>44</v>
      </c>
      <c r="B202" t="s">
        <v>45</v>
      </c>
      <c r="C202" t="s">
        <v>186</v>
      </c>
      <c r="D202" t="s">
        <v>107</v>
      </c>
      <c r="E202">
        <f t="shared" si="3"/>
        <v>1</v>
      </c>
      <c r="F202" t="s">
        <v>337</v>
      </c>
      <c r="G202" t="str">
        <f>VLOOKUP(A202,videos!$D$2:$E$107,2,FALSE)</f>
        <v>Pro-China</v>
      </c>
      <c r="H202">
        <f>VLOOKUP(C202,countries!$A$2:$N$108,5,FALSE)</f>
        <v>0</v>
      </c>
      <c r="I202">
        <f>VLOOKUP(C202,countries!$A$2:$N$108,8,FALSE)</f>
        <v>-23</v>
      </c>
      <c r="J202">
        <f>VLOOKUP(C202,countries!$A$2:$N$108,11,FALSE)</f>
        <v>-25</v>
      </c>
      <c r="K202">
        <f>VLOOKUP(C202,countries!$A$2:$N$108,14,FALSE)</f>
        <v>-15</v>
      </c>
    </row>
    <row r="203" spans="1:11" x14ac:dyDescent="0.25">
      <c r="A203" t="s">
        <v>46</v>
      </c>
      <c r="B203" t="s">
        <v>47</v>
      </c>
      <c r="C203" t="s">
        <v>186</v>
      </c>
      <c r="D203" t="s">
        <v>107</v>
      </c>
      <c r="E203">
        <f t="shared" si="3"/>
        <v>2</v>
      </c>
      <c r="F203" t="s">
        <v>337</v>
      </c>
      <c r="G203" t="str">
        <f>VLOOKUP(A203,videos!$D$2:$E$107,2,FALSE)</f>
        <v>Unrelated</v>
      </c>
      <c r="H203">
        <f>VLOOKUP(C203,countries!$A$2:$N$108,5,FALSE)</f>
        <v>0</v>
      </c>
      <c r="I203">
        <f>VLOOKUP(C203,countries!$A$2:$N$108,8,FALSE)</f>
        <v>-23</v>
      </c>
      <c r="J203">
        <f>VLOOKUP(C203,countries!$A$2:$N$108,11,FALSE)</f>
        <v>-25</v>
      </c>
      <c r="K203">
        <f>VLOOKUP(C203,countries!$A$2:$N$108,14,FALSE)</f>
        <v>-15</v>
      </c>
    </row>
    <row r="204" spans="1:11" x14ac:dyDescent="0.25">
      <c r="A204" t="s">
        <v>48</v>
      </c>
      <c r="B204" t="s">
        <v>49</v>
      </c>
      <c r="C204" t="s">
        <v>186</v>
      </c>
      <c r="D204" t="s">
        <v>107</v>
      </c>
      <c r="E204">
        <f t="shared" si="3"/>
        <v>3</v>
      </c>
      <c r="F204" t="s">
        <v>337</v>
      </c>
      <c r="G204" t="str">
        <f>VLOOKUP(A204,videos!$D$2:$E$107,2,FALSE)</f>
        <v>Critical</v>
      </c>
      <c r="H204">
        <f>VLOOKUP(C204,countries!$A$2:$N$108,5,FALSE)</f>
        <v>0</v>
      </c>
      <c r="I204">
        <f>VLOOKUP(C204,countries!$A$2:$N$108,8,FALSE)</f>
        <v>-23</v>
      </c>
      <c r="J204">
        <f>VLOOKUP(C204,countries!$A$2:$N$108,11,FALSE)</f>
        <v>-25</v>
      </c>
      <c r="K204">
        <f>VLOOKUP(C204,countries!$A$2:$N$108,14,FALSE)</f>
        <v>-15</v>
      </c>
    </row>
    <row r="205" spans="1:11" x14ac:dyDescent="0.25">
      <c r="A205" t="s">
        <v>52</v>
      </c>
      <c r="B205" t="s">
        <v>53</v>
      </c>
      <c r="C205" t="s">
        <v>186</v>
      </c>
      <c r="D205" t="s">
        <v>107</v>
      </c>
      <c r="E205">
        <f t="shared" si="3"/>
        <v>4</v>
      </c>
      <c r="F205" t="s">
        <v>337</v>
      </c>
      <c r="G205" t="str">
        <f>VLOOKUP(A205,videos!$D$2:$E$107,2,FALSE)</f>
        <v>Critical</v>
      </c>
      <c r="H205">
        <f>VLOOKUP(C205,countries!$A$2:$N$108,5,FALSE)</f>
        <v>0</v>
      </c>
      <c r="I205">
        <f>VLOOKUP(C205,countries!$A$2:$N$108,8,FALSE)</f>
        <v>-23</v>
      </c>
      <c r="J205">
        <f>VLOOKUP(C205,countries!$A$2:$N$108,11,FALSE)</f>
        <v>-25</v>
      </c>
      <c r="K205">
        <f>VLOOKUP(C205,countries!$A$2:$N$108,14,FALSE)</f>
        <v>-15</v>
      </c>
    </row>
    <row r="206" spans="1:11" x14ac:dyDescent="0.25">
      <c r="A206" t="s">
        <v>54</v>
      </c>
      <c r="B206" t="s">
        <v>55</v>
      </c>
      <c r="C206" t="s">
        <v>186</v>
      </c>
      <c r="D206" t="s">
        <v>107</v>
      </c>
      <c r="E206">
        <f t="shared" si="3"/>
        <v>5</v>
      </c>
      <c r="F206" t="s">
        <v>337</v>
      </c>
      <c r="G206" t="str">
        <f>VLOOKUP(A206,videos!$D$2:$E$107,2,FALSE)</f>
        <v>Unrelated</v>
      </c>
      <c r="H206">
        <f>VLOOKUP(C206,countries!$A$2:$N$108,5,FALSE)</f>
        <v>0</v>
      </c>
      <c r="I206">
        <f>VLOOKUP(C206,countries!$A$2:$N$108,8,FALSE)</f>
        <v>-23</v>
      </c>
      <c r="J206">
        <f>VLOOKUP(C206,countries!$A$2:$N$108,11,FALSE)</f>
        <v>-25</v>
      </c>
      <c r="K206">
        <f>VLOOKUP(C206,countries!$A$2:$N$108,14,FALSE)</f>
        <v>-15</v>
      </c>
    </row>
    <row r="207" spans="1:11" x14ac:dyDescent="0.25">
      <c r="A207" t="s">
        <v>61</v>
      </c>
      <c r="B207" t="s">
        <v>62</v>
      </c>
      <c r="C207" t="s">
        <v>186</v>
      </c>
      <c r="D207" t="s">
        <v>107</v>
      </c>
      <c r="E207">
        <f t="shared" si="3"/>
        <v>6</v>
      </c>
      <c r="F207" t="s">
        <v>337</v>
      </c>
      <c r="G207" t="str">
        <f>VLOOKUP(A207,videos!$D$2:$E$107,2,FALSE)</f>
        <v>Pro-China</v>
      </c>
      <c r="H207">
        <f>VLOOKUP(C207,countries!$A$2:$N$108,5,FALSE)</f>
        <v>0</v>
      </c>
      <c r="I207">
        <f>VLOOKUP(C207,countries!$A$2:$N$108,8,FALSE)</f>
        <v>-23</v>
      </c>
      <c r="J207">
        <f>VLOOKUP(C207,countries!$A$2:$N$108,11,FALSE)</f>
        <v>-25</v>
      </c>
      <c r="K207">
        <f>VLOOKUP(C207,countries!$A$2:$N$108,14,FALSE)</f>
        <v>-15</v>
      </c>
    </row>
    <row r="208" spans="1:11" x14ac:dyDescent="0.25">
      <c r="A208" t="s">
        <v>56</v>
      </c>
      <c r="B208" t="s">
        <v>45</v>
      </c>
      <c r="C208" t="s">
        <v>186</v>
      </c>
      <c r="D208" t="s">
        <v>107</v>
      </c>
      <c r="E208">
        <f t="shared" si="3"/>
        <v>7</v>
      </c>
      <c r="F208" t="s">
        <v>337</v>
      </c>
      <c r="G208" t="str">
        <f>VLOOKUP(A208,videos!$D$2:$E$107,2,FALSE)</f>
        <v>Pro-China</v>
      </c>
      <c r="H208">
        <f>VLOOKUP(C208,countries!$A$2:$N$108,5,FALSE)</f>
        <v>0</v>
      </c>
      <c r="I208">
        <f>VLOOKUP(C208,countries!$A$2:$N$108,8,FALSE)</f>
        <v>-23</v>
      </c>
      <c r="J208">
        <f>VLOOKUP(C208,countries!$A$2:$N$108,11,FALSE)</f>
        <v>-25</v>
      </c>
      <c r="K208">
        <f>VLOOKUP(C208,countries!$A$2:$N$108,14,FALSE)</f>
        <v>-15</v>
      </c>
    </row>
    <row r="209" spans="1:11" x14ac:dyDescent="0.25">
      <c r="A209" t="s">
        <v>50</v>
      </c>
      <c r="B209" t="s">
        <v>51</v>
      </c>
      <c r="C209" t="s">
        <v>186</v>
      </c>
      <c r="D209" t="s">
        <v>107</v>
      </c>
      <c r="E209">
        <f t="shared" si="3"/>
        <v>8</v>
      </c>
      <c r="F209" t="s">
        <v>337</v>
      </c>
      <c r="G209" t="str">
        <f>VLOOKUP(A209,videos!$D$2:$E$107,2,FALSE)</f>
        <v>Pro-China</v>
      </c>
      <c r="H209">
        <f>VLOOKUP(C209,countries!$A$2:$N$108,5,FALSE)</f>
        <v>0</v>
      </c>
      <c r="I209">
        <f>VLOOKUP(C209,countries!$A$2:$N$108,8,FALSE)</f>
        <v>-23</v>
      </c>
      <c r="J209">
        <f>VLOOKUP(C209,countries!$A$2:$N$108,11,FALSE)</f>
        <v>-25</v>
      </c>
      <c r="K209">
        <f>VLOOKUP(C209,countries!$A$2:$N$108,14,FALSE)</f>
        <v>-15</v>
      </c>
    </row>
    <row r="210" spans="1:11" x14ac:dyDescent="0.25">
      <c r="A210" t="s">
        <v>63</v>
      </c>
      <c r="B210" t="s">
        <v>64</v>
      </c>
      <c r="C210" t="s">
        <v>186</v>
      </c>
      <c r="D210" t="s">
        <v>107</v>
      </c>
      <c r="E210">
        <f t="shared" si="3"/>
        <v>9</v>
      </c>
      <c r="F210" t="s">
        <v>337</v>
      </c>
      <c r="G210" t="str">
        <f>VLOOKUP(A210,videos!$D$2:$E$107,2,FALSE)</f>
        <v>Pro-China</v>
      </c>
      <c r="H210">
        <f>VLOOKUP(C210,countries!$A$2:$N$108,5,FALSE)</f>
        <v>0</v>
      </c>
      <c r="I210">
        <f>VLOOKUP(C210,countries!$A$2:$N$108,8,FALSE)</f>
        <v>-23</v>
      </c>
      <c r="J210">
        <f>VLOOKUP(C210,countries!$A$2:$N$108,11,FALSE)</f>
        <v>-25</v>
      </c>
      <c r="K210">
        <f>VLOOKUP(C210,countries!$A$2:$N$108,14,FALSE)</f>
        <v>-15</v>
      </c>
    </row>
    <row r="211" spans="1:11" x14ac:dyDescent="0.25">
      <c r="A211" t="s">
        <v>67</v>
      </c>
      <c r="B211" t="s">
        <v>68</v>
      </c>
      <c r="C211" t="s">
        <v>186</v>
      </c>
      <c r="D211" t="s">
        <v>107</v>
      </c>
      <c r="E211">
        <f t="shared" si="3"/>
        <v>10</v>
      </c>
      <c r="F211" t="s">
        <v>337</v>
      </c>
      <c r="G211" t="str">
        <f>VLOOKUP(A211,videos!$D$2:$E$107,2,FALSE)</f>
        <v>Pro-China</v>
      </c>
      <c r="H211">
        <f>VLOOKUP(C211,countries!$A$2:$N$108,5,FALSE)</f>
        <v>0</v>
      </c>
      <c r="I211">
        <f>VLOOKUP(C211,countries!$A$2:$N$108,8,FALSE)</f>
        <v>-23</v>
      </c>
      <c r="J211">
        <f>VLOOKUP(C211,countries!$A$2:$N$108,11,FALSE)</f>
        <v>-25</v>
      </c>
      <c r="K211">
        <f>VLOOKUP(C211,countries!$A$2:$N$108,14,FALSE)</f>
        <v>-15</v>
      </c>
    </row>
    <row r="212" spans="1:11" x14ac:dyDescent="0.25">
      <c r="A212" t="s">
        <v>69</v>
      </c>
      <c r="B212" t="s">
        <v>70</v>
      </c>
      <c r="C212" t="s">
        <v>186</v>
      </c>
      <c r="D212" t="s">
        <v>107</v>
      </c>
      <c r="E212">
        <f t="shared" si="3"/>
        <v>11</v>
      </c>
      <c r="F212" t="s">
        <v>337</v>
      </c>
      <c r="G212" t="str">
        <f>VLOOKUP(A212,videos!$D$2:$E$107,2,FALSE)</f>
        <v>Unrelated</v>
      </c>
      <c r="H212">
        <f>VLOOKUP(C212,countries!$A$2:$N$108,5,FALSE)</f>
        <v>0</v>
      </c>
      <c r="I212">
        <f>VLOOKUP(C212,countries!$A$2:$N$108,8,FALSE)</f>
        <v>-23</v>
      </c>
      <c r="J212">
        <f>VLOOKUP(C212,countries!$A$2:$N$108,11,FALSE)</f>
        <v>-25</v>
      </c>
      <c r="K212">
        <f>VLOOKUP(C212,countries!$A$2:$N$108,14,FALSE)</f>
        <v>-15</v>
      </c>
    </row>
    <row r="213" spans="1:11" x14ac:dyDescent="0.25">
      <c r="A213" t="s">
        <v>72</v>
      </c>
      <c r="B213" t="s">
        <v>73</v>
      </c>
      <c r="C213" t="s">
        <v>186</v>
      </c>
      <c r="D213" t="s">
        <v>107</v>
      </c>
      <c r="E213">
        <f t="shared" si="3"/>
        <v>12</v>
      </c>
      <c r="F213" t="s">
        <v>337</v>
      </c>
      <c r="G213" t="str">
        <f>VLOOKUP(A213,videos!$D$2:$E$107,2,FALSE)</f>
        <v>Pro-China</v>
      </c>
      <c r="H213">
        <f>VLOOKUP(C213,countries!$A$2:$N$108,5,FALSE)</f>
        <v>0</v>
      </c>
      <c r="I213">
        <f>VLOOKUP(C213,countries!$A$2:$N$108,8,FALSE)</f>
        <v>-23</v>
      </c>
      <c r="J213">
        <f>VLOOKUP(C213,countries!$A$2:$N$108,11,FALSE)</f>
        <v>-25</v>
      </c>
      <c r="K213">
        <f>VLOOKUP(C213,countries!$A$2:$N$108,14,FALSE)</f>
        <v>-15</v>
      </c>
    </row>
    <row r="214" spans="1:11" x14ac:dyDescent="0.25">
      <c r="A214" t="s">
        <v>34</v>
      </c>
      <c r="B214" t="s">
        <v>35</v>
      </c>
      <c r="C214" t="s">
        <v>186</v>
      </c>
      <c r="D214" t="s">
        <v>107</v>
      </c>
      <c r="E214">
        <f t="shared" si="3"/>
        <v>13</v>
      </c>
      <c r="F214" t="s">
        <v>337</v>
      </c>
      <c r="G214" t="str">
        <f>VLOOKUP(A214,videos!$D$2:$E$107,2,FALSE)</f>
        <v>Critical</v>
      </c>
      <c r="H214">
        <f>VLOOKUP(C214,countries!$A$2:$N$108,5,FALSE)</f>
        <v>0</v>
      </c>
      <c r="I214">
        <f>VLOOKUP(C214,countries!$A$2:$N$108,8,FALSE)</f>
        <v>-23</v>
      </c>
      <c r="J214">
        <f>VLOOKUP(C214,countries!$A$2:$N$108,11,FALSE)</f>
        <v>-25</v>
      </c>
      <c r="K214">
        <f>VLOOKUP(C214,countries!$A$2:$N$108,14,FALSE)</f>
        <v>-15</v>
      </c>
    </row>
    <row r="215" spans="1:11" x14ac:dyDescent="0.25">
      <c r="A215" t="s">
        <v>6</v>
      </c>
      <c r="B215" t="s">
        <v>7</v>
      </c>
      <c r="C215" t="s">
        <v>186</v>
      </c>
      <c r="D215" t="s">
        <v>107</v>
      </c>
      <c r="E215">
        <f t="shared" si="3"/>
        <v>14</v>
      </c>
      <c r="F215" t="s">
        <v>337</v>
      </c>
      <c r="G215" t="str">
        <f>VLOOKUP(A215,videos!$D$2:$E$107,2,FALSE)</f>
        <v>Pro-China</v>
      </c>
      <c r="H215">
        <f>VLOOKUP(C215,countries!$A$2:$N$108,5,FALSE)</f>
        <v>0</v>
      </c>
      <c r="I215">
        <f>VLOOKUP(C215,countries!$A$2:$N$108,8,FALSE)</f>
        <v>-23</v>
      </c>
      <c r="J215">
        <f>VLOOKUP(C215,countries!$A$2:$N$108,11,FALSE)</f>
        <v>-25</v>
      </c>
      <c r="K215">
        <f>VLOOKUP(C215,countries!$A$2:$N$108,14,FALSE)</f>
        <v>-15</v>
      </c>
    </row>
    <row r="216" spans="1:11" x14ac:dyDescent="0.25">
      <c r="A216" t="s">
        <v>57</v>
      </c>
      <c r="B216" t="s">
        <v>58</v>
      </c>
      <c r="C216" t="s">
        <v>186</v>
      </c>
      <c r="D216" t="s">
        <v>107</v>
      </c>
      <c r="E216">
        <f t="shared" si="3"/>
        <v>15</v>
      </c>
      <c r="F216" t="s">
        <v>337</v>
      </c>
      <c r="G216" t="str">
        <f>VLOOKUP(A216,videos!$D$2:$E$107,2,FALSE)</f>
        <v>Critical</v>
      </c>
      <c r="H216">
        <f>VLOOKUP(C216,countries!$A$2:$N$108,5,FALSE)</f>
        <v>0</v>
      </c>
      <c r="I216">
        <f>VLOOKUP(C216,countries!$A$2:$N$108,8,FALSE)</f>
        <v>-23</v>
      </c>
      <c r="J216">
        <f>VLOOKUP(C216,countries!$A$2:$N$108,11,FALSE)</f>
        <v>-25</v>
      </c>
      <c r="K216">
        <f>VLOOKUP(C216,countries!$A$2:$N$108,14,FALSE)</f>
        <v>-15</v>
      </c>
    </row>
    <row r="217" spans="1:11" x14ac:dyDescent="0.25">
      <c r="A217" t="s">
        <v>59</v>
      </c>
      <c r="B217" t="s">
        <v>60</v>
      </c>
      <c r="C217" t="s">
        <v>186</v>
      </c>
      <c r="D217" t="s">
        <v>107</v>
      </c>
      <c r="E217">
        <f t="shared" si="3"/>
        <v>16</v>
      </c>
      <c r="F217" t="s">
        <v>337</v>
      </c>
      <c r="G217" t="str">
        <f>VLOOKUP(A217,videos!$D$2:$E$107,2,FALSE)</f>
        <v>Pro-China</v>
      </c>
      <c r="H217">
        <f>VLOOKUP(C217,countries!$A$2:$N$108,5,FALSE)</f>
        <v>0</v>
      </c>
      <c r="I217">
        <f>VLOOKUP(C217,countries!$A$2:$N$108,8,FALSE)</f>
        <v>-23</v>
      </c>
      <c r="J217">
        <f>VLOOKUP(C217,countries!$A$2:$N$108,11,FALSE)</f>
        <v>-25</v>
      </c>
      <c r="K217">
        <f>VLOOKUP(C217,countries!$A$2:$N$108,14,FALSE)</f>
        <v>-15</v>
      </c>
    </row>
    <row r="218" spans="1:11" x14ac:dyDescent="0.25">
      <c r="A218" t="s">
        <v>71</v>
      </c>
      <c r="B218" t="s">
        <v>45</v>
      </c>
      <c r="C218" t="s">
        <v>186</v>
      </c>
      <c r="D218" t="s">
        <v>107</v>
      </c>
      <c r="E218">
        <f t="shared" si="3"/>
        <v>17</v>
      </c>
      <c r="F218" t="s">
        <v>337</v>
      </c>
      <c r="G218" t="str">
        <f>VLOOKUP(A218,videos!$D$2:$E$107,2,FALSE)</f>
        <v>Pro-China</v>
      </c>
      <c r="H218">
        <f>VLOOKUP(C218,countries!$A$2:$N$108,5,FALSE)</f>
        <v>0</v>
      </c>
      <c r="I218">
        <f>VLOOKUP(C218,countries!$A$2:$N$108,8,FALSE)</f>
        <v>-23</v>
      </c>
      <c r="J218">
        <f>VLOOKUP(C218,countries!$A$2:$N$108,11,FALSE)</f>
        <v>-25</v>
      </c>
      <c r="K218">
        <f>VLOOKUP(C218,countries!$A$2:$N$108,14,FALSE)</f>
        <v>-15</v>
      </c>
    </row>
    <row r="219" spans="1:11" x14ac:dyDescent="0.25">
      <c r="A219" t="s">
        <v>65</v>
      </c>
      <c r="B219" t="s">
        <v>66</v>
      </c>
      <c r="C219" t="s">
        <v>186</v>
      </c>
      <c r="D219" t="s">
        <v>107</v>
      </c>
      <c r="E219">
        <f t="shared" si="3"/>
        <v>18</v>
      </c>
      <c r="F219" t="s">
        <v>337</v>
      </c>
      <c r="G219" t="str">
        <f>VLOOKUP(A219,videos!$D$2:$E$107,2,FALSE)</f>
        <v>Pro-China</v>
      </c>
      <c r="H219">
        <f>VLOOKUP(C219,countries!$A$2:$N$108,5,FALSE)</f>
        <v>0</v>
      </c>
      <c r="I219">
        <f>VLOOKUP(C219,countries!$A$2:$N$108,8,FALSE)</f>
        <v>-23</v>
      </c>
      <c r="J219">
        <f>VLOOKUP(C219,countries!$A$2:$N$108,11,FALSE)</f>
        <v>-25</v>
      </c>
      <c r="K219">
        <f>VLOOKUP(C219,countries!$A$2:$N$108,14,FALSE)</f>
        <v>-15</v>
      </c>
    </row>
    <row r="220" spans="1:11" x14ac:dyDescent="0.25">
      <c r="A220" t="s">
        <v>74</v>
      </c>
      <c r="B220" t="s">
        <v>75</v>
      </c>
      <c r="C220" t="s">
        <v>186</v>
      </c>
      <c r="D220" t="s">
        <v>107</v>
      </c>
      <c r="E220">
        <f t="shared" si="3"/>
        <v>19</v>
      </c>
      <c r="F220" t="s">
        <v>337</v>
      </c>
      <c r="G220" t="str">
        <f>VLOOKUP(A220,videos!$D$2:$E$107,2,FALSE)</f>
        <v>Critical</v>
      </c>
      <c r="H220">
        <f>VLOOKUP(C220,countries!$A$2:$N$108,5,FALSE)</f>
        <v>0</v>
      </c>
      <c r="I220">
        <f>VLOOKUP(C220,countries!$A$2:$N$108,8,FALSE)</f>
        <v>-23</v>
      </c>
      <c r="J220">
        <f>VLOOKUP(C220,countries!$A$2:$N$108,11,FALSE)</f>
        <v>-25</v>
      </c>
      <c r="K220">
        <f>VLOOKUP(C220,countries!$A$2:$N$108,14,FALSE)</f>
        <v>-15</v>
      </c>
    </row>
    <row r="221" spans="1:11" x14ac:dyDescent="0.25">
      <c r="A221" t="s">
        <v>76</v>
      </c>
      <c r="B221" t="s">
        <v>77</v>
      </c>
      <c r="C221" t="s">
        <v>186</v>
      </c>
      <c r="D221" t="s">
        <v>107</v>
      </c>
      <c r="E221">
        <f t="shared" si="3"/>
        <v>20</v>
      </c>
      <c r="F221" t="s">
        <v>337</v>
      </c>
      <c r="G221" t="str">
        <f>VLOOKUP(A221,videos!$D$2:$E$107,2,FALSE)</f>
        <v>Unrelated</v>
      </c>
      <c r="H221">
        <f>VLOOKUP(C221,countries!$A$2:$N$108,5,FALSE)</f>
        <v>0</v>
      </c>
      <c r="I221">
        <f>VLOOKUP(C221,countries!$A$2:$N$108,8,FALSE)</f>
        <v>-23</v>
      </c>
      <c r="J221">
        <f>VLOOKUP(C221,countries!$A$2:$N$108,11,FALSE)</f>
        <v>-25</v>
      </c>
      <c r="K221">
        <f>VLOOKUP(C221,countries!$A$2:$N$108,14,FALSE)</f>
        <v>-15</v>
      </c>
    </row>
    <row r="222" spans="1:11" x14ac:dyDescent="0.25">
      <c r="A222" t="s">
        <v>79</v>
      </c>
      <c r="B222" t="s">
        <v>80</v>
      </c>
      <c r="C222" t="s">
        <v>186</v>
      </c>
      <c r="D222" t="s">
        <v>78</v>
      </c>
      <c r="E222">
        <f t="shared" si="3"/>
        <v>1</v>
      </c>
      <c r="F222" t="s">
        <v>337</v>
      </c>
      <c r="G222" t="str">
        <f>VLOOKUP(A222,videos!$D$2:$E$107,2,FALSE)</f>
        <v>Critical</v>
      </c>
      <c r="H222">
        <f>VLOOKUP(C222,countries!$A$2:$N$108,5,FALSE)</f>
        <v>0</v>
      </c>
      <c r="I222">
        <f>VLOOKUP(C222,countries!$A$2:$N$108,8,FALSE)</f>
        <v>-23</v>
      </c>
      <c r="J222">
        <f>VLOOKUP(C222,countries!$A$2:$N$108,11,FALSE)</f>
        <v>-25</v>
      </c>
      <c r="K222">
        <f>VLOOKUP(C222,countries!$A$2:$N$108,14,FALSE)</f>
        <v>-15</v>
      </c>
    </row>
    <row r="223" spans="1:11" x14ac:dyDescent="0.25">
      <c r="A223" t="s">
        <v>42</v>
      </c>
      <c r="B223" t="s">
        <v>43</v>
      </c>
      <c r="C223" t="s">
        <v>186</v>
      </c>
      <c r="D223" t="s">
        <v>78</v>
      </c>
      <c r="E223">
        <f t="shared" si="3"/>
        <v>2</v>
      </c>
      <c r="F223" t="s">
        <v>337</v>
      </c>
      <c r="G223" t="str">
        <f>VLOOKUP(A223,videos!$D$2:$E$107,2,FALSE)</f>
        <v>Critical</v>
      </c>
      <c r="H223">
        <f>VLOOKUP(C223,countries!$A$2:$N$108,5,FALSE)</f>
        <v>0</v>
      </c>
      <c r="I223">
        <f>VLOOKUP(C223,countries!$A$2:$N$108,8,FALSE)</f>
        <v>-23</v>
      </c>
      <c r="J223">
        <f>VLOOKUP(C223,countries!$A$2:$N$108,11,FALSE)</f>
        <v>-25</v>
      </c>
      <c r="K223">
        <f>VLOOKUP(C223,countries!$A$2:$N$108,14,FALSE)</f>
        <v>-15</v>
      </c>
    </row>
    <row r="224" spans="1:11" x14ac:dyDescent="0.25">
      <c r="A224" t="s">
        <v>8</v>
      </c>
      <c r="B224" t="s">
        <v>9</v>
      </c>
      <c r="C224" t="s">
        <v>186</v>
      </c>
      <c r="D224" t="s">
        <v>78</v>
      </c>
      <c r="E224">
        <f t="shared" si="3"/>
        <v>3</v>
      </c>
      <c r="F224" t="s">
        <v>337</v>
      </c>
      <c r="G224" t="str">
        <f>VLOOKUP(A224,videos!$D$2:$E$107,2,FALSE)</f>
        <v>Critical</v>
      </c>
      <c r="H224">
        <f>VLOOKUP(C224,countries!$A$2:$N$108,5,FALSE)</f>
        <v>0</v>
      </c>
      <c r="I224">
        <f>VLOOKUP(C224,countries!$A$2:$N$108,8,FALSE)</f>
        <v>-23</v>
      </c>
      <c r="J224">
        <f>VLOOKUP(C224,countries!$A$2:$N$108,11,FALSE)</f>
        <v>-25</v>
      </c>
      <c r="K224">
        <f>VLOOKUP(C224,countries!$A$2:$N$108,14,FALSE)</f>
        <v>-15</v>
      </c>
    </row>
    <row r="225" spans="1:11" x14ac:dyDescent="0.25">
      <c r="A225" t="s">
        <v>87</v>
      </c>
      <c r="B225" t="s">
        <v>88</v>
      </c>
      <c r="C225" t="s">
        <v>186</v>
      </c>
      <c r="D225" t="s">
        <v>78</v>
      </c>
      <c r="E225">
        <f t="shared" si="3"/>
        <v>4</v>
      </c>
      <c r="F225" t="s">
        <v>337</v>
      </c>
      <c r="G225" t="str">
        <f>VLOOKUP(A225,videos!$D$2:$E$107,2,FALSE)</f>
        <v>Critical</v>
      </c>
      <c r="H225">
        <f>VLOOKUP(C225,countries!$A$2:$N$108,5,FALSE)</f>
        <v>0</v>
      </c>
      <c r="I225">
        <f>VLOOKUP(C225,countries!$A$2:$N$108,8,FALSE)</f>
        <v>-23</v>
      </c>
      <c r="J225">
        <f>VLOOKUP(C225,countries!$A$2:$N$108,11,FALSE)</f>
        <v>-25</v>
      </c>
      <c r="K225">
        <f>VLOOKUP(C225,countries!$A$2:$N$108,14,FALSE)</f>
        <v>-15</v>
      </c>
    </row>
    <row r="226" spans="1:11" x14ac:dyDescent="0.25">
      <c r="A226" t="s">
        <v>81</v>
      </c>
      <c r="B226" t="s">
        <v>82</v>
      </c>
      <c r="C226" t="s">
        <v>186</v>
      </c>
      <c r="D226" t="s">
        <v>78</v>
      </c>
      <c r="E226">
        <f t="shared" si="3"/>
        <v>5</v>
      </c>
      <c r="F226" t="s">
        <v>337</v>
      </c>
      <c r="G226" t="str">
        <f>VLOOKUP(A226,videos!$D$2:$E$107,2,FALSE)</f>
        <v>Critical</v>
      </c>
      <c r="H226">
        <f>VLOOKUP(C226,countries!$A$2:$N$108,5,FALSE)</f>
        <v>0</v>
      </c>
      <c r="I226">
        <f>VLOOKUP(C226,countries!$A$2:$N$108,8,FALSE)</f>
        <v>-23</v>
      </c>
      <c r="J226">
        <f>VLOOKUP(C226,countries!$A$2:$N$108,11,FALSE)</f>
        <v>-25</v>
      </c>
      <c r="K226">
        <f>VLOOKUP(C226,countries!$A$2:$N$108,14,FALSE)</f>
        <v>-15</v>
      </c>
    </row>
    <row r="227" spans="1:11" x14ac:dyDescent="0.25">
      <c r="A227" t="s">
        <v>18</v>
      </c>
      <c r="B227" t="s">
        <v>19</v>
      </c>
      <c r="C227" t="s">
        <v>186</v>
      </c>
      <c r="D227" t="s">
        <v>78</v>
      </c>
      <c r="E227">
        <f t="shared" si="3"/>
        <v>6</v>
      </c>
      <c r="F227" t="s">
        <v>337</v>
      </c>
      <c r="G227" t="str">
        <f>VLOOKUP(A227,videos!$D$2:$E$107,2,FALSE)</f>
        <v>Critical</v>
      </c>
      <c r="H227">
        <f>VLOOKUP(C227,countries!$A$2:$N$108,5,FALSE)</f>
        <v>0</v>
      </c>
      <c r="I227">
        <f>VLOOKUP(C227,countries!$A$2:$N$108,8,FALSE)</f>
        <v>-23</v>
      </c>
      <c r="J227">
        <f>VLOOKUP(C227,countries!$A$2:$N$108,11,FALSE)</f>
        <v>-25</v>
      </c>
      <c r="K227">
        <f>VLOOKUP(C227,countries!$A$2:$N$108,14,FALSE)</f>
        <v>-15</v>
      </c>
    </row>
    <row r="228" spans="1:11" x14ac:dyDescent="0.25">
      <c r="A228" t="s">
        <v>85</v>
      </c>
      <c r="B228" t="s">
        <v>86</v>
      </c>
      <c r="C228" t="s">
        <v>186</v>
      </c>
      <c r="D228" t="s">
        <v>78</v>
      </c>
      <c r="E228">
        <f t="shared" si="3"/>
        <v>7</v>
      </c>
      <c r="F228" t="s">
        <v>337</v>
      </c>
      <c r="G228" t="str">
        <f>VLOOKUP(A228,videos!$D$2:$E$107,2,FALSE)</f>
        <v>Critical</v>
      </c>
      <c r="H228">
        <f>VLOOKUP(C228,countries!$A$2:$N$108,5,FALSE)</f>
        <v>0</v>
      </c>
      <c r="I228">
        <f>VLOOKUP(C228,countries!$A$2:$N$108,8,FALSE)</f>
        <v>-23</v>
      </c>
      <c r="J228">
        <f>VLOOKUP(C228,countries!$A$2:$N$108,11,FALSE)</f>
        <v>-25</v>
      </c>
      <c r="K228">
        <f>VLOOKUP(C228,countries!$A$2:$N$108,14,FALSE)</f>
        <v>-15</v>
      </c>
    </row>
    <row r="229" spans="1:11" x14ac:dyDescent="0.25">
      <c r="A229" t="s">
        <v>83</v>
      </c>
      <c r="B229" t="s">
        <v>84</v>
      </c>
      <c r="C229" t="s">
        <v>186</v>
      </c>
      <c r="D229" t="s">
        <v>78</v>
      </c>
      <c r="E229">
        <f t="shared" si="3"/>
        <v>8</v>
      </c>
      <c r="F229" t="s">
        <v>337</v>
      </c>
      <c r="G229" t="str">
        <f>VLOOKUP(A229,videos!$D$2:$E$107,2,FALSE)</f>
        <v>Critical</v>
      </c>
      <c r="H229">
        <f>VLOOKUP(C229,countries!$A$2:$N$108,5,FALSE)</f>
        <v>0</v>
      </c>
      <c r="I229">
        <f>VLOOKUP(C229,countries!$A$2:$N$108,8,FALSE)</f>
        <v>-23</v>
      </c>
      <c r="J229">
        <f>VLOOKUP(C229,countries!$A$2:$N$108,11,FALSE)</f>
        <v>-25</v>
      </c>
      <c r="K229">
        <f>VLOOKUP(C229,countries!$A$2:$N$108,14,FALSE)</f>
        <v>-15</v>
      </c>
    </row>
    <row r="230" spans="1:11" x14ac:dyDescent="0.25">
      <c r="A230" t="s">
        <v>143</v>
      </c>
      <c r="B230" t="s">
        <v>144</v>
      </c>
      <c r="C230" t="s">
        <v>186</v>
      </c>
      <c r="D230" t="s">
        <v>78</v>
      </c>
      <c r="E230">
        <f t="shared" si="3"/>
        <v>9</v>
      </c>
      <c r="F230" t="s">
        <v>337</v>
      </c>
      <c r="G230" t="str">
        <f>VLOOKUP(A230,videos!$D$2:$E$107,2,FALSE)</f>
        <v>Pro-China</v>
      </c>
      <c r="H230">
        <f>VLOOKUP(C230,countries!$A$2:$N$108,5,FALSE)</f>
        <v>0</v>
      </c>
      <c r="I230">
        <f>VLOOKUP(C230,countries!$A$2:$N$108,8,FALSE)</f>
        <v>-23</v>
      </c>
      <c r="J230">
        <f>VLOOKUP(C230,countries!$A$2:$N$108,11,FALSE)</f>
        <v>-25</v>
      </c>
      <c r="K230">
        <f>VLOOKUP(C230,countries!$A$2:$N$108,14,FALSE)</f>
        <v>-15</v>
      </c>
    </row>
    <row r="231" spans="1:11" x14ac:dyDescent="0.25">
      <c r="A231" t="s">
        <v>2</v>
      </c>
      <c r="B231" t="s">
        <v>3</v>
      </c>
      <c r="C231" t="s">
        <v>186</v>
      </c>
      <c r="D231" t="s">
        <v>78</v>
      </c>
      <c r="E231">
        <f t="shared" si="3"/>
        <v>10</v>
      </c>
      <c r="F231" t="s">
        <v>337</v>
      </c>
      <c r="G231" t="str">
        <f>VLOOKUP(A231,videos!$D$2:$E$107,2,FALSE)</f>
        <v>Critical</v>
      </c>
      <c r="H231">
        <f>VLOOKUP(C231,countries!$A$2:$N$108,5,FALSE)</f>
        <v>0</v>
      </c>
      <c r="I231">
        <f>VLOOKUP(C231,countries!$A$2:$N$108,8,FALSE)</f>
        <v>-23</v>
      </c>
      <c r="J231">
        <f>VLOOKUP(C231,countries!$A$2:$N$108,11,FALSE)</f>
        <v>-25</v>
      </c>
      <c r="K231">
        <f>VLOOKUP(C231,countries!$A$2:$N$108,14,FALSE)</f>
        <v>-15</v>
      </c>
    </row>
    <row r="232" spans="1:11" x14ac:dyDescent="0.25">
      <c r="A232" t="s">
        <v>89</v>
      </c>
      <c r="B232" t="s">
        <v>90</v>
      </c>
      <c r="C232" t="s">
        <v>186</v>
      </c>
      <c r="D232" t="s">
        <v>78</v>
      </c>
      <c r="E232">
        <f t="shared" si="3"/>
        <v>11</v>
      </c>
      <c r="F232" t="s">
        <v>337</v>
      </c>
      <c r="G232" t="str">
        <f>VLOOKUP(A232,videos!$D$2:$E$107,2,FALSE)</f>
        <v>Critical</v>
      </c>
      <c r="H232">
        <f>VLOOKUP(C232,countries!$A$2:$N$108,5,FALSE)</f>
        <v>0</v>
      </c>
      <c r="I232">
        <f>VLOOKUP(C232,countries!$A$2:$N$108,8,FALSE)</f>
        <v>-23</v>
      </c>
      <c r="J232">
        <f>VLOOKUP(C232,countries!$A$2:$N$108,11,FALSE)</f>
        <v>-25</v>
      </c>
      <c r="K232">
        <f>VLOOKUP(C232,countries!$A$2:$N$108,14,FALSE)</f>
        <v>-15</v>
      </c>
    </row>
    <row r="233" spans="1:11" x14ac:dyDescent="0.25">
      <c r="A233" t="s">
        <v>34</v>
      </c>
      <c r="B233" t="s">
        <v>35</v>
      </c>
      <c r="C233" t="s">
        <v>186</v>
      </c>
      <c r="D233" t="s">
        <v>78</v>
      </c>
      <c r="E233">
        <f t="shared" si="3"/>
        <v>12</v>
      </c>
      <c r="F233" t="s">
        <v>337</v>
      </c>
      <c r="G233" t="str">
        <f>VLOOKUP(A233,videos!$D$2:$E$107,2,FALSE)</f>
        <v>Critical</v>
      </c>
      <c r="H233">
        <f>VLOOKUP(C233,countries!$A$2:$N$108,5,FALSE)</f>
        <v>0</v>
      </c>
      <c r="I233">
        <f>VLOOKUP(C233,countries!$A$2:$N$108,8,FALSE)</f>
        <v>-23</v>
      </c>
      <c r="J233">
        <f>VLOOKUP(C233,countries!$A$2:$N$108,11,FALSE)</f>
        <v>-25</v>
      </c>
      <c r="K233">
        <f>VLOOKUP(C233,countries!$A$2:$N$108,14,FALSE)</f>
        <v>-15</v>
      </c>
    </row>
    <row r="234" spans="1:11" x14ac:dyDescent="0.25">
      <c r="A234" t="s">
        <v>36</v>
      </c>
      <c r="B234" t="s">
        <v>37</v>
      </c>
      <c r="C234" t="s">
        <v>186</v>
      </c>
      <c r="D234" t="s">
        <v>78</v>
      </c>
      <c r="E234">
        <f t="shared" si="3"/>
        <v>13</v>
      </c>
      <c r="F234" t="s">
        <v>337</v>
      </c>
      <c r="G234" t="str">
        <f>VLOOKUP(A234,videos!$D$2:$E$107,2,FALSE)</f>
        <v>Critical</v>
      </c>
      <c r="H234">
        <f>VLOOKUP(C234,countries!$A$2:$N$108,5,FALSE)</f>
        <v>0</v>
      </c>
      <c r="I234">
        <f>VLOOKUP(C234,countries!$A$2:$N$108,8,FALSE)</f>
        <v>-23</v>
      </c>
      <c r="J234">
        <f>VLOOKUP(C234,countries!$A$2:$N$108,11,FALSE)</f>
        <v>-25</v>
      </c>
      <c r="K234">
        <f>VLOOKUP(C234,countries!$A$2:$N$108,14,FALSE)</f>
        <v>-15</v>
      </c>
    </row>
    <row r="235" spans="1:11" x14ac:dyDescent="0.25">
      <c r="A235" t="s">
        <v>188</v>
      </c>
      <c r="B235" t="s">
        <v>187</v>
      </c>
      <c r="C235" t="s">
        <v>186</v>
      </c>
      <c r="D235" t="s">
        <v>78</v>
      </c>
      <c r="E235">
        <f t="shared" si="3"/>
        <v>14</v>
      </c>
      <c r="F235" t="s">
        <v>337</v>
      </c>
      <c r="G235" t="str">
        <f>VLOOKUP(A235,videos!$D$2:$E$107,2,FALSE)</f>
        <v>Unrelated</v>
      </c>
      <c r="H235">
        <f>VLOOKUP(C235,countries!$A$2:$N$108,5,FALSE)</f>
        <v>0</v>
      </c>
      <c r="I235">
        <f>VLOOKUP(C235,countries!$A$2:$N$108,8,FALSE)</f>
        <v>-23</v>
      </c>
      <c r="J235">
        <f>VLOOKUP(C235,countries!$A$2:$N$108,11,FALSE)</f>
        <v>-25</v>
      </c>
      <c r="K235">
        <f>VLOOKUP(C235,countries!$A$2:$N$108,14,FALSE)</f>
        <v>-15</v>
      </c>
    </row>
    <row r="236" spans="1:11" x14ac:dyDescent="0.25">
      <c r="A236" t="s">
        <v>181</v>
      </c>
      <c r="B236" t="s">
        <v>180</v>
      </c>
      <c r="C236" t="s">
        <v>186</v>
      </c>
      <c r="D236" t="s">
        <v>78</v>
      </c>
      <c r="E236">
        <f t="shared" si="3"/>
        <v>15</v>
      </c>
      <c r="F236" t="s">
        <v>337</v>
      </c>
      <c r="G236" t="str">
        <f>VLOOKUP(A236,videos!$D$2:$E$107,2,FALSE)</f>
        <v>Pro-China</v>
      </c>
      <c r="H236">
        <f>VLOOKUP(C236,countries!$A$2:$N$108,5,FALSE)</f>
        <v>0</v>
      </c>
      <c r="I236">
        <f>VLOOKUP(C236,countries!$A$2:$N$108,8,FALSE)</f>
        <v>-23</v>
      </c>
      <c r="J236">
        <f>VLOOKUP(C236,countries!$A$2:$N$108,11,FALSE)</f>
        <v>-25</v>
      </c>
      <c r="K236">
        <f>VLOOKUP(C236,countries!$A$2:$N$108,14,FALSE)</f>
        <v>-15</v>
      </c>
    </row>
    <row r="237" spans="1:11" x14ac:dyDescent="0.25">
      <c r="A237" t="s">
        <v>141</v>
      </c>
      <c r="B237" t="s">
        <v>142</v>
      </c>
      <c r="C237" t="s">
        <v>186</v>
      </c>
      <c r="D237" t="s">
        <v>78</v>
      </c>
      <c r="E237">
        <f t="shared" si="3"/>
        <v>16</v>
      </c>
      <c r="F237" t="s">
        <v>337</v>
      </c>
      <c r="G237" t="str">
        <f>VLOOKUP(A237,videos!$D$2:$E$107,2,FALSE)</f>
        <v>Critical</v>
      </c>
      <c r="H237">
        <f>VLOOKUP(C237,countries!$A$2:$N$108,5,FALSE)</f>
        <v>0</v>
      </c>
      <c r="I237">
        <f>VLOOKUP(C237,countries!$A$2:$N$108,8,FALSE)</f>
        <v>-23</v>
      </c>
      <c r="J237">
        <f>VLOOKUP(C237,countries!$A$2:$N$108,11,FALSE)</f>
        <v>-25</v>
      </c>
      <c r="K237">
        <f>VLOOKUP(C237,countries!$A$2:$N$108,14,FALSE)</f>
        <v>-15</v>
      </c>
    </row>
    <row r="238" spans="1:11" x14ac:dyDescent="0.25">
      <c r="A238" t="s">
        <v>91</v>
      </c>
      <c r="B238" t="s">
        <v>92</v>
      </c>
      <c r="C238" t="s">
        <v>186</v>
      </c>
      <c r="D238" t="s">
        <v>78</v>
      </c>
      <c r="E238">
        <f t="shared" si="3"/>
        <v>17</v>
      </c>
      <c r="F238" t="s">
        <v>337</v>
      </c>
      <c r="G238" t="str">
        <f>VLOOKUP(A238,videos!$D$2:$E$107,2,FALSE)</f>
        <v>Critical</v>
      </c>
      <c r="H238">
        <f>VLOOKUP(C238,countries!$A$2:$N$108,5,FALSE)</f>
        <v>0</v>
      </c>
      <c r="I238">
        <f>VLOOKUP(C238,countries!$A$2:$N$108,8,FALSE)</f>
        <v>-23</v>
      </c>
      <c r="J238">
        <f>VLOOKUP(C238,countries!$A$2:$N$108,11,FALSE)</f>
        <v>-25</v>
      </c>
      <c r="K238">
        <f>VLOOKUP(C238,countries!$A$2:$N$108,14,FALSE)</f>
        <v>-15</v>
      </c>
    </row>
    <row r="239" spans="1:11" x14ac:dyDescent="0.25">
      <c r="A239" t="s">
        <v>24</v>
      </c>
      <c r="B239" t="s">
        <v>25</v>
      </c>
      <c r="C239" t="s">
        <v>186</v>
      </c>
      <c r="D239" t="s">
        <v>78</v>
      </c>
      <c r="E239">
        <f t="shared" si="3"/>
        <v>18</v>
      </c>
      <c r="F239" t="s">
        <v>337</v>
      </c>
      <c r="G239" t="str">
        <f>VLOOKUP(A239,videos!$D$2:$E$107,2,FALSE)</f>
        <v>Critical</v>
      </c>
      <c r="H239">
        <f>VLOOKUP(C239,countries!$A$2:$N$108,5,FALSE)</f>
        <v>0</v>
      </c>
      <c r="I239">
        <f>VLOOKUP(C239,countries!$A$2:$N$108,8,FALSE)</f>
        <v>-23</v>
      </c>
      <c r="J239">
        <f>VLOOKUP(C239,countries!$A$2:$N$108,11,FALSE)</f>
        <v>-25</v>
      </c>
      <c r="K239">
        <f>VLOOKUP(C239,countries!$A$2:$N$108,14,FALSE)</f>
        <v>-15</v>
      </c>
    </row>
    <row r="240" spans="1:11" x14ac:dyDescent="0.25">
      <c r="A240" t="s">
        <v>145</v>
      </c>
      <c r="B240" t="s">
        <v>146</v>
      </c>
      <c r="C240" t="s">
        <v>186</v>
      </c>
      <c r="D240" t="s">
        <v>78</v>
      </c>
      <c r="E240">
        <f t="shared" si="3"/>
        <v>19</v>
      </c>
      <c r="F240" t="s">
        <v>337</v>
      </c>
      <c r="G240" t="str">
        <f>VLOOKUP(A240,videos!$D$2:$E$107,2,FALSE)</f>
        <v>Critical</v>
      </c>
      <c r="H240">
        <f>VLOOKUP(C240,countries!$A$2:$N$108,5,FALSE)</f>
        <v>0</v>
      </c>
      <c r="I240">
        <f>VLOOKUP(C240,countries!$A$2:$N$108,8,FALSE)</f>
        <v>-23</v>
      </c>
      <c r="J240">
        <f>VLOOKUP(C240,countries!$A$2:$N$108,11,FALSE)</f>
        <v>-25</v>
      </c>
      <c r="K240">
        <f>VLOOKUP(C240,countries!$A$2:$N$108,14,FALSE)</f>
        <v>-15</v>
      </c>
    </row>
    <row r="241" spans="1:11" x14ac:dyDescent="0.25">
      <c r="A241" t="s">
        <v>32</v>
      </c>
      <c r="B241" t="s">
        <v>33</v>
      </c>
      <c r="C241" t="s">
        <v>186</v>
      </c>
      <c r="D241" t="s">
        <v>78</v>
      </c>
      <c r="E241">
        <f t="shared" si="3"/>
        <v>20</v>
      </c>
      <c r="F241" t="s">
        <v>337</v>
      </c>
      <c r="G241" t="str">
        <f>VLOOKUP(A241,videos!$D$2:$E$107,2,FALSE)</f>
        <v>Critical</v>
      </c>
      <c r="H241">
        <f>VLOOKUP(C241,countries!$A$2:$N$108,5,FALSE)</f>
        <v>0</v>
      </c>
      <c r="I241">
        <f>VLOOKUP(C241,countries!$A$2:$N$108,8,FALSE)</f>
        <v>-23</v>
      </c>
      <c r="J241">
        <f>VLOOKUP(C241,countries!$A$2:$N$108,11,FALSE)</f>
        <v>-25</v>
      </c>
      <c r="K241">
        <f>VLOOKUP(C241,countries!$A$2:$N$108,14,FALSE)</f>
        <v>-15</v>
      </c>
    </row>
    <row r="242" spans="1:11" x14ac:dyDescent="0.25">
      <c r="A242" t="s">
        <v>149</v>
      </c>
      <c r="B242" t="s">
        <v>150</v>
      </c>
      <c r="C242" t="s">
        <v>175</v>
      </c>
      <c r="D242" t="s">
        <v>5</v>
      </c>
      <c r="E242">
        <f t="shared" si="3"/>
        <v>1</v>
      </c>
      <c r="F242" t="s">
        <v>337</v>
      </c>
      <c r="G242" t="str">
        <f>VLOOKUP(A242,videos!$D$2:$E$107,2,FALSE)</f>
        <v>Unrelated</v>
      </c>
      <c r="H242">
        <f>VLOOKUP(C242,countries!$A$2:$N$108,5,FALSE)</f>
        <v>-51</v>
      </c>
      <c r="I242">
        <f>VLOOKUP(C242,countries!$A$2:$N$108,8,FALSE)</f>
        <v>-29</v>
      </c>
      <c r="J242">
        <f>VLOOKUP(C242,countries!$A$2:$N$108,11,FALSE)</f>
        <v>-22</v>
      </c>
      <c r="K242">
        <f>VLOOKUP(C242,countries!$A$2:$N$108,14,FALSE)</f>
        <v>-27</v>
      </c>
    </row>
    <row r="243" spans="1:11" x14ac:dyDescent="0.25">
      <c r="A243" t="s">
        <v>151</v>
      </c>
      <c r="B243" t="s">
        <v>152</v>
      </c>
      <c r="C243" t="s">
        <v>175</v>
      </c>
      <c r="D243" t="s">
        <v>5</v>
      </c>
      <c r="E243">
        <f t="shared" si="3"/>
        <v>2</v>
      </c>
      <c r="F243" t="s">
        <v>337</v>
      </c>
      <c r="G243" t="str">
        <f>VLOOKUP(A243,videos!$D$2:$E$107,2,FALSE)</f>
        <v>Critical</v>
      </c>
      <c r="H243">
        <f>VLOOKUP(C243,countries!$A$2:$N$108,5,FALSE)</f>
        <v>-51</v>
      </c>
      <c r="I243">
        <f>VLOOKUP(C243,countries!$A$2:$N$108,8,FALSE)</f>
        <v>-29</v>
      </c>
      <c r="J243">
        <f>VLOOKUP(C243,countries!$A$2:$N$108,11,FALSE)</f>
        <v>-22</v>
      </c>
      <c r="K243">
        <f>VLOOKUP(C243,countries!$A$2:$N$108,14,FALSE)</f>
        <v>-27</v>
      </c>
    </row>
    <row r="244" spans="1:11" x14ac:dyDescent="0.25">
      <c r="A244" t="s">
        <v>117</v>
      </c>
      <c r="B244" t="s">
        <v>118</v>
      </c>
      <c r="C244" t="s">
        <v>175</v>
      </c>
      <c r="D244" t="s">
        <v>5</v>
      </c>
      <c r="E244">
        <f t="shared" si="3"/>
        <v>3</v>
      </c>
      <c r="F244" t="s">
        <v>337</v>
      </c>
      <c r="G244" t="str">
        <f>VLOOKUP(A244,videos!$D$2:$E$107,2,FALSE)</f>
        <v>Unrelated</v>
      </c>
      <c r="H244">
        <f>VLOOKUP(C244,countries!$A$2:$N$108,5,FALSE)</f>
        <v>-51</v>
      </c>
      <c r="I244">
        <f>VLOOKUP(C244,countries!$A$2:$N$108,8,FALSE)</f>
        <v>-29</v>
      </c>
      <c r="J244">
        <f>VLOOKUP(C244,countries!$A$2:$N$108,11,FALSE)</f>
        <v>-22</v>
      </c>
      <c r="K244">
        <f>VLOOKUP(C244,countries!$A$2:$N$108,14,FALSE)</f>
        <v>-27</v>
      </c>
    </row>
    <row r="245" spans="1:11" x14ac:dyDescent="0.25">
      <c r="A245" t="s">
        <v>147</v>
      </c>
      <c r="B245" t="s">
        <v>148</v>
      </c>
      <c r="C245" t="s">
        <v>175</v>
      </c>
      <c r="D245" t="s">
        <v>5</v>
      </c>
      <c r="E245">
        <f t="shared" si="3"/>
        <v>4</v>
      </c>
      <c r="F245" t="s">
        <v>337</v>
      </c>
      <c r="G245" t="str">
        <f>VLOOKUP(A245,videos!$D$2:$E$107,2,FALSE)</f>
        <v>Critical</v>
      </c>
      <c r="H245">
        <f>VLOOKUP(C245,countries!$A$2:$N$108,5,FALSE)</f>
        <v>-51</v>
      </c>
      <c r="I245">
        <f>VLOOKUP(C245,countries!$A$2:$N$108,8,FALSE)</f>
        <v>-29</v>
      </c>
      <c r="J245">
        <f>VLOOKUP(C245,countries!$A$2:$N$108,11,FALSE)</f>
        <v>-22</v>
      </c>
      <c r="K245">
        <f>VLOOKUP(C245,countries!$A$2:$N$108,14,FALSE)</f>
        <v>-27</v>
      </c>
    </row>
    <row r="246" spans="1:11" x14ac:dyDescent="0.25">
      <c r="A246" t="s">
        <v>14</v>
      </c>
      <c r="B246" t="s">
        <v>15</v>
      </c>
      <c r="C246" t="s">
        <v>175</v>
      </c>
      <c r="D246" t="s">
        <v>5</v>
      </c>
      <c r="E246">
        <f t="shared" si="3"/>
        <v>5</v>
      </c>
      <c r="F246" t="s">
        <v>337</v>
      </c>
      <c r="G246" t="str">
        <f>VLOOKUP(A246,videos!$D$2:$E$107,2,FALSE)</f>
        <v>Unrelated</v>
      </c>
      <c r="H246">
        <f>VLOOKUP(C246,countries!$A$2:$N$108,5,FALSE)</f>
        <v>-51</v>
      </c>
      <c r="I246">
        <f>VLOOKUP(C246,countries!$A$2:$N$108,8,FALSE)</f>
        <v>-29</v>
      </c>
      <c r="J246">
        <f>VLOOKUP(C246,countries!$A$2:$N$108,11,FALSE)</f>
        <v>-22</v>
      </c>
      <c r="K246">
        <f>VLOOKUP(C246,countries!$A$2:$N$108,14,FALSE)</f>
        <v>-27</v>
      </c>
    </row>
    <row r="247" spans="1:11" x14ac:dyDescent="0.25">
      <c r="A247" t="s">
        <v>6</v>
      </c>
      <c r="B247" t="s">
        <v>7</v>
      </c>
      <c r="C247" t="s">
        <v>175</v>
      </c>
      <c r="D247" t="s">
        <v>5</v>
      </c>
      <c r="E247">
        <f t="shared" si="3"/>
        <v>6</v>
      </c>
      <c r="F247" t="s">
        <v>337</v>
      </c>
      <c r="G247" t="str">
        <f>VLOOKUP(A247,videos!$D$2:$E$107,2,FALSE)</f>
        <v>Pro-China</v>
      </c>
      <c r="H247">
        <f>VLOOKUP(C247,countries!$A$2:$N$108,5,FALSE)</f>
        <v>-51</v>
      </c>
      <c r="I247">
        <f>VLOOKUP(C247,countries!$A$2:$N$108,8,FALSE)</f>
        <v>-29</v>
      </c>
      <c r="J247">
        <f>VLOOKUP(C247,countries!$A$2:$N$108,11,FALSE)</f>
        <v>-22</v>
      </c>
      <c r="K247">
        <f>VLOOKUP(C247,countries!$A$2:$N$108,14,FALSE)</f>
        <v>-27</v>
      </c>
    </row>
    <row r="248" spans="1:11" x14ac:dyDescent="0.25">
      <c r="A248" t="s">
        <v>12</v>
      </c>
      <c r="B248" t="s">
        <v>13</v>
      </c>
      <c r="C248" t="s">
        <v>175</v>
      </c>
      <c r="D248" t="s">
        <v>5</v>
      </c>
      <c r="E248">
        <f t="shared" si="3"/>
        <v>7</v>
      </c>
      <c r="F248" t="s">
        <v>337</v>
      </c>
      <c r="G248" t="str">
        <f>VLOOKUP(A248,videos!$D$2:$E$107,2,FALSE)</f>
        <v>Unrelated</v>
      </c>
      <c r="H248">
        <f>VLOOKUP(C248,countries!$A$2:$N$108,5,FALSE)</f>
        <v>-51</v>
      </c>
      <c r="I248">
        <f>VLOOKUP(C248,countries!$A$2:$N$108,8,FALSE)</f>
        <v>-29</v>
      </c>
      <c r="J248">
        <f>VLOOKUP(C248,countries!$A$2:$N$108,11,FALSE)</f>
        <v>-22</v>
      </c>
      <c r="K248">
        <f>VLOOKUP(C248,countries!$A$2:$N$108,14,FALSE)</f>
        <v>-27</v>
      </c>
    </row>
    <row r="249" spans="1:11" x14ac:dyDescent="0.25">
      <c r="A249" t="s">
        <v>2</v>
      </c>
      <c r="B249" t="s">
        <v>3</v>
      </c>
      <c r="C249" t="s">
        <v>175</v>
      </c>
      <c r="D249" t="s">
        <v>5</v>
      </c>
      <c r="E249">
        <f t="shared" si="3"/>
        <v>8</v>
      </c>
      <c r="F249" t="s">
        <v>337</v>
      </c>
      <c r="G249" t="str">
        <f>VLOOKUP(A249,videos!$D$2:$E$107,2,FALSE)</f>
        <v>Critical</v>
      </c>
      <c r="H249">
        <f>VLOOKUP(C249,countries!$A$2:$N$108,5,FALSE)</f>
        <v>-51</v>
      </c>
      <c r="I249">
        <f>VLOOKUP(C249,countries!$A$2:$N$108,8,FALSE)</f>
        <v>-29</v>
      </c>
      <c r="J249">
        <f>VLOOKUP(C249,countries!$A$2:$N$108,11,FALSE)</f>
        <v>-22</v>
      </c>
      <c r="K249">
        <f>VLOOKUP(C249,countries!$A$2:$N$108,14,FALSE)</f>
        <v>-27</v>
      </c>
    </row>
    <row r="250" spans="1:11" x14ac:dyDescent="0.25">
      <c r="A250" t="s">
        <v>42</v>
      </c>
      <c r="B250" t="s">
        <v>43</v>
      </c>
      <c r="C250" t="s">
        <v>175</v>
      </c>
      <c r="D250" t="s">
        <v>5</v>
      </c>
      <c r="E250">
        <f t="shared" si="3"/>
        <v>9</v>
      </c>
      <c r="F250" t="s">
        <v>337</v>
      </c>
      <c r="G250" t="str">
        <f>VLOOKUP(A250,videos!$D$2:$E$107,2,FALSE)</f>
        <v>Critical</v>
      </c>
      <c r="H250">
        <f>VLOOKUP(C250,countries!$A$2:$N$108,5,FALSE)</f>
        <v>-51</v>
      </c>
      <c r="I250">
        <f>VLOOKUP(C250,countries!$A$2:$N$108,8,FALSE)</f>
        <v>-29</v>
      </c>
      <c r="J250">
        <f>VLOOKUP(C250,countries!$A$2:$N$108,11,FALSE)</f>
        <v>-22</v>
      </c>
      <c r="K250">
        <f>VLOOKUP(C250,countries!$A$2:$N$108,14,FALSE)</f>
        <v>-27</v>
      </c>
    </row>
    <row r="251" spans="1:11" x14ac:dyDescent="0.25">
      <c r="A251" t="s">
        <v>8</v>
      </c>
      <c r="B251" t="s">
        <v>9</v>
      </c>
      <c r="C251" t="s">
        <v>175</v>
      </c>
      <c r="D251" t="s">
        <v>5</v>
      </c>
      <c r="E251">
        <f t="shared" si="3"/>
        <v>10</v>
      </c>
      <c r="F251" t="s">
        <v>337</v>
      </c>
      <c r="G251" t="str">
        <f>VLOOKUP(A251,videos!$D$2:$E$107,2,FALSE)</f>
        <v>Critical</v>
      </c>
      <c r="H251">
        <f>VLOOKUP(C251,countries!$A$2:$N$108,5,FALSE)</f>
        <v>-51</v>
      </c>
      <c r="I251">
        <f>VLOOKUP(C251,countries!$A$2:$N$108,8,FALSE)</f>
        <v>-29</v>
      </c>
      <c r="J251">
        <f>VLOOKUP(C251,countries!$A$2:$N$108,11,FALSE)</f>
        <v>-22</v>
      </c>
      <c r="K251">
        <f>VLOOKUP(C251,countries!$A$2:$N$108,14,FALSE)</f>
        <v>-27</v>
      </c>
    </row>
    <row r="252" spans="1:11" x14ac:dyDescent="0.25">
      <c r="A252" t="s">
        <v>26</v>
      </c>
      <c r="B252" t="s">
        <v>27</v>
      </c>
      <c r="C252" t="s">
        <v>175</v>
      </c>
      <c r="D252" t="s">
        <v>5</v>
      </c>
      <c r="E252">
        <f t="shared" si="3"/>
        <v>11</v>
      </c>
      <c r="F252" t="s">
        <v>337</v>
      </c>
      <c r="G252" t="str">
        <f>VLOOKUP(A252,videos!$D$2:$E$107,2,FALSE)</f>
        <v>Pro-China</v>
      </c>
      <c r="H252">
        <f>VLOOKUP(C252,countries!$A$2:$N$108,5,FALSE)</f>
        <v>-51</v>
      </c>
      <c r="I252">
        <f>VLOOKUP(C252,countries!$A$2:$N$108,8,FALSE)</f>
        <v>-29</v>
      </c>
      <c r="J252">
        <f>VLOOKUP(C252,countries!$A$2:$N$108,11,FALSE)</f>
        <v>-22</v>
      </c>
      <c r="K252">
        <f>VLOOKUP(C252,countries!$A$2:$N$108,14,FALSE)</f>
        <v>-27</v>
      </c>
    </row>
    <row r="253" spans="1:11" x14ac:dyDescent="0.25">
      <c r="A253" t="s">
        <v>24</v>
      </c>
      <c r="B253" t="s">
        <v>25</v>
      </c>
      <c r="C253" t="s">
        <v>175</v>
      </c>
      <c r="D253" t="s">
        <v>5</v>
      </c>
      <c r="E253">
        <f t="shared" si="3"/>
        <v>12</v>
      </c>
      <c r="F253" t="s">
        <v>337</v>
      </c>
      <c r="G253" t="str">
        <f>VLOOKUP(A253,videos!$D$2:$E$107,2,FALSE)</f>
        <v>Critical</v>
      </c>
      <c r="H253">
        <f>VLOOKUP(C253,countries!$A$2:$N$108,5,FALSE)</f>
        <v>-51</v>
      </c>
      <c r="I253">
        <f>VLOOKUP(C253,countries!$A$2:$N$108,8,FALSE)</f>
        <v>-29</v>
      </c>
      <c r="J253">
        <f>VLOOKUP(C253,countries!$A$2:$N$108,11,FALSE)</f>
        <v>-22</v>
      </c>
      <c r="K253">
        <f>VLOOKUP(C253,countries!$A$2:$N$108,14,FALSE)</f>
        <v>-27</v>
      </c>
    </row>
    <row r="254" spans="1:11" x14ac:dyDescent="0.25">
      <c r="A254" t="s">
        <v>159</v>
      </c>
      <c r="B254" t="s">
        <v>160</v>
      </c>
      <c r="C254" t="s">
        <v>175</v>
      </c>
      <c r="D254" t="s">
        <v>5</v>
      </c>
      <c r="E254">
        <f t="shared" si="3"/>
        <v>13</v>
      </c>
      <c r="F254" t="s">
        <v>337</v>
      </c>
      <c r="G254" t="str">
        <f>VLOOKUP(A254,videos!$D$2:$E$107,2,FALSE)</f>
        <v>Pro-China</v>
      </c>
      <c r="H254">
        <f>VLOOKUP(C254,countries!$A$2:$N$108,5,FALSE)</f>
        <v>-51</v>
      </c>
      <c r="I254">
        <f>VLOOKUP(C254,countries!$A$2:$N$108,8,FALSE)</f>
        <v>-29</v>
      </c>
      <c r="J254">
        <f>VLOOKUP(C254,countries!$A$2:$N$108,11,FALSE)</f>
        <v>-22</v>
      </c>
      <c r="K254">
        <f>VLOOKUP(C254,countries!$A$2:$N$108,14,FALSE)</f>
        <v>-27</v>
      </c>
    </row>
    <row r="255" spans="1:11" x14ac:dyDescent="0.25">
      <c r="A255" t="s">
        <v>185</v>
      </c>
      <c r="B255" t="s">
        <v>184</v>
      </c>
      <c r="C255" t="s">
        <v>175</v>
      </c>
      <c r="D255" t="s">
        <v>5</v>
      </c>
      <c r="E255">
        <f t="shared" si="3"/>
        <v>14</v>
      </c>
      <c r="F255" t="s">
        <v>337</v>
      </c>
      <c r="G255" t="str">
        <f>VLOOKUP(A255,videos!$D$2:$E$107,2,FALSE)</f>
        <v>Pro-China</v>
      </c>
      <c r="H255">
        <f>VLOOKUP(C255,countries!$A$2:$N$108,5,FALSE)</f>
        <v>-51</v>
      </c>
      <c r="I255">
        <f>VLOOKUP(C255,countries!$A$2:$N$108,8,FALSE)</f>
        <v>-29</v>
      </c>
      <c r="J255">
        <f>VLOOKUP(C255,countries!$A$2:$N$108,11,FALSE)</f>
        <v>-22</v>
      </c>
      <c r="K255">
        <f>VLOOKUP(C255,countries!$A$2:$N$108,14,FALSE)</f>
        <v>-27</v>
      </c>
    </row>
    <row r="256" spans="1:11" x14ac:dyDescent="0.25">
      <c r="A256" t="s">
        <v>36</v>
      </c>
      <c r="B256" t="s">
        <v>37</v>
      </c>
      <c r="C256" t="s">
        <v>175</v>
      </c>
      <c r="D256" t="s">
        <v>5</v>
      </c>
      <c r="E256">
        <f t="shared" si="3"/>
        <v>15</v>
      </c>
      <c r="F256" t="s">
        <v>337</v>
      </c>
      <c r="G256" t="str">
        <f>VLOOKUP(A256,videos!$D$2:$E$107,2,FALSE)</f>
        <v>Critical</v>
      </c>
      <c r="H256">
        <f>VLOOKUP(C256,countries!$A$2:$N$108,5,FALSE)</f>
        <v>-51</v>
      </c>
      <c r="I256">
        <f>VLOOKUP(C256,countries!$A$2:$N$108,8,FALSE)</f>
        <v>-29</v>
      </c>
      <c r="J256">
        <f>VLOOKUP(C256,countries!$A$2:$N$108,11,FALSE)</f>
        <v>-22</v>
      </c>
      <c r="K256">
        <f>VLOOKUP(C256,countries!$A$2:$N$108,14,FALSE)</f>
        <v>-27</v>
      </c>
    </row>
    <row r="257" spans="1:11" x14ac:dyDescent="0.25">
      <c r="A257" t="s">
        <v>157</v>
      </c>
      <c r="B257" t="s">
        <v>158</v>
      </c>
      <c r="C257" t="s">
        <v>175</v>
      </c>
      <c r="D257" t="s">
        <v>5</v>
      </c>
      <c r="E257">
        <f t="shared" si="3"/>
        <v>16</v>
      </c>
      <c r="F257" t="s">
        <v>337</v>
      </c>
      <c r="G257" t="str">
        <f>VLOOKUP(A257,videos!$D$2:$E$107,2,FALSE)</f>
        <v>Unrelated</v>
      </c>
      <c r="H257">
        <f>VLOOKUP(C257,countries!$A$2:$N$108,5,FALSE)</f>
        <v>-51</v>
      </c>
      <c r="I257">
        <f>VLOOKUP(C257,countries!$A$2:$N$108,8,FALSE)</f>
        <v>-29</v>
      </c>
      <c r="J257">
        <f>VLOOKUP(C257,countries!$A$2:$N$108,11,FALSE)</f>
        <v>-22</v>
      </c>
      <c r="K257">
        <f>VLOOKUP(C257,countries!$A$2:$N$108,14,FALSE)</f>
        <v>-27</v>
      </c>
    </row>
    <row r="258" spans="1:11" x14ac:dyDescent="0.25">
      <c r="A258" t="s">
        <v>183</v>
      </c>
      <c r="B258" t="s">
        <v>182</v>
      </c>
      <c r="C258" t="s">
        <v>175</v>
      </c>
      <c r="D258" t="s">
        <v>5</v>
      </c>
      <c r="E258">
        <f t="shared" si="3"/>
        <v>17</v>
      </c>
      <c r="F258" t="s">
        <v>337</v>
      </c>
      <c r="G258" t="str">
        <f>VLOOKUP(A258,videos!$D$2:$E$107,2,FALSE)</f>
        <v>Unrelated</v>
      </c>
      <c r="H258">
        <f>VLOOKUP(C258,countries!$A$2:$N$108,5,FALSE)</f>
        <v>-51</v>
      </c>
      <c r="I258">
        <f>VLOOKUP(C258,countries!$A$2:$N$108,8,FALSE)</f>
        <v>-29</v>
      </c>
      <c r="J258">
        <f>VLOOKUP(C258,countries!$A$2:$N$108,11,FALSE)</f>
        <v>-22</v>
      </c>
      <c r="K258">
        <f>VLOOKUP(C258,countries!$A$2:$N$108,14,FALSE)</f>
        <v>-27</v>
      </c>
    </row>
    <row r="259" spans="1:11" x14ac:dyDescent="0.25">
      <c r="A259" t="s">
        <v>181</v>
      </c>
      <c r="B259" t="s">
        <v>180</v>
      </c>
      <c r="C259" t="s">
        <v>175</v>
      </c>
      <c r="D259" t="s">
        <v>5</v>
      </c>
      <c r="E259">
        <f t="shared" si="3"/>
        <v>18</v>
      </c>
      <c r="F259" t="s">
        <v>337</v>
      </c>
      <c r="G259" t="str">
        <f>VLOOKUP(A259,videos!$D$2:$E$107,2,FALSE)</f>
        <v>Pro-China</v>
      </c>
      <c r="H259">
        <f>VLOOKUP(C259,countries!$A$2:$N$108,5,FALSE)</f>
        <v>-51</v>
      </c>
      <c r="I259">
        <f>VLOOKUP(C259,countries!$A$2:$N$108,8,FALSE)</f>
        <v>-29</v>
      </c>
      <c r="J259">
        <f>VLOOKUP(C259,countries!$A$2:$N$108,11,FALSE)</f>
        <v>-22</v>
      </c>
      <c r="K259">
        <f>VLOOKUP(C259,countries!$A$2:$N$108,14,FALSE)</f>
        <v>-27</v>
      </c>
    </row>
    <row r="260" spans="1:11" x14ac:dyDescent="0.25">
      <c r="A260" t="s">
        <v>115</v>
      </c>
      <c r="B260" t="s">
        <v>116</v>
      </c>
      <c r="C260" t="s">
        <v>175</v>
      </c>
      <c r="D260" t="s">
        <v>5</v>
      </c>
      <c r="E260">
        <f t="shared" ref="E260:E323" si="4">IF(E259=20, 1,E259+1)</f>
        <v>19</v>
      </c>
      <c r="F260" t="s">
        <v>337</v>
      </c>
      <c r="G260" t="str">
        <f>VLOOKUP(A260,videos!$D$2:$E$107,2,FALSE)</f>
        <v>Critical</v>
      </c>
      <c r="H260">
        <f>VLOOKUP(C260,countries!$A$2:$N$108,5,FALSE)</f>
        <v>-51</v>
      </c>
      <c r="I260">
        <f>VLOOKUP(C260,countries!$A$2:$N$108,8,FALSE)</f>
        <v>-29</v>
      </c>
      <c r="J260">
        <f>VLOOKUP(C260,countries!$A$2:$N$108,11,FALSE)</f>
        <v>-22</v>
      </c>
      <c r="K260">
        <f>VLOOKUP(C260,countries!$A$2:$N$108,14,FALSE)</f>
        <v>-27</v>
      </c>
    </row>
    <row r="261" spans="1:11" x14ac:dyDescent="0.25">
      <c r="A261" t="s">
        <v>179</v>
      </c>
      <c r="B261" t="s">
        <v>178</v>
      </c>
      <c r="C261" t="s">
        <v>175</v>
      </c>
      <c r="D261" t="s">
        <v>5</v>
      </c>
      <c r="E261">
        <f t="shared" si="4"/>
        <v>20</v>
      </c>
      <c r="F261" t="s">
        <v>337</v>
      </c>
      <c r="G261" t="str">
        <f>VLOOKUP(A261,videos!$D$2:$E$107,2,FALSE)</f>
        <v>Critical</v>
      </c>
      <c r="H261">
        <f>VLOOKUP(C261,countries!$A$2:$N$108,5,FALSE)</f>
        <v>-51</v>
      </c>
      <c r="I261">
        <f>VLOOKUP(C261,countries!$A$2:$N$108,8,FALSE)</f>
        <v>-29</v>
      </c>
      <c r="J261">
        <f>VLOOKUP(C261,countries!$A$2:$N$108,11,FALSE)</f>
        <v>-22</v>
      </c>
      <c r="K261">
        <f>VLOOKUP(C261,countries!$A$2:$N$108,14,FALSE)</f>
        <v>-27</v>
      </c>
    </row>
    <row r="262" spans="1:11" x14ac:dyDescent="0.25">
      <c r="A262" t="s">
        <v>44</v>
      </c>
      <c r="B262" t="s">
        <v>45</v>
      </c>
      <c r="C262" t="s">
        <v>175</v>
      </c>
      <c r="D262" t="s">
        <v>107</v>
      </c>
      <c r="E262">
        <f t="shared" si="4"/>
        <v>1</v>
      </c>
      <c r="F262" t="s">
        <v>337</v>
      </c>
      <c r="G262" t="str">
        <f>VLOOKUP(A262,videos!$D$2:$E$107,2,FALSE)</f>
        <v>Pro-China</v>
      </c>
      <c r="H262">
        <f>VLOOKUP(C262,countries!$A$2:$N$108,5,FALSE)</f>
        <v>-51</v>
      </c>
      <c r="I262">
        <f>VLOOKUP(C262,countries!$A$2:$N$108,8,FALSE)</f>
        <v>-29</v>
      </c>
      <c r="J262">
        <f>VLOOKUP(C262,countries!$A$2:$N$108,11,FALSE)</f>
        <v>-22</v>
      </c>
      <c r="K262">
        <f>VLOOKUP(C262,countries!$A$2:$N$108,14,FALSE)</f>
        <v>-27</v>
      </c>
    </row>
    <row r="263" spans="1:11" x14ac:dyDescent="0.25">
      <c r="A263" t="s">
        <v>46</v>
      </c>
      <c r="B263" t="s">
        <v>47</v>
      </c>
      <c r="C263" t="s">
        <v>175</v>
      </c>
      <c r="D263" t="s">
        <v>107</v>
      </c>
      <c r="E263">
        <f t="shared" si="4"/>
        <v>2</v>
      </c>
      <c r="F263" t="s">
        <v>337</v>
      </c>
      <c r="G263" t="str">
        <f>VLOOKUP(A263,videos!$D$2:$E$107,2,FALSE)</f>
        <v>Unrelated</v>
      </c>
      <c r="H263">
        <f>VLOOKUP(C263,countries!$A$2:$N$108,5,FALSE)</f>
        <v>-51</v>
      </c>
      <c r="I263">
        <f>VLOOKUP(C263,countries!$A$2:$N$108,8,FALSE)</f>
        <v>-29</v>
      </c>
      <c r="J263">
        <f>VLOOKUP(C263,countries!$A$2:$N$108,11,FALSE)</f>
        <v>-22</v>
      </c>
      <c r="K263">
        <f>VLOOKUP(C263,countries!$A$2:$N$108,14,FALSE)</f>
        <v>-27</v>
      </c>
    </row>
    <row r="264" spans="1:11" x14ac:dyDescent="0.25">
      <c r="A264" t="s">
        <v>48</v>
      </c>
      <c r="B264" t="s">
        <v>49</v>
      </c>
      <c r="C264" t="s">
        <v>175</v>
      </c>
      <c r="D264" t="s">
        <v>107</v>
      </c>
      <c r="E264">
        <f t="shared" si="4"/>
        <v>3</v>
      </c>
      <c r="F264" t="s">
        <v>337</v>
      </c>
      <c r="G264" t="str">
        <f>VLOOKUP(A264,videos!$D$2:$E$107,2,FALSE)</f>
        <v>Critical</v>
      </c>
      <c r="H264">
        <f>VLOOKUP(C264,countries!$A$2:$N$108,5,FALSE)</f>
        <v>-51</v>
      </c>
      <c r="I264">
        <f>VLOOKUP(C264,countries!$A$2:$N$108,8,FALSE)</f>
        <v>-29</v>
      </c>
      <c r="J264">
        <f>VLOOKUP(C264,countries!$A$2:$N$108,11,FALSE)</f>
        <v>-22</v>
      </c>
      <c r="K264">
        <f>VLOOKUP(C264,countries!$A$2:$N$108,14,FALSE)</f>
        <v>-27</v>
      </c>
    </row>
    <row r="265" spans="1:11" x14ac:dyDescent="0.25">
      <c r="A265" t="s">
        <v>52</v>
      </c>
      <c r="B265" t="s">
        <v>53</v>
      </c>
      <c r="C265" t="s">
        <v>175</v>
      </c>
      <c r="D265" t="s">
        <v>107</v>
      </c>
      <c r="E265">
        <f t="shared" si="4"/>
        <v>4</v>
      </c>
      <c r="F265" t="s">
        <v>337</v>
      </c>
      <c r="G265" t="str">
        <f>VLOOKUP(A265,videos!$D$2:$E$107,2,FALSE)</f>
        <v>Critical</v>
      </c>
      <c r="H265">
        <f>VLOOKUP(C265,countries!$A$2:$N$108,5,FALSE)</f>
        <v>-51</v>
      </c>
      <c r="I265">
        <f>VLOOKUP(C265,countries!$A$2:$N$108,8,FALSE)</f>
        <v>-29</v>
      </c>
      <c r="J265">
        <f>VLOOKUP(C265,countries!$A$2:$N$108,11,FALSE)</f>
        <v>-22</v>
      </c>
      <c r="K265">
        <f>VLOOKUP(C265,countries!$A$2:$N$108,14,FALSE)</f>
        <v>-27</v>
      </c>
    </row>
    <row r="266" spans="1:11" x14ac:dyDescent="0.25">
      <c r="A266" t="s">
        <v>50</v>
      </c>
      <c r="B266" t="s">
        <v>51</v>
      </c>
      <c r="C266" t="s">
        <v>175</v>
      </c>
      <c r="D266" t="s">
        <v>107</v>
      </c>
      <c r="E266">
        <f t="shared" si="4"/>
        <v>5</v>
      </c>
      <c r="F266" t="s">
        <v>337</v>
      </c>
      <c r="G266" t="str">
        <f>VLOOKUP(A266,videos!$D$2:$E$107,2,FALSE)</f>
        <v>Pro-China</v>
      </c>
      <c r="H266">
        <f>VLOOKUP(C266,countries!$A$2:$N$108,5,FALSE)</f>
        <v>-51</v>
      </c>
      <c r="I266">
        <f>VLOOKUP(C266,countries!$A$2:$N$108,8,FALSE)</f>
        <v>-29</v>
      </c>
      <c r="J266">
        <f>VLOOKUP(C266,countries!$A$2:$N$108,11,FALSE)</f>
        <v>-22</v>
      </c>
      <c r="K266">
        <f>VLOOKUP(C266,countries!$A$2:$N$108,14,FALSE)</f>
        <v>-27</v>
      </c>
    </row>
    <row r="267" spans="1:11" x14ac:dyDescent="0.25">
      <c r="A267" t="s">
        <v>54</v>
      </c>
      <c r="B267" t="s">
        <v>55</v>
      </c>
      <c r="C267" t="s">
        <v>175</v>
      </c>
      <c r="D267" t="s">
        <v>107</v>
      </c>
      <c r="E267">
        <f t="shared" si="4"/>
        <v>6</v>
      </c>
      <c r="F267" t="s">
        <v>337</v>
      </c>
      <c r="G267" t="str">
        <f>VLOOKUP(A267,videos!$D$2:$E$107,2,FALSE)</f>
        <v>Unrelated</v>
      </c>
      <c r="H267">
        <f>VLOOKUP(C267,countries!$A$2:$N$108,5,FALSE)</f>
        <v>-51</v>
      </c>
      <c r="I267">
        <f>VLOOKUP(C267,countries!$A$2:$N$108,8,FALSE)</f>
        <v>-29</v>
      </c>
      <c r="J267">
        <f>VLOOKUP(C267,countries!$A$2:$N$108,11,FALSE)</f>
        <v>-22</v>
      </c>
      <c r="K267">
        <f>VLOOKUP(C267,countries!$A$2:$N$108,14,FALSE)</f>
        <v>-27</v>
      </c>
    </row>
    <row r="268" spans="1:11" x14ac:dyDescent="0.25">
      <c r="A268" t="s">
        <v>56</v>
      </c>
      <c r="B268" t="s">
        <v>45</v>
      </c>
      <c r="C268" t="s">
        <v>175</v>
      </c>
      <c r="D268" t="s">
        <v>107</v>
      </c>
      <c r="E268">
        <f t="shared" si="4"/>
        <v>7</v>
      </c>
      <c r="F268" t="s">
        <v>337</v>
      </c>
      <c r="G268" t="str">
        <f>VLOOKUP(A268,videos!$D$2:$E$107,2,FALSE)</f>
        <v>Pro-China</v>
      </c>
      <c r="H268">
        <f>VLOOKUP(C268,countries!$A$2:$N$108,5,FALSE)</f>
        <v>-51</v>
      </c>
      <c r="I268">
        <f>VLOOKUP(C268,countries!$A$2:$N$108,8,FALSE)</f>
        <v>-29</v>
      </c>
      <c r="J268">
        <f>VLOOKUP(C268,countries!$A$2:$N$108,11,FALSE)</f>
        <v>-22</v>
      </c>
      <c r="K268">
        <f>VLOOKUP(C268,countries!$A$2:$N$108,14,FALSE)</f>
        <v>-27</v>
      </c>
    </row>
    <row r="269" spans="1:11" x14ac:dyDescent="0.25">
      <c r="A269" t="s">
        <v>57</v>
      </c>
      <c r="B269" t="s">
        <v>58</v>
      </c>
      <c r="C269" t="s">
        <v>175</v>
      </c>
      <c r="D269" t="s">
        <v>107</v>
      </c>
      <c r="E269">
        <f t="shared" si="4"/>
        <v>8</v>
      </c>
      <c r="F269" t="s">
        <v>337</v>
      </c>
      <c r="G269" t="str">
        <f>VLOOKUP(A269,videos!$D$2:$E$107,2,FALSE)</f>
        <v>Critical</v>
      </c>
      <c r="H269">
        <f>VLOOKUP(C269,countries!$A$2:$N$108,5,FALSE)</f>
        <v>-51</v>
      </c>
      <c r="I269">
        <f>VLOOKUP(C269,countries!$A$2:$N$108,8,FALSE)</f>
        <v>-29</v>
      </c>
      <c r="J269">
        <f>VLOOKUP(C269,countries!$A$2:$N$108,11,FALSE)</f>
        <v>-22</v>
      </c>
      <c r="K269">
        <f>VLOOKUP(C269,countries!$A$2:$N$108,14,FALSE)</f>
        <v>-27</v>
      </c>
    </row>
    <row r="270" spans="1:11" x14ac:dyDescent="0.25">
      <c r="A270" t="s">
        <v>6</v>
      </c>
      <c r="B270" t="s">
        <v>7</v>
      </c>
      <c r="C270" t="s">
        <v>175</v>
      </c>
      <c r="D270" t="s">
        <v>107</v>
      </c>
      <c r="E270">
        <f t="shared" si="4"/>
        <v>9</v>
      </c>
      <c r="F270" t="s">
        <v>337</v>
      </c>
      <c r="G270" t="str">
        <f>VLOOKUP(A270,videos!$D$2:$E$107,2,FALSE)</f>
        <v>Pro-China</v>
      </c>
      <c r="H270">
        <f>VLOOKUP(C270,countries!$A$2:$N$108,5,FALSE)</f>
        <v>-51</v>
      </c>
      <c r="I270">
        <f>VLOOKUP(C270,countries!$A$2:$N$108,8,FALSE)</f>
        <v>-29</v>
      </c>
      <c r="J270">
        <f>VLOOKUP(C270,countries!$A$2:$N$108,11,FALSE)</f>
        <v>-22</v>
      </c>
      <c r="K270">
        <f>VLOOKUP(C270,countries!$A$2:$N$108,14,FALSE)</f>
        <v>-27</v>
      </c>
    </row>
    <row r="271" spans="1:11" x14ac:dyDescent="0.25">
      <c r="A271" t="s">
        <v>34</v>
      </c>
      <c r="B271" t="s">
        <v>35</v>
      </c>
      <c r="C271" t="s">
        <v>175</v>
      </c>
      <c r="D271" t="s">
        <v>107</v>
      </c>
      <c r="E271">
        <f t="shared" si="4"/>
        <v>10</v>
      </c>
      <c r="F271" t="s">
        <v>337</v>
      </c>
      <c r="G271" t="str">
        <f>VLOOKUP(A271,videos!$D$2:$E$107,2,FALSE)</f>
        <v>Critical</v>
      </c>
      <c r="H271">
        <f>VLOOKUP(C271,countries!$A$2:$N$108,5,FALSE)</f>
        <v>-51</v>
      </c>
      <c r="I271">
        <f>VLOOKUP(C271,countries!$A$2:$N$108,8,FALSE)</f>
        <v>-29</v>
      </c>
      <c r="J271">
        <f>VLOOKUP(C271,countries!$A$2:$N$108,11,FALSE)</f>
        <v>-22</v>
      </c>
      <c r="K271">
        <f>VLOOKUP(C271,countries!$A$2:$N$108,14,FALSE)</f>
        <v>-27</v>
      </c>
    </row>
    <row r="272" spans="1:11" x14ac:dyDescent="0.25">
      <c r="A272" t="s">
        <v>59</v>
      </c>
      <c r="B272" t="s">
        <v>60</v>
      </c>
      <c r="C272" t="s">
        <v>175</v>
      </c>
      <c r="D272" t="s">
        <v>107</v>
      </c>
      <c r="E272">
        <f t="shared" si="4"/>
        <v>11</v>
      </c>
      <c r="F272" t="s">
        <v>337</v>
      </c>
      <c r="G272" t="str">
        <f>VLOOKUP(A272,videos!$D$2:$E$107,2,FALSE)</f>
        <v>Pro-China</v>
      </c>
      <c r="H272">
        <f>VLOOKUP(C272,countries!$A$2:$N$108,5,FALSE)</f>
        <v>-51</v>
      </c>
      <c r="I272">
        <f>VLOOKUP(C272,countries!$A$2:$N$108,8,FALSE)</f>
        <v>-29</v>
      </c>
      <c r="J272">
        <f>VLOOKUP(C272,countries!$A$2:$N$108,11,FALSE)</f>
        <v>-22</v>
      </c>
      <c r="K272">
        <f>VLOOKUP(C272,countries!$A$2:$N$108,14,FALSE)</f>
        <v>-27</v>
      </c>
    </row>
    <row r="273" spans="1:11" x14ac:dyDescent="0.25">
      <c r="A273" t="s">
        <v>61</v>
      </c>
      <c r="B273" t="s">
        <v>62</v>
      </c>
      <c r="C273" t="s">
        <v>175</v>
      </c>
      <c r="D273" t="s">
        <v>107</v>
      </c>
      <c r="E273">
        <f t="shared" si="4"/>
        <v>12</v>
      </c>
      <c r="F273" t="s">
        <v>337</v>
      </c>
      <c r="G273" t="str">
        <f>VLOOKUP(A273,videos!$D$2:$E$107,2,FALSE)</f>
        <v>Pro-China</v>
      </c>
      <c r="H273">
        <f>VLOOKUP(C273,countries!$A$2:$N$108,5,FALSE)</f>
        <v>-51</v>
      </c>
      <c r="I273">
        <f>VLOOKUP(C273,countries!$A$2:$N$108,8,FALSE)</f>
        <v>-29</v>
      </c>
      <c r="J273">
        <f>VLOOKUP(C273,countries!$A$2:$N$108,11,FALSE)</f>
        <v>-22</v>
      </c>
      <c r="K273">
        <f>VLOOKUP(C273,countries!$A$2:$N$108,14,FALSE)</f>
        <v>-27</v>
      </c>
    </row>
    <row r="274" spans="1:11" x14ac:dyDescent="0.25">
      <c r="A274" t="s">
        <v>63</v>
      </c>
      <c r="B274" t="s">
        <v>64</v>
      </c>
      <c r="C274" t="s">
        <v>175</v>
      </c>
      <c r="D274" t="s">
        <v>107</v>
      </c>
      <c r="E274">
        <f t="shared" si="4"/>
        <v>13</v>
      </c>
      <c r="F274" t="s">
        <v>337</v>
      </c>
      <c r="G274" t="str">
        <f>VLOOKUP(A274,videos!$D$2:$E$107,2,FALSE)</f>
        <v>Pro-China</v>
      </c>
      <c r="H274">
        <f>VLOOKUP(C274,countries!$A$2:$N$108,5,FALSE)</f>
        <v>-51</v>
      </c>
      <c r="I274">
        <f>VLOOKUP(C274,countries!$A$2:$N$108,8,FALSE)</f>
        <v>-29</v>
      </c>
      <c r="J274">
        <f>VLOOKUP(C274,countries!$A$2:$N$108,11,FALSE)</f>
        <v>-22</v>
      </c>
      <c r="K274">
        <f>VLOOKUP(C274,countries!$A$2:$N$108,14,FALSE)</f>
        <v>-27</v>
      </c>
    </row>
    <row r="275" spans="1:11" x14ac:dyDescent="0.25">
      <c r="A275" t="s">
        <v>67</v>
      </c>
      <c r="B275" t="s">
        <v>68</v>
      </c>
      <c r="C275" t="s">
        <v>175</v>
      </c>
      <c r="D275" t="s">
        <v>107</v>
      </c>
      <c r="E275">
        <f t="shared" si="4"/>
        <v>14</v>
      </c>
      <c r="F275" t="s">
        <v>337</v>
      </c>
      <c r="G275" t="str">
        <f>VLOOKUP(A275,videos!$D$2:$E$107,2,FALSE)</f>
        <v>Pro-China</v>
      </c>
      <c r="H275">
        <f>VLOOKUP(C275,countries!$A$2:$N$108,5,FALSE)</f>
        <v>-51</v>
      </c>
      <c r="I275">
        <f>VLOOKUP(C275,countries!$A$2:$N$108,8,FALSE)</f>
        <v>-29</v>
      </c>
      <c r="J275">
        <f>VLOOKUP(C275,countries!$A$2:$N$108,11,FALSE)</f>
        <v>-22</v>
      </c>
      <c r="K275">
        <f>VLOOKUP(C275,countries!$A$2:$N$108,14,FALSE)</f>
        <v>-27</v>
      </c>
    </row>
    <row r="276" spans="1:11" x14ac:dyDescent="0.25">
      <c r="A276" t="s">
        <v>65</v>
      </c>
      <c r="B276" t="s">
        <v>66</v>
      </c>
      <c r="C276" t="s">
        <v>175</v>
      </c>
      <c r="D276" t="s">
        <v>107</v>
      </c>
      <c r="E276">
        <f t="shared" si="4"/>
        <v>15</v>
      </c>
      <c r="F276" t="s">
        <v>337</v>
      </c>
      <c r="G276" t="str">
        <f>VLOOKUP(A276,videos!$D$2:$E$107,2,FALSE)</f>
        <v>Pro-China</v>
      </c>
      <c r="H276">
        <f>VLOOKUP(C276,countries!$A$2:$N$108,5,FALSE)</f>
        <v>-51</v>
      </c>
      <c r="I276">
        <f>VLOOKUP(C276,countries!$A$2:$N$108,8,FALSE)</f>
        <v>-29</v>
      </c>
      <c r="J276">
        <f>VLOOKUP(C276,countries!$A$2:$N$108,11,FALSE)</f>
        <v>-22</v>
      </c>
      <c r="K276">
        <f>VLOOKUP(C276,countries!$A$2:$N$108,14,FALSE)</f>
        <v>-27</v>
      </c>
    </row>
    <row r="277" spans="1:11" x14ac:dyDescent="0.25">
      <c r="A277" t="s">
        <v>69</v>
      </c>
      <c r="B277" t="s">
        <v>70</v>
      </c>
      <c r="C277" t="s">
        <v>175</v>
      </c>
      <c r="D277" t="s">
        <v>107</v>
      </c>
      <c r="E277">
        <f t="shared" si="4"/>
        <v>16</v>
      </c>
      <c r="F277" t="s">
        <v>337</v>
      </c>
      <c r="G277" t="str">
        <f>VLOOKUP(A277,videos!$D$2:$E$107,2,FALSE)</f>
        <v>Unrelated</v>
      </c>
      <c r="H277">
        <f>VLOOKUP(C277,countries!$A$2:$N$108,5,FALSE)</f>
        <v>-51</v>
      </c>
      <c r="I277">
        <f>VLOOKUP(C277,countries!$A$2:$N$108,8,FALSE)</f>
        <v>-29</v>
      </c>
      <c r="J277">
        <f>VLOOKUP(C277,countries!$A$2:$N$108,11,FALSE)</f>
        <v>-22</v>
      </c>
      <c r="K277">
        <f>VLOOKUP(C277,countries!$A$2:$N$108,14,FALSE)</f>
        <v>-27</v>
      </c>
    </row>
    <row r="278" spans="1:11" x14ac:dyDescent="0.25">
      <c r="A278" t="s">
        <v>71</v>
      </c>
      <c r="B278" t="s">
        <v>45</v>
      </c>
      <c r="C278" t="s">
        <v>175</v>
      </c>
      <c r="D278" t="s">
        <v>107</v>
      </c>
      <c r="E278">
        <f t="shared" si="4"/>
        <v>17</v>
      </c>
      <c r="F278" t="s">
        <v>337</v>
      </c>
      <c r="G278" t="str">
        <f>VLOOKUP(A278,videos!$D$2:$E$107,2,FALSE)</f>
        <v>Pro-China</v>
      </c>
      <c r="H278">
        <f>VLOOKUP(C278,countries!$A$2:$N$108,5,FALSE)</f>
        <v>-51</v>
      </c>
      <c r="I278">
        <f>VLOOKUP(C278,countries!$A$2:$N$108,8,FALSE)</f>
        <v>-29</v>
      </c>
      <c r="J278">
        <f>VLOOKUP(C278,countries!$A$2:$N$108,11,FALSE)</f>
        <v>-22</v>
      </c>
      <c r="K278">
        <f>VLOOKUP(C278,countries!$A$2:$N$108,14,FALSE)</f>
        <v>-27</v>
      </c>
    </row>
    <row r="279" spans="1:11" x14ac:dyDescent="0.25">
      <c r="A279" t="s">
        <v>72</v>
      </c>
      <c r="B279" t="s">
        <v>73</v>
      </c>
      <c r="C279" t="s">
        <v>175</v>
      </c>
      <c r="D279" t="s">
        <v>107</v>
      </c>
      <c r="E279">
        <f t="shared" si="4"/>
        <v>18</v>
      </c>
      <c r="F279" t="s">
        <v>337</v>
      </c>
      <c r="G279" t="str">
        <f>VLOOKUP(A279,videos!$D$2:$E$107,2,FALSE)</f>
        <v>Pro-China</v>
      </c>
      <c r="H279">
        <f>VLOOKUP(C279,countries!$A$2:$N$108,5,FALSE)</f>
        <v>-51</v>
      </c>
      <c r="I279">
        <f>VLOOKUP(C279,countries!$A$2:$N$108,8,FALSE)</f>
        <v>-29</v>
      </c>
      <c r="J279">
        <f>VLOOKUP(C279,countries!$A$2:$N$108,11,FALSE)</f>
        <v>-22</v>
      </c>
      <c r="K279">
        <f>VLOOKUP(C279,countries!$A$2:$N$108,14,FALSE)</f>
        <v>-27</v>
      </c>
    </row>
    <row r="280" spans="1:11" x14ac:dyDescent="0.25">
      <c r="A280" t="s">
        <v>74</v>
      </c>
      <c r="B280" t="s">
        <v>75</v>
      </c>
      <c r="C280" t="s">
        <v>175</v>
      </c>
      <c r="D280" t="s">
        <v>107</v>
      </c>
      <c r="E280">
        <f t="shared" si="4"/>
        <v>19</v>
      </c>
      <c r="F280" t="s">
        <v>337</v>
      </c>
      <c r="G280" t="str">
        <f>VLOOKUP(A280,videos!$D$2:$E$107,2,FALSE)</f>
        <v>Critical</v>
      </c>
      <c r="H280">
        <f>VLOOKUP(C280,countries!$A$2:$N$108,5,FALSE)</f>
        <v>-51</v>
      </c>
      <c r="I280">
        <f>VLOOKUP(C280,countries!$A$2:$N$108,8,FALSE)</f>
        <v>-29</v>
      </c>
      <c r="J280">
        <f>VLOOKUP(C280,countries!$A$2:$N$108,11,FALSE)</f>
        <v>-22</v>
      </c>
      <c r="K280">
        <f>VLOOKUP(C280,countries!$A$2:$N$108,14,FALSE)</f>
        <v>-27</v>
      </c>
    </row>
    <row r="281" spans="1:11" x14ac:dyDescent="0.25">
      <c r="A281" t="s">
        <v>76</v>
      </c>
      <c r="B281" t="s">
        <v>77</v>
      </c>
      <c r="C281" t="s">
        <v>175</v>
      </c>
      <c r="D281" t="s">
        <v>107</v>
      </c>
      <c r="E281">
        <f t="shared" si="4"/>
        <v>20</v>
      </c>
      <c r="F281" t="s">
        <v>337</v>
      </c>
      <c r="G281" t="str">
        <f>VLOOKUP(A281,videos!$D$2:$E$107,2,FALSE)</f>
        <v>Unrelated</v>
      </c>
      <c r="H281">
        <f>VLOOKUP(C281,countries!$A$2:$N$108,5,FALSE)</f>
        <v>-51</v>
      </c>
      <c r="I281">
        <f>VLOOKUP(C281,countries!$A$2:$N$108,8,FALSE)</f>
        <v>-29</v>
      </c>
      <c r="J281">
        <f>VLOOKUP(C281,countries!$A$2:$N$108,11,FALSE)</f>
        <v>-22</v>
      </c>
      <c r="K281">
        <f>VLOOKUP(C281,countries!$A$2:$N$108,14,FALSE)</f>
        <v>-27</v>
      </c>
    </row>
    <row r="282" spans="1:11" x14ac:dyDescent="0.25">
      <c r="A282" t="s">
        <v>42</v>
      </c>
      <c r="B282" t="s">
        <v>43</v>
      </c>
      <c r="C282" t="s">
        <v>175</v>
      </c>
      <c r="D282" t="s">
        <v>78</v>
      </c>
      <c r="E282">
        <f t="shared" si="4"/>
        <v>1</v>
      </c>
      <c r="F282" t="s">
        <v>337</v>
      </c>
      <c r="G282" t="str">
        <f>VLOOKUP(A282,videos!$D$2:$E$107,2,FALSE)</f>
        <v>Critical</v>
      </c>
      <c r="H282">
        <f>VLOOKUP(C282,countries!$A$2:$N$108,5,FALSE)</f>
        <v>-51</v>
      </c>
      <c r="I282">
        <f>VLOOKUP(C282,countries!$A$2:$N$108,8,FALSE)</f>
        <v>-29</v>
      </c>
      <c r="J282">
        <f>VLOOKUP(C282,countries!$A$2:$N$108,11,FALSE)</f>
        <v>-22</v>
      </c>
      <c r="K282">
        <f>VLOOKUP(C282,countries!$A$2:$N$108,14,FALSE)</f>
        <v>-27</v>
      </c>
    </row>
    <row r="283" spans="1:11" x14ac:dyDescent="0.25">
      <c r="A283" t="s">
        <v>8</v>
      </c>
      <c r="B283" t="s">
        <v>9</v>
      </c>
      <c r="C283" t="s">
        <v>175</v>
      </c>
      <c r="D283" t="s">
        <v>78</v>
      </c>
      <c r="E283">
        <f t="shared" si="4"/>
        <v>2</v>
      </c>
      <c r="F283" t="s">
        <v>337</v>
      </c>
      <c r="G283" t="str">
        <f>VLOOKUP(A283,videos!$D$2:$E$107,2,FALSE)</f>
        <v>Critical</v>
      </c>
      <c r="H283">
        <f>VLOOKUP(C283,countries!$A$2:$N$108,5,FALSE)</f>
        <v>-51</v>
      </c>
      <c r="I283">
        <f>VLOOKUP(C283,countries!$A$2:$N$108,8,FALSE)</f>
        <v>-29</v>
      </c>
      <c r="J283">
        <f>VLOOKUP(C283,countries!$A$2:$N$108,11,FALSE)</f>
        <v>-22</v>
      </c>
      <c r="K283">
        <f>VLOOKUP(C283,countries!$A$2:$N$108,14,FALSE)</f>
        <v>-27</v>
      </c>
    </row>
    <row r="284" spans="1:11" x14ac:dyDescent="0.25">
      <c r="A284" t="s">
        <v>79</v>
      </c>
      <c r="B284" t="s">
        <v>80</v>
      </c>
      <c r="C284" t="s">
        <v>175</v>
      </c>
      <c r="D284" t="s">
        <v>78</v>
      </c>
      <c r="E284">
        <f t="shared" si="4"/>
        <v>3</v>
      </c>
      <c r="F284" t="s">
        <v>337</v>
      </c>
      <c r="G284" t="str">
        <f>VLOOKUP(A284,videos!$D$2:$E$107,2,FALSE)</f>
        <v>Critical</v>
      </c>
      <c r="H284">
        <f>VLOOKUP(C284,countries!$A$2:$N$108,5,FALSE)</f>
        <v>-51</v>
      </c>
      <c r="I284">
        <f>VLOOKUP(C284,countries!$A$2:$N$108,8,FALSE)</f>
        <v>-29</v>
      </c>
      <c r="J284">
        <f>VLOOKUP(C284,countries!$A$2:$N$108,11,FALSE)</f>
        <v>-22</v>
      </c>
      <c r="K284">
        <f>VLOOKUP(C284,countries!$A$2:$N$108,14,FALSE)</f>
        <v>-27</v>
      </c>
    </row>
    <row r="285" spans="1:11" x14ac:dyDescent="0.25">
      <c r="A285" t="s">
        <v>81</v>
      </c>
      <c r="B285" t="s">
        <v>82</v>
      </c>
      <c r="C285" t="s">
        <v>175</v>
      </c>
      <c r="D285" t="s">
        <v>78</v>
      </c>
      <c r="E285">
        <f t="shared" si="4"/>
        <v>4</v>
      </c>
      <c r="F285" t="s">
        <v>337</v>
      </c>
      <c r="G285" t="str">
        <f>VLOOKUP(A285,videos!$D$2:$E$107,2,FALSE)</f>
        <v>Critical</v>
      </c>
      <c r="H285">
        <f>VLOOKUP(C285,countries!$A$2:$N$108,5,FALSE)</f>
        <v>-51</v>
      </c>
      <c r="I285">
        <f>VLOOKUP(C285,countries!$A$2:$N$108,8,FALSE)</f>
        <v>-29</v>
      </c>
      <c r="J285">
        <f>VLOOKUP(C285,countries!$A$2:$N$108,11,FALSE)</f>
        <v>-22</v>
      </c>
      <c r="K285">
        <f>VLOOKUP(C285,countries!$A$2:$N$108,14,FALSE)</f>
        <v>-27</v>
      </c>
    </row>
    <row r="286" spans="1:11" x14ac:dyDescent="0.25">
      <c r="A286" t="s">
        <v>83</v>
      </c>
      <c r="B286" t="s">
        <v>84</v>
      </c>
      <c r="C286" t="s">
        <v>175</v>
      </c>
      <c r="D286" t="s">
        <v>78</v>
      </c>
      <c r="E286">
        <f t="shared" si="4"/>
        <v>5</v>
      </c>
      <c r="F286" t="s">
        <v>337</v>
      </c>
      <c r="G286" t="str">
        <f>VLOOKUP(A286,videos!$D$2:$E$107,2,FALSE)</f>
        <v>Critical</v>
      </c>
      <c r="H286">
        <f>VLOOKUP(C286,countries!$A$2:$N$108,5,FALSE)</f>
        <v>-51</v>
      </c>
      <c r="I286">
        <f>VLOOKUP(C286,countries!$A$2:$N$108,8,FALSE)</f>
        <v>-29</v>
      </c>
      <c r="J286">
        <f>VLOOKUP(C286,countries!$A$2:$N$108,11,FALSE)</f>
        <v>-22</v>
      </c>
      <c r="K286">
        <f>VLOOKUP(C286,countries!$A$2:$N$108,14,FALSE)</f>
        <v>-27</v>
      </c>
    </row>
    <row r="287" spans="1:11" x14ac:dyDescent="0.25">
      <c r="A287" t="s">
        <v>87</v>
      </c>
      <c r="B287" t="s">
        <v>88</v>
      </c>
      <c r="C287" t="s">
        <v>175</v>
      </c>
      <c r="D287" t="s">
        <v>78</v>
      </c>
      <c r="E287">
        <f t="shared" si="4"/>
        <v>6</v>
      </c>
      <c r="F287" t="s">
        <v>337</v>
      </c>
      <c r="G287" t="str">
        <f>VLOOKUP(A287,videos!$D$2:$E$107,2,FALSE)</f>
        <v>Critical</v>
      </c>
      <c r="H287">
        <f>VLOOKUP(C287,countries!$A$2:$N$108,5,FALSE)</f>
        <v>-51</v>
      </c>
      <c r="I287">
        <f>VLOOKUP(C287,countries!$A$2:$N$108,8,FALSE)</f>
        <v>-29</v>
      </c>
      <c r="J287">
        <f>VLOOKUP(C287,countries!$A$2:$N$108,11,FALSE)</f>
        <v>-22</v>
      </c>
      <c r="K287">
        <f>VLOOKUP(C287,countries!$A$2:$N$108,14,FALSE)</f>
        <v>-27</v>
      </c>
    </row>
    <row r="288" spans="1:11" x14ac:dyDescent="0.25">
      <c r="A288" t="s">
        <v>89</v>
      </c>
      <c r="B288" t="s">
        <v>90</v>
      </c>
      <c r="C288" t="s">
        <v>175</v>
      </c>
      <c r="D288" t="s">
        <v>78</v>
      </c>
      <c r="E288">
        <f t="shared" si="4"/>
        <v>7</v>
      </c>
      <c r="F288" t="s">
        <v>337</v>
      </c>
      <c r="G288" t="str">
        <f>VLOOKUP(A288,videos!$D$2:$E$107,2,FALSE)</f>
        <v>Critical</v>
      </c>
      <c r="H288">
        <f>VLOOKUP(C288,countries!$A$2:$N$108,5,FALSE)</f>
        <v>-51</v>
      </c>
      <c r="I288">
        <f>VLOOKUP(C288,countries!$A$2:$N$108,8,FALSE)</f>
        <v>-29</v>
      </c>
      <c r="J288">
        <f>VLOOKUP(C288,countries!$A$2:$N$108,11,FALSE)</f>
        <v>-22</v>
      </c>
      <c r="K288">
        <f>VLOOKUP(C288,countries!$A$2:$N$108,14,FALSE)</f>
        <v>-27</v>
      </c>
    </row>
    <row r="289" spans="1:11" x14ac:dyDescent="0.25">
      <c r="A289" t="s">
        <v>85</v>
      </c>
      <c r="B289" t="s">
        <v>86</v>
      </c>
      <c r="C289" t="s">
        <v>175</v>
      </c>
      <c r="D289" t="s">
        <v>78</v>
      </c>
      <c r="E289">
        <f t="shared" si="4"/>
        <v>8</v>
      </c>
      <c r="F289" t="s">
        <v>337</v>
      </c>
      <c r="G289" t="str">
        <f>VLOOKUP(A289,videos!$D$2:$E$107,2,FALSE)</f>
        <v>Critical</v>
      </c>
      <c r="H289">
        <f>VLOOKUP(C289,countries!$A$2:$N$108,5,FALSE)</f>
        <v>-51</v>
      </c>
      <c r="I289">
        <f>VLOOKUP(C289,countries!$A$2:$N$108,8,FALSE)</f>
        <v>-29</v>
      </c>
      <c r="J289">
        <f>VLOOKUP(C289,countries!$A$2:$N$108,11,FALSE)</f>
        <v>-22</v>
      </c>
      <c r="K289">
        <f>VLOOKUP(C289,countries!$A$2:$N$108,14,FALSE)</f>
        <v>-27</v>
      </c>
    </row>
    <row r="290" spans="1:11" x14ac:dyDescent="0.25">
      <c r="A290" t="s">
        <v>24</v>
      </c>
      <c r="B290" t="s">
        <v>25</v>
      </c>
      <c r="C290" t="s">
        <v>175</v>
      </c>
      <c r="D290" t="s">
        <v>78</v>
      </c>
      <c r="E290">
        <f t="shared" si="4"/>
        <v>9</v>
      </c>
      <c r="F290" t="s">
        <v>337</v>
      </c>
      <c r="G290" t="str">
        <f>VLOOKUP(A290,videos!$D$2:$E$107,2,FALSE)</f>
        <v>Critical</v>
      </c>
      <c r="H290">
        <f>VLOOKUP(C290,countries!$A$2:$N$108,5,FALSE)</f>
        <v>-51</v>
      </c>
      <c r="I290">
        <f>VLOOKUP(C290,countries!$A$2:$N$108,8,FALSE)</f>
        <v>-29</v>
      </c>
      <c r="J290">
        <f>VLOOKUP(C290,countries!$A$2:$N$108,11,FALSE)</f>
        <v>-22</v>
      </c>
      <c r="K290">
        <f>VLOOKUP(C290,countries!$A$2:$N$108,14,FALSE)</f>
        <v>-27</v>
      </c>
    </row>
    <row r="291" spans="1:11" x14ac:dyDescent="0.25">
      <c r="A291" t="s">
        <v>57</v>
      </c>
      <c r="B291" t="s">
        <v>58</v>
      </c>
      <c r="C291" t="s">
        <v>175</v>
      </c>
      <c r="D291" t="s">
        <v>78</v>
      </c>
      <c r="E291">
        <f t="shared" si="4"/>
        <v>10</v>
      </c>
      <c r="F291" t="s">
        <v>337</v>
      </c>
      <c r="G291" t="str">
        <f>VLOOKUP(A291,videos!$D$2:$E$107,2,FALSE)</f>
        <v>Critical</v>
      </c>
      <c r="H291">
        <f>VLOOKUP(C291,countries!$A$2:$N$108,5,FALSE)</f>
        <v>-51</v>
      </c>
      <c r="I291">
        <f>VLOOKUP(C291,countries!$A$2:$N$108,8,FALSE)</f>
        <v>-29</v>
      </c>
      <c r="J291">
        <f>VLOOKUP(C291,countries!$A$2:$N$108,11,FALSE)</f>
        <v>-22</v>
      </c>
      <c r="K291">
        <f>VLOOKUP(C291,countries!$A$2:$N$108,14,FALSE)</f>
        <v>-27</v>
      </c>
    </row>
    <row r="292" spans="1:11" x14ac:dyDescent="0.25">
      <c r="A292" t="s">
        <v>93</v>
      </c>
      <c r="B292" t="s">
        <v>94</v>
      </c>
      <c r="C292" t="s">
        <v>175</v>
      </c>
      <c r="D292" t="s">
        <v>78</v>
      </c>
      <c r="E292">
        <f t="shared" si="4"/>
        <v>11</v>
      </c>
      <c r="F292" t="s">
        <v>337</v>
      </c>
      <c r="G292" t="str">
        <f>VLOOKUP(A292,videos!$D$2:$E$107,2,FALSE)</f>
        <v>Critical</v>
      </c>
      <c r="H292">
        <f>VLOOKUP(C292,countries!$A$2:$N$108,5,FALSE)</f>
        <v>-51</v>
      </c>
      <c r="I292">
        <f>VLOOKUP(C292,countries!$A$2:$N$108,8,FALSE)</f>
        <v>-29</v>
      </c>
      <c r="J292">
        <f>VLOOKUP(C292,countries!$A$2:$N$108,11,FALSE)</f>
        <v>-22</v>
      </c>
      <c r="K292">
        <f>VLOOKUP(C292,countries!$A$2:$N$108,14,FALSE)</f>
        <v>-27</v>
      </c>
    </row>
    <row r="293" spans="1:11" x14ac:dyDescent="0.25">
      <c r="A293" t="s">
        <v>34</v>
      </c>
      <c r="B293" t="s">
        <v>35</v>
      </c>
      <c r="C293" t="s">
        <v>175</v>
      </c>
      <c r="D293" t="s">
        <v>78</v>
      </c>
      <c r="E293">
        <f t="shared" si="4"/>
        <v>12</v>
      </c>
      <c r="F293" t="s">
        <v>337</v>
      </c>
      <c r="G293" t="str">
        <f>VLOOKUP(A293,videos!$D$2:$E$107,2,FALSE)</f>
        <v>Critical</v>
      </c>
      <c r="H293">
        <f>VLOOKUP(C293,countries!$A$2:$N$108,5,FALSE)</f>
        <v>-51</v>
      </c>
      <c r="I293">
        <f>VLOOKUP(C293,countries!$A$2:$N$108,8,FALSE)</f>
        <v>-29</v>
      </c>
      <c r="J293">
        <f>VLOOKUP(C293,countries!$A$2:$N$108,11,FALSE)</f>
        <v>-22</v>
      </c>
      <c r="K293">
        <f>VLOOKUP(C293,countries!$A$2:$N$108,14,FALSE)</f>
        <v>-27</v>
      </c>
    </row>
    <row r="294" spans="1:11" x14ac:dyDescent="0.25">
      <c r="A294" t="s">
        <v>32</v>
      </c>
      <c r="B294" t="s">
        <v>33</v>
      </c>
      <c r="C294" t="s">
        <v>175</v>
      </c>
      <c r="D294" t="s">
        <v>78</v>
      </c>
      <c r="E294">
        <f t="shared" si="4"/>
        <v>13</v>
      </c>
      <c r="F294" t="s">
        <v>337</v>
      </c>
      <c r="G294" t="str">
        <f>VLOOKUP(A294,videos!$D$2:$E$107,2,FALSE)</f>
        <v>Critical</v>
      </c>
      <c r="H294">
        <f>VLOOKUP(C294,countries!$A$2:$N$108,5,FALSE)</f>
        <v>-51</v>
      </c>
      <c r="I294">
        <f>VLOOKUP(C294,countries!$A$2:$N$108,8,FALSE)</f>
        <v>-29</v>
      </c>
      <c r="J294">
        <f>VLOOKUP(C294,countries!$A$2:$N$108,11,FALSE)</f>
        <v>-22</v>
      </c>
      <c r="K294">
        <f>VLOOKUP(C294,countries!$A$2:$N$108,14,FALSE)</f>
        <v>-27</v>
      </c>
    </row>
    <row r="295" spans="1:11" x14ac:dyDescent="0.25">
      <c r="A295" t="s">
        <v>32</v>
      </c>
      <c r="B295" t="s">
        <v>176</v>
      </c>
      <c r="C295" t="s">
        <v>175</v>
      </c>
      <c r="D295" t="s">
        <v>78</v>
      </c>
      <c r="E295">
        <f t="shared" si="4"/>
        <v>14</v>
      </c>
      <c r="F295" t="s">
        <v>337</v>
      </c>
      <c r="G295" t="str">
        <f>VLOOKUP(A295,videos!$D$2:$E$107,2,FALSE)</f>
        <v>Critical</v>
      </c>
      <c r="H295">
        <f>VLOOKUP(C295,countries!$A$2:$N$108,5,FALSE)</f>
        <v>-51</v>
      </c>
      <c r="I295">
        <f>VLOOKUP(C295,countries!$A$2:$N$108,8,FALSE)</f>
        <v>-29</v>
      </c>
      <c r="J295">
        <f>VLOOKUP(C295,countries!$A$2:$N$108,11,FALSE)</f>
        <v>-22</v>
      </c>
      <c r="K295">
        <f>VLOOKUP(C295,countries!$A$2:$N$108,14,FALSE)</f>
        <v>-27</v>
      </c>
    </row>
    <row r="296" spans="1:11" x14ac:dyDescent="0.25">
      <c r="A296" t="s">
        <v>171</v>
      </c>
      <c r="B296" t="s">
        <v>172</v>
      </c>
      <c r="C296" t="s">
        <v>175</v>
      </c>
      <c r="D296" t="s">
        <v>78</v>
      </c>
      <c r="E296">
        <f t="shared" si="4"/>
        <v>15</v>
      </c>
      <c r="F296" t="s">
        <v>337</v>
      </c>
      <c r="G296" t="str">
        <f>VLOOKUP(A296,videos!$D$2:$E$107,2,FALSE)</f>
        <v>Critical</v>
      </c>
      <c r="H296">
        <f>VLOOKUP(C296,countries!$A$2:$N$108,5,FALSE)</f>
        <v>-51</v>
      </c>
      <c r="I296">
        <f>VLOOKUP(C296,countries!$A$2:$N$108,8,FALSE)</f>
        <v>-29</v>
      </c>
      <c r="J296">
        <f>VLOOKUP(C296,countries!$A$2:$N$108,11,FALSE)</f>
        <v>-22</v>
      </c>
      <c r="K296">
        <f>VLOOKUP(C296,countries!$A$2:$N$108,14,FALSE)</f>
        <v>-27</v>
      </c>
    </row>
    <row r="297" spans="1:11" x14ac:dyDescent="0.25">
      <c r="A297" t="s">
        <v>6</v>
      </c>
      <c r="B297" t="s">
        <v>7</v>
      </c>
      <c r="C297" t="s">
        <v>175</v>
      </c>
      <c r="D297" t="s">
        <v>78</v>
      </c>
      <c r="E297">
        <f t="shared" si="4"/>
        <v>16</v>
      </c>
      <c r="F297" t="s">
        <v>337</v>
      </c>
      <c r="G297" t="str">
        <f>VLOOKUP(A297,videos!$D$2:$E$107,2,FALSE)</f>
        <v>Pro-China</v>
      </c>
      <c r="H297">
        <f>VLOOKUP(C297,countries!$A$2:$N$108,5,FALSE)</f>
        <v>-51</v>
      </c>
      <c r="I297">
        <f>VLOOKUP(C297,countries!$A$2:$N$108,8,FALSE)</f>
        <v>-29</v>
      </c>
      <c r="J297">
        <f>VLOOKUP(C297,countries!$A$2:$N$108,11,FALSE)</f>
        <v>-22</v>
      </c>
      <c r="K297">
        <f>VLOOKUP(C297,countries!$A$2:$N$108,14,FALSE)</f>
        <v>-27</v>
      </c>
    </row>
    <row r="298" spans="1:11" x14ac:dyDescent="0.25">
      <c r="A298" t="s">
        <v>36</v>
      </c>
      <c r="B298" t="s">
        <v>37</v>
      </c>
      <c r="C298" t="s">
        <v>175</v>
      </c>
      <c r="D298" t="s">
        <v>78</v>
      </c>
      <c r="E298">
        <f t="shared" si="4"/>
        <v>17</v>
      </c>
      <c r="F298" t="s">
        <v>337</v>
      </c>
      <c r="G298" t="str">
        <f>VLOOKUP(A298,videos!$D$2:$E$107,2,FALSE)</f>
        <v>Critical</v>
      </c>
      <c r="H298">
        <f>VLOOKUP(C298,countries!$A$2:$N$108,5,FALSE)</f>
        <v>-51</v>
      </c>
      <c r="I298">
        <f>VLOOKUP(C298,countries!$A$2:$N$108,8,FALSE)</f>
        <v>-29</v>
      </c>
      <c r="J298">
        <f>VLOOKUP(C298,countries!$A$2:$N$108,11,FALSE)</f>
        <v>-22</v>
      </c>
      <c r="K298">
        <f>VLOOKUP(C298,countries!$A$2:$N$108,14,FALSE)</f>
        <v>-27</v>
      </c>
    </row>
    <row r="299" spans="1:11" x14ac:dyDescent="0.25">
      <c r="A299" t="s">
        <v>18</v>
      </c>
      <c r="B299" t="s">
        <v>19</v>
      </c>
      <c r="C299" t="s">
        <v>175</v>
      </c>
      <c r="D299" t="s">
        <v>78</v>
      </c>
      <c r="E299">
        <f t="shared" si="4"/>
        <v>18</v>
      </c>
      <c r="F299" t="s">
        <v>337</v>
      </c>
      <c r="G299" t="str">
        <f>VLOOKUP(A299,videos!$D$2:$E$107,2,FALSE)</f>
        <v>Critical</v>
      </c>
      <c r="H299">
        <f>VLOOKUP(C299,countries!$A$2:$N$108,5,FALSE)</f>
        <v>-51</v>
      </c>
      <c r="I299">
        <f>VLOOKUP(C299,countries!$A$2:$N$108,8,FALSE)</f>
        <v>-29</v>
      </c>
      <c r="J299">
        <f>VLOOKUP(C299,countries!$A$2:$N$108,11,FALSE)</f>
        <v>-22</v>
      </c>
      <c r="K299">
        <f>VLOOKUP(C299,countries!$A$2:$N$108,14,FALSE)</f>
        <v>-27</v>
      </c>
    </row>
    <row r="300" spans="1:11" x14ac:dyDescent="0.25">
      <c r="A300" t="s">
        <v>91</v>
      </c>
      <c r="B300" t="s">
        <v>92</v>
      </c>
      <c r="C300" t="s">
        <v>175</v>
      </c>
      <c r="D300" t="s">
        <v>78</v>
      </c>
      <c r="E300">
        <f t="shared" si="4"/>
        <v>19</v>
      </c>
      <c r="F300" t="s">
        <v>337</v>
      </c>
      <c r="G300" t="str">
        <f>VLOOKUP(A300,videos!$D$2:$E$107,2,FALSE)</f>
        <v>Critical</v>
      </c>
      <c r="H300">
        <f>VLOOKUP(C300,countries!$A$2:$N$108,5,FALSE)</f>
        <v>-51</v>
      </c>
      <c r="I300">
        <f>VLOOKUP(C300,countries!$A$2:$N$108,8,FALSE)</f>
        <v>-29</v>
      </c>
      <c r="J300">
        <f>VLOOKUP(C300,countries!$A$2:$N$108,11,FALSE)</f>
        <v>-22</v>
      </c>
      <c r="K300">
        <f>VLOOKUP(C300,countries!$A$2:$N$108,14,FALSE)</f>
        <v>-27</v>
      </c>
    </row>
    <row r="301" spans="1:11" x14ac:dyDescent="0.25">
      <c r="A301" t="s">
        <v>110</v>
      </c>
      <c r="B301" t="s">
        <v>111</v>
      </c>
      <c r="C301" t="s">
        <v>175</v>
      </c>
      <c r="D301" t="s">
        <v>78</v>
      </c>
      <c r="E301">
        <f t="shared" si="4"/>
        <v>20</v>
      </c>
      <c r="F301" t="s">
        <v>337</v>
      </c>
      <c r="G301" t="str">
        <f>VLOOKUP(A301,videos!$D$2:$E$107,2,FALSE)</f>
        <v>Critical</v>
      </c>
      <c r="H301">
        <f>VLOOKUP(C301,countries!$A$2:$N$108,5,FALSE)</f>
        <v>-51</v>
      </c>
      <c r="I301">
        <f>VLOOKUP(C301,countries!$A$2:$N$108,8,FALSE)</f>
        <v>-29</v>
      </c>
      <c r="J301">
        <f>VLOOKUP(C301,countries!$A$2:$N$108,11,FALSE)</f>
        <v>-22</v>
      </c>
      <c r="K301">
        <f>VLOOKUP(C301,countries!$A$2:$N$108,14,FALSE)</f>
        <v>-27</v>
      </c>
    </row>
    <row r="302" spans="1:11" x14ac:dyDescent="0.25">
      <c r="A302" t="s">
        <v>2</v>
      </c>
      <c r="B302" t="s">
        <v>3</v>
      </c>
      <c r="C302" t="s">
        <v>4</v>
      </c>
      <c r="D302" t="s">
        <v>5</v>
      </c>
      <c r="E302">
        <f t="shared" si="4"/>
        <v>1</v>
      </c>
      <c r="F302" t="s">
        <v>264</v>
      </c>
      <c r="G302" t="str">
        <f>VLOOKUP(A302,videos!$D$2:$E$107,2,FALSE)</f>
        <v>Critical</v>
      </c>
      <c r="H302">
        <f>VLOOKUP(C302,countries!$A$2:$N$108,5,FALSE)</f>
        <v>-46</v>
      </c>
      <c r="I302">
        <f>VLOOKUP(C302,countries!$A$2:$N$108,8,FALSE)</f>
        <v>-22</v>
      </c>
      <c r="J302">
        <f>VLOOKUP(C302,countries!$A$2:$N$108,11,FALSE)</f>
        <v>-15</v>
      </c>
      <c r="K302">
        <f>VLOOKUP(C302,countries!$A$2:$N$108,14,FALSE)</f>
        <v>-19</v>
      </c>
    </row>
    <row r="303" spans="1:11" x14ac:dyDescent="0.25">
      <c r="A303" t="s">
        <v>6</v>
      </c>
      <c r="B303" t="s">
        <v>7</v>
      </c>
      <c r="C303" t="s">
        <v>4</v>
      </c>
      <c r="D303" t="s">
        <v>5</v>
      </c>
      <c r="E303">
        <f t="shared" si="4"/>
        <v>2</v>
      </c>
      <c r="F303" t="s">
        <v>264</v>
      </c>
      <c r="G303" t="str">
        <f>VLOOKUP(A303,videos!$D$2:$E$107,2,FALSE)</f>
        <v>Pro-China</v>
      </c>
      <c r="H303">
        <f>VLOOKUP(C303,countries!$A$2:$N$108,5,FALSE)</f>
        <v>-46</v>
      </c>
      <c r="I303">
        <f>VLOOKUP(C303,countries!$A$2:$N$108,8,FALSE)</f>
        <v>-22</v>
      </c>
      <c r="J303">
        <f>VLOOKUP(C303,countries!$A$2:$N$108,11,FALSE)</f>
        <v>-15</v>
      </c>
      <c r="K303">
        <f>VLOOKUP(C303,countries!$A$2:$N$108,14,FALSE)</f>
        <v>-19</v>
      </c>
    </row>
    <row r="304" spans="1:11" x14ac:dyDescent="0.25">
      <c r="A304" t="s">
        <v>8</v>
      </c>
      <c r="B304" t="s">
        <v>9</v>
      </c>
      <c r="C304" t="s">
        <v>4</v>
      </c>
      <c r="D304" t="s">
        <v>5</v>
      </c>
      <c r="E304">
        <f t="shared" si="4"/>
        <v>3</v>
      </c>
      <c r="F304" t="s">
        <v>264</v>
      </c>
      <c r="G304" t="str">
        <f>VLOOKUP(A304,videos!$D$2:$E$107,2,FALSE)</f>
        <v>Critical</v>
      </c>
      <c r="H304">
        <f>VLOOKUP(C304,countries!$A$2:$N$108,5,FALSE)</f>
        <v>-46</v>
      </c>
      <c r="I304">
        <f>VLOOKUP(C304,countries!$A$2:$N$108,8,FALSE)</f>
        <v>-22</v>
      </c>
      <c r="J304">
        <f>VLOOKUP(C304,countries!$A$2:$N$108,11,FALSE)</f>
        <v>-15</v>
      </c>
      <c r="K304">
        <f>VLOOKUP(C304,countries!$A$2:$N$108,14,FALSE)</f>
        <v>-19</v>
      </c>
    </row>
    <row r="305" spans="1:11" x14ac:dyDescent="0.25">
      <c r="A305" t="s">
        <v>10</v>
      </c>
      <c r="B305" t="s">
        <v>11</v>
      </c>
      <c r="C305" t="s">
        <v>4</v>
      </c>
      <c r="D305" t="s">
        <v>5</v>
      </c>
      <c r="E305">
        <f t="shared" si="4"/>
        <v>4</v>
      </c>
      <c r="F305" t="s">
        <v>264</v>
      </c>
      <c r="G305" t="str">
        <f>VLOOKUP(A305,videos!$D$2:$E$107,2,FALSE)</f>
        <v>Pro-China</v>
      </c>
      <c r="H305">
        <f>VLOOKUP(C305,countries!$A$2:$N$108,5,FALSE)</f>
        <v>-46</v>
      </c>
      <c r="I305">
        <f>VLOOKUP(C305,countries!$A$2:$N$108,8,FALSE)</f>
        <v>-22</v>
      </c>
      <c r="J305">
        <f>VLOOKUP(C305,countries!$A$2:$N$108,11,FALSE)</f>
        <v>-15</v>
      </c>
      <c r="K305">
        <f>VLOOKUP(C305,countries!$A$2:$N$108,14,FALSE)</f>
        <v>-19</v>
      </c>
    </row>
    <row r="306" spans="1:11" x14ac:dyDescent="0.25">
      <c r="A306" t="s">
        <v>12</v>
      </c>
      <c r="B306" t="s">
        <v>13</v>
      </c>
      <c r="C306" t="s">
        <v>4</v>
      </c>
      <c r="D306" t="s">
        <v>5</v>
      </c>
      <c r="E306">
        <f t="shared" si="4"/>
        <v>5</v>
      </c>
      <c r="F306" t="s">
        <v>264</v>
      </c>
      <c r="G306" t="str">
        <f>VLOOKUP(A306,videos!$D$2:$E$107,2,FALSE)</f>
        <v>Unrelated</v>
      </c>
      <c r="H306">
        <f>VLOOKUP(C306,countries!$A$2:$N$108,5,FALSE)</f>
        <v>-46</v>
      </c>
      <c r="I306">
        <f>VLOOKUP(C306,countries!$A$2:$N$108,8,FALSE)</f>
        <v>-22</v>
      </c>
      <c r="J306">
        <f>VLOOKUP(C306,countries!$A$2:$N$108,11,FALSE)</f>
        <v>-15</v>
      </c>
      <c r="K306">
        <f>VLOOKUP(C306,countries!$A$2:$N$108,14,FALSE)</f>
        <v>-19</v>
      </c>
    </row>
    <row r="307" spans="1:11" x14ac:dyDescent="0.25">
      <c r="A307" t="s">
        <v>14</v>
      </c>
      <c r="B307" t="s">
        <v>15</v>
      </c>
      <c r="C307" t="s">
        <v>4</v>
      </c>
      <c r="D307" t="s">
        <v>5</v>
      </c>
      <c r="E307">
        <f t="shared" si="4"/>
        <v>6</v>
      </c>
      <c r="F307" t="s">
        <v>264</v>
      </c>
      <c r="G307" t="str">
        <f>VLOOKUP(A307,videos!$D$2:$E$107,2,FALSE)</f>
        <v>Unrelated</v>
      </c>
      <c r="H307">
        <f>VLOOKUP(C307,countries!$A$2:$N$108,5,FALSE)</f>
        <v>-46</v>
      </c>
      <c r="I307">
        <f>VLOOKUP(C307,countries!$A$2:$N$108,8,FALSE)</f>
        <v>-22</v>
      </c>
      <c r="J307">
        <f>VLOOKUP(C307,countries!$A$2:$N$108,11,FALSE)</f>
        <v>-15</v>
      </c>
      <c r="K307">
        <f>VLOOKUP(C307,countries!$A$2:$N$108,14,FALSE)</f>
        <v>-19</v>
      </c>
    </row>
    <row r="308" spans="1:11" x14ac:dyDescent="0.25">
      <c r="A308" t="s">
        <v>16</v>
      </c>
      <c r="B308" t="s">
        <v>17</v>
      </c>
      <c r="C308" t="s">
        <v>4</v>
      </c>
      <c r="D308" t="s">
        <v>5</v>
      </c>
      <c r="E308">
        <f t="shared" si="4"/>
        <v>7</v>
      </c>
      <c r="F308" t="s">
        <v>264</v>
      </c>
      <c r="G308" t="str">
        <f>VLOOKUP(A308,videos!$D$2:$E$107,2,FALSE)</f>
        <v>Critical</v>
      </c>
      <c r="H308">
        <f>VLOOKUP(C308,countries!$A$2:$N$108,5,FALSE)</f>
        <v>-46</v>
      </c>
      <c r="I308">
        <f>VLOOKUP(C308,countries!$A$2:$N$108,8,FALSE)</f>
        <v>-22</v>
      </c>
      <c r="J308">
        <f>VLOOKUP(C308,countries!$A$2:$N$108,11,FALSE)</f>
        <v>-15</v>
      </c>
      <c r="K308">
        <f>VLOOKUP(C308,countries!$A$2:$N$108,14,FALSE)</f>
        <v>-19</v>
      </c>
    </row>
    <row r="309" spans="1:11" x14ac:dyDescent="0.25">
      <c r="A309" t="s">
        <v>18</v>
      </c>
      <c r="B309" t="s">
        <v>19</v>
      </c>
      <c r="C309" t="s">
        <v>4</v>
      </c>
      <c r="D309" t="s">
        <v>5</v>
      </c>
      <c r="E309">
        <f t="shared" si="4"/>
        <v>8</v>
      </c>
      <c r="F309" t="s">
        <v>264</v>
      </c>
      <c r="G309" t="str">
        <f>VLOOKUP(A309,videos!$D$2:$E$107,2,FALSE)</f>
        <v>Critical</v>
      </c>
      <c r="H309">
        <f>VLOOKUP(C309,countries!$A$2:$N$108,5,FALSE)</f>
        <v>-46</v>
      </c>
      <c r="I309">
        <f>VLOOKUP(C309,countries!$A$2:$N$108,8,FALSE)</f>
        <v>-22</v>
      </c>
      <c r="J309">
        <f>VLOOKUP(C309,countries!$A$2:$N$108,11,FALSE)</f>
        <v>-15</v>
      </c>
      <c r="K309">
        <f>VLOOKUP(C309,countries!$A$2:$N$108,14,FALSE)</f>
        <v>-19</v>
      </c>
    </row>
    <row r="310" spans="1:11" x14ac:dyDescent="0.25">
      <c r="A310" t="s">
        <v>20</v>
      </c>
      <c r="B310" t="s">
        <v>21</v>
      </c>
      <c r="C310" t="s">
        <v>4</v>
      </c>
      <c r="D310" t="s">
        <v>5</v>
      </c>
      <c r="E310">
        <f t="shared" si="4"/>
        <v>9</v>
      </c>
      <c r="F310" t="s">
        <v>264</v>
      </c>
      <c r="G310" t="str">
        <f>VLOOKUP(A310,videos!$D$2:$E$107,2,FALSE)</f>
        <v>Critical</v>
      </c>
      <c r="H310">
        <f>VLOOKUP(C310,countries!$A$2:$N$108,5,FALSE)</f>
        <v>-46</v>
      </c>
      <c r="I310">
        <f>VLOOKUP(C310,countries!$A$2:$N$108,8,FALSE)</f>
        <v>-22</v>
      </c>
      <c r="J310">
        <f>VLOOKUP(C310,countries!$A$2:$N$108,11,FALSE)</f>
        <v>-15</v>
      </c>
      <c r="K310">
        <f>VLOOKUP(C310,countries!$A$2:$N$108,14,FALSE)</f>
        <v>-19</v>
      </c>
    </row>
    <row r="311" spans="1:11" x14ac:dyDescent="0.25">
      <c r="A311" t="s">
        <v>22</v>
      </c>
      <c r="B311" t="s">
        <v>23</v>
      </c>
      <c r="C311" t="s">
        <v>4</v>
      </c>
      <c r="D311" t="s">
        <v>5</v>
      </c>
      <c r="E311">
        <f t="shared" si="4"/>
        <v>10</v>
      </c>
      <c r="F311" t="s">
        <v>264</v>
      </c>
      <c r="G311" t="str">
        <f>VLOOKUP(A311,videos!$D$2:$E$107,2,FALSE)</f>
        <v>Critical</v>
      </c>
      <c r="H311">
        <f>VLOOKUP(C311,countries!$A$2:$N$108,5,FALSE)</f>
        <v>-46</v>
      </c>
      <c r="I311">
        <f>VLOOKUP(C311,countries!$A$2:$N$108,8,FALSE)</f>
        <v>-22</v>
      </c>
      <c r="J311">
        <f>VLOOKUP(C311,countries!$A$2:$N$108,11,FALSE)</f>
        <v>-15</v>
      </c>
      <c r="K311">
        <f>VLOOKUP(C311,countries!$A$2:$N$108,14,FALSE)</f>
        <v>-19</v>
      </c>
    </row>
    <row r="312" spans="1:11" x14ac:dyDescent="0.25">
      <c r="A312" t="s">
        <v>24</v>
      </c>
      <c r="B312" t="s">
        <v>25</v>
      </c>
      <c r="C312" t="s">
        <v>4</v>
      </c>
      <c r="D312" t="s">
        <v>5</v>
      </c>
      <c r="E312">
        <f t="shared" si="4"/>
        <v>11</v>
      </c>
      <c r="F312" t="s">
        <v>264</v>
      </c>
      <c r="G312" t="str">
        <f>VLOOKUP(A312,videos!$D$2:$E$107,2,FALSE)</f>
        <v>Critical</v>
      </c>
      <c r="H312">
        <f>VLOOKUP(C312,countries!$A$2:$N$108,5,FALSE)</f>
        <v>-46</v>
      </c>
      <c r="I312">
        <f>VLOOKUP(C312,countries!$A$2:$N$108,8,FALSE)</f>
        <v>-22</v>
      </c>
      <c r="J312">
        <f>VLOOKUP(C312,countries!$A$2:$N$108,11,FALSE)</f>
        <v>-15</v>
      </c>
      <c r="K312">
        <f>VLOOKUP(C312,countries!$A$2:$N$108,14,FALSE)</f>
        <v>-19</v>
      </c>
    </row>
    <row r="313" spans="1:11" x14ac:dyDescent="0.25">
      <c r="A313" t="s">
        <v>26</v>
      </c>
      <c r="B313" t="s">
        <v>27</v>
      </c>
      <c r="C313" t="s">
        <v>4</v>
      </c>
      <c r="D313" t="s">
        <v>5</v>
      </c>
      <c r="E313">
        <f t="shared" si="4"/>
        <v>12</v>
      </c>
      <c r="F313" t="s">
        <v>264</v>
      </c>
      <c r="G313" t="str">
        <f>VLOOKUP(A313,videos!$D$2:$E$107,2,FALSE)</f>
        <v>Pro-China</v>
      </c>
      <c r="H313">
        <f>VLOOKUP(C313,countries!$A$2:$N$108,5,FALSE)</f>
        <v>-46</v>
      </c>
      <c r="I313">
        <f>VLOOKUP(C313,countries!$A$2:$N$108,8,FALSE)</f>
        <v>-22</v>
      </c>
      <c r="J313">
        <f>VLOOKUP(C313,countries!$A$2:$N$108,11,FALSE)</f>
        <v>-15</v>
      </c>
      <c r="K313">
        <f>VLOOKUP(C313,countries!$A$2:$N$108,14,FALSE)</f>
        <v>-19</v>
      </c>
    </row>
    <row r="314" spans="1:11" x14ac:dyDescent="0.25">
      <c r="A314" t="s">
        <v>28</v>
      </c>
      <c r="B314" t="s">
        <v>29</v>
      </c>
      <c r="C314" t="s">
        <v>4</v>
      </c>
      <c r="D314" t="s">
        <v>5</v>
      </c>
      <c r="E314">
        <f t="shared" si="4"/>
        <v>13</v>
      </c>
      <c r="F314" t="s">
        <v>264</v>
      </c>
      <c r="G314" t="str">
        <f>VLOOKUP(A314,videos!$D$2:$E$107,2,FALSE)</f>
        <v>Balanced</v>
      </c>
      <c r="H314">
        <f>VLOOKUP(C314,countries!$A$2:$N$108,5,FALSE)</f>
        <v>-46</v>
      </c>
      <c r="I314">
        <f>VLOOKUP(C314,countries!$A$2:$N$108,8,FALSE)</f>
        <v>-22</v>
      </c>
      <c r="J314">
        <f>VLOOKUP(C314,countries!$A$2:$N$108,11,FALSE)</f>
        <v>-15</v>
      </c>
      <c r="K314">
        <f>VLOOKUP(C314,countries!$A$2:$N$108,14,FALSE)</f>
        <v>-19</v>
      </c>
    </row>
    <row r="315" spans="1:11" x14ac:dyDescent="0.25">
      <c r="A315" t="s">
        <v>30</v>
      </c>
      <c r="B315" t="s">
        <v>31</v>
      </c>
      <c r="C315" t="s">
        <v>4</v>
      </c>
      <c r="D315" t="s">
        <v>5</v>
      </c>
      <c r="E315">
        <f t="shared" si="4"/>
        <v>14</v>
      </c>
      <c r="F315" t="s">
        <v>264</v>
      </c>
      <c r="G315" t="str">
        <f>VLOOKUP(A315,videos!$D$2:$E$107,2,FALSE)</f>
        <v>Critical</v>
      </c>
      <c r="H315">
        <f>VLOOKUP(C315,countries!$A$2:$N$108,5,FALSE)</f>
        <v>-46</v>
      </c>
      <c r="I315">
        <f>VLOOKUP(C315,countries!$A$2:$N$108,8,FALSE)</f>
        <v>-22</v>
      </c>
      <c r="J315">
        <f>VLOOKUP(C315,countries!$A$2:$N$108,11,FALSE)</f>
        <v>-15</v>
      </c>
      <c r="K315">
        <f>VLOOKUP(C315,countries!$A$2:$N$108,14,FALSE)</f>
        <v>-19</v>
      </c>
    </row>
    <row r="316" spans="1:11" x14ac:dyDescent="0.25">
      <c r="A316" t="s">
        <v>32</v>
      </c>
      <c r="B316" t="s">
        <v>33</v>
      </c>
      <c r="C316" t="s">
        <v>4</v>
      </c>
      <c r="D316" t="s">
        <v>5</v>
      </c>
      <c r="E316">
        <f t="shared" si="4"/>
        <v>15</v>
      </c>
      <c r="F316" t="s">
        <v>264</v>
      </c>
      <c r="G316" t="str">
        <f>VLOOKUP(A316,videos!$D$2:$E$107,2,FALSE)</f>
        <v>Critical</v>
      </c>
      <c r="H316">
        <f>VLOOKUP(C316,countries!$A$2:$N$108,5,FALSE)</f>
        <v>-46</v>
      </c>
      <c r="I316">
        <f>VLOOKUP(C316,countries!$A$2:$N$108,8,FALSE)</f>
        <v>-22</v>
      </c>
      <c r="J316">
        <f>VLOOKUP(C316,countries!$A$2:$N$108,11,FALSE)</f>
        <v>-15</v>
      </c>
      <c r="K316">
        <f>VLOOKUP(C316,countries!$A$2:$N$108,14,FALSE)</f>
        <v>-19</v>
      </c>
    </row>
    <row r="317" spans="1:11" x14ac:dyDescent="0.25">
      <c r="A317" t="s">
        <v>34</v>
      </c>
      <c r="B317" t="s">
        <v>35</v>
      </c>
      <c r="C317" t="s">
        <v>4</v>
      </c>
      <c r="D317" t="s">
        <v>5</v>
      </c>
      <c r="E317">
        <f t="shared" si="4"/>
        <v>16</v>
      </c>
      <c r="F317" t="s">
        <v>264</v>
      </c>
      <c r="G317" t="str">
        <f>VLOOKUP(A317,videos!$D$2:$E$107,2,FALSE)</f>
        <v>Critical</v>
      </c>
      <c r="H317">
        <f>VLOOKUP(C317,countries!$A$2:$N$108,5,FALSE)</f>
        <v>-46</v>
      </c>
      <c r="I317">
        <f>VLOOKUP(C317,countries!$A$2:$N$108,8,FALSE)</f>
        <v>-22</v>
      </c>
      <c r="J317">
        <f>VLOOKUP(C317,countries!$A$2:$N$108,11,FALSE)</f>
        <v>-15</v>
      </c>
      <c r="K317">
        <f>VLOOKUP(C317,countries!$A$2:$N$108,14,FALSE)</f>
        <v>-19</v>
      </c>
    </row>
    <row r="318" spans="1:11" x14ac:dyDescent="0.25">
      <c r="A318" t="s">
        <v>36</v>
      </c>
      <c r="B318" t="s">
        <v>37</v>
      </c>
      <c r="C318" t="s">
        <v>4</v>
      </c>
      <c r="D318" t="s">
        <v>5</v>
      </c>
      <c r="E318">
        <f t="shared" si="4"/>
        <v>17</v>
      </c>
      <c r="F318" t="s">
        <v>264</v>
      </c>
      <c r="G318" t="str">
        <f>VLOOKUP(A318,videos!$D$2:$E$107,2,FALSE)</f>
        <v>Critical</v>
      </c>
      <c r="H318">
        <f>VLOOKUP(C318,countries!$A$2:$N$108,5,FALSE)</f>
        <v>-46</v>
      </c>
      <c r="I318">
        <f>VLOOKUP(C318,countries!$A$2:$N$108,8,FALSE)</f>
        <v>-22</v>
      </c>
      <c r="J318">
        <f>VLOOKUP(C318,countries!$A$2:$N$108,11,FALSE)</f>
        <v>-15</v>
      </c>
      <c r="K318">
        <f>VLOOKUP(C318,countries!$A$2:$N$108,14,FALSE)</f>
        <v>-19</v>
      </c>
    </row>
    <row r="319" spans="1:11" x14ac:dyDescent="0.25">
      <c r="A319" t="s">
        <v>38</v>
      </c>
      <c r="B319" t="s">
        <v>39</v>
      </c>
      <c r="C319" t="s">
        <v>4</v>
      </c>
      <c r="D319" t="s">
        <v>5</v>
      </c>
      <c r="E319">
        <f t="shared" si="4"/>
        <v>18</v>
      </c>
      <c r="F319" t="s">
        <v>264</v>
      </c>
      <c r="G319" t="str">
        <f>VLOOKUP(A319,videos!$D$2:$E$107,2,FALSE)</f>
        <v>Critical</v>
      </c>
      <c r="H319">
        <f>VLOOKUP(C319,countries!$A$2:$N$108,5,FALSE)</f>
        <v>-46</v>
      </c>
      <c r="I319">
        <f>VLOOKUP(C319,countries!$A$2:$N$108,8,FALSE)</f>
        <v>-22</v>
      </c>
      <c r="J319">
        <f>VLOOKUP(C319,countries!$A$2:$N$108,11,FALSE)</f>
        <v>-15</v>
      </c>
      <c r="K319">
        <f>VLOOKUP(C319,countries!$A$2:$N$108,14,FALSE)</f>
        <v>-19</v>
      </c>
    </row>
    <row r="320" spans="1:11" x14ac:dyDescent="0.25">
      <c r="A320" t="s">
        <v>40</v>
      </c>
      <c r="B320" t="s">
        <v>41</v>
      </c>
      <c r="C320" t="s">
        <v>4</v>
      </c>
      <c r="D320" t="s">
        <v>5</v>
      </c>
      <c r="E320">
        <f t="shared" si="4"/>
        <v>19</v>
      </c>
      <c r="F320" t="s">
        <v>264</v>
      </c>
      <c r="G320" t="str">
        <f>VLOOKUP(A320,videos!$D$2:$E$107,2,FALSE)</f>
        <v>Critical</v>
      </c>
      <c r="H320">
        <f>VLOOKUP(C320,countries!$A$2:$N$108,5,FALSE)</f>
        <v>-46</v>
      </c>
      <c r="I320">
        <f>VLOOKUP(C320,countries!$A$2:$N$108,8,FALSE)</f>
        <v>-22</v>
      </c>
      <c r="J320">
        <f>VLOOKUP(C320,countries!$A$2:$N$108,11,FALSE)</f>
        <v>-15</v>
      </c>
      <c r="K320">
        <f>VLOOKUP(C320,countries!$A$2:$N$108,14,FALSE)</f>
        <v>-19</v>
      </c>
    </row>
    <row r="321" spans="1:11" x14ac:dyDescent="0.25">
      <c r="A321" t="s">
        <v>42</v>
      </c>
      <c r="B321" t="s">
        <v>43</v>
      </c>
      <c r="C321" t="s">
        <v>4</v>
      </c>
      <c r="D321" t="s">
        <v>5</v>
      </c>
      <c r="E321">
        <f t="shared" si="4"/>
        <v>20</v>
      </c>
      <c r="F321" t="s">
        <v>264</v>
      </c>
      <c r="G321" t="str">
        <f>VLOOKUP(A321,videos!$D$2:$E$107,2,FALSE)</f>
        <v>Critical</v>
      </c>
      <c r="H321">
        <f>VLOOKUP(C321,countries!$A$2:$N$108,5,FALSE)</f>
        <v>-46</v>
      </c>
      <c r="I321">
        <f>VLOOKUP(C321,countries!$A$2:$N$108,8,FALSE)</f>
        <v>-22</v>
      </c>
      <c r="J321">
        <f>VLOOKUP(C321,countries!$A$2:$N$108,11,FALSE)</f>
        <v>-15</v>
      </c>
      <c r="K321">
        <f>VLOOKUP(C321,countries!$A$2:$N$108,14,FALSE)</f>
        <v>-19</v>
      </c>
    </row>
    <row r="322" spans="1:11" x14ac:dyDescent="0.25">
      <c r="A322" t="s">
        <v>44</v>
      </c>
      <c r="B322" t="s">
        <v>45</v>
      </c>
      <c r="C322" t="s">
        <v>4</v>
      </c>
      <c r="D322" t="s">
        <v>107</v>
      </c>
      <c r="E322">
        <f t="shared" si="4"/>
        <v>1</v>
      </c>
      <c r="F322" t="s">
        <v>264</v>
      </c>
      <c r="G322" t="str">
        <f>VLOOKUP(A322,videos!$D$2:$E$107,2,FALSE)</f>
        <v>Pro-China</v>
      </c>
      <c r="H322">
        <f>VLOOKUP(C322,countries!$A$2:$N$108,5,FALSE)</f>
        <v>-46</v>
      </c>
      <c r="I322">
        <f>VLOOKUP(C322,countries!$A$2:$N$108,8,FALSE)</f>
        <v>-22</v>
      </c>
      <c r="J322">
        <f>VLOOKUP(C322,countries!$A$2:$N$108,11,FALSE)</f>
        <v>-15</v>
      </c>
      <c r="K322">
        <f>VLOOKUP(C322,countries!$A$2:$N$108,14,FALSE)</f>
        <v>-19</v>
      </c>
    </row>
    <row r="323" spans="1:11" x14ac:dyDescent="0.25">
      <c r="A323" t="s">
        <v>46</v>
      </c>
      <c r="B323" t="s">
        <v>47</v>
      </c>
      <c r="C323" t="s">
        <v>4</v>
      </c>
      <c r="D323" t="s">
        <v>107</v>
      </c>
      <c r="E323">
        <f t="shared" si="4"/>
        <v>2</v>
      </c>
      <c r="F323" t="s">
        <v>264</v>
      </c>
      <c r="G323" t="str">
        <f>VLOOKUP(A323,videos!$D$2:$E$107,2,FALSE)</f>
        <v>Unrelated</v>
      </c>
      <c r="H323">
        <f>VLOOKUP(C323,countries!$A$2:$N$108,5,FALSE)</f>
        <v>-46</v>
      </c>
      <c r="I323">
        <f>VLOOKUP(C323,countries!$A$2:$N$108,8,FALSE)</f>
        <v>-22</v>
      </c>
      <c r="J323">
        <f>VLOOKUP(C323,countries!$A$2:$N$108,11,FALSE)</f>
        <v>-15</v>
      </c>
      <c r="K323">
        <f>VLOOKUP(C323,countries!$A$2:$N$108,14,FALSE)</f>
        <v>-19</v>
      </c>
    </row>
    <row r="324" spans="1:11" x14ac:dyDescent="0.25">
      <c r="A324" t="s">
        <v>48</v>
      </c>
      <c r="B324" t="s">
        <v>49</v>
      </c>
      <c r="C324" t="s">
        <v>4</v>
      </c>
      <c r="D324" t="s">
        <v>107</v>
      </c>
      <c r="E324">
        <f t="shared" ref="E324:E387" si="5">IF(E323=20, 1,E323+1)</f>
        <v>3</v>
      </c>
      <c r="F324" t="s">
        <v>264</v>
      </c>
      <c r="G324" t="str">
        <f>VLOOKUP(A324,videos!$D$2:$E$107,2,FALSE)</f>
        <v>Critical</v>
      </c>
      <c r="H324">
        <f>VLOOKUP(C324,countries!$A$2:$N$108,5,FALSE)</f>
        <v>-46</v>
      </c>
      <c r="I324">
        <f>VLOOKUP(C324,countries!$A$2:$N$108,8,FALSE)</f>
        <v>-22</v>
      </c>
      <c r="J324">
        <f>VLOOKUP(C324,countries!$A$2:$N$108,11,FALSE)</f>
        <v>-15</v>
      </c>
      <c r="K324">
        <f>VLOOKUP(C324,countries!$A$2:$N$108,14,FALSE)</f>
        <v>-19</v>
      </c>
    </row>
    <row r="325" spans="1:11" x14ac:dyDescent="0.25">
      <c r="A325" t="s">
        <v>50</v>
      </c>
      <c r="B325" t="s">
        <v>51</v>
      </c>
      <c r="C325" t="s">
        <v>4</v>
      </c>
      <c r="D325" t="s">
        <v>107</v>
      </c>
      <c r="E325">
        <f t="shared" si="5"/>
        <v>4</v>
      </c>
      <c r="F325" t="s">
        <v>264</v>
      </c>
      <c r="G325" t="str">
        <f>VLOOKUP(A325,videos!$D$2:$E$107,2,FALSE)</f>
        <v>Pro-China</v>
      </c>
      <c r="H325">
        <f>VLOOKUP(C325,countries!$A$2:$N$108,5,FALSE)</f>
        <v>-46</v>
      </c>
      <c r="I325">
        <f>VLOOKUP(C325,countries!$A$2:$N$108,8,FALSE)</f>
        <v>-22</v>
      </c>
      <c r="J325">
        <f>VLOOKUP(C325,countries!$A$2:$N$108,11,FALSE)</f>
        <v>-15</v>
      </c>
      <c r="K325">
        <f>VLOOKUP(C325,countries!$A$2:$N$108,14,FALSE)</f>
        <v>-19</v>
      </c>
    </row>
    <row r="326" spans="1:11" x14ac:dyDescent="0.25">
      <c r="A326" t="s">
        <v>52</v>
      </c>
      <c r="B326" t="s">
        <v>53</v>
      </c>
      <c r="C326" t="s">
        <v>4</v>
      </c>
      <c r="D326" t="s">
        <v>107</v>
      </c>
      <c r="E326">
        <f t="shared" si="5"/>
        <v>5</v>
      </c>
      <c r="F326" t="s">
        <v>264</v>
      </c>
      <c r="G326" t="str">
        <f>VLOOKUP(A326,videos!$D$2:$E$107,2,FALSE)</f>
        <v>Critical</v>
      </c>
      <c r="H326">
        <f>VLOOKUP(C326,countries!$A$2:$N$108,5,FALSE)</f>
        <v>-46</v>
      </c>
      <c r="I326">
        <f>VLOOKUP(C326,countries!$A$2:$N$108,8,FALSE)</f>
        <v>-22</v>
      </c>
      <c r="J326">
        <f>VLOOKUP(C326,countries!$A$2:$N$108,11,FALSE)</f>
        <v>-15</v>
      </c>
      <c r="K326">
        <f>VLOOKUP(C326,countries!$A$2:$N$108,14,FALSE)</f>
        <v>-19</v>
      </c>
    </row>
    <row r="327" spans="1:11" x14ac:dyDescent="0.25">
      <c r="A327" t="s">
        <v>54</v>
      </c>
      <c r="B327" t="s">
        <v>55</v>
      </c>
      <c r="C327" t="s">
        <v>4</v>
      </c>
      <c r="D327" t="s">
        <v>107</v>
      </c>
      <c r="E327">
        <f t="shared" si="5"/>
        <v>6</v>
      </c>
      <c r="F327" t="s">
        <v>264</v>
      </c>
      <c r="G327" t="str">
        <f>VLOOKUP(A327,videos!$D$2:$E$107,2,FALSE)</f>
        <v>Unrelated</v>
      </c>
      <c r="H327">
        <f>VLOOKUP(C327,countries!$A$2:$N$108,5,FALSE)</f>
        <v>-46</v>
      </c>
      <c r="I327">
        <f>VLOOKUP(C327,countries!$A$2:$N$108,8,FALSE)</f>
        <v>-22</v>
      </c>
      <c r="J327">
        <f>VLOOKUP(C327,countries!$A$2:$N$108,11,FALSE)</f>
        <v>-15</v>
      </c>
      <c r="K327">
        <f>VLOOKUP(C327,countries!$A$2:$N$108,14,FALSE)</f>
        <v>-19</v>
      </c>
    </row>
    <row r="328" spans="1:11" x14ac:dyDescent="0.25">
      <c r="A328" t="s">
        <v>56</v>
      </c>
      <c r="B328" t="s">
        <v>45</v>
      </c>
      <c r="C328" t="s">
        <v>4</v>
      </c>
      <c r="D328" t="s">
        <v>107</v>
      </c>
      <c r="E328">
        <f t="shared" si="5"/>
        <v>7</v>
      </c>
      <c r="F328" t="s">
        <v>264</v>
      </c>
      <c r="G328" t="str">
        <f>VLOOKUP(A328,videos!$D$2:$E$107,2,FALSE)</f>
        <v>Pro-China</v>
      </c>
      <c r="H328">
        <f>VLOOKUP(C328,countries!$A$2:$N$108,5,FALSE)</f>
        <v>-46</v>
      </c>
      <c r="I328">
        <f>VLOOKUP(C328,countries!$A$2:$N$108,8,FALSE)</f>
        <v>-22</v>
      </c>
      <c r="J328">
        <f>VLOOKUP(C328,countries!$A$2:$N$108,11,FALSE)</f>
        <v>-15</v>
      </c>
      <c r="K328">
        <f>VLOOKUP(C328,countries!$A$2:$N$108,14,FALSE)</f>
        <v>-19</v>
      </c>
    </row>
    <row r="329" spans="1:11" x14ac:dyDescent="0.25">
      <c r="A329" t="s">
        <v>6</v>
      </c>
      <c r="B329" t="s">
        <v>7</v>
      </c>
      <c r="C329" t="s">
        <v>4</v>
      </c>
      <c r="D329" t="s">
        <v>107</v>
      </c>
      <c r="E329">
        <f t="shared" si="5"/>
        <v>8</v>
      </c>
      <c r="F329" t="s">
        <v>264</v>
      </c>
      <c r="G329" t="str">
        <f>VLOOKUP(A329,videos!$D$2:$E$107,2,FALSE)</f>
        <v>Pro-China</v>
      </c>
      <c r="H329">
        <f>VLOOKUP(C329,countries!$A$2:$N$108,5,FALSE)</f>
        <v>-46</v>
      </c>
      <c r="I329">
        <f>VLOOKUP(C329,countries!$A$2:$N$108,8,FALSE)</f>
        <v>-22</v>
      </c>
      <c r="J329">
        <f>VLOOKUP(C329,countries!$A$2:$N$108,11,FALSE)</f>
        <v>-15</v>
      </c>
      <c r="K329">
        <f>VLOOKUP(C329,countries!$A$2:$N$108,14,FALSE)</f>
        <v>-19</v>
      </c>
    </row>
    <row r="330" spans="1:11" x14ac:dyDescent="0.25">
      <c r="A330" t="s">
        <v>57</v>
      </c>
      <c r="B330" t="s">
        <v>58</v>
      </c>
      <c r="C330" t="s">
        <v>4</v>
      </c>
      <c r="D330" t="s">
        <v>107</v>
      </c>
      <c r="E330">
        <f t="shared" si="5"/>
        <v>9</v>
      </c>
      <c r="F330" t="s">
        <v>264</v>
      </c>
      <c r="G330" t="str">
        <f>VLOOKUP(A330,videos!$D$2:$E$107,2,FALSE)</f>
        <v>Critical</v>
      </c>
      <c r="H330">
        <f>VLOOKUP(C330,countries!$A$2:$N$108,5,FALSE)</f>
        <v>-46</v>
      </c>
      <c r="I330">
        <f>VLOOKUP(C330,countries!$A$2:$N$108,8,FALSE)</f>
        <v>-22</v>
      </c>
      <c r="J330">
        <f>VLOOKUP(C330,countries!$A$2:$N$108,11,FALSE)</f>
        <v>-15</v>
      </c>
      <c r="K330">
        <f>VLOOKUP(C330,countries!$A$2:$N$108,14,FALSE)</f>
        <v>-19</v>
      </c>
    </row>
    <row r="331" spans="1:11" x14ac:dyDescent="0.25">
      <c r="A331" t="s">
        <v>34</v>
      </c>
      <c r="B331" t="s">
        <v>35</v>
      </c>
      <c r="C331" t="s">
        <v>4</v>
      </c>
      <c r="D331" t="s">
        <v>107</v>
      </c>
      <c r="E331">
        <f t="shared" si="5"/>
        <v>10</v>
      </c>
      <c r="F331" t="s">
        <v>264</v>
      </c>
      <c r="G331" t="str">
        <f>VLOOKUP(A331,videos!$D$2:$E$107,2,FALSE)</f>
        <v>Critical</v>
      </c>
      <c r="H331">
        <f>VLOOKUP(C331,countries!$A$2:$N$108,5,FALSE)</f>
        <v>-46</v>
      </c>
      <c r="I331">
        <f>VLOOKUP(C331,countries!$A$2:$N$108,8,FALSE)</f>
        <v>-22</v>
      </c>
      <c r="J331">
        <f>VLOOKUP(C331,countries!$A$2:$N$108,11,FALSE)</f>
        <v>-15</v>
      </c>
      <c r="K331">
        <f>VLOOKUP(C331,countries!$A$2:$N$108,14,FALSE)</f>
        <v>-19</v>
      </c>
    </row>
    <row r="332" spans="1:11" x14ac:dyDescent="0.25">
      <c r="A332" t="s">
        <v>59</v>
      </c>
      <c r="B332" t="s">
        <v>60</v>
      </c>
      <c r="C332" t="s">
        <v>4</v>
      </c>
      <c r="D332" t="s">
        <v>107</v>
      </c>
      <c r="E332">
        <f t="shared" si="5"/>
        <v>11</v>
      </c>
      <c r="F332" t="s">
        <v>264</v>
      </c>
      <c r="G332" t="str">
        <f>VLOOKUP(A332,videos!$D$2:$E$107,2,FALSE)</f>
        <v>Pro-China</v>
      </c>
      <c r="H332">
        <f>VLOOKUP(C332,countries!$A$2:$N$108,5,FALSE)</f>
        <v>-46</v>
      </c>
      <c r="I332">
        <f>VLOOKUP(C332,countries!$A$2:$N$108,8,FALSE)</f>
        <v>-22</v>
      </c>
      <c r="J332">
        <f>VLOOKUP(C332,countries!$A$2:$N$108,11,FALSE)</f>
        <v>-15</v>
      </c>
      <c r="K332">
        <f>VLOOKUP(C332,countries!$A$2:$N$108,14,FALSE)</f>
        <v>-19</v>
      </c>
    </row>
    <row r="333" spans="1:11" x14ac:dyDescent="0.25">
      <c r="A333" t="s">
        <v>61</v>
      </c>
      <c r="B333" t="s">
        <v>62</v>
      </c>
      <c r="C333" t="s">
        <v>4</v>
      </c>
      <c r="D333" t="s">
        <v>107</v>
      </c>
      <c r="E333">
        <f t="shared" si="5"/>
        <v>12</v>
      </c>
      <c r="F333" t="s">
        <v>264</v>
      </c>
      <c r="G333" t="str">
        <f>VLOOKUP(A333,videos!$D$2:$E$107,2,FALSE)</f>
        <v>Pro-China</v>
      </c>
      <c r="H333">
        <f>VLOOKUP(C333,countries!$A$2:$N$108,5,FALSE)</f>
        <v>-46</v>
      </c>
      <c r="I333">
        <f>VLOOKUP(C333,countries!$A$2:$N$108,8,FALSE)</f>
        <v>-22</v>
      </c>
      <c r="J333">
        <f>VLOOKUP(C333,countries!$A$2:$N$108,11,FALSE)</f>
        <v>-15</v>
      </c>
      <c r="K333">
        <f>VLOOKUP(C333,countries!$A$2:$N$108,14,FALSE)</f>
        <v>-19</v>
      </c>
    </row>
    <row r="334" spans="1:11" x14ac:dyDescent="0.25">
      <c r="A334" t="s">
        <v>63</v>
      </c>
      <c r="B334" t="s">
        <v>64</v>
      </c>
      <c r="C334" t="s">
        <v>4</v>
      </c>
      <c r="D334" t="s">
        <v>107</v>
      </c>
      <c r="E334">
        <f t="shared" si="5"/>
        <v>13</v>
      </c>
      <c r="F334" t="s">
        <v>264</v>
      </c>
      <c r="G334" t="str">
        <f>VLOOKUP(A334,videos!$D$2:$E$107,2,FALSE)</f>
        <v>Pro-China</v>
      </c>
      <c r="H334">
        <f>VLOOKUP(C334,countries!$A$2:$N$108,5,FALSE)</f>
        <v>-46</v>
      </c>
      <c r="I334">
        <f>VLOOKUP(C334,countries!$A$2:$N$108,8,FALSE)</f>
        <v>-22</v>
      </c>
      <c r="J334">
        <f>VLOOKUP(C334,countries!$A$2:$N$108,11,FALSE)</f>
        <v>-15</v>
      </c>
      <c r="K334">
        <f>VLOOKUP(C334,countries!$A$2:$N$108,14,FALSE)</f>
        <v>-19</v>
      </c>
    </row>
    <row r="335" spans="1:11" x14ac:dyDescent="0.25">
      <c r="A335" t="s">
        <v>65</v>
      </c>
      <c r="B335" t="s">
        <v>66</v>
      </c>
      <c r="C335" t="s">
        <v>4</v>
      </c>
      <c r="D335" t="s">
        <v>107</v>
      </c>
      <c r="E335">
        <f t="shared" si="5"/>
        <v>14</v>
      </c>
      <c r="F335" t="s">
        <v>264</v>
      </c>
      <c r="G335" t="str">
        <f>VLOOKUP(A335,videos!$D$2:$E$107,2,FALSE)</f>
        <v>Pro-China</v>
      </c>
      <c r="H335">
        <f>VLOOKUP(C335,countries!$A$2:$N$108,5,FALSE)</f>
        <v>-46</v>
      </c>
      <c r="I335">
        <f>VLOOKUP(C335,countries!$A$2:$N$108,8,FALSE)</f>
        <v>-22</v>
      </c>
      <c r="J335">
        <f>VLOOKUP(C335,countries!$A$2:$N$108,11,FALSE)</f>
        <v>-15</v>
      </c>
      <c r="K335">
        <f>VLOOKUP(C335,countries!$A$2:$N$108,14,FALSE)</f>
        <v>-19</v>
      </c>
    </row>
    <row r="336" spans="1:11" x14ac:dyDescent="0.25">
      <c r="A336" t="s">
        <v>67</v>
      </c>
      <c r="B336" t="s">
        <v>68</v>
      </c>
      <c r="C336" t="s">
        <v>4</v>
      </c>
      <c r="D336" t="s">
        <v>107</v>
      </c>
      <c r="E336">
        <f t="shared" si="5"/>
        <v>15</v>
      </c>
      <c r="F336" t="s">
        <v>264</v>
      </c>
      <c r="G336" t="str">
        <f>VLOOKUP(A336,videos!$D$2:$E$107,2,FALSE)</f>
        <v>Pro-China</v>
      </c>
      <c r="H336">
        <f>VLOOKUP(C336,countries!$A$2:$N$108,5,FALSE)</f>
        <v>-46</v>
      </c>
      <c r="I336">
        <f>VLOOKUP(C336,countries!$A$2:$N$108,8,FALSE)</f>
        <v>-22</v>
      </c>
      <c r="J336">
        <f>VLOOKUP(C336,countries!$A$2:$N$108,11,FALSE)</f>
        <v>-15</v>
      </c>
      <c r="K336">
        <f>VLOOKUP(C336,countries!$A$2:$N$108,14,FALSE)</f>
        <v>-19</v>
      </c>
    </row>
    <row r="337" spans="1:11" x14ac:dyDescent="0.25">
      <c r="A337" t="s">
        <v>69</v>
      </c>
      <c r="B337" t="s">
        <v>70</v>
      </c>
      <c r="C337" t="s">
        <v>4</v>
      </c>
      <c r="D337" t="s">
        <v>107</v>
      </c>
      <c r="E337">
        <f t="shared" si="5"/>
        <v>16</v>
      </c>
      <c r="F337" t="s">
        <v>264</v>
      </c>
      <c r="G337" t="str">
        <f>VLOOKUP(A337,videos!$D$2:$E$107,2,FALSE)</f>
        <v>Unrelated</v>
      </c>
      <c r="H337">
        <f>VLOOKUP(C337,countries!$A$2:$N$108,5,FALSE)</f>
        <v>-46</v>
      </c>
      <c r="I337">
        <f>VLOOKUP(C337,countries!$A$2:$N$108,8,FALSE)</f>
        <v>-22</v>
      </c>
      <c r="J337">
        <f>VLOOKUP(C337,countries!$A$2:$N$108,11,FALSE)</f>
        <v>-15</v>
      </c>
      <c r="K337">
        <f>VLOOKUP(C337,countries!$A$2:$N$108,14,FALSE)</f>
        <v>-19</v>
      </c>
    </row>
    <row r="338" spans="1:11" x14ac:dyDescent="0.25">
      <c r="A338" t="s">
        <v>71</v>
      </c>
      <c r="B338" t="s">
        <v>45</v>
      </c>
      <c r="C338" t="s">
        <v>4</v>
      </c>
      <c r="D338" t="s">
        <v>107</v>
      </c>
      <c r="E338">
        <f t="shared" si="5"/>
        <v>17</v>
      </c>
      <c r="F338" t="s">
        <v>264</v>
      </c>
      <c r="G338" t="str">
        <f>VLOOKUP(A338,videos!$D$2:$E$107,2,FALSE)</f>
        <v>Pro-China</v>
      </c>
      <c r="H338">
        <f>VLOOKUP(C338,countries!$A$2:$N$108,5,FALSE)</f>
        <v>-46</v>
      </c>
      <c r="I338">
        <f>VLOOKUP(C338,countries!$A$2:$N$108,8,FALSE)</f>
        <v>-22</v>
      </c>
      <c r="J338">
        <f>VLOOKUP(C338,countries!$A$2:$N$108,11,FALSE)</f>
        <v>-15</v>
      </c>
      <c r="K338">
        <f>VLOOKUP(C338,countries!$A$2:$N$108,14,FALSE)</f>
        <v>-19</v>
      </c>
    </row>
    <row r="339" spans="1:11" x14ac:dyDescent="0.25">
      <c r="A339" t="s">
        <v>72</v>
      </c>
      <c r="B339" t="s">
        <v>73</v>
      </c>
      <c r="C339" t="s">
        <v>4</v>
      </c>
      <c r="D339" t="s">
        <v>107</v>
      </c>
      <c r="E339">
        <f t="shared" si="5"/>
        <v>18</v>
      </c>
      <c r="F339" t="s">
        <v>264</v>
      </c>
      <c r="G339" t="str">
        <f>VLOOKUP(A339,videos!$D$2:$E$107,2,FALSE)</f>
        <v>Pro-China</v>
      </c>
      <c r="H339">
        <f>VLOOKUP(C339,countries!$A$2:$N$108,5,FALSE)</f>
        <v>-46</v>
      </c>
      <c r="I339">
        <f>VLOOKUP(C339,countries!$A$2:$N$108,8,FALSE)</f>
        <v>-22</v>
      </c>
      <c r="J339">
        <f>VLOOKUP(C339,countries!$A$2:$N$108,11,FALSE)</f>
        <v>-15</v>
      </c>
      <c r="K339">
        <f>VLOOKUP(C339,countries!$A$2:$N$108,14,FALSE)</f>
        <v>-19</v>
      </c>
    </row>
    <row r="340" spans="1:11" x14ac:dyDescent="0.25">
      <c r="A340" t="s">
        <v>74</v>
      </c>
      <c r="B340" t="s">
        <v>75</v>
      </c>
      <c r="C340" t="s">
        <v>4</v>
      </c>
      <c r="D340" t="s">
        <v>107</v>
      </c>
      <c r="E340">
        <f t="shared" si="5"/>
        <v>19</v>
      </c>
      <c r="F340" t="s">
        <v>264</v>
      </c>
      <c r="G340" t="str">
        <f>VLOOKUP(A340,videos!$D$2:$E$107,2,FALSE)</f>
        <v>Critical</v>
      </c>
      <c r="H340">
        <f>VLOOKUP(C340,countries!$A$2:$N$108,5,FALSE)</f>
        <v>-46</v>
      </c>
      <c r="I340">
        <f>VLOOKUP(C340,countries!$A$2:$N$108,8,FALSE)</f>
        <v>-22</v>
      </c>
      <c r="J340">
        <f>VLOOKUP(C340,countries!$A$2:$N$108,11,FALSE)</f>
        <v>-15</v>
      </c>
      <c r="K340">
        <f>VLOOKUP(C340,countries!$A$2:$N$108,14,FALSE)</f>
        <v>-19</v>
      </c>
    </row>
    <row r="341" spans="1:11" x14ac:dyDescent="0.25">
      <c r="A341" t="s">
        <v>76</v>
      </c>
      <c r="B341" t="s">
        <v>77</v>
      </c>
      <c r="C341" t="s">
        <v>4</v>
      </c>
      <c r="D341" t="s">
        <v>107</v>
      </c>
      <c r="E341">
        <f t="shared" si="5"/>
        <v>20</v>
      </c>
      <c r="F341" t="s">
        <v>264</v>
      </c>
      <c r="G341" t="str">
        <f>VLOOKUP(A341,videos!$D$2:$E$107,2,FALSE)</f>
        <v>Unrelated</v>
      </c>
      <c r="H341">
        <f>VLOOKUP(C341,countries!$A$2:$N$108,5,FALSE)</f>
        <v>-46</v>
      </c>
      <c r="I341">
        <f>VLOOKUP(C341,countries!$A$2:$N$108,8,FALSE)</f>
        <v>-22</v>
      </c>
      <c r="J341">
        <f>VLOOKUP(C341,countries!$A$2:$N$108,11,FALSE)</f>
        <v>-15</v>
      </c>
      <c r="K341">
        <f>VLOOKUP(C341,countries!$A$2:$N$108,14,FALSE)</f>
        <v>-19</v>
      </c>
    </row>
    <row r="342" spans="1:11" x14ac:dyDescent="0.25">
      <c r="A342" t="s">
        <v>42</v>
      </c>
      <c r="B342" t="s">
        <v>43</v>
      </c>
      <c r="C342" t="s">
        <v>4</v>
      </c>
      <c r="D342" t="s">
        <v>78</v>
      </c>
      <c r="E342">
        <f t="shared" si="5"/>
        <v>1</v>
      </c>
      <c r="F342" t="s">
        <v>264</v>
      </c>
      <c r="G342" t="str">
        <f>VLOOKUP(A342,videos!$D$2:$E$107,2,FALSE)</f>
        <v>Critical</v>
      </c>
      <c r="H342">
        <f>VLOOKUP(C342,countries!$A$2:$N$108,5,FALSE)</f>
        <v>-46</v>
      </c>
      <c r="I342">
        <f>VLOOKUP(C342,countries!$A$2:$N$108,8,FALSE)</f>
        <v>-22</v>
      </c>
      <c r="J342">
        <f>VLOOKUP(C342,countries!$A$2:$N$108,11,FALSE)</f>
        <v>-15</v>
      </c>
      <c r="K342">
        <f>VLOOKUP(C342,countries!$A$2:$N$108,14,FALSE)</f>
        <v>-19</v>
      </c>
    </row>
    <row r="343" spans="1:11" x14ac:dyDescent="0.25">
      <c r="A343" t="s">
        <v>8</v>
      </c>
      <c r="B343" t="s">
        <v>9</v>
      </c>
      <c r="C343" t="s">
        <v>4</v>
      </c>
      <c r="D343" t="s">
        <v>78</v>
      </c>
      <c r="E343">
        <f t="shared" si="5"/>
        <v>2</v>
      </c>
      <c r="F343" t="s">
        <v>264</v>
      </c>
      <c r="G343" t="str">
        <f>VLOOKUP(A343,videos!$D$2:$E$107,2,FALSE)</f>
        <v>Critical</v>
      </c>
      <c r="H343">
        <f>VLOOKUP(C343,countries!$A$2:$N$108,5,FALSE)</f>
        <v>-46</v>
      </c>
      <c r="I343">
        <f>VLOOKUP(C343,countries!$A$2:$N$108,8,FALSE)</f>
        <v>-22</v>
      </c>
      <c r="J343">
        <f>VLOOKUP(C343,countries!$A$2:$N$108,11,FALSE)</f>
        <v>-15</v>
      </c>
      <c r="K343">
        <f>VLOOKUP(C343,countries!$A$2:$N$108,14,FALSE)</f>
        <v>-19</v>
      </c>
    </row>
    <row r="344" spans="1:11" x14ac:dyDescent="0.25">
      <c r="A344" t="s">
        <v>79</v>
      </c>
      <c r="B344" t="s">
        <v>80</v>
      </c>
      <c r="C344" t="s">
        <v>4</v>
      </c>
      <c r="D344" t="s">
        <v>78</v>
      </c>
      <c r="E344">
        <f t="shared" si="5"/>
        <v>3</v>
      </c>
      <c r="F344" t="s">
        <v>264</v>
      </c>
      <c r="G344" t="str">
        <f>VLOOKUP(A344,videos!$D$2:$E$107,2,FALSE)</f>
        <v>Critical</v>
      </c>
      <c r="H344">
        <f>VLOOKUP(C344,countries!$A$2:$N$108,5,FALSE)</f>
        <v>-46</v>
      </c>
      <c r="I344">
        <f>VLOOKUP(C344,countries!$A$2:$N$108,8,FALSE)</f>
        <v>-22</v>
      </c>
      <c r="J344">
        <f>VLOOKUP(C344,countries!$A$2:$N$108,11,FALSE)</f>
        <v>-15</v>
      </c>
      <c r="K344">
        <f>VLOOKUP(C344,countries!$A$2:$N$108,14,FALSE)</f>
        <v>-19</v>
      </c>
    </row>
    <row r="345" spans="1:11" x14ac:dyDescent="0.25">
      <c r="A345" t="s">
        <v>18</v>
      </c>
      <c r="B345" t="s">
        <v>19</v>
      </c>
      <c r="C345" t="s">
        <v>4</v>
      </c>
      <c r="D345" t="s">
        <v>78</v>
      </c>
      <c r="E345">
        <f t="shared" si="5"/>
        <v>4</v>
      </c>
      <c r="F345" t="s">
        <v>264</v>
      </c>
      <c r="G345" t="str">
        <f>VLOOKUP(A345,videos!$D$2:$E$107,2,FALSE)</f>
        <v>Critical</v>
      </c>
      <c r="H345">
        <f>VLOOKUP(C345,countries!$A$2:$N$108,5,FALSE)</f>
        <v>-46</v>
      </c>
      <c r="I345">
        <f>VLOOKUP(C345,countries!$A$2:$N$108,8,FALSE)</f>
        <v>-22</v>
      </c>
      <c r="J345">
        <f>VLOOKUP(C345,countries!$A$2:$N$108,11,FALSE)</f>
        <v>-15</v>
      </c>
      <c r="K345">
        <f>VLOOKUP(C345,countries!$A$2:$N$108,14,FALSE)</f>
        <v>-19</v>
      </c>
    </row>
    <row r="346" spans="1:11" x14ac:dyDescent="0.25">
      <c r="A346" t="s">
        <v>81</v>
      </c>
      <c r="B346" t="s">
        <v>82</v>
      </c>
      <c r="C346" t="s">
        <v>4</v>
      </c>
      <c r="D346" t="s">
        <v>78</v>
      </c>
      <c r="E346">
        <f t="shared" si="5"/>
        <v>5</v>
      </c>
      <c r="F346" t="s">
        <v>264</v>
      </c>
      <c r="G346" t="str">
        <f>VLOOKUP(A346,videos!$D$2:$E$107,2,FALSE)</f>
        <v>Critical</v>
      </c>
      <c r="H346">
        <f>VLOOKUP(C346,countries!$A$2:$N$108,5,FALSE)</f>
        <v>-46</v>
      </c>
      <c r="I346">
        <f>VLOOKUP(C346,countries!$A$2:$N$108,8,FALSE)</f>
        <v>-22</v>
      </c>
      <c r="J346">
        <f>VLOOKUP(C346,countries!$A$2:$N$108,11,FALSE)</f>
        <v>-15</v>
      </c>
      <c r="K346">
        <f>VLOOKUP(C346,countries!$A$2:$N$108,14,FALSE)</f>
        <v>-19</v>
      </c>
    </row>
    <row r="347" spans="1:11" x14ac:dyDescent="0.25">
      <c r="A347" t="s">
        <v>83</v>
      </c>
      <c r="B347" t="s">
        <v>84</v>
      </c>
      <c r="C347" t="s">
        <v>4</v>
      </c>
      <c r="D347" t="s">
        <v>78</v>
      </c>
      <c r="E347">
        <f t="shared" si="5"/>
        <v>6</v>
      </c>
      <c r="F347" t="s">
        <v>264</v>
      </c>
      <c r="G347" t="str">
        <f>VLOOKUP(A347,videos!$D$2:$E$107,2,FALSE)</f>
        <v>Critical</v>
      </c>
      <c r="H347">
        <f>VLOOKUP(C347,countries!$A$2:$N$108,5,FALSE)</f>
        <v>-46</v>
      </c>
      <c r="I347">
        <f>VLOOKUP(C347,countries!$A$2:$N$108,8,FALSE)</f>
        <v>-22</v>
      </c>
      <c r="J347">
        <f>VLOOKUP(C347,countries!$A$2:$N$108,11,FALSE)</f>
        <v>-15</v>
      </c>
      <c r="K347">
        <f>VLOOKUP(C347,countries!$A$2:$N$108,14,FALSE)</f>
        <v>-19</v>
      </c>
    </row>
    <row r="348" spans="1:11" x14ac:dyDescent="0.25">
      <c r="A348" t="s">
        <v>85</v>
      </c>
      <c r="B348" t="s">
        <v>86</v>
      </c>
      <c r="C348" t="s">
        <v>4</v>
      </c>
      <c r="D348" t="s">
        <v>78</v>
      </c>
      <c r="E348">
        <f t="shared" si="5"/>
        <v>7</v>
      </c>
      <c r="F348" t="s">
        <v>264</v>
      </c>
      <c r="G348" t="str">
        <f>VLOOKUP(A348,videos!$D$2:$E$107,2,FALSE)</f>
        <v>Critical</v>
      </c>
      <c r="H348">
        <f>VLOOKUP(C348,countries!$A$2:$N$108,5,FALSE)</f>
        <v>-46</v>
      </c>
      <c r="I348">
        <f>VLOOKUP(C348,countries!$A$2:$N$108,8,FALSE)</f>
        <v>-22</v>
      </c>
      <c r="J348">
        <f>VLOOKUP(C348,countries!$A$2:$N$108,11,FALSE)</f>
        <v>-15</v>
      </c>
      <c r="K348">
        <f>VLOOKUP(C348,countries!$A$2:$N$108,14,FALSE)</f>
        <v>-19</v>
      </c>
    </row>
    <row r="349" spans="1:11" x14ac:dyDescent="0.25">
      <c r="A349" t="s">
        <v>87</v>
      </c>
      <c r="B349" t="s">
        <v>88</v>
      </c>
      <c r="C349" t="s">
        <v>4</v>
      </c>
      <c r="D349" t="s">
        <v>78</v>
      </c>
      <c r="E349">
        <f t="shared" si="5"/>
        <v>8</v>
      </c>
      <c r="F349" t="s">
        <v>264</v>
      </c>
      <c r="G349" t="str">
        <f>VLOOKUP(A349,videos!$D$2:$E$107,2,FALSE)</f>
        <v>Critical</v>
      </c>
      <c r="H349">
        <f>VLOOKUP(C349,countries!$A$2:$N$108,5,FALSE)</f>
        <v>-46</v>
      </c>
      <c r="I349">
        <f>VLOOKUP(C349,countries!$A$2:$N$108,8,FALSE)</f>
        <v>-22</v>
      </c>
      <c r="J349">
        <f>VLOOKUP(C349,countries!$A$2:$N$108,11,FALSE)</f>
        <v>-15</v>
      </c>
      <c r="K349">
        <f>VLOOKUP(C349,countries!$A$2:$N$108,14,FALSE)</f>
        <v>-19</v>
      </c>
    </row>
    <row r="350" spans="1:11" x14ac:dyDescent="0.25">
      <c r="A350" t="s">
        <v>89</v>
      </c>
      <c r="B350" t="s">
        <v>90</v>
      </c>
      <c r="C350" t="s">
        <v>4</v>
      </c>
      <c r="D350" t="s">
        <v>78</v>
      </c>
      <c r="E350">
        <f t="shared" si="5"/>
        <v>9</v>
      </c>
      <c r="F350" t="s">
        <v>264</v>
      </c>
      <c r="G350" t="str">
        <f>VLOOKUP(A350,videos!$D$2:$E$107,2,FALSE)</f>
        <v>Critical</v>
      </c>
      <c r="H350">
        <f>VLOOKUP(C350,countries!$A$2:$N$108,5,FALSE)</f>
        <v>-46</v>
      </c>
      <c r="I350">
        <f>VLOOKUP(C350,countries!$A$2:$N$108,8,FALSE)</f>
        <v>-22</v>
      </c>
      <c r="J350">
        <f>VLOOKUP(C350,countries!$A$2:$N$108,11,FALSE)</f>
        <v>-15</v>
      </c>
      <c r="K350">
        <f>VLOOKUP(C350,countries!$A$2:$N$108,14,FALSE)</f>
        <v>-19</v>
      </c>
    </row>
    <row r="351" spans="1:11" x14ac:dyDescent="0.25">
      <c r="A351" t="s">
        <v>91</v>
      </c>
      <c r="B351" t="s">
        <v>92</v>
      </c>
      <c r="C351" t="s">
        <v>4</v>
      </c>
      <c r="D351" t="s">
        <v>78</v>
      </c>
      <c r="E351">
        <f t="shared" si="5"/>
        <v>10</v>
      </c>
      <c r="F351" t="s">
        <v>264</v>
      </c>
      <c r="G351" t="str">
        <f>VLOOKUP(A351,videos!$D$2:$E$107,2,FALSE)</f>
        <v>Critical</v>
      </c>
      <c r="H351">
        <f>VLOOKUP(C351,countries!$A$2:$N$108,5,FALSE)</f>
        <v>-46</v>
      </c>
      <c r="I351">
        <f>VLOOKUP(C351,countries!$A$2:$N$108,8,FALSE)</f>
        <v>-22</v>
      </c>
      <c r="J351">
        <f>VLOOKUP(C351,countries!$A$2:$N$108,11,FALSE)</f>
        <v>-15</v>
      </c>
      <c r="K351">
        <f>VLOOKUP(C351,countries!$A$2:$N$108,14,FALSE)</f>
        <v>-19</v>
      </c>
    </row>
    <row r="352" spans="1:11" x14ac:dyDescent="0.25">
      <c r="A352" t="s">
        <v>93</v>
      </c>
      <c r="B352" t="s">
        <v>94</v>
      </c>
      <c r="C352" t="s">
        <v>4</v>
      </c>
      <c r="D352" t="s">
        <v>78</v>
      </c>
      <c r="E352">
        <f t="shared" si="5"/>
        <v>11</v>
      </c>
      <c r="F352" t="s">
        <v>264</v>
      </c>
      <c r="G352" t="str">
        <f>VLOOKUP(A352,videos!$D$2:$E$107,2,FALSE)</f>
        <v>Critical</v>
      </c>
      <c r="H352">
        <f>VLOOKUP(C352,countries!$A$2:$N$108,5,FALSE)</f>
        <v>-46</v>
      </c>
      <c r="I352">
        <f>VLOOKUP(C352,countries!$A$2:$N$108,8,FALSE)</f>
        <v>-22</v>
      </c>
      <c r="J352">
        <f>VLOOKUP(C352,countries!$A$2:$N$108,11,FALSE)</f>
        <v>-15</v>
      </c>
      <c r="K352">
        <f>VLOOKUP(C352,countries!$A$2:$N$108,14,FALSE)</f>
        <v>-19</v>
      </c>
    </row>
    <row r="353" spans="1:11" x14ac:dyDescent="0.25">
      <c r="A353" t="s">
        <v>57</v>
      </c>
      <c r="B353" t="s">
        <v>58</v>
      </c>
      <c r="C353" t="s">
        <v>4</v>
      </c>
      <c r="D353" t="s">
        <v>78</v>
      </c>
      <c r="E353">
        <f t="shared" si="5"/>
        <v>12</v>
      </c>
      <c r="F353" t="s">
        <v>264</v>
      </c>
      <c r="G353" t="str">
        <f>VLOOKUP(A353,videos!$D$2:$E$107,2,FALSE)</f>
        <v>Critical</v>
      </c>
      <c r="H353">
        <f>VLOOKUP(C353,countries!$A$2:$N$108,5,FALSE)</f>
        <v>-46</v>
      </c>
      <c r="I353">
        <f>VLOOKUP(C353,countries!$A$2:$N$108,8,FALSE)</f>
        <v>-22</v>
      </c>
      <c r="J353">
        <f>VLOOKUP(C353,countries!$A$2:$N$108,11,FALSE)</f>
        <v>-15</v>
      </c>
      <c r="K353">
        <f>VLOOKUP(C353,countries!$A$2:$N$108,14,FALSE)</f>
        <v>-19</v>
      </c>
    </row>
    <row r="354" spans="1:11" x14ac:dyDescent="0.25">
      <c r="A354" t="s">
        <v>6</v>
      </c>
      <c r="B354" t="s">
        <v>7</v>
      </c>
      <c r="C354" t="s">
        <v>4</v>
      </c>
      <c r="D354" t="s">
        <v>78</v>
      </c>
      <c r="E354">
        <f t="shared" si="5"/>
        <v>13</v>
      </c>
      <c r="F354" t="s">
        <v>264</v>
      </c>
      <c r="G354" t="str">
        <f>VLOOKUP(A354,videos!$D$2:$E$107,2,FALSE)</f>
        <v>Pro-China</v>
      </c>
      <c r="H354">
        <f>VLOOKUP(C354,countries!$A$2:$N$108,5,FALSE)</f>
        <v>-46</v>
      </c>
      <c r="I354">
        <f>VLOOKUP(C354,countries!$A$2:$N$108,8,FALSE)</f>
        <v>-22</v>
      </c>
      <c r="J354">
        <f>VLOOKUP(C354,countries!$A$2:$N$108,11,FALSE)</f>
        <v>-15</v>
      </c>
      <c r="K354">
        <f>VLOOKUP(C354,countries!$A$2:$N$108,14,FALSE)</f>
        <v>-19</v>
      </c>
    </row>
    <row r="355" spans="1:11" x14ac:dyDescent="0.25">
      <c r="A355" t="s">
        <v>95</v>
      </c>
      <c r="B355" t="s">
        <v>96</v>
      </c>
      <c r="C355" t="s">
        <v>4</v>
      </c>
      <c r="D355" t="s">
        <v>78</v>
      </c>
      <c r="E355">
        <f t="shared" si="5"/>
        <v>14</v>
      </c>
      <c r="F355" t="s">
        <v>264</v>
      </c>
      <c r="G355" t="str">
        <f>VLOOKUP(A355,videos!$D$2:$E$107,2,FALSE)</f>
        <v>Unrelated</v>
      </c>
      <c r="H355">
        <f>VLOOKUP(C355,countries!$A$2:$N$108,5,FALSE)</f>
        <v>-46</v>
      </c>
      <c r="I355">
        <f>VLOOKUP(C355,countries!$A$2:$N$108,8,FALSE)</f>
        <v>-22</v>
      </c>
      <c r="J355">
        <f>VLOOKUP(C355,countries!$A$2:$N$108,11,FALSE)</f>
        <v>-15</v>
      </c>
      <c r="K355">
        <f>VLOOKUP(C355,countries!$A$2:$N$108,14,FALSE)</f>
        <v>-19</v>
      </c>
    </row>
    <row r="356" spans="1:11" x14ac:dyDescent="0.25">
      <c r="A356" t="s">
        <v>38</v>
      </c>
      <c r="B356" t="s">
        <v>39</v>
      </c>
      <c r="C356" t="s">
        <v>4</v>
      </c>
      <c r="D356" t="s">
        <v>78</v>
      </c>
      <c r="E356">
        <f t="shared" si="5"/>
        <v>15</v>
      </c>
      <c r="F356" t="s">
        <v>264</v>
      </c>
      <c r="G356" t="str">
        <f>VLOOKUP(A356,videos!$D$2:$E$107,2,FALSE)</f>
        <v>Critical</v>
      </c>
      <c r="H356">
        <f>VLOOKUP(C356,countries!$A$2:$N$108,5,FALSE)</f>
        <v>-46</v>
      </c>
      <c r="I356">
        <f>VLOOKUP(C356,countries!$A$2:$N$108,8,FALSE)</f>
        <v>-22</v>
      </c>
      <c r="J356">
        <f>VLOOKUP(C356,countries!$A$2:$N$108,11,FALSE)</f>
        <v>-15</v>
      </c>
      <c r="K356">
        <f>VLOOKUP(C356,countries!$A$2:$N$108,14,FALSE)</f>
        <v>-19</v>
      </c>
    </row>
    <row r="357" spans="1:11" x14ac:dyDescent="0.25">
      <c r="A357" t="s">
        <v>97</v>
      </c>
      <c r="B357" t="s">
        <v>98</v>
      </c>
      <c r="C357" t="s">
        <v>4</v>
      </c>
      <c r="D357" t="s">
        <v>78</v>
      </c>
      <c r="E357">
        <f t="shared" si="5"/>
        <v>16</v>
      </c>
      <c r="F357" t="s">
        <v>264</v>
      </c>
      <c r="G357" t="str">
        <f>VLOOKUP(A357,videos!$D$2:$E$107,2,FALSE)</f>
        <v>Critical</v>
      </c>
      <c r="H357">
        <f>VLOOKUP(C357,countries!$A$2:$N$108,5,FALSE)</f>
        <v>-46</v>
      </c>
      <c r="I357">
        <f>VLOOKUP(C357,countries!$A$2:$N$108,8,FALSE)</f>
        <v>-22</v>
      </c>
      <c r="J357">
        <f>VLOOKUP(C357,countries!$A$2:$N$108,11,FALSE)</f>
        <v>-15</v>
      </c>
      <c r="K357">
        <f>VLOOKUP(C357,countries!$A$2:$N$108,14,FALSE)</f>
        <v>-19</v>
      </c>
    </row>
    <row r="358" spans="1:11" x14ac:dyDescent="0.25">
      <c r="A358" t="s">
        <v>28</v>
      </c>
      <c r="B358" t="s">
        <v>29</v>
      </c>
      <c r="C358" t="s">
        <v>4</v>
      </c>
      <c r="D358" t="s">
        <v>78</v>
      </c>
      <c r="E358">
        <f t="shared" si="5"/>
        <v>17</v>
      </c>
      <c r="F358" t="s">
        <v>264</v>
      </c>
      <c r="G358" t="str">
        <f>VLOOKUP(A358,videos!$D$2:$E$107,2,FALSE)</f>
        <v>Balanced</v>
      </c>
      <c r="H358">
        <f>VLOOKUP(C358,countries!$A$2:$N$108,5,FALSE)</f>
        <v>-46</v>
      </c>
      <c r="I358">
        <f>VLOOKUP(C358,countries!$A$2:$N$108,8,FALSE)</f>
        <v>-22</v>
      </c>
      <c r="J358">
        <f>VLOOKUP(C358,countries!$A$2:$N$108,11,FALSE)</f>
        <v>-15</v>
      </c>
      <c r="K358">
        <f>VLOOKUP(C358,countries!$A$2:$N$108,14,FALSE)</f>
        <v>-19</v>
      </c>
    </row>
    <row r="359" spans="1:11" x14ac:dyDescent="0.25">
      <c r="A359" t="s">
        <v>34</v>
      </c>
      <c r="B359" t="s">
        <v>35</v>
      </c>
      <c r="C359" t="s">
        <v>4</v>
      </c>
      <c r="D359" t="s">
        <v>78</v>
      </c>
      <c r="E359">
        <f t="shared" si="5"/>
        <v>18</v>
      </c>
      <c r="F359" t="s">
        <v>264</v>
      </c>
      <c r="G359" t="str">
        <f>VLOOKUP(A359,videos!$D$2:$E$107,2,FALSE)</f>
        <v>Critical</v>
      </c>
      <c r="H359">
        <f>VLOOKUP(C359,countries!$A$2:$N$108,5,FALSE)</f>
        <v>-46</v>
      </c>
      <c r="I359">
        <f>VLOOKUP(C359,countries!$A$2:$N$108,8,FALSE)</f>
        <v>-22</v>
      </c>
      <c r="J359">
        <f>VLOOKUP(C359,countries!$A$2:$N$108,11,FALSE)</f>
        <v>-15</v>
      </c>
      <c r="K359">
        <f>VLOOKUP(C359,countries!$A$2:$N$108,14,FALSE)</f>
        <v>-19</v>
      </c>
    </row>
    <row r="360" spans="1:11" x14ac:dyDescent="0.25">
      <c r="A360" t="s">
        <v>24</v>
      </c>
      <c r="B360" t="s">
        <v>25</v>
      </c>
      <c r="C360" t="s">
        <v>4</v>
      </c>
      <c r="D360" t="s">
        <v>78</v>
      </c>
      <c r="E360">
        <f t="shared" si="5"/>
        <v>19</v>
      </c>
      <c r="F360" t="s">
        <v>264</v>
      </c>
      <c r="G360" t="str">
        <f>VLOOKUP(A360,videos!$D$2:$E$107,2,FALSE)</f>
        <v>Critical</v>
      </c>
      <c r="H360">
        <f>VLOOKUP(C360,countries!$A$2:$N$108,5,FALSE)</f>
        <v>-46</v>
      </c>
      <c r="I360">
        <f>VLOOKUP(C360,countries!$A$2:$N$108,8,FALSE)</f>
        <v>-22</v>
      </c>
      <c r="J360">
        <f>VLOOKUP(C360,countries!$A$2:$N$108,11,FALSE)</f>
        <v>-15</v>
      </c>
      <c r="K360">
        <f>VLOOKUP(C360,countries!$A$2:$N$108,14,FALSE)</f>
        <v>-19</v>
      </c>
    </row>
    <row r="361" spans="1:11" x14ac:dyDescent="0.25">
      <c r="A361" t="s">
        <v>2</v>
      </c>
      <c r="B361" t="s">
        <v>3</v>
      </c>
      <c r="C361" t="s">
        <v>4</v>
      </c>
      <c r="D361" t="s">
        <v>78</v>
      </c>
      <c r="E361">
        <f t="shared" si="5"/>
        <v>20</v>
      </c>
      <c r="F361" t="s">
        <v>264</v>
      </c>
      <c r="G361" t="str">
        <f>VLOOKUP(A361,videos!$D$2:$E$107,2,FALSE)</f>
        <v>Critical</v>
      </c>
      <c r="H361">
        <f>VLOOKUP(C361,countries!$A$2:$N$108,5,FALSE)</f>
        <v>-46</v>
      </c>
      <c r="I361">
        <f>VLOOKUP(C361,countries!$A$2:$N$108,8,FALSE)</f>
        <v>-22</v>
      </c>
      <c r="J361">
        <f>VLOOKUP(C361,countries!$A$2:$N$108,11,FALSE)</f>
        <v>-15</v>
      </c>
      <c r="K361">
        <f>VLOOKUP(C361,countries!$A$2:$N$108,14,FALSE)</f>
        <v>-19</v>
      </c>
    </row>
    <row r="362" spans="1:11" x14ac:dyDescent="0.25">
      <c r="A362" t="s">
        <v>6</v>
      </c>
      <c r="B362" t="s">
        <v>99</v>
      </c>
      <c r="C362" t="s">
        <v>100</v>
      </c>
      <c r="D362" t="s">
        <v>5</v>
      </c>
      <c r="E362">
        <f t="shared" si="5"/>
        <v>1</v>
      </c>
      <c r="F362" t="s">
        <v>264</v>
      </c>
      <c r="G362" t="str">
        <f>VLOOKUP(A362,videos!$D$2:$E$107,2,FALSE)</f>
        <v>Pro-China</v>
      </c>
      <c r="H362">
        <f>VLOOKUP(C362,countries!$A$2:$N$108,5,FALSE)</f>
        <v>-48</v>
      </c>
      <c r="I362">
        <f>VLOOKUP(C362,countries!$A$2:$N$108,8,FALSE)</f>
        <v>-22</v>
      </c>
      <c r="J362">
        <f>VLOOKUP(C362,countries!$A$2:$N$108,11,FALSE)</f>
        <v>2</v>
      </c>
      <c r="K362">
        <f>VLOOKUP(C362,countries!$A$2:$N$108,14,FALSE)</f>
        <v>7</v>
      </c>
    </row>
    <row r="363" spans="1:11" x14ac:dyDescent="0.25">
      <c r="A363" t="s">
        <v>6</v>
      </c>
      <c r="B363" t="s">
        <v>7</v>
      </c>
      <c r="C363" t="s">
        <v>100</v>
      </c>
      <c r="D363" t="s">
        <v>5</v>
      </c>
      <c r="E363">
        <f t="shared" si="5"/>
        <v>2</v>
      </c>
      <c r="F363" t="s">
        <v>264</v>
      </c>
      <c r="G363" t="str">
        <f>VLOOKUP(A363,videos!$D$2:$E$107,2,FALSE)</f>
        <v>Pro-China</v>
      </c>
      <c r="H363">
        <f>VLOOKUP(C363,countries!$A$2:$N$108,5,FALSE)</f>
        <v>-48</v>
      </c>
      <c r="I363">
        <f>VLOOKUP(C363,countries!$A$2:$N$108,8,FALSE)</f>
        <v>-22</v>
      </c>
      <c r="J363">
        <f>VLOOKUP(C363,countries!$A$2:$N$108,11,FALSE)</f>
        <v>2</v>
      </c>
      <c r="K363">
        <f>VLOOKUP(C363,countries!$A$2:$N$108,14,FALSE)</f>
        <v>7</v>
      </c>
    </row>
    <row r="364" spans="1:11" x14ac:dyDescent="0.25">
      <c r="A364" t="s">
        <v>2</v>
      </c>
      <c r="B364" t="s">
        <v>3</v>
      </c>
      <c r="C364" t="s">
        <v>100</v>
      </c>
      <c r="D364" t="s">
        <v>5</v>
      </c>
      <c r="E364">
        <f t="shared" si="5"/>
        <v>3</v>
      </c>
      <c r="F364" t="s">
        <v>264</v>
      </c>
      <c r="G364" t="str">
        <f>VLOOKUP(A364,videos!$D$2:$E$107,2,FALSE)</f>
        <v>Critical</v>
      </c>
      <c r="H364">
        <f>VLOOKUP(C364,countries!$A$2:$N$108,5,FALSE)</f>
        <v>-48</v>
      </c>
      <c r="I364">
        <f>VLOOKUP(C364,countries!$A$2:$N$108,8,FALSE)</f>
        <v>-22</v>
      </c>
      <c r="J364">
        <f>VLOOKUP(C364,countries!$A$2:$N$108,11,FALSE)</f>
        <v>2</v>
      </c>
      <c r="K364">
        <f>VLOOKUP(C364,countries!$A$2:$N$108,14,FALSE)</f>
        <v>7</v>
      </c>
    </row>
    <row r="365" spans="1:11" x14ac:dyDescent="0.25">
      <c r="A365" t="s">
        <v>8</v>
      </c>
      <c r="B365" t="s">
        <v>9</v>
      </c>
      <c r="C365" t="s">
        <v>100</v>
      </c>
      <c r="D365" t="s">
        <v>5</v>
      </c>
      <c r="E365">
        <f t="shared" si="5"/>
        <v>4</v>
      </c>
      <c r="F365" t="s">
        <v>264</v>
      </c>
      <c r="G365" t="str">
        <f>VLOOKUP(A365,videos!$D$2:$E$107,2,FALSE)</f>
        <v>Critical</v>
      </c>
      <c r="H365">
        <f>VLOOKUP(C365,countries!$A$2:$N$108,5,FALSE)</f>
        <v>-48</v>
      </c>
      <c r="I365">
        <f>VLOOKUP(C365,countries!$A$2:$N$108,8,FALSE)</f>
        <v>-22</v>
      </c>
      <c r="J365">
        <f>VLOOKUP(C365,countries!$A$2:$N$108,11,FALSE)</f>
        <v>2</v>
      </c>
      <c r="K365">
        <f>VLOOKUP(C365,countries!$A$2:$N$108,14,FALSE)</f>
        <v>7</v>
      </c>
    </row>
    <row r="366" spans="1:11" x14ac:dyDescent="0.25">
      <c r="A366" t="s">
        <v>16</v>
      </c>
      <c r="B366" t="s">
        <v>17</v>
      </c>
      <c r="C366" t="s">
        <v>100</v>
      </c>
      <c r="D366" t="s">
        <v>5</v>
      </c>
      <c r="E366">
        <f t="shared" si="5"/>
        <v>5</v>
      </c>
      <c r="F366" t="s">
        <v>264</v>
      </c>
      <c r="G366" t="str">
        <f>VLOOKUP(A366,videos!$D$2:$E$107,2,FALSE)</f>
        <v>Critical</v>
      </c>
      <c r="H366">
        <f>VLOOKUP(C366,countries!$A$2:$N$108,5,FALSE)</f>
        <v>-48</v>
      </c>
      <c r="I366">
        <f>VLOOKUP(C366,countries!$A$2:$N$108,8,FALSE)</f>
        <v>-22</v>
      </c>
      <c r="J366">
        <f>VLOOKUP(C366,countries!$A$2:$N$108,11,FALSE)</f>
        <v>2</v>
      </c>
      <c r="K366">
        <f>VLOOKUP(C366,countries!$A$2:$N$108,14,FALSE)</f>
        <v>7</v>
      </c>
    </row>
    <row r="367" spans="1:11" x14ac:dyDescent="0.25">
      <c r="A367" t="s">
        <v>12</v>
      </c>
      <c r="B367" t="s">
        <v>13</v>
      </c>
      <c r="C367" t="s">
        <v>100</v>
      </c>
      <c r="D367" t="s">
        <v>5</v>
      </c>
      <c r="E367">
        <f t="shared" si="5"/>
        <v>6</v>
      </c>
      <c r="F367" t="s">
        <v>264</v>
      </c>
      <c r="G367" t="str">
        <f>VLOOKUP(A367,videos!$D$2:$E$107,2,FALSE)</f>
        <v>Unrelated</v>
      </c>
      <c r="H367">
        <f>VLOOKUP(C367,countries!$A$2:$N$108,5,FALSE)</f>
        <v>-48</v>
      </c>
      <c r="I367">
        <f>VLOOKUP(C367,countries!$A$2:$N$108,8,FALSE)</f>
        <v>-22</v>
      </c>
      <c r="J367">
        <f>VLOOKUP(C367,countries!$A$2:$N$108,11,FALSE)</f>
        <v>2</v>
      </c>
      <c r="K367">
        <f>VLOOKUP(C367,countries!$A$2:$N$108,14,FALSE)</f>
        <v>7</v>
      </c>
    </row>
    <row r="368" spans="1:11" x14ac:dyDescent="0.25">
      <c r="A368" t="s">
        <v>14</v>
      </c>
      <c r="B368" t="s">
        <v>15</v>
      </c>
      <c r="C368" t="s">
        <v>100</v>
      </c>
      <c r="D368" t="s">
        <v>5</v>
      </c>
      <c r="E368">
        <f t="shared" si="5"/>
        <v>7</v>
      </c>
      <c r="F368" t="s">
        <v>264</v>
      </c>
      <c r="G368" t="str">
        <f>VLOOKUP(A368,videos!$D$2:$E$107,2,FALSE)</f>
        <v>Unrelated</v>
      </c>
      <c r="H368">
        <f>VLOOKUP(C368,countries!$A$2:$N$108,5,FALSE)</f>
        <v>-48</v>
      </c>
      <c r="I368">
        <f>VLOOKUP(C368,countries!$A$2:$N$108,8,FALSE)</f>
        <v>-22</v>
      </c>
      <c r="J368">
        <f>VLOOKUP(C368,countries!$A$2:$N$108,11,FALSE)</f>
        <v>2</v>
      </c>
      <c r="K368">
        <f>VLOOKUP(C368,countries!$A$2:$N$108,14,FALSE)</f>
        <v>7</v>
      </c>
    </row>
    <row r="369" spans="1:11" x14ac:dyDescent="0.25">
      <c r="A369" t="s">
        <v>42</v>
      </c>
      <c r="B369" t="s">
        <v>43</v>
      </c>
      <c r="C369" t="s">
        <v>100</v>
      </c>
      <c r="D369" t="s">
        <v>5</v>
      </c>
      <c r="E369">
        <f t="shared" si="5"/>
        <v>8</v>
      </c>
      <c r="F369" t="s">
        <v>264</v>
      </c>
      <c r="G369" t="str">
        <f>VLOOKUP(A369,videos!$D$2:$E$107,2,FALSE)</f>
        <v>Critical</v>
      </c>
      <c r="H369">
        <f>VLOOKUP(C369,countries!$A$2:$N$108,5,FALSE)</f>
        <v>-48</v>
      </c>
      <c r="I369">
        <f>VLOOKUP(C369,countries!$A$2:$N$108,8,FALSE)</f>
        <v>-22</v>
      </c>
      <c r="J369">
        <f>VLOOKUP(C369,countries!$A$2:$N$108,11,FALSE)</f>
        <v>2</v>
      </c>
      <c r="K369">
        <f>VLOOKUP(C369,countries!$A$2:$N$108,14,FALSE)</f>
        <v>7</v>
      </c>
    </row>
    <row r="370" spans="1:11" x14ac:dyDescent="0.25">
      <c r="A370" t="s">
        <v>18</v>
      </c>
      <c r="B370" t="s">
        <v>19</v>
      </c>
      <c r="C370" t="s">
        <v>100</v>
      </c>
      <c r="D370" t="s">
        <v>5</v>
      </c>
      <c r="E370">
        <f t="shared" si="5"/>
        <v>9</v>
      </c>
      <c r="F370" t="s">
        <v>264</v>
      </c>
      <c r="G370" t="str">
        <f>VLOOKUP(A370,videos!$D$2:$E$107,2,FALSE)</f>
        <v>Critical</v>
      </c>
      <c r="H370">
        <f>VLOOKUP(C370,countries!$A$2:$N$108,5,FALSE)</f>
        <v>-48</v>
      </c>
      <c r="I370">
        <f>VLOOKUP(C370,countries!$A$2:$N$108,8,FALSE)</f>
        <v>-22</v>
      </c>
      <c r="J370">
        <f>VLOOKUP(C370,countries!$A$2:$N$108,11,FALSE)</f>
        <v>2</v>
      </c>
      <c r="K370">
        <f>VLOOKUP(C370,countries!$A$2:$N$108,14,FALSE)</f>
        <v>7</v>
      </c>
    </row>
    <row r="371" spans="1:11" x14ac:dyDescent="0.25">
      <c r="A371" t="s">
        <v>28</v>
      </c>
      <c r="B371" t="s">
        <v>29</v>
      </c>
      <c r="C371" t="s">
        <v>100</v>
      </c>
      <c r="D371" t="s">
        <v>5</v>
      </c>
      <c r="E371">
        <f t="shared" si="5"/>
        <v>10</v>
      </c>
      <c r="F371" t="s">
        <v>264</v>
      </c>
      <c r="G371" t="str">
        <f>VLOOKUP(A371,videos!$D$2:$E$107,2,FALSE)</f>
        <v>Balanced</v>
      </c>
      <c r="H371">
        <f>VLOOKUP(C371,countries!$A$2:$N$108,5,FALSE)</f>
        <v>-48</v>
      </c>
      <c r="I371">
        <f>VLOOKUP(C371,countries!$A$2:$N$108,8,FALSE)</f>
        <v>-22</v>
      </c>
      <c r="J371">
        <f>VLOOKUP(C371,countries!$A$2:$N$108,11,FALSE)</f>
        <v>2</v>
      </c>
      <c r="K371">
        <f>VLOOKUP(C371,countries!$A$2:$N$108,14,FALSE)</f>
        <v>7</v>
      </c>
    </row>
    <row r="372" spans="1:11" x14ac:dyDescent="0.25">
      <c r="A372" t="s">
        <v>22</v>
      </c>
      <c r="B372" t="s">
        <v>23</v>
      </c>
      <c r="C372" t="s">
        <v>100</v>
      </c>
      <c r="D372" t="s">
        <v>5</v>
      </c>
      <c r="E372">
        <f t="shared" si="5"/>
        <v>11</v>
      </c>
      <c r="F372" t="s">
        <v>264</v>
      </c>
      <c r="G372" t="str">
        <f>VLOOKUP(A372,videos!$D$2:$E$107,2,FALSE)</f>
        <v>Critical</v>
      </c>
      <c r="H372">
        <f>VLOOKUP(C372,countries!$A$2:$N$108,5,FALSE)</f>
        <v>-48</v>
      </c>
      <c r="I372">
        <f>VLOOKUP(C372,countries!$A$2:$N$108,8,FALSE)</f>
        <v>-22</v>
      </c>
      <c r="J372">
        <f>VLOOKUP(C372,countries!$A$2:$N$108,11,FALSE)</f>
        <v>2</v>
      </c>
      <c r="K372">
        <f>VLOOKUP(C372,countries!$A$2:$N$108,14,FALSE)</f>
        <v>7</v>
      </c>
    </row>
    <row r="373" spans="1:11" x14ac:dyDescent="0.25">
      <c r="A373" t="s">
        <v>24</v>
      </c>
      <c r="B373" t="s">
        <v>25</v>
      </c>
      <c r="C373" t="s">
        <v>100</v>
      </c>
      <c r="D373" t="s">
        <v>5</v>
      </c>
      <c r="E373">
        <f t="shared" si="5"/>
        <v>12</v>
      </c>
      <c r="F373" t="s">
        <v>264</v>
      </c>
      <c r="G373" t="str">
        <f>VLOOKUP(A373,videos!$D$2:$E$107,2,FALSE)</f>
        <v>Critical</v>
      </c>
      <c r="H373">
        <f>VLOOKUP(C373,countries!$A$2:$N$108,5,FALSE)</f>
        <v>-48</v>
      </c>
      <c r="I373">
        <f>VLOOKUP(C373,countries!$A$2:$N$108,8,FALSE)</f>
        <v>-22</v>
      </c>
      <c r="J373">
        <f>VLOOKUP(C373,countries!$A$2:$N$108,11,FALSE)</f>
        <v>2</v>
      </c>
      <c r="K373">
        <f>VLOOKUP(C373,countries!$A$2:$N$108,14,FALSE)</f>
        <v>7</v>
      </c>
    </row>
    <row r="374" spans="1:11" x14ac:dyDescent="0.25">
      <c r="A374" t="s">
        <v>26</v>
      </c>
      <c r="B374" t="s">
        <v>27</v>
      </c>
      <c r="C374" t="s">
        <v>100</v>
      </c>
      <c r="D374" t="s">
        <v>5</v>
      </c>
      <c r="E374">
        <f t="shared" si="5"/>
        <v>13</v>
      </c>
      <c r="F374" t="s">
        <v>264</v>
      </c>
      <c r="G374" t="str">
        <f>VLOOKUP(A374,videos!$D$2:$E$107,2,FALSE)</f>
        <v>Pro-China</v>
      </c>
      <c r="H374">
        <f>VLOOKUP(C374,countries!$A$2:$N$108,5,FALSE)</f>
        <v>-48</v>
      </c>
      <c r="I374">
        <f>VLOOKUP(C374,countries!$A$2:$N$108,8,FALSE)</f>
        <v>-22</v>
      </c>
      <c r="J374">
        <f>VLOOKUP(C374,countries!$A$2:$N$108,11,FALSE)</f>
        <v>2</v>
      </c>
      <c r="K374">
        <f>VLOOKUP(C374,countries!$A$2:$N$108,14,FALSE)</f>
        <v>7</v>
      </c>
    </row>
    <row r="375" spans="1:11" x14ac:dyDescent="0.25">
      <c r="A375" t="s">
        <v>101</v>
      </c>
      <c r="B375" t="s">
        <v>102</v>
      </c>
      <c r="C375" t="s">
        <v>100</v>
      </c>
      <c r="D375" t="s">
        <v>5</v>
      </c>
      <c r="E375">
        <f t="shared" si="5"/>
        <v>14</v>
      </c>
      <c r="F375" t="s">
        <v>264</v>
      </c>
      <c r="G375" t="str">
        <f>VLOOKUP(A375,videos!$D$2:$E$107,2,FALSE)</f>
        <v>Pro-China</v>
      </c>
      <c r="H375">
        <f>VLOOKUP(C375,countries!$A$2:$N$108,5,FALSE)</f>
        <v>-48</v>
      </c>
      <c r="I375">
        <f>VLOOKUP(C375,countries!$A$2:$N$108,8,FALSE)</f>
        <v>-22</v>
      </c>
      <c r="J375">
        <f>VLOOKUP(C375,countries!$A$2:$N$108,11,FALSE)</f>
        <v>2</v>
      </c>
      <c r="K375">
        <f>VLOOKUP(C375,countries!$A$2:$N$108,14,FALSE)</f>
        <v>7</v>
      </c>
    </row>
    <row r="376" spans="1:11" x14ac:dyDescent="0.25">
      <c r="A376" t="s">
        <v>10</v>
      </c>
      <c r="B376" t="s">
        <v>11</v>
      </c>
      <c r="C376" t="s">
        <v>100</v>
      </c>
      <c r="D376" t="s">
        <v>5</v>
      </c>
      <c r="E376">
        <f t="shared" si="5"/>
        <v>15</v>
      </c>
      <c r="F376" t="s">
        <v>264</v>
      </c>
      <c r="G376" t="str">
        <f>VLOOKUP(A376,videos!$D$2:$E$107,2,FALSE)</f>
        <v>Pro-China</v>
      </c>
      <c r="H376">
        <f>VLOOKUP(C376,countries!$A$2:$N$108,5,FALSE)</f>
        <v>-48</v>
      </c>
      <c r="I376">
        <f>VLOOKUP(C376,countries!$A$2:$N$108,8,FALSE)</f>
        <v>-22</v>
      </c>
      <c r="J376">
        <f>VLOOKUP(C376,countries!$A$2:$N$108,11,FALSE)</f>
        <v>2</v>
      </c>
      <c r="K376">
        <f>VLOOKUP(C376,countries!$A$2:$N$108,14,FALSE)</f>
        <v>7</v>
      </c>
    </row>
    <row r="377" spans="1:11" x14ac:dyDescent="0.25">
      <c r="A377" t="s">
        <v>32</v>
      </c>
      <c r="B377" t="s">
        <v>33</v>
      </c>
      <c r="C377" t="s">
        <v>100</v>
      </c>
      <c r="D377" t="s">
        <v>5</v>
      </c>
      <c r="E377">
        <f t="shared" si="5"/>
        <v>16</v>
      </c>
      <c r="F377" t="s">
        <v>264</v>
      </c>
      <c r="G377" t="str">
        <f>VLOOKUP(A377,videos!$D$2:$E$107,2,FALSE)</f>
        <v>Critical</v>
      </c>
      <c r="H377">
        <f>VLOOKUP(C377,countries!$A$2:$N$108,5,FALSE)</f>
        <v>-48</v>
      </c>
      <c r="I377">
        <f>VLOOKUP(C377,countries!$A$2:$N$108,8,FALSE)</f>
        <v>-22</v>
      </c>
      <c r="J377">
        <f>VLOOKUP(C377,countries!$A$2:$N$108,11,FALSE)</f>
        <v>2</v>
      </c>
      <c r="K377">
        <f>VLOOKUP(C377,countries!$A$2:$N$108,14,FALSE)</f>
        <v>7</v>
      </c>
    </row>
    <row r="378" spans="1:11" x14ac:dyDescent="0.25">
      <c r="A378" t="s">
        <v>103</v>
      </c>
      <c r="B378" t="s">
        <v>104</v>
      </c>
      <c r="C378" t="s">
        <v>100</v>
      </c>
      <c r="D378" t="s">
        <v>5</v>
      </c>
      <c r="E378">
        <f t="shared" si="5"/>
        <v>17</v>
      </c>
      <c r="F378" t="s">
        <v>264</v>
      </c>
      <c r="G378" t="str">
        <f>VLOOKUP(A378,videos!$D$2:$E$107,2,FALSE)</f>
        <v>Critical</v>
      </c>
      <c r="H378">
        <f>VLOOKUP(C378,countries!$A$2:$N$108,5,FALSE)</f>
        <v>-48</v>
      </c>
      <c r="I378">
        <f>VLOOKUP(C378,countries!$A$2:$N$108,8,FALSE)</f>
        <v>-22</v>
      </c>
      <c r="J378">
        <f>VLOOKUP(C378,countries!$A$2:$N$108,11,FALSE)</f>
        <v>2</v>
      </c>
      <c r="K378">
        <f>VLOOKUP(C378,countries!$A$2:$N$108,14,FALSE)</f>
        <v>7</v>
      </c>
    </row>
    <row r="379" spans="1:11" x14ac:dyDescent="0.25">
      <c r="A379" t="s">
        <v>105</v>
      </c>
      <c r="B379" t="s">
        <v>106</v>
      </c>
      <c r="C379" t="s">
        <v>100</v>
      </c>
      <c r="D379" t="s">
        <v>5</v>
      </c>
      <c r="E379">
        <f t="shared" si="5"/>
        <v>18</v>
      </c>
      <c r="F379" t="s">
        <v>264</v>
      </c>
      <c r="G379" t="str">
        <f>VLOOKUP(A379,videos!$D$2:$E$107,2,FALSE)</f>
        <v>Critical</v>
      </c>
      <c r="H379">
        <f>VLOOKUP(C379,countries!$A$2:$N$108,5,FALSE)</f>
        <v>-48</v>
      </c>
      <c r="I379">
        <f>VLOOKUP(C379,countries!$A$2:$N$108,8,FALSE)</f>
        <v>-22</v>
      </c>
      <c r="J379">
        <f>VLOOKUP(C379,countries!$A$2:$N$108,11,FALSE)</f>
        <v>2</v>
      </c>
      <c r="K379">
        <f>VLOOKUP(C379,countries!$A$2:$N$108,14,FALSE)</f>
        <v>7</v>
      </c>
    </row>
    <row r="380" spans="1:11" x14ac:dyDescent="0.25">
      <c r="A380" t="s">
        <v>36</v>
      </c>
      <c r="B380" t="s">
        <v>37</v>
      </c>
      <c r="C380" t="s">
        <v>100</v>
      </c>
      <c r="D380" t="s">
        <v>5</v>
      </c>
      <c r="E380">
        <f t="shared" si="5"/>
        <v>19</v>
      </c>
      <c r="F380" t="s">
        <v>264</v>
      </c>
      <c r="G380" t="str">
        <f>VLOOKUP(A380,videos!$D$2:$E$107,2,FALSE)</f>
        <v>Critical</v>
      </c>
      <c r="H380">
        <f>VLOOKUP(C380,countries!$A$2:$N$108,5,FALSE)</f>
        <v>-48</v>
      </c>
      <c r="I380">
        <f>VLOOKUP(C380,countries!$A$2:$N$108,8,FALSE)</f>
        <v>-22</v>
      </c>
      <c r="J380">
        <f>VLOOKUP(C380,countries!$A$2:$N$108,11,FALSE)</f>
        <v>2</v>
      </c>
      <c r="K380">
        <f>VLOOKUP(C380,countries!$A$2:$N$108,14,FALSE)</f>
        <v>7</v>
      </c>
    </row>
    <row r="381" spans="1:11" x14ac:dyDescent="0.25">
      <c r="A381" t="s">
        <v>40</v>
      </c>
      <c r="B381" t="s">
        <v>41</v>
      </c>
      <c r="C381" t="s">
        <v>100</v>
      </c>
      <c r="D381" t="s">
        <v>5</v>
      </c>
      <c r="E381">
        <f t="shared" si="5"/>
        <v>20</v>
      </c>
      <c r="F381" t="s">
        <v>264</v>
      </c>
      <c r="G381" t="str">
        <f>VLOOKUP(A381,videos!$D$2:$E$107,2,FALSE)</f>
        <v>Critical</v>
      </c>
      <c r="H381">
        <f>VLOOKUP(C381,countries!$A$2:$N$108,5,FALSE)</f>
        <v>-48</v>
      </c>
      <c r="I381">
        <f>VLOOKUP(C381,countries!$A$2:$N$108,8,FALSE)</f>
        <v>-22</v>
      </c>
      <c r="J381">
        <f>VLOOKUP(C381,countries!$A$2:$N$108,11,FALSE)</f>
        <v>2</v>
      </c>
      <c r="K381">
        <f>VLOOKUP(C381,countries!$A$2:$N$108,14,FALSE)</f>
        <v>7</v>
      </c>
    </row>
    <row r="382" spans="1:11" x14ac:dyDescent="0.25">
      <c r="A382" t="s">
        <v>44</v>
      </c>
      <c r="B382" t="s">
        <v>45</v>
      </c>
      <c r="C382" t="s">
        <v>100</v>
      </c>
      <c r="D382" t="s">
        <v>107</v>
      </c>
      <c r="E382">
        <f t="shared" si="5"/>
        <v>1</v>
      </c>
      <c r="F382" t="s">
        <v>264</v>
      </c>
      <c r="G382" t="str">
        <f>VLOOKUP(A382,videos!$D$2:$E$107,2,FALSE)</f>
        <v>Pro-China</v>
      </c>
      <c r="H382">
        <f>VLOOKUP(C382,countries!$A$2:$N$108,5,FALSE)</f>
        <v>-48</v>
      </c>
      <c r="I382">
        <f>VLOOKUP(C382,countries!$A$2:$N$108,8,FALSE)</f>
        <v>-22</v>
      </c>
      <c r="J382">
        <f>VLOOKUP(C382,countries!$A$2:$N$108,11,FALSE)</f>
        <v>2</v>
      </c>
      <c r="K382">
        <f>VLOOKUP(C382,countries!$A$2:$N$108,14,FALSE)</f>
        <v>7</v>
      </c>
    </row>
    <row r="383" spans="1:11" x14ac:dyDescent="0.25">
      <c r="A383" t="s">
        <v>46</v>
      </c>
      <c r="B383" t="s">
        <v>47</v>
      </c>
      <c r="C383" t="s">
        <v>100</v>
      </c>
      <c r="D383" t="s">
        <v>107</v>
      </c>
      <c r="E383">
        <f t="shared" si="5"/>
        <v>2</v>
      </c>
      <c r="F383" t="s">
        <v>264</v>
      </c>
      <c r="G383" t="str">
        <f>VLOOKUP(A383,videos!$D$2:$E$107,2,FALSE)</f>
        <v>Unrelated</v>
      </c>
      <c r="H383">
        <f>VLOOKUP(C383,countries!$A$2:$N$108,5,FALSE)</f>
        <v>-48</v>
      </c>
      <c r="I383">
        <f>VLOOKUP(C383,countries!$A$2:$N$108,8,FALSE)</f>
        <v>-22</v>
      </c>
      <c r="J383">
        <f>VLOOKUP(C383,countries!$A$2:$N$108,11,FALSE)</f>
        <v>2</v>
      </c>
      <c r="K383">
        <f>VLOOKUP(C383,countries!$A$2:$N$108,14,FALSE)</f>
        <v>7</v>
      </c>
    </row>
    <row r="384" spans="1:11" x14ac:dyDescent="0.25">
      <c r="A384" t="s">
        <v>48</v>
      </c>
      <c r="B384" t="s">
        <v>49</v>
      </c>
      <c r="C384" t="s">
        <v>100</v>
      </c>
      <c r="D384" t="s">
        <v>107</v>
      </c>
      <c r="E384">
        <f t="shared" si="5"/>
        <v>3</v>
      </c>
      <c r="F384" t="s">
        <v>264</v>
      </c>
      <c r="G384" t="str">
        <f>VLOOKUP(A384,videos!$D$2:$E$107,2,FALSE)</f>
        <v>Critical</v>
      </c>
      <c r="H384">
        <f>VLOOKUP(C384,countries!$A$2:$N$108,5,FALSE)</f>
        <v>-48</v>
      </c>
      <c r="I384">
        <f>VLOOKUP(C384,countries!$A$2:$N$108,8,FALSE)</f>
        <v>-22</v>
      </c>
      <c r="J384">
        <f>VLOOKUP(C384,countries!$A$2:$N$108,11,FALSE)</f>
        <v>2</v>
      </c>
      <c r="K384">
        <f>VLOOKUP(C384,countries!$A$2:$N$108,14,FALSE)</f>
        <v>7</v>
      </c>
    </row>
    <row r="385" spans="1:11" x14ac:dyDescent="0.25">
      <c r="A385" t="s">
        <v>50</v>
      </c>
      <c r="B385" t="s">
        <v>51</v>
      </c>
      <c r="C385" t="s">
        <v>100</v>
      </c>
      <c r="D385" t="s">
        <v>107</v>
      </c>
      <c r="E385">
        <f t="shared" si="5"/>
        <v>4</v>
      </c>
      <c r="F385" t="s">
        <v>264</v>
      </c>
      <c r="G385" t="str">
        <f>VLOOKUP(A385,videos!$D$2:$E$107,2,FALSE)</f>
        <v>Pro-China</v>
      </c>
      <c r="H385">
        <f>VLOOKUP(C385,countries!$A$2:$N$108,5,FALSE)</f>
        <v>-48</v>
      </c>
      <c r="I385">
        <f>VLOOKUP(C385,countries!$A$2:$N$108,8,FALSE)</f>
        <v>-22</v>
      </c>
      <c r="J385">
        <f>VLOOKUP(C385,countries!$A$2:$N$108,11,FALSE)</f>
        <v>2</v>
      </c>
      <c r="K385">
        <f>VLOOKUP(C385,countries!$A$2:$N$108,14,FALSE)</f>
        <v>7</v>
      </c>
    </row>
    <row r="386" spans="1:11" x14ac:dyDescent="0.25">
      <c r="A386" t="s">
        <v>52</v>
      </c>
      <c r="B386" t="s">
        <v>53</v>
      </c>
      <c r="C386" t="s">
        <v>100</v>
      </c>
      <c r="D386" t="s">
        <v>107</v>
      </c>
      <c r="E386">
        <f t="shared" si="5"/>
        <v>5</v>
      </c>
      <c r="F386" t="s">
        <v>264</v>
      </c>
      <c r="G386" t="str">
        <f>VLOOKUP(A386,videos!$D$2:$E$107,2,FALSE)</f>
        <v>Critical</v>
      </c>
      <c r="H386">
        <f>VLOOKUP(C386,countries!$A$2:$N$108,5,FALSE)</f>
        <v>-48</v>
      </c>
      <c r="I386">
        <f>VLOOKUP(C386,countries!$A$2:$N$108,8,FALSE)</f>
        <v>-22</v>
      </c>
      <c r="J386">
        <f>VLOOKUP(C386,countries!$A$2:$N$108,11,FALSE)</f>
        <v>2</v>
      </c>
      <c r="K386">
        <f>VLOOKUP(C386,countries!$A$2:$N$108,14,FALSE)</f>
        <v>7</v>
      </c>
    </row>
    <row r="387" spans="1:11" x14ac:dyDescent="0.25">
      <c r="A387" t="s">
        <v>54</v>
      </c>
      <c r="B387" t="s">
        <v>55</v>
      </c>
      <c r="C387" t="s">
        <v>100</v>
      </c>
      <c r="D387" t="s">
        <v>107</v>
      </c>
      <c r="E387">
        <f t="shared" si="5"/>
        <v>6</v>
      </c>
      <c r="F387" t="s">
        <v>264</v>
      </c>
      <c r="G387" t="str">
        <f>VLOOKUP(A387,videos!$D$2:$E$107,2,FALSE)</f>
        <v>Unrelated</v>
      </c>
      <c r="H387">
        <f>VLOOKUP(C387,countries!$A$2:$N$108,5,FALSE)</f>
        <v>-48</v>
      </c>
      <c r="I387">
        <f>VLOOKUP(C387,countries!$A$2:$N$108,8,FALSE)</f>
        <v>-22</v>
      </c>
      <c r="J387">
        <f>VLOOKUP(C387,countries!$A$2:$N$108,11,FALSE)</f>
        <v>2</v>
      </c>
      <c r="K387">
        <f>VLOOKUP(C387,countries!$A$2:$N$108,14,FALSE)</f>
        <v>7</v>
      </c>
    </row>
    <row r="388" spans="1:11" x14ac:dyDescent="0.25">
      <c r="A388" t="s">
        <v>56</v>
      </c>
      <c r="B388" t="s">
        <v>45</v>
      </c>
      <c r="C388" t="s">
        <v>100</v>
      </c>
      <c r="D388" t="s">
        <v>107</v>
      </c>
      <c r="E388">
        <f t="shared" ref="E388:E451" si="6">IF(E387=20, 1,E387+1)</f>
        <v>7</v>
      </c>
      <c r="F388" t="s">
        <v>264</v>
      </c>
      <c r="G388" t="str">
        <f>VLOOKUP(A388,videos!$D$2:$E$107,2,FALSE)</f>
        <v>Pro-China</v>
      </c>
      <c r="H388">
        <f>VLOOKUP(C388,countries!$A$2:$N$108,5,FALSE)</f>
        <v>-48</v>
      </c>
      <c r="I388">
        <f>VLOOKUP(C388,countries!$A$2:$N$108,8,FALSE)</f>
        <v>-22</v>
      </c>
      <c r="J388">
        <f>VLOOKUP(C388,countries!$A$2:$N$108,11,FALSE)</f>
        <v>2</v>
      </c>
      <c r="K388">
        <f>VLOOKUP(C388,countries!$A$2:$N$108,14,FALSE)</f>
        <v>7</v>
      </c>
    </row>
    <row r="389" spans="1:11" x14ac:dyDescent="0.25">
      <c r="A389" t="s">
        <v>6</v>
      </c>
      <c r="B389" t="s">
        <v>7</v>
      </c>
      <c r="C389" t="s">
        <v>100</v>
      </c>
      <c r="D389" t="s">
        <v>107</v>
      </c>
      <c r="E389">
        <f t="shared" si="6"/>
        <v>8</v>
      </c>
      <c r="F389" t="s">
        <v>264</v>
      </c>
      <c r="G389" t="str">
        <f>VLOOKUP(A389,videos!$D$2:$E$107,2,FALSE)</f>
        <v>Pro-China</v>
      </c>
      <c r="H389">
        <f>VLOOKUP(C389,countries!$A$2:$N$108,5,FALSE)</f>
        <v>-48</v>
      </c>
      <c r="I389">
        <f>VLOOKUP(C389,countries!$A$2:$N$108,8,FALSE)</f>
        <v>-22</v>
      </c>
      <c r="J389">
        <f>VLOOKUP(C389,countries!$A$2:$N$108,11,FALSE)</f>
        <v>2</v>
      </c>
      <c r="K389">
        <f>VLOOKUP(C389,countries!$A$2:$N$108,14,FALSE)</f>
        <v>7</v>
      </c>
    </row>
    <row r="390" spans="1:11" x14ac:dyDescent="0.25">
      <c r="A390" t="s">
        <v>34</v>
      </c>
      <c r="B390" t="s">
        <v>35</v>
      </c>
      <c r="C390" t="s">
        <v>100</v>
      </c>
      <c r="D390" t="s">
        <v>107</v>
      </c>
      <c r="E390">
        <f t="shared" si="6"/>
        <v>9</v>
      </c>
      <c r="F390" t="s">
        <v>264</v>
      </c>
      <c r="G390" t="str">
        <f>VLOOKUP(A390,videos!$D$2:$E$107,2,FALSE)</f>
        <v>Critical</v>
      </c>
      <c r="H390">
        <f>VLOOKUP(C390,countries!$A$2:$N$108,5,FALSE)</f>
        <v>-48</v>
      </c>
      <c r="I390">
        <f>VLOOKUP(C390,countries!$A$2:$N$108,8,FALSE)</f>
        <v>-22</v>
      </c>
      <c r="J390">
        <f>VLOOKUP(C390,countries!$A$2:$N$108,11,FALSE)</f>
        <v>2</v>
      </c>
      <c r="K390">
        <f>VLOOKUP(C390,countries!$A$2:$N$108,14,FALSE)</f>
        <v>7</v>
      </c>
    </row>
    <row r="391" spans="1:11" x14ac:dyDescent="0.25">
      <c r="A391" t="s">
        <v>57</v>
      </c>
      <c r="B391" t="s">
        <v>58</v>
      </c>
      <c r="C391" t="s">
        <v>100</v>
      </c>
      <c r="D391" t="s">
        <v>107</v>
      </c>
      <c r="E391">
        <f t="shared" si="6"/>
        <v>10</v>
      </c>
      <c r="F391" t="s">
        <v>264</v>
      </c>
      <c r="G391" t="str">
        <f>VLOOKUP(A391,videos!$D$2:$E$107,2,FALSE)</f>
        <v>Critical</v>
      </c>
      <c r="H391">
        <f>VLOOKUP(C391,countries!$A$2:$N$108,5,FALSE)</f>
        <v>-48</v>
      </c>
      <c r="I391">
        <f>VLOOKUP(C391,countries!$A$2:$N$108,8,FALSE)</f>
        <v>-22</v>
      </c>
      <c r="J391">
        <f>VLOOKUP(C391,countries!$A$2:$N$108,11,FALSE)</f>
        <v>2</v>
      </c>
      <c r="K391">
        <f>VLOOKUP(C391,countries!$A$2:$N$108,14,FALSE)</f>
        <v>7</v>
      </c>
    </row>
    <row r="392" spans="1:11" x14ac:dyDescent="0.25">
      <c r="A392" t="s">
        <v>108</v>
      </c>
      <c r="B392" t="s">
        <v>109</v>
      </c>
      <c r="C392" t="s">
        <v>100</v>
      </c>
      <c r="D392" t="s">
        <v>107</v>
      </c>
      <c r="E392">
        <f t="shared" si="6"/>
        <v>11</v>
      </c>
      <c r="F392" t="s">
        <v>264</v>
      </c>
      <c r="G392" t="str">
        <f>VLOOKUP(A392,videos!$D$2:$E$107,2,FALSE)</f>
        <v>Unrelated</v>
      </c>
      <c r="H392">
        <f>VLOOKUP(C392,countries!$A$2:$N$108,5,FALSE)</f>
        <v>-48</v>
      </c>
      <c r="I392">
        <f>VLOOKUP(C392,countries!$A$2:$N$108,8,FALSE)</f>
        <v>-22</v>
      </c>
      <c r="J392">
        <f>VLOOKUP(C392,countries!$A$2:$N$108,11,FALSE)</f>
        <v>2</v>
      </c>
      <c r="K392">
        <f>VLOOKUP(C392,countries!$A$2:$N$108,14,FALSE)</f>
        <v>7</v>
      </c>
    </row>
    <row r="393" spans="1:11" x14ac:dyDescent="0.25">
      <c r="A393" t="s">
        <v>61</v>
      </c>
      <c r="B393" t="s">
        <v>62</v>
      </c>
      <c r="C393" t="s">
        <v>100</v>
      </c>
      <c r="D393" t="s">
        <v>107</v>
      </c>
      <c r="E393">
        <f t="shared" si="6"/>
        <v>12</v>
      </c>
      <c r="F393" t="s">
        <v>264</v>
      </c>
      <c r="G393" t="str">
        <f>VLOOKUP(A393,videos!$D$2:$E$107,2,FALSE)</f>
        <v>Pro-China</v>
      </c>
      <c r="H393">
        <f>VLOOKUP(C393,countries!$A$2:$N$108,5,FALSE)</f>
        <v>-48</v>
      </c>
      <c r="I393">
        <f>VLOOKUP(C393,countries!$A$2:$N$108,8,FALSE)</f>
        <v>-22</v>
      </c>
      <c r="J393">
        <f>VLOOKUP(C393,countries!$A$2:$N$108,11,FALSE)</f>
        <v>2</v>
      </c>
      <c r="K393">
        <f>VLOOKUP(C393,countries!$A$2:$N$108,14,FALSE)</f>
        <v>7</v>
      </c>
    </row>
    <row r="394" spans="1:11" x14ac:dyDescent="0.25">
      <c r="A394" t="s">
        <v>63</v>
      </c>
      <c r="B394" t="s">
        <v>64</v>
      </c>
      <c r="C394" t="s">
        <v>100</v>
      </c>
      <c r="D394" t="s">
        <v>107</v>
      </c>
      <c r="E394">
        <f t="shared" si="6"/>
        <v>13</v>
      </c>
      <c r="F394" t="s">
        <v>264</v>
      </c>
      <c r="G394" t="str">
        <f>VLOOKUP(A394,videos!$D$2:$E$107,2,FALSE)</f>
        <v>Pro-China</v>
      </c>
      <c r="H394">
        <f>VLOOKUP(C394,countries!$A$2:$N$108,5,FALSE)</f>
        <v>-48</v>
      </c>
      <c r="I394">
        <f>VLOOKUP(C394,countries!$A$2:$N$108,8,FALSE)</f>
        <v>-22</v>
      </c>
      <c r="J394">
        <f>VLOOKUP(C394,countries!$A$2:$N$108,11,FALSE)</f>
        <v>2</v>
      </c>
      <c r="K394">
        <f>VLOOKUP(C394,countries!$A$2:$N$108,14,FALSE)</f>
        <v>7</v>
      </c>
    </row>
    <row r="395" spans="1:11" x14ac:dyDescent="0.25">
      <c r="A395" t="s">
        <v>65</v>
      </c>
      <c r="B395" t="s">
        <v>66</v>
      </c>
      <c r="C395" t="s">
        <v>100</v>
      </c>
      <c r="D395" t="s">
        <v>107</v>
      </c>
      <c r="E395">
        <f t="shared" si="6"/>
        <v>14</v>
      </c>
      <c r="F395" t="s">
        <v>264</v>
      </c>
      <c r="G395" t="str">
        <f>VLOOKUP(A395,videos!$D$2:$E$107,2,FALSE)</f>
        <v>Pro-China</v>
      </c>
      <c r="H395">
        <f>VLOOKUP(C395,countries!$A$2:$N$108,5,FALSE)</f>
        <v>-48</v>
      </c>
      <c r="I395">
        <f>VLOOKUP(C395,countries!$A$2:$N$108,8,FALSE)</f>
        <v>-22</v>
      </c>
      <c r="J395">
        <f>VLOOKUP(C395,countries!$A$2:$N$108,11,FALSE)</f>
        <v>2</v>
      </c>
      <c r="K395">
        <f>VLOOKUP(C395,countries!$A$2:$N$108,14,FALSE)</f>
        <v>7</v>
      </c>
    </row>
    <row r="396" spans="1:11" x14ac:dyDescent="0.25">
      <c r="A396" t="s">
        <v>69</v>
      </c>
      <c r="B396" t="s">
        <v>70</v>
      </c>
      <c r="C396" t="s">
        <v>100</v>
      </c>
      <c r="D396" t="s">
        <v>107</v>
      </c>
      <c r="E396">
        <f t="shared" si="6"/>
        <v>15</v>
      </c>
      <c r="F396" t="s">
        <v>264</v>
      </c>
      <c r="G396" t="str">
        <f>VLOOKUP(A396,videos!$D$2:$E$107,2,FALSE)</f>
        <v>Unrelated</v>
      </c>
      <c r="H396">
        <f>VLOOKUP(C396,countries!$A$2:$N$108,5,FALSE)</f>
        <v>-48</v>
      </c>
      <c r="I396">
        <f>VLOOKUP(C396,countries!$A$2:$N$108,8,FALSE)</f>
        <v>-22</v>
      </c>
      <c r="J396">
        <f>VLOOKUP(C396,countries!$A$2:$N$108,11,FALSE)</f>
        <v>2</v>
      </c>
      <c r="K396">
        <f>VLOOKUP(C396,countries!$A$2:$N$108,14,FALSE)</f>
        <v>7</v>
      </c>
    </row>
    <row r="397" spans="1:11" x14ac:dyDescent="0.25">
      <c r="A397" t="s">
        <v>67</v>
      </c>
      <c r="B397" t="s">
        <v>68</v>
      </c>
      <c r="C397" t="s">
        <v>100</v>
      </c>
      <c r="D397" t="s">
        <v>107</v>
      </c>
      <c r="E397">
        <f t="shared" si="6"/>
        <v>16</v>
      </c>
      <c r="F397" t="s">
        <v>264</v>
      </c>
      <c r="G397" t="str">
        <f>VLOOKUP(A397,videos!$D$2:$E$107,2,FALSE)</f>
        <v>Pro-China</v>
      </c>
      <c r="H397">
        <f>VLOOKUP(C397,countries!$A$2:$N$108,5,FALSE)</f>
        <v>-48</v>
      </c>
      <c r="I397">
        <f>VLOOKUP(C397,countries!$A$2:$N$108,8,FALSE)</f>
        <v>-22</v>
      </c>
      <c r="J397">
        <f>VLOOKUP(C397,countries!$A$2:$N$108,11,FALSE)</f>
        <v>2</v>
      </c>
      <c r="K397">
        <f>VLOOKUP(C397,countries!$A$2:$N$108,14,FALSE)</f>
        <v>7</v>
      </c>
    </row>
    <row r="398" spans="1:11" x14ac:dyDescent="0.25">
      <c r="A398" t="s">
        <v>71</v>
      </c>
      <c r="B398" t="s">
        <v>45</v>
      </c>
      <c r="C398" t="s">
        <v>100</v>
      </c>
      <c r="D398" t="s">
        <v>107</v>
      </c>
      <c r="E398">
        <f t="shared" si="6"/>
        <v>17</v>
      </c>
      <c r="F398" t="s">
        <v>264</v>
      </c>
      <c r="G398" t="str">
        <f>VLOOKUP(A398,videos!$D$2:$E$107,2,FALSE)</f>
        <v>Pro-China</v>
      </c>
      <c r="H398">
        <f>VLOOKUP(C398,countries!$A$2:$N$108,5,FALSE)</f>
        <v>-48</v>
      </c>
      <c r="I398">
        <f>VLOOKUP(C398,countries!$A$2:$N$108,8,FALSE)</f>
        <v>-22</v>
      </c>
      <c r="J398">
        <f>VLOOKUP(C398,countries!$A$2:$N$108,11,FALSE)</f>
        <v>2</v>
      </c>
      <c r="K398">
        <f>VLOOKUP(C398,countries!$A$2:$N$108,14,FALSE)</f>
        <v>7</v>
      </c>
    </row>
    <row r="399" spans="1:11" x14ac:dyDescent="0.25">
      <c r="A399" t="s">
        <v>72</v>
      </c>
      <c r="B399" t="s">
        <v>73</v>
      </c>
      <c r="C399" t="s">
        <v>100</v>
      </c>
      <c r="D399" t="s">
        <v>107</v>
      </c>
      <c r="E399">
        <f t="shared" si="6"/>
        <v>18</v>
      </c>
      <c r="F399" t="s">
        <v>264</v>
      </c>
      <c r="G399" t="str">
        <f>VLOOKUP(A399,videos!$D$2:$E$107,2,FALSE)</f>
        <v>Pro-China</v>
      </c>
      <c r="H399">
        <f>VLOOKUP(C399,countries!$A$2:$N$108,5,FALSE)</f>
        <v>-48</v>
      </c>
      <c r="I399">
        <f>VLOOKUP(C399,countries!$A$2:$N$108,8,FALSE)</f>
        <v>-22</v>
      </c>
      <c r="J399">
        <f>VLOOKUP(C399,countries!$A$2:$N$108,11,FALSE)</f>
        <v>2</v>
      </c>
      <c r="K399">
        <f>VLOOKUP(C399,countries!$A$2:$N$108,14,FALSE)</f>
        <v>7</v>
      </c>
    </row>
    <row r="400" spans="1:11" x14ac:dyDescent="0.25">
      <c r="A400" t="s">
        <v>74</v>
      </c>
      <c r="B400" t="s">
        <v>75</v>
      </c>
      <c r="C400" t="s">
        <v>100</v>
      </c>
      <c r="D400" t="s">
        <v>107</v>
      </c>
      <c r="E400">
        <f t="shared" si="6"/>
        <v>19</v>
      </c>
      <c r="F400" t="s">
        <v>264</v>
      </c>
      <c r="G400" t="str">
        <f>VLOOKUP(A400,videos!$D$2:$E$107,2,FALSE)</f>
        <v>Critical</v>
      </c>
      <c r="H400">
        <f>VLOOKUP(C400,countries!$A$2:$N$108,5,FALSE)</f>
        <v>-48</v>
      </c>
      <c r="I400">
        <f>VLOOKUP(C400,countries!$A$2:$N$108,8,FALSE)</f>
        <v>-22</v>
      </c>
      <c r="J400">
        <f>VLOOKUP(C400,countries!$A$2:$N$108,11,FALSE)</f>
        <v>2</v>
      </c>
      <c r="K400">
        <f>VLOOKUP(C400,countries!$A$2:$N$108,14,FALSE)</f>
        <v>7</v>
      </c>
    </row>
    <row r="401" spans="1:11" x14ac:dyDescent="0.25">
      <c r="A401" t="s">
        <v>76</v>
      </c>
      <c r="B401" t="s">
        <v>77</v>
      </c>
      <c r="C401" t="s">
        <v>100</v>
      </c>
      <c r="D401" t="s">
        <v>107</v>
      </c>
      <c r="E401">
        <f t="shared" si="6"/>
        <v>20</v>
      </c>
      <c r="F401" t="s">
        <v>264</v>
      </c>
      <c r="G401" t="str">
        <f>VLOOKUP(A401,videos!$D$2:$E$107,2,FALSE)</f>
        <v>Unrelated</v>
      </c>
      <c r="H401">
        <f>VLOOKUP(C401,countries!$A$2:$N$108,5,FALSE)</f>
        <v>-48</v>
      </c>
      <c r="I401">
        <f>VLOOKUP(C401,countries!$A$2:$N$108,8,FALSE)</f>
        <v>-22</v>
      </c>
      <c r="J401">
        <f>VLOOKUP(C401,countries!$A$2:$N$108,11,FALSE)</f>
        <v>2</v>
      </c>
      <c r="K401">
        <f>VLOOKUP(C401,countries!$A$2:$N$108,14,FALSE)</f>
        <v>7</v>
      </c>
    </row>
    <row r="402" spans="1:11" x14ac:dyDescent="0.25">
      <c r="A402" t="s">
        <v>42</v>
      </c>
      <c r="B402" t="s">
        <v>43</v>
      </c>
      <c r="C402" t="s">
        <v>100</v>
      </c>
      <c r="D402" t="s">
        <v>78</v>
      </c>
      <c r="E402">
        <f t="shared" si="6"/>
        <v>1</v>
      </c>
      <c r="F402" t="s">
        <v>264</v>
      </c>
      <c r="G402" t="str">
        <f>VLOOKUP(A402,videos!$D$2:$E$107,2,FALSE)</f>
        <v>Critical</v>
      </c>
      <c r="H402">
        <f>VLOOKUP(C402,countries!$A$2:$N$108,5,FALSE)</f>
        <v>-48</v>
      </c>
      <c r="I402">
        <f>VLOOKUP(C402,countries!$A$2:$N$108,8,FALSE)</f>
        <v>-22</v>
      </c>
      <c r="J402">
        <f>VLOOKUP(C402,countries!$A$2:$N$108,11,FALSE)</f>
        <v>2</v>
      </c>
      <c r="K402">
        <f>VLOOKUP(C402,countries!$A$2:$N$108,14,FALSE)</f>
        <v>7</v>
      </c>
    </row>
    <row r="403" spans="1:11" x14ac:dyDescent="0.25">
      <c r="A403" t="s">
        <v>8</v>
      </c>
      <c r="B403" t="s">
        <v>9</v>
      </c>
      <c r="C403" t="s">
        <v>100</v>
      </c>
      <c r="D403" t="s">
        <v>78</v>
      </c>
      <c r="E403">
        <f t="shared" si="6"/>
        <v>2</v>
      </c>
      <c r="F403" t="s">
        <v>264</v>
      </c>
      <c r="G403" t="str">
        <f>VLOOKUP(A403,videos!$D$2:$E$107,2,FALSE)</f>
        <v>Critical</v>
      </c>
      <c r="H403">
        <f>VLOOKUP(C403,countries!$A$2:$N$108,5,FALSE)</f>
        <v>-48</v>
      </c>
      <c r="I403">
        <f>VLOOKUP(C403,countries!$A$2:$N$108,8,FALSE)</f>
        <v>-22</v>
      </c>
      <c r="J403">
        <f>VLOOKUP(C403,countries!$A$2:$N$108,11,FALSE)</f>
        <v>2</v>
      </c>
      <c r="K403">
        <f>VLOOKUP(C403,countries!$A$2:$N$108,14,FALSE)</f>
        <v>7</v>
      </c>
    </row>
    <row r="404" spans="1:11" x14ac:dyDescent="0.25">
      <c r="A404" t="s">
        <v>79</v>
      </c>
      <c r="B404" t="s">
        <v>80</v>
      </c>
      <c r="C404" t="s">
        <v>100</v>
      </c>
      <c r="D404" t="s">
        <v>78</v>
      </c>
      <c r="E404">
        <f t="shared" si="6"/>
        <v>3</v>
      </c>
      <c r="F404" t="s">
        <v>264</v>
      </c>
      <c r="G404" t="str">
        <f>VLOOKUP(A404,videos!$D$2:$E$107,2,FALSE)</f>
        <v>Critical</v>
      </c>
      <c r="H404">
        <f>VLOOKUP(C404,countries!$A$2:$N$108,5,FALSE)</f>
        <v>-48</v>
      </c>
      <c r="I404">
        <f>VLOOKUP(C404,countries!$A$2:$N$108,8,FALSE)</f>
        <v>-22</v>
      </c>
      <c r="J404">
        <f>VLOOKUP(C404,countries!$A$2:$N$108,11,FALSE)</f>
        <v>2</v>
      </c>
      <c r="K404">
        <f>VLOOKUP(C404,countries!$A$2:$N$108,14,FALSE)</f>
        <v>7</v>
      </c>
    </row>
    <row r="405" spans="1:11" x14ac:dyDescent="0.25">
      <c r="A405" t="s">
        <v>18</v>
      </c>
      <c r="B405" t="s">
        <v>19</v>
      </c>
      <c r="C405" t="s">
        <v>100</v>
      </c>
      <c r="D405" t="s">
        <v>78</v>
      </c>
      <c r="E405">
        <f t="shared" si="6"/>
        <v>4</v>
      </c>
      <c r="F405" t="s">
        <v>264</v>
      </c>
      <c r="G405" t="str">
        <f>VLOOKUP(A405,videos!$D$2:$E$107,2,FALSE)</f>
        <v>Critical</v>
      </c>
      <c r="H405">
        <f>VLOOKUP(C405,countries!$A$2:$N$108,5,FALSE)</f>
        <v>-48</v>
      </c>
      <c r="I405">
        <f>VLOOKUP(C405,countries!$A$2:$N$108,8,FALSE)</f>
        <v>-22</v>
      </c>
      <c r="J405">
        <f>VLOOKUP(C405,countries!$A$2:$N$108,11,FALSE)</f>
        <v>2</v>
      </c>
      <c r="K405">
        <f>VLOOKUP(C405,countries!$A$2:$N$108,14,FALSE)</f>
        <v>7</v>
      </c>
    </row>
    <row r="406" spans="1:11" x14ac:dyDescent="0.25">
      <c r="A406" t="s">
        <v>81</v>
      </c>
      <c r="B406" t="s">
        <v>82</v>
      </c>
      <c r="C406" t="s">
        <v>100</v>
      </c>
      <c r="D406" t="s">
        <v>78</v>
      </c>
      <c r="E406">
        <f t="shared" si="6"/>
        <v>5</v>
      </c>
      <c r="F406" t="s">
        <v>264</v>
      </c>
      <c r="G406" t="str">
        <f>VLOOKUP(A406,videos!$D$2:$E$107,2,FALSE)</f>
        <v>Critical</v>
      </c>
      <c r="H406">
        <f>VLOOKUP(C406,countries!$A$2:$N$108,5,FALSE)</f>
        <v>-48</v>
      </c>
      <c r="I406">
        <f>VLOOKUP(C406,countries!$A$2:$N$108,8,FALSE)</f>
        <v>-22</v>
      </c>
      <c r="J406">
        <f>VLOOKUP(C406,countries!$A$2:$N$108,11,FALSE)</f>
        <v>2</v>
      </c>
      <c r="K406">
        <f>VLOOKUP(C406,countries!$A$2:$N$108,14,FALSE)</f>
        <v>7</v>
      </c>
    </row>
    <row r="407" spans="1:11" x14ac:dyDescent="0.25">
      <c r="A407" t="s">
        <v>83</v>
      </c>
      <c r="B407" t="s">
        <v>84</v>
      </c>
      <c r="C407" t="s">
        <v>100</v>
      </c>
      <c r="D407" t="s">
        <v>78</v>
      </c>
      <c r="E407">
        <f t="shared" si="6"/>
        <v>6</v>
      </c>
      <c r="F407" t="s">
        <v>264</v>
      </c>
      <c r="G407" t="str">
        <f>VLOOKUP(A407,videos!$D$2:$E$107,2,FALSE)</f>
        <v>Critical</v>
      </c>
      <c r="H407">
        <f>VLOOKUP(C407,countries!$A$2:$N$108,5,FALSE)</f>
        <v>-48</v>
      </c>
      <c r="I407">
        <f>VLOOKUP(C407,countries!$A$2:$N$108,8,FALSE)</f>
        <v>-22</v>
      </c>
      <c r="J407">
        <f>VLOOKUP(C407,countries!$A$2:$N$108,11,FALSE)</f>
        <v>2</v>
      </c>
      <c r="K407">
        <f>VLOOKUP(C407,countries!$A$2:$N$108,14,FALSE)</f>
        <v>7</v>
      </c>
    </row>
    <row r="408" spans="1:11" x14ac:dyDescent="0.25">
      <c r="A408" t="s">
        <v>85</v>
      </c>
      <c r="B408" t="s">
        <v>86</v>
      </c>
      <c r="C408" t="s">
        <v>100</v>
      </c>
      <c r="D408" t="s">
        <v>78</v>
      </c>
      <c r="E408">
        <f t="shared" si="6"/>
        <v>7</v>
      </c>
      <c r="F408" t="s">
        <v>264</v>
      </c>
      <c r="G408" t="str">
        <f>VLOOKUP(A408,videos!$D$2:$E$107,2,FALSE)</f>
        <v>Critical</v>
      </c>
      <c r="H408">
        <f>VLOOKUP(C408,countries!$A$2:$N$108,5,FALSE)</f>
        <v>-48</v>
      </c>
      <c r="I408">
        <f>VLOOKUP(C408,countries!$A$2:$N$108,8,FALSE)</f>
        <v>-22</v>
      </c>
      <c r="J408">
        <f>VLOOKUP(C408,countries!$A$2:$N$108,11,FALSE)</f>
        <v>2</v>
      </c>
      <c r="K408">
        <f>VLOOKUP(C408,countries!$A$2:$N$108,14,FALSE)</f>
        <v>7</v>
      </c>
    </row>
    <row r="409" spans="1:11" x14ac:dyDescent="0.25">
      <c r="A409" t="s">
        <v>87</v>
      </c>
      <c r="B409" t="s">
        <v>88</v>
      </c>
      <c r="C409" t="s">
        <v>100</v>
      </c>
      <c r="D409" t="s">
        <v>78</v>
      </c>
      <c r="E409">
        <f t="shared" si="6"/>
        <v>8</v>
      </c>
      <c r="F409" t="s">
        <v>264</v>
      </c>
      <c r="G409" t="str">
        <f>VLOOKUP(A409,videos!$D$2:$E$107,2,FALSE)</f>
        <v>Critical</v>
      </c>
      <c r="H409">
        <f>VLOOKUP(C409,countries!$A$2:$N$108,5,FALSE)</f>
        <v>-48</v>
      </c>
      <c r="I409">
        <f>VLOOKUP(C409,countries!$A$2:$N$108,8,FALSE)</f>
        <v>-22</v>
      </c>
      <c r="J409">
        <f>VLOOKUP(C409,countries!$A$2:$N$108,11,FALSE)</f>
        <v>2</v>
      </c>
      <c r="K409">
        <f>VLOOKUP(C409,countries!$A$2:$N$108,14,FALSE)</f>
        <v>7</v>
      </c>
    </row>
    <row r="410" spans="1:11" x14ac:dyDescent="0.25">
      <c r="A410" t="s">
        <v>24</v>
      </c>
      <c r="B410" t="s">
        <v>25</v>
      </c>
      <c r="C410" t="s">
        <v>100</v>
      </c>
      <c r="D410" t="s">
        <v>78</v>
      </c>
      <c r="E410">
        <f t="shared" si="6"/>
        <v>9</v>
      </c>
      <c r="F410" t="s">
        <v>264</v>
      </c>
      <c r="G410" t="str">
        <f>VLOOKUP(A410,videos!$D$2:$E$107,2,FALSE)</f>
        <v>Critical</v>
      </c>
      <c r="H410">
        <f>VLOOKUP(C410,countries!$A$2:$N$108,5,FALSE)</f>
        <v>-48</v>
      </c>
      <c r="I410">
        <f>VLOOKUP(C410,countries!$A$2:$N$108,8,FALSE)</f>
        <v>-22</v>
      </c>
      <c r="J410">
        <f>VLOOKUP(C410,countries!$A$2:$N$108,11,FALSE)</f>
        <v>2</v>
      </c>
      <c r="K410">
        <f>VLOOKUP(C410,countries!$A$2:$N$108,14,FALSE)</f>
        <v>7</v>
      </c>
    </row>
    <row r="411" spans="1:11" x14ac:dyDescent="0.25">
      <c r="A411" t="s">
        <v>89</v>
      </c>
      <c r="B411" t="s">
        <v>90</v>
      </c>
      <c r="C411" t="s">
        <v>100</v>
      </c>
      <c r="D411" t="s">
        <v>78</v>
      </c>
      <c r="E411">
        <f t="shared" si="6"/>
        <v>10</v>
      </c>
      <c r="F411" t="s">
        <v>264</v>
      </c>
      <c r="G411" t="str">
        <f>VLOOKUP(A411,videos!$D$2:$E$107,2,FALSE)</f>
        <v>Critical</v>
      </c>
      <c r="H411">
        <f>VLOOKUP(C411,countries!$A$2:$N$108,5,FALSE)</f>
        <v>-48</v>
      </c>
      <c r="I411">
        <f>VLOOKUP(C411,countries!$A$2:$N$108,8,FALSE)</f>
        <v>-22</v>
      </c>
      <c r="J411">
        <f>VLOOKUP(C411,countries!$A$2:$N$108,11,FALSE)</f>
        <v>2</v>
      </c>
      <c r="K411">
        <f>VLOOKUP(C411,countries!$A$2:$N$108,14,FALSE)</f>
        <v>7</v>
      </c>
    </row>
    <row r="412" spans="1:11" x14ac:dyDescent="0.25">
      <c r="A412" t="s">
        <v>91</v>
      </c>
      <c r="B412" t="s">
        <v>92</v>
      </c>
      <c r="C412" t="s">
        <v>100</v>
      </c>
      <c r="D412" t="s">
        <v>78</v>
      </c>
      <c r="E412">
        <f t="shared" si="6"/>
        <v>11</v>
      </c>
      <c r="F412" t="s">
        <v>264</v>
      </c>
      <c r="G412" t="str">
        <f>VLOOKUP(A412,videos!$D$2:$E$107,2,FALSE)</f>
        <v>Critical</v>
      </c>
      <c r="H412">
        <f>VLOOKUP(C412,countries!$A$2:$N$108,5,FALSE)</f>
        <v>-48</v>
      </c>
      <c r="I412">
        <f>VLOOKUP(C412,countries!$A$2:$N$108,8,FALSE)</f>
        <v>-22</v>
      </c>
      <c r="J412">
        <f>VLOOKUP(C412,countries!$A$2:$N$108,11,FALSE)</f>
        <v>2</v>
      </c>
      <c r="K412">
        <f>VLOOKUP(C412,countries!$A$2:$N$108,14,FALSE)</f>
        <v>7</v>
      </c>
    </row>
    <row r="413" spans="1:11" x14ac:dyDescent="0.25">
      <c r="A413" t="s">
        <v>34</v>
      </c>
      <c r="B413" t="s">
        <v>35</v>
      </c>
      <c r="C413" t="s">
        <v>100</v>
      </c>
      <c r="D413" t="s">
        <v>78</v>
      </c>
      <c r="E413">
        <f t="shared" si="6"/>
        <v>12</v>
      </c>
      <c r="F413" t="s">
        <v>264</v>
      </c>
      <c r="G413" t="str">
        <f>VLOOKUP(A413,videos!$D$2:$E$107,2,FALSE)</f>
        <v>Critical</v>
      </c>
      <c r="H413">
        <f>VLOOKUP(C413,countries!$A$2:$N$108,5,FALSE)</f>
        <v>-48</v>
      </c>
      <c r="I413">
        <f>VLOOKUP(C413,countries!$A$2:$N$108,8,FALSE)</f>
        <v>-22</v>
      </c>
      <c r="J413">
        <f>VLOOKUP(C413,countries!$A$2:$N$108,11,FALSE)</f>
        <v>2</v>
      </c>
      <c r="K413">
        <f>VLOOKUP(C413,countries!$A$2:$N$108,14,FALSE)</f>
        <v>7</v>
      </c>
    </row>
    <row r="414" spans="1:11" x14ac:dyDescent="0.25">
      <c r="A414" t="s">
        <v>6</v>
      </c>
      <c r="B414" t="s">
        <v>7</v>
      </c>
      <c r="C414" t="s">
        <v>100</v>
      </c>
      <c r="D414" t="s">
        <v>78</v>
      </c>
      <c r="E414">
        <f t="shared" si="6"/>
        <v>13</v>
      </c>
      <c r="F414" t="s">
        <v>264</v>
      </c>
      <c r="G414" t="str">
        <f>VLOOKUP(A414,videos!$D$2:$E$107,2,FALSE)</f>
        <v>Pro-China</v>
      </c>
      <c r="H414">
        <f>VLOOKUP(C414,countries!$A$2:$N$108,5,FALSE)</f>
        <v>-48</v>
      </c>
      <c r="I414">
        <f>VLOOKUP(C414,countries!$A$2:$N$108,8,FALSE)</f>
        <v>-22</v>
      </c>
      <c r="J414">
        <f>VLOOKUP(C414,countries!$A$2:$N$108,11,FALSE)</f>
        <v>2</v>
      </c>
      <c r="K414">
        <f>VLOOKUP(C414,countries!$A$2:$N$108,14,FALSE)</f>
        <v>7</v>
      </c>
    </row>
    <row r="415" spans="1:11" x14ac:dyDescent="0.25">
      <c r="A415" t="s">
        <v>38</v>
      </c>
      <c r="B415" t="s">
        <v>39</v>
      </c>
      <c r="C415" t="s">
        <v>100</v>
      </c>
      <c r="D415" t="s">
        <v>78</v>
      </c>
      <c r="E415">
        <f t="shared" si="6"/>
        <v>14</v>
      </c>
      <c r="F415" t="s">
        <v>264</v>
      </c>
      <c r="G415" t="str">
        <f>VLOOKUP(A415,videos!$D$2:$E$107,2,FALSE)</f>
        <v>Critical</v>
      </c>
      <c r="H415">
        <f>VLOOKUP(C415,countries!$A$2:$N$108,5,FALSE)</f>
        <v>-48</v>
      </c>
      <c r="I415">
        <f>VLOOKUP(C415,countries!$A$2:$N$108,8,FALSE)</f>
        <v>-22</v>
      </c>
      <c r="J415">
        <f>VLOOKUP(C415,countries!$A$2:$N$108,11,FALSE)</f>
        <v>2</v>
      </c>
      <c r="K415">
        <f>VLOOKUP(C415,countries!$A$2:$N$108,14,FALSE)</f>
        <v>7</v>
      </c>
    </row>
    <row r="416" spans="1:11" x14ac:dyDescent="0.25">
      <c r="A416" t="s">
        <v>36</v>
      </c>
      <c r="B416" t="s">
        <v>37</v>
      </c>
      <c r="C416" t="s">
        <v>100</v>
      </c>
      <c r="D416" t="s">
        <v>78</v>
      </c>
      <c r="E416">
        <f t="shared" si="6"/>
        <v>15</v>
      </c>
      <c r="F416" t="s">
        <v>264</v>
      </c>
      <c r="G416" t="str">
        <f>VLOOKUP(A416,videos!$D$2:$E$107,2,FALSE)</f>
        <v>Critical</v>
      </c>
      <c r="H416">
        <f>VLOOKUP(C416,countries!$A$2:$N$108,5,FALSE)</f>
        <v>-48</v>
      </c>
      <c r="I416">
        <f>VLOOKUP(C416,countries!$A$2:$N$108,8,FALSE)</f>
        <v>-22</v>
      </c>
      <c r="J416">
        <f>VLOOKUP(C416,countries!$A$2:$N$108,11,FALSE)</f>
        <v>2</v>
      </c>
      <c r="K416">
        <f>VLOOKUP(C416,countries!$A$2:$N$108,14,FALSE)</f>
        <v>7</v>
      </c>
    </row>
    <row r="417" spans="1:11" x14ac:dyDescent="0.25">
      <c r="A417" t="s">
        <v>97</v>
      </c>
      <c r="B417" t="s">
        <v>98</v>
      </c>
      <c r="C417" t="s">
        <v>100</v>
      </c>
      <c r="D417" t="s">
        <v>78</v>
      </c>
      <c r="E417">
        <f t="shared" si="6"/>
        <v>16</v>
      </c>
      <c r="F417" t="s">
        <v>264</v>
      </c>
      <c r="G417" t="str">
        <f>VLOOKUP(A417,videos!$D$2:$E$107,2,FALSE)</f>
        <v>Critical</v>
      </c>
      <c r="H417">
        <f>VLOOKUP(C417,countries!$A$2:$N$108,5,FALSE)</f>
        <v>-48</v>
      </c>
      <c r="I417">
        <f>VLOOKUP(C417,countries!$A$2:$N$108,8,FALSE)</f>
        <v>-22</v>
      </c>
      <c r="J417">
        <f>VLOOKUP(C417,countries!$A$2:$N$108,11,FALSE)</f>
        <v>2</v>
      </c>
      <c r="K417">
        <f>VLOOKUP(C417,countries!$A$2:$N$108,14,FALSE)</f>
        <v>7</v>
      </c>
    </row>
    <row r="418" spans="1:11" x14ac:dyDescent="0.25">
      <c r="A418" t="s">
        <v>93</v>
      </c>
      <c r="B418" t="s">
        <v>94</v>
      </c>
      <c r="C418" t="s">
        <v>100</v>
      </c>
      <c r="D418" t="s">
        <v>78</v>
      </c>
      <c r="E418">
        <f t="shared" si="6"/>
        <v>17</v>
      </c>
      <c r="F418" t="s">
        <v>264</v>
      </c>
      <c r="G418" t="str">
        <f>VLOOKUP(A418,videos!$D$2:$E$107,2,FALSE)</f>
        <v>Critical</v>
      </c>
      <c r="H418">
        <f>VLOOKUP(C418,countries!$A$2:$N$108,5,FALSE)</f>
        <v>-48</v>
      </c>
      <c r="I418">
        <f>VLOOKUP(C418,countries!$A$2:$N$108,8,FALSE)</f>
        <v>-22</v>
      </c>
      <c r="J418">
        <f>VLOOKUP(C418,countries!$A$2:$N$108,11,FALSE)</f>
        <v>2</v>
      </c>
      <c r="K418">
        <f>VLOOKUP(C418,countries!$A$2:$N$108,14,FALSE)</f>
        <v>7</v>
      </c>
    </row>
    <row r="419" spans="1:11" x14ac:dyDescent="0.25">
      <c r="A419" t="s">
        <v>57</v>
      </c>
      <c r="B419" t="s">
        <v>58</v>
      </c>
      <c r="C419" t="s">
        <v>100</v>
      </c>
      <c r="D419" t="s">
        <v>78</v>
      </c>
      <c r="E419">
        <f t="shared" si="6"/>
        <v>18</v>
      </c>
      <c r="F419" t="s">
        <v>264</v>
      </c>
      <c r="G419" t="str">
        <f>VLOOKUP(A419,videos!$D$2:$E$107,2,FALSE)</f>
        <v>Critical</v>
      </c>
      <c r="H419">
        <f>VLOOKUP(C419,countries!$A$2:$N$108,5,FALSE)</f>
        <v>-48</v>
      </c>
      <c r="I419">
        <f>VLOOKUP(C419,countries!$A$2:$N$108,8,FALSE)</f>
        <v>-22</v>
      </c>
      <c r="J419">
        <f>VLOOKUP(C419,countries!$A$2:$N$108,11,FALSE)</f>
        <v>2</v>
      </c>
      <c r="K419">
        <f>VLOOKUP(C419,countries!$A$2:$N$108,14,FALSE)</f>
        <v>7</v>
      </c>
    </row>
    <row r="420" spans="1:11" x14ac:dyDescent="0.25">
      <c r="A420" t="s">
        <v>28</v>
      </c>
      <c r="B420" t="s">
        <v>29</v>
      </c>
      <c r="C420" t="s">
        <v>100</v>
      </c>
      <c r="D420" t="s">
        <v>78</v>
      </c>
      <c r="E420">
        <f t="shared" si="6"/>
        <v>19</v>
      </c>
      <c r="F420" t="s">
        <v>264</v>
      </c>
      <c r="G420" t="str">
        <f>VLOOKUP(A420,videos!$D$2:$E$107,2,FALSE)</f>
        <v>Balanced</v>
      </c>
      <c r="H420">
        <f>VLOOKUP(C420,countries!$A$2:$N$108,5,FALSE)</f>
        <v>-48</v>
      </c>
      <c r="I420">
        <f>VLOOKUP(C420,countries!$A$2:$N$108,8,FALSE)</f>
        <v>-22</v>
      </c>
      <c r="J420">
        <f>VLOOKUP(C420,countries!$A$2:$N$108,11,FALSE)</f>
        <v>2</v>
      </c>
      <c r="K420">
        <f>VLOOKUP(C420,countries!$A$2:$N$108,14,FALSE)</f>
        <v>7</v>
      </c>
    </row>
    <row r="421" spans="1:11" x14ac:dyDescent="0.25">
      <c r="A421" t="s">
        <v>110</v>
      </c>
      <c r="B421" t="s">
        <v>111</v>
      </c>
      <c r="C421" t="s">
        <v>100</v>
      </c>
      <c r="D421" t="s">
        <v>78</v>
      </c>
      <c r="E421">
        <f t="shared" si="6"/>
        <v>20</v>
      </c>
      <c r="F421" t="s">
        <v>264</v>
      </c>
      <c r="G421" t="str">
        <f>VLOOKUP(A421,videos!$D$2:$E$107,2,FALSE)</f>
        <v>Critical</v>
      </c>
      <c r="H421">
        <f>VLOOKUP(C421,countries!$A$2:$N$108,5,FALSE)</f>
        <v>-48</v>
      </c>
      <c r="I421">
        <f>VLOOKUP(C421,countries!$A$2:$N$108,8,FALSE)</f>
        <v>-22</v>
      </c>
      <c r="J421">
        <f>VLOOKUP(C421,countries!$A$2:$N$108,11,FALSE)</f>
        <v>2</v>
      </c>
      <c r="K421">
        <f>VLOOKUP(C421,countries!$A$2:$N$108,14,FALSE)</f>
        <v>7</v>
      </c>
    </row>
    <row r="422" spans="1:11" x14ac:dyDescent="0.25">
      <c r="A422" t="s">
        <v>6</v>
      </c>
      <c r="B422" t="s">
        <v>7</v>
      </c>
      <c r="C422" t="s">
        <v>112</v>
      </c>
      <c r="D422" t="s">
        <v>5</v>
      </c>
      <c r="E422">
        <f t="shared" si="6"/>
        <v>1</v>
      </c>
      <c r="F422" t="s">
        <v>264</v>
      </c>
      <c r="G422" t="str">
        <f>VLOOKUP(A422,videos!$D$2:$E$107,2,FALSE)</f>
        <v>Pro-China</v>
      </c>
      <c r="H422">
        <f>VLOOKUP(C422,countries!$A$2:$N$108,5,FALSE)</f>
        <v>-27</v>
      </c>
      <c r="I422">
        <f>VLOOKUP(C422,countries!$A$2:$N$108,8,FALSE)</f>
        <v>-14</v>
      </c>
      <c r="J422">
        <f>VLOOKUP(C422,countries!$A$2:$N$108,11,FALSE)</f>
        <v>-6</v>
      </c>
      <c r="K422">
        <f>VLOOKUP(C422,countries!$A$2:$N$108,14,FALSE)</f>
        <v>0</v>
      </c>
    </row>
    <row r="423" spans="1:11" x14ac:dyDescent="0.25">
      <c r="A423" t="s">
        <v>10</v>
      </c>
      <c r="B423" t="s">
        <v>11</v>
      </c>
      <c r="C423" t="s">
        <v>112</v>
      </c>
      <c r="D423" t="s">
        <v>5</v>
      </c>
      <c r="E423">
        <f t="shared" si="6"/>
        <v>2</v>
      </c>
      <c r="F423" t="s">
        <v>264</v>
      </c>
      <c r="G423" t="str">
        <f>VLOOKUP(A423,videos!$D$2:$E$107,2,FALSE)</f>
        <v>Pro-China</v>
      </c>
      <c r="H423">
        <f>VLOOKUP(C423,countries!$A$2:$N$108,5,FALSE)</f>
        <v>-27</v>
      </c>
      <c r="I423">
        <f>VLOOKUP(C423,countries!$A$2:$N$108,8,FALSE)</f>
        <v>-14</v>
      </c>
      <c r="J423">
        <f>VLOOKUP(C423,countries!$A$2:$N$108,11,FALSE)</f>
        <v>-6</v>
      </c>
      <c r="K423">
        <f>VLOOKUP(C423,countries!$A$2:$N$108,14,FALSE)</f>
        <v>0</v>
      </c>
    </row>
    <row r="424" spans="1:11" x14ac:dyDescent="0.25">
      <c r="A424" t="s">
        <v>12</v>
      </c>
      <c r="B424" t="s">
        <v>13</v>
      </c>
      <c r="C424" t="s">
        <v>112</v>
      </c>
      <c r="D424" t="s">
        <v>5</v>
      </c>
      <c r="E424">
        <f t="shared" si="6"/>
        <v>3</v>
      </c>
      <c r="F424" t="s">
        <v>264</v>
      </c>
      <c r="G424" t="str">
        <f>VLOOKUP(A424,videos!$D$2:$E$107,2,FALSE)</f>
        <v>Unrelated</v>
      </c>
      <c r="H424">
        <f>VLOOKUP(C424,countries!$A$2:$N$108,5,FALSE)</f>
        <v>-27</v>
      </c>
      <c r="I424">
        <f>VLOOKUP(C424,countries!$A$2:$N$108,8,FALSE)</f>
        <v>-14</v>
      </c>
      <c r="J424">
        <f>VLOOKUP(C424,countries!$A$2:$N$108,11,FALSE)</f>
        <v>-6</v>
      </c>
      <c r="K424">
        <f>VLOOKUP(C424,countries!$A$2:$N$108,14,FALSE)</f>
        <v>0</v>
      </c>
    </row>
    <row r="425" spans="1:11" x14ac:dyDescent="0.25">
      <c r="A425" t="s">
        <v>2</v>
      </c>
      <c r="B425" t="s">
        <v>3</v>
      </c>
      <c r="C425" t="s">
        <v>112</v>
      </c>
      <c r="D425" t="s">
        <v>5</v>
      </c>
      <c r="E425">
        <f t="shared" si="6"/>
        <v>4</v>
      </c>
      <c r="F425" t="s">
        <v>264</v>
      </c>
      <c r="G425" t="str">
        <f>VLOOKUP(A425,videos!$D$2:$E$107,2,FALSE)</f>
        <v>Critical</v>
      </c>
      <c r="H425">
        <f>VLOOKUP(C425,countries!$A$2:$N$108,5,FALSE)</f>
        <v>-27</v>
      </c>
      <c r="I425">
        <f>VLOOKUP(C425,countries!$A$2:$N$108,8,FALSE)</f>
        <v>-14</v>
      </c>
      <c r="J425">
        <f>VLOOKUP(C425,countries!$A$2:$N$108,11,FALSE)</f>
        <v>-6</v>
      </c>
      <c r="K425">
        <f>VLOOKUP(C425,countries!$A$2:$N$108,14,FALSE)</f>
        <v>0</v>
      </c>
    </row>
    <row r="426" spans="1:11" x14ac:dyDescent="0.25">
      <c r="A426" t="s">
        <v>24</v>
      </c>
      <c r="B426" t="s">
        <v>25</v>
      </c>
      <c r="C426" t="s">
        <v>112</v>
      </c>
      <c r="D426" t="s">
        <v>5</v>
      </c>
      <c r="E426">
        <f t="shared" si="6"/>
        <v>5</v>
      </c>
      <c r="F426" t="s">
        <v>264</v>
      </c>
      <c r="G426" t="str">
        <f>VLOOKUP(A426,videos!$D$2:$E$107,2,FALSE)</f>
        <v>Critical</v>
      </c>
      <c r="H426">
        <f>VLOOKUP(C426,countries!$A$2:$N$108,5,FALSE)</f>
        <v>-27</v>
      </c>
      <c r="I426">
        <f>VLOOKUP(C426,countries!$A$2:$N$108,8,FALSE)</f>
        <v>-14</v>
      </c>
      <c r="J426">
        <f>VLOOKUP(C426,countries!$A$2:$N$108,11,FALSE)</f>
        <v>-6</v>
      </c>
      <c r="K426">
        <f>VLOOKUP(C426,countries!$A$2:$N$108,14,FALSE)</f>
        <v>0</v>
      </c>
    </row>
    <row r="427" spans="1:11" x14ac:dyDescent="0.25">
      <c r="A427" t="s">
        <v>26</v>
      </c>
      <c r="B427" t="s">
        <v>27</v>
      </c>
      <c r="C427" t="s">
        <v>112</v>
      </c>
      <c r="D427" t="s">
        <v>5</v>
      </c>
      <c r="E427">
        <f t="shared" si="6"/>
        <v>6</v>
      </c>
      <c r="F427" t="s">
        <v>264</v>
      </c>
      <c r="G427" t="str">
        <f>VLOOKUP(A427,videos!$D$2:$E$107,2,FALSE)</f>
        <v>Pro-China</v>
      </c>
      <c r="H427">
        <f>VLOOKUP(C427,countries!$A$2:$N$108,5,FALSE)</f>
        <v>-27</v>
      </c>
      <c r="I427">
        <f>VLOOKUP(C427,countries!$A$2:$N$108,8,FALSE)</f>
        <v>-14</v>
      </c>
      <c r="J427">
        <f>VLOOKUP(C427,countries!$A$2:$N$108,11,FALSE)</f>
        <v>-6</v>
      </c>
      <c r="K427">
        <f>VLOOKUP(C427,countries!$A$2:$N$108,14,FALSE)</f>
        <v>0</v>
      </c>
    </row>
    <row r="428" spans="1:11" x14ac:dyDescent="0.25">
      <c r="A428" t="s">
        <v>14</v>
      </c>
      <c r="B428" t="s">
        <v>15</v>
      </c>
      <c r="C428" t="s">
        <v>112</v>
      </c>
      <c r="D428" t="s">
        <v>5</v>
      </c>
      <c r="E428">
        <f t="shared" si="6"/>
        <v>7</v>
      </c>
      <c r="F428" t="s">
        <v>264</v>
      </c>
      <c r="G428" t="str">
        <f>VLOOKUP(A428,videos!$D$2:$E$107,2,FALSE)</f>
        <v>Unrelated</v>
      </c>
      <c r="H428">
        <f>VLOOKUP(C428,countries!$A$2:$N$108,5,FALSE)</f>
        <v>-27</v>
      </c>
      <c r="I428">
        <f>VLOOKUP(C428,countries!$A$2:$N$108,8,FALSE)</f>
        <v>-14</v>
      </c>
      <c r="J428">
        <f>VLOOKUP(C428,countries!$A$2:$N$108,11,FALSE)</f>
        <v>-6</v>
      </c>
      <c r="K428">
        <f>VLOOKUP(C428,countries!$A$2:$N$108,14,FALSE)</f>
        <v>0</v>
      </c>
    </row>
    <row r="429" spans="1:11" x14ac:dyDescent="0.25">
      <c r="A429" t="s">
        <v>18</v>
      </c>
      <c r="B429" t="s">
        <v>19</v>
      </c>
      <c r="C429" t="s">
        <v>112</v>
      </c>
      <c r="D429" t="s">
        <v>5</v>
      </c>
      <c r="E429">
        <f t="shared" si="6"/>
        <v>8</v>
      </c>
      <c r="F429" t="s">
        <v>264</v>
      </c>
      <c r="G429" t="str">
        <f>VLOOKUP(A429,videos!$D$2:$E$107,2,FALSE)</f>
        <v>Critical</v>
      </c>
      <c r="H429">
        <f>VLOOKUP(C429,countries!$A$2:$N$108,5,FALSE)</f>
        <v>-27</v>
      </c>
      <c r="I429">
        <f>VLOOKUP(C429,countries!$A$2:$N$108,8,FALSE)</f>
        <v>-14</v>
      </c>
      <c r="J429">
        <f>VLOOKUP(C429,countries!$A$2:$N$108,11,FALSE)</f>
        <v>-6</v>
      </c>
      <c r="K429">
        <f>VLOOKUP(C429,countries!$A$2:$N$108,14,FALSE)</f>
        <v>0</v>
      </c>
    </row>
    <row r="430" spans="1:11" x14ac:dyDescent="0.25">
      <c r="A430" t="s">
        <v>8</v>
      </c>
      <c r="B430" t="s">
        <v>9</v>
      </c>
      <c r="C430" t="s">
        <v>112</v>
      </c>
      <c r="D430" t="s">
        <v>5</v>
      </c>
      <c r="E430">
        <f t="shared" si="6"/>
        <v>9</v>
      </c>
      <c r="F430" t="s">
        <v>264</v>
      </c>
      <c r="G430" t="str">
        <f>VLOOKUP(A430,videos!$D$2:$E$107,2,FALSE)</f>
        <v>Critical</v>
      </c>
      <c r="H430">
        <f>VLOOKUP(C430,countries!$A$2:$N$108,5,FALSE)</f>
        <v>-27</v>
      </c>
      <c r="I430">
        <f>VLOOKUP(C430,countries!$A$2:$N$108,8,FALSE)</f>
        <v>-14</v>
      </c>
      <c r="J430">
        <f>VLOOKUP(C430,countries!$A$2:$N$108,11,FALSE)</f>
        <v>-6</v>
      </c>
      <c r="K430">
        <f>VLOOKUP(C430,countries!$A$2:$N$108,14,FALSE)</f>
        <v>0</v>
      </c>
    </row>
    <row r="431" spans="1:11" x14ac:dyDescent="0.25">
      <c r="A431" t="s">
        <v>28</v>
      </c>
      <c r="B431" t="s">
        <v>29</v>
      </c>
      <c r="C431" t="s">
        <v>112</v>
      </c>
      <c r="D431" t="s">
        <v>5</v>
      </c>
      <c r="E431">
        <f t="shared" si="6"/>
        <v>10</v>
      </c>
      <c r="F431" t="s">
        <v>264</v>
      </c>
      <c r="G431" t="str">
        <f>VLOOKUP(A431,videos!$D$2:$E$107,2,FALSE)</f>
        <v>Balanced</v>
      </c>
      <c r="H431">
        <f>VLOOKUP(C431,countries!$A$2:$N$108,5,FALSE)</f>
        <v>-27</v>
      </c>
      <c r="I431">
        <f>VLOOKUP(C431,countries!$A$2:$N$108,8,FALSE)</f>
        <v>-14</v>
      </c>
      <c r="J431">
        <f>VLOOKUP(C431,countries!$A$2:$N$108,11,FALSE)</f>
        <v>-6</v>
      </c>
      <c r="K431">
        <f>VLOOKUP(C431,countries!$A$2:$N$108,14,FALSE)</f>
        <v>0</v>
      </c>
    </row>
    <row r="432" spans="1:11" x14ac:dyDescent="0.25">
      <c r="A432" t="s">
        <v>16</v>
      </c>
      <c r="B432" t="s">
        <v>17</v>
      </c>
      <c r="C432" t="s">
        <v>112</v>
      </c>
      <c r="D432" t="s">
        <v>5</v>
      </c>
      <c r="E432">
        <f t="shared" si="6"/>
        <v>11</v>
      </c>
      <c r="F432" t="s">
        <v>264</v>
      </c>
      <c r="G432" t="str">
        <f>VLOOKUP(A432,videos!$D$2:$E$107,2,FALSE)</f>
        <v>Critical</v>
      </c>
      <c r="H432">
        <f>VLOOKUP(C432,countries!$A$2:$N$108,5,FALSE)</f>
        <v>-27</v>
      </c>
      <c r="I432">
        <f>VLOOKUP(C432,countries!$A$2:$N$108,8,FALSE)</f>
        <v>-14</v>
      </c>
      <c r="J432">
        <f>VLOOKUP(C432,countries!$A$2:$N$108,11,FALSE)</f>
        <v>-6</v>
      </c>
      <c r="K432">
        <f>VLOOKUP(C432,countries!$A$2:$N$108,14,FALSE)</f>
        <v>0</v>
      </c>
    </row>
    <row r="433" spans="1:11" x14ac:dyDescent="0.25">
      <c r="A433" t="s">
        <v>42</v>
      </c>
      <c r="B433" t="s">
        <v>43</v>
      </c>
      <c r="C433" t="s">
        <v>112</v>
      </c>
      <c r="D433" t="s">
        <v>5</v>
      </c>
      <c r="E433">
        <f t="shared" si="6"/>
        <v>12</v>
      </c>
      <c r="F433" t="s">
        <v>264</v>
      </c>
      <c r="G433" t="str">
        <f>VLOOKUP(A433,videos!$D$2:$E$107,2,FALSE)</f>
        <v>Critical</v>
      </c>
      <c r="H433">
        <f>VLOOKUP(C433,countries!$A$2:$N$108,5,FALSE)</f>
        <v>-27</v>
      </c>
      <c r="I433">
        <f>VLOOKUP(C433,countries!$A$2:$N$108,8,FALSE)</f>
        <v>-14</v>
      </c>
      <c r="J433">
        <f>VLOOKUP(C433,countries!$A$2:$N$108,11,FALSE)</f>
        <v>-6</v>
      </c>
      <c r="K433">
        <f>VLOOKUP(C433,countries!$A$2:$N$108,14,FALSE)</f>
        <v>0</v>
      </c>
    </row>
    <row r="434" spans="1:11" x14ac:dyDescent="0.25">
      <c r="A434" t="s">
        <v>40</v>
      </c>
      <c r="B434" t="s">
        <v>41</v>
      </c>
      <c r="C434" t="s">
        <v>112</v>
      </c>
      <c r="D434" t="s">
        <v>5</v>
      </c>
      <c r="E434">
        <f t="shared" si="6"/>
        <v>13</v>
      </c>
      <c r="F434" t="s">
        <v>264</v>
      </c>
      <c r="G434" t="str">
        <f>VLOOKUP(A434,videos!$D$2:$E$107,2,FALSE)</f>
        <v>Critical</v>
      </c>
      <c r="H434">
        <f>VLOOKUP(C434,countries!$A$2:$N$108,5,FALSE)</f>
        <v>-27</v>
      </c>
      <c r="I434">
        <f>VLOOKUP(C434,countries!$A$2:$N$108,8,FALSE)</f>
        <v>-14</v>
      </c>
      <c r="J434">
        <f>VLOOKUP(C434,countries!$A$2:$N$108,11,FALSE)</f>
        <v>-6</v>
      </c>
      <c r="K434">
        <f>VLOOKUP(C434,countries!$A$2:$N$108,14,FALSE)</f>
        <v>0</v>
      </c>
    </row>
    <row r="435" spans="1:11" x14ac:dyDescent="0.25">
      <c r="A435" t="s">
        <v>32</v>
      </c>
      <c r="B435" t="s">
        <v>33</v>
      </c>
      <c r="C435" t="s">
        <v>112</v>
      </c>
      <c r="D435" t="s">
        <v>5</v>
      </c>
      <c r="E435">
        <f t="shared" si="6"/>
        <v>14</v>
      </c>
      <c r="F435" t="s">
        <v>264</v>
      </c>
      <c r="G435" t="str">
        <f>VLOOKUP(A435,videos!$D$2:$E$107,2,FALSE)</f>
        <v>Critical</v>
      </c>
      <c r="H435">
        <f>VLOOKUP(C435,countries!$A$2:$N$108,5,FALSE)</f>
        <v>-27</v>
      </c>
      <c r="I435">
        <f>VLOOKUP(C435,countries!$A$2:$N$108,8,FALSE)</f>
        <v>-14</v>
      </c>
      <c r="J435">
        <f>VLOOKUP(C435,countries!$A$2:$N$108,11,FALSE)</f>
        <v>-6</v>
      </c>
      <c r="K435">
        <f>VLOOKUP(C435,countries!$A$2:$N$108,14,FALSE)</f>
        <v>0</v>
      </c>
    </row>
    <row r="436" spans="1:11" x14ac:dyDescent="0.25">
      <c r="A436" t="s">
        <v>34</v>
      </c>
      <c r="B436" t="s">
        <v>35</v>
      </c>
      <c r="C436" t="s">
        <v>112</v>
      </c>
      <c r="D436" t="s">
        <v>5</v>
      </c>
      <c r="E436">
        <f t="shared" si="6"/>
        <v>15</v>
      </c>
      <c r="F436" t="s">
        <v>264</v>
      </c>
      <c r="G436" t="str">
        <f>VLOOKUP(A436,videos!$D$2:$E$107,2,FALSE)</f>
        <v>Critical</v>
      </c>
      <c r="H436">
        <f>VLOOKUP(C436,countries!$A$2:$N$108,5,FALSE)</f>
        <v>-27</v>
      </c>
      <c r="I436">
        <f>VLOOKUP(C436,countries!$A$2:$N$108,8,FALSE)</f>
        <v>-14</v>
      </c>
      <c r="J436">
        <f>VLOOKUP(C436,countries!$A$2:$N$108,11,FALSE)</f>
        <v>-6</v>
      </c>
      <c r="K436">
        <f>VLOOKUP(C436,countries!$A$2:$N$108,14,FALSE)</f>
        <v>0</v>
      </c>
    </row>
    <row r="437" spans="1:11" x14ac:dyDescent="0.25">
      <c r="A437" t="s">
        <v>38</v>
      </c>
      <c r="B437" t="s">
        <v>39</v>
      </c>
      <c r="C437" t="s">
        <v>112</v>
      </c>
      <c r="D437" t="s">
        <v>5</v>
      </c>
      <c r="E437">
        <f t="shared" si="6"/>
        <v>16</v>
      </c>
      <c r="F437" t="s">
        <v>264</v>
      </c>
      <c r="G437" t="str">
        <f>VLOOKUP(A437,videos!$D$2:$E$107,2,FALSE)</f>
        <v>Critical</v>
      </c>
      <c r="H437">
        <f>VLOOKUP(C437,countries!$A$2:$N$108,5,FALSE)</f>
        <v>-27</v>
      </c>
      <c r="I437">
        <f>VLOOKUP(C437,countries!$A$2:$N$108,8,FALSE)</f>
        <v>-14</v>
      </c>
      <c r="J437">
        <f>VLOOKUP(C437,countries!$A$2:$N$108,11,FALSE)</f>
        <v>-6</v>
      </c>
      <c r="K437">
        <f>VLOOKUP(C437,countries!$A$2:$N$108,14,FALSE)</f>
        <v>0</v>
      </c>
    </row>
    <row r="438" spans="1:11" x14ac:dyDescent="0.25">
      <c r="A438" t="s">
        <v>113</v>
      </c>
      <c r="B438" t="s">
        <v>114</v>
      </c>
      <c r="C438" t="s">
        <v>112</v>
      </c>
      <c r="D438" t="s">
        <v>5</v>
      </c>
      <c r="E438">
        <f t="shared" si="6"/>
        <v>17</v>
      </c>
      <c r="F438" t="s">
        <v>264</v>
      </c>
      <c r="G438" t="str">
        <f>VLOOKUP(A438,videos!$D$2:$E$107,2,FALSE)</f>
        <v>Unrelated</v>
      </c>
      <c r="H438">
        <f>VLOOKUP(C438,countries!$A$2:$N$108,5,FALSE)</f>
        <v>-27</v>
      </c>
      <c r="I438">
        <f>VLOOKUP(C438,countries!$A$2:$N$108,8,FALSE)</f>
        <v>-14</v>
      </c>
      <c r="J438">
        <f>VLOOKUP(C438,countries!$A$2:$N$108,11,FALSE)</f>
        <v>-6</v>
      </c>
      <c r="K438">
        <f>VLOOKUP(C438,countries!$A$2:$N$108,14,FALSE)</f>
        <v>0</v>
      </c>
    </row>
    <row r="439" spans="1:11" x14ac:dyDescent="0.25">
      <c r="A439" t="s">
        <v>22</v>
      </c>
      <c r="B439" t="s">
        <v>23</v>
      </c>
      <c r="C439" t="s">
        <v>112</v>
      </c>
      <c r="D439" t="s">
        <v>5</v>
      </c>
      <c r="E439">
        <f t="shared" si="6"/>
        <v>18</v>
      </c>
      <c r="F439" t="s">
        <v>264</v>
      </c>
      <c r="G439" t="str">
        <f>VLOOKUP(A439,videos!$D$2:$E$107,2,FALSE)</f>
        <v>Critical</v>
      </c>
      <c r="H439">
        <f>VLOOKUP(C439,countries!$A$2:$N$108,5,FALSE)</f>
        <v>-27</v>
      </c>
      <c r="I439">
        <f>VLOOKUP(C439,countries!$A$2:$N$108,8,FALSE)</f>
        <v>-14</v>
      </c>
      <c r="J439">
        <f>VLOOKUP(C439,countries!$A$2:$N$108,11,FALSE)</f>
        <v>-6</v>
      </c>
      <c r="K439">
        <f>VLOOKUP(C439,countries!$A$2:$N$108,14,FALSE)</f>
        <v>0</v>
      </c>
    </row>
    <row r="440" spans="1:11" x14ac:dyDescent="0.25">
      <c r="A440" t="s">
        <v>115</v>
      </c>
      <c r="B440" t="s">
        <v>116</v>
      </c>
      <c r="C440" t="s">
        <v>112</v>
      </c>
      <c r="D440" t="s">
        <v>5</v>
      </c>
      <c r="E440">
        <f t="shared" si="6"/>
        <v>19</v>
      </c>
      <c r="F440" t="s">
        <v>264</v>
      </c>
      <c r="G440" t="str">
        <f>VLOOKUP(A440,videos!$D$2:$E$107,2,FALSE)</f>
        <v>Critical</v>
      </c>
      <c r="H440">
        <f>VLOOKUP(C440,countries!$A$2:$N$108,5,FALSE)</f>
        <v>-27</v>
      </c>
      <c r="I440">
        <f>VLOOKUP(C440,countries!$A$2:$N$108,8,FALSE)</f>
        <v>-14</v>
      </c>
      <c r="J440">
        <f>VLOOKUP(C440,countries!$A$2:$N$108,11,FALSE)</f>
        <v>-6</v>
      </c>
      <c r="K440">
        <f>VLOOKUP(C440,countries!$A$2:$N$108,14,FALSE)</f>
        <v>0</v>
      </c>
    </row>
    <row r="441" spans="1:11" x14ac:dyDescent="0.25">
      <c r="A441" t="s">
        <v>117</v>
      </c>
      <c r="B441" t="s">
        <v>118</v>
      </c>
      <c r="C441" t="s">
        <v>112</v>
      </c>
      <c r="D441" t="s">
        <v>5</v>
      </c>
      <c r="E441">
        <f t="shared" si="6"/>
        <v>20</v>
      </c>
      <c r="F441" t="s">
        <v>264</v>
      </c>
      <c r="G441" t="str">
        <f>VLOOKUP(A441,videos!$D$2:$E$107,2,FALSE)</f>
        <v>Unrelated</v>
      </c>
      <c r="H441">
        <f>VLOOKUP(C441,countries!$A$2:$N$108,5,FALSE)</f>
        <v>-27</v>
      </c>
      <c r="I441">
        <f>VLOOKUP(C441,countries!$A$2:$N$108,8,FALSE)</f>
        <v>-14</v>
      </c>
      <c r="J441">
        <f>VLOOKUP(C441,countries!$A$2:$N$108,11,FALSE)</f>
        <v>-6</v>
      </c>
      <c r="K441">
        <f>VLOOKUP(C441,countries!$A$2:$N$108,14,FALSE)</f>
        <v>0</v>
      </c>
    </row>
    <row r="442" spans="1:11" x14ac:dyDescent="0.25">
      <c r="A442" t="s">
        <v>44</v>
      </c>
      <c r="B442" t="s">
        <v>45</v>
      </c>
      <c r="C442" t="s">
        <v>112</v>
      </c>
      <c r="D442" t="s">
        <v>107</v>
      </c>
      <c r="E442">
        <f t="shared" si="6"/>
        <v>1</v>
      </c>
      <c r="F442" t="s">
        <v>264</v>
      </c>
      <c r="G442" t="str">
        <f>VLOOKUP(A442,videos!$D$2:$E$107,2,FALSE)</f>
        <v>Pro-China</v>
      </c>
      <c r="H442">
        <f>VLOOKUP(C442,countries!$A$2:$N$108,5,FALSE)</f>
        <v>-27</v>
      </c>
      <c r="I442">
        <f>VLOOKUP(C442,countries!$A$2:$N$108,8,FALSE)</f>
        <v>-14</v>
      </c>
      <c r="J442">
        <f>VLOOKUP(C442,countries!$A$2:$N$108,11,FALSE)</f>
        <v>-6</v>
      </c>
      <c r="K442">
        <f>VLOOKUP(C442,countries!$A$2:$N$108,14,FALSE)</f>
        <v>0</v>
      </c>
    </row>
    <row r="443" spans="1:11" x14ac:dyDescent="0.25">
      <c r="A443" t="s">
        <v>46</v>
      </c>
      <c r="B443" t="s">
        <v>47</v>
      </c>
      <c r="C443" t="s">
        <v>112</v>
      </c>
      <c r="D443" t="s">
        <v>107</v>
      </c>
      <c r="E443">
        <f t="shared" si="6"/>
        <v>2</v>
      </c>
      <c r="F443" t="s">
        <v>264</v>
      </c>
      <c r="G443" t="str">
        <f>VLOOKUP(A443,videos!$D$2:$E$107,2,FALSE)</f>
        <v>Unrelated</v>
      </c>
      <c r="H443">
        <f>VLOOKUP(C443,countries!$A$2:$N$108,5,FALSE)</f>
        <v>-27</v>
      </c>
      <c r="I443">
        <f>VLOOKUP(C443,countries!$A$2:$N$108,8,FALSE)</f>
        <v>-14</v>
      </c>
      <c r="J443">
        <f>VLOOKUP(C443,countries!$A$2:$N$108,11,FALSE)</f>
        <v>-6</v>
      </c>
      <c r="K443">
        <f>VLOOKUP(C443,countries!$A$2:$N$108,14,FALSE)</f>
        <v>0</v>
      </c>
    </row>
    <row r="444" spans="1:11" x14ac:dyDescent="0.25">
      <c r="A444" t="s">
        <v>48</v>
      </c>
      <c r="B444" t="s">
        <v>49</v>
      </c>
      <c r="C444" t="s">
        <v>112</v>
      </c>
      <c r="D444" t="s">
        <v>107</v>
      </c>
      <c r="E444">
        <f t="shared" si="6"/>
        <v>3</v>
      </c>
      <c r="F444" t="s">
        <v>264</v>
      </c>
      <c r="G444" t="str">
        <f>VLOOKUP(A444,videos!$D$2:$E$107,2,FALSE)</f>
        <v>Critical</v>
      </c>
      <c r="H444">
        <f>VLOOKUP(C444,countries!$A$2:$N$108,5,FALSE)</f>
        <v>-27</v>
      </c>
      <c r="I444">
        <f>VLOOKUP(C444,countries!$A$2:$N$108,8,FALSE)</f>
        <v>-14</v>
      </c>
      <c r="J444">
        <f>VLOOKUP(C444,countries!$A$2:$N$108,11,FALSE)</f>
        <v>-6</v>
      </c>
      <c r="K444">
        <f>VLOOKUP(C444,countries!$A$2:$N$108,14,FALSE)</f>
        <v>0</v>
      </c>
    </row>
    <row r="445" spans="1:11" x14ac:dyDescent="0.25">
      <c r="A445" t="s">
        <v>52</v>
      </c>
      <c r="B445" t="s">
        <v>53</v>
      </c>
      <c r="C445" t="s">
        <v>112</v>
      </c>
      <c r="D445" t="s">
        <v>107</v>
      </c>
      <c r="E445">
        <f t="shared" si="6"/>
        <v>4</v>
      </c>
      <c r="F445" t="s">
        <v>264</v>
      </c>
      <c r="G445" t="str">
        <f>VLOOKUP(A445,videos!$D$2:$E$107,2,FALSE)</f>
        <v>Critical</v>
      </c>
      <c r="H445">
        <f>VLOOKUP(C445,countries!$A$2:$N$108,5,FALSE)</f>
        <v>-27</v>
      </c>
      <c r="I445">
        <f>VLOOKUP(C445,countries!$A$2:$N$108,8,FALSE)</f>
        <v>-14</v>
      </c>
      <c r="J445">
        <f>VLOOKUP(C445,countries!$A$2:$N$108,11,FALSE)</f>
        <v>-6</v>
      </c>
      <c r="K445">
        <f>VLOOKUP(C445,countries!$A$2:$N$108,14,FALSE)</f>
        <v>0</v>
      </c>
    </row>
    <row r="446" spans="1:11" x14ac:dyDescent="0.25">
      <c r="A446" t="s">
        <v>67</v>
      </c>
      <c r="B446" t="s">
        <v>68</v>
      </c>
      <c r="C446" t="s">
        <v>112</v>
      </c>
      <c r="D446" t="s">
        <v>107</v>
      </c>
      <c r="E446">
        <f t="shared" si="6"/>
        <v>5</v>
      </c>
      <c r="F446" t="s">
        <v>264</v>
      </c>
      <c r="G446" t="str">
        <f>VLOOKUP(A446,videos!$D$2:$E$107,2,FALSE)</f>
        <v>Pro-China</v>
      </c>
      <c r="H446">
        <f>VLOOKUP(C446,countries!$A$2:$N$108,5,FALSE)</f>
        <v>-27</v>
      </c>
      <c r="I446">
        <f>VLOOKUP(C446,countries!$A$2:$N$108,8,FALSE)</f>
        <v>-14</v>
      </c>
      <c r="J446">
        <f>VLOOKUP(C446,countries!$A$2:$N$108,11,FALSE)</f>
        <v>-6</v>
      </c>
      <c r="K446">
        <f>VLOOKUP(C446,countries!$A$2:$N$108,14,FALSE)</f>
        <v>0</v>
      </c>
    </row>
    <row r="447" spans="1:11" x14ac:dyDescent="0.25">
      <c r="A447" t="s">
        <v>50</v>
      </c>
      <c r="B447" t="s">
        <v>51</v>
      </c>
      <c r="C447" t="s">
        <v>112</v>
      </c>
      <c r="D447" t="s">
        <v>107</v>
      </c>
      <c r="E447">
        <f t="shared" si="6"/>
        <v>6</v>
      </c>
      <c r="F447" t="s">
        <v>264</v>
      </c>
      <c r="G447" t="str">
        <f>VLOOKUP(A447,videos!$D$2:$E$107,2,FALSE)</f>
        <v>Pro-China</v>
      </c>
      <c r="H447">
        <f>VLOOKUP(C447,countries!$A$2:$N$108,5,FALSE)</f>
        <v>-27</v>
      </c>
      <c r="I447">
        <f>VLOOKUP(C447,countries!$A$2:$N$108,8,FALSE)</f>
        <v>-14</v>
      </c>
      <c r="J447">
        <f>VLOOKUP(C447,countries!$A$2:$N$108,11,FALSE)</f>
        <v>-6</v>
      </c>
      <c r="K447">
        <f>VLOOKUP(C447,countries!$A$2:$N$108,14,FALSE)</f>
        <v>0</v>
      </c>
    </row>
    <row r="448" spans="1:11" x14ac:dyDescent="0.25">
      <c r="A448" t="s">
        <v>56</v>
      </c>
      <c r="B448" t="s">
        <v>45</v>
      </c>
      <c r="C448" t="s">
        <v>112</v>
      </c>
      <c r="D448" t="s">
        <v>107</v>
      </c>
      <c r="E448">
        <f t="shared" si="6"/>
        <v>7</v>
      </c>
      <c r="F448" t="s">
        <v>264</v>
      </c>
      <c r="G448" t="str">
        <f>VLOOKUP(A448,videos!$D$2:$E$107,2,FALSE)</f>
        <v>Pro-China</v>
      </c>
      <c r="H448">
        <f>VLOOKUP(C448,countries!$A$2:$N$108,5,FALSE)</f>
        <v>-27</v>
      </c>
      <c r="I448">
        <f>VLOOKUP(C448,countries!$A$2:$N$108,8,FALSE)</f>
        <v>-14</v>
      </c>
      <c r="J448">
        <f>VLOOKUP(C448,countries!$A$2:$N$108,11,FALSE)</f>
        <v>-6</v>
      </c>
      <c r="K448">
        <f>VLOOKUP(C448,countries!$A$2:$N$108,14,FALSE)</f>
        <v>0</v>
      </c>
    </row>
    <row r="449" spans="1:11" x14ac:dyDescent="0.25">
      <c r="A449" t="s">
        <v>54</v>
      </c>
      <c r="B449" t="s">
        <v>55</v>
      </c>
      <c r="C449" t="s">
        <v>112</v>
      </c>
      <c r="D449" t="s">
        <v>107</v>
      </c>
      <c r="E449">
        <f t="shared" si="6"/>
        <v>8</v>
      </c>
      <c r="F449" t="s">
        <v>264</v>
      </c>
      <c r="G449" t="str">
        <f>VLOOKUP(A449,videos!$D$2:$E$107,2,FALSE)</f>
        <v>Unrelated</v>
      </c>
      <c r="H449">
        <f>VLOOKUP(C449,countries!$A$2:$N$108,5,FALSE)</f>
        <v>-27</v>
      </c>
      <c r="I449">
        <f>VLOOKUP(C449,countries!$A$2:$N$108,8,FALSE)</f>
        <v>-14</v>
      </c>
      <c r="J449">
        <f>VLOOKUP(C449,countries!$A$2:$N$108,11,FALSE)</f>
        <v>-6</v>
      </c>
      <c r="K449">
        <f>VLOOKUP(C449,countries!$A$2:$N$108,14,FALSE)</f>
        <v>0</v>
      </c>
    </row>
    <row r="450" spans="1:11" x14ac:dyDescent="0.25">
      <c r="A450" t="s">
        <v>61</v>
      </c>
      <c r="B450" t="s">
        <v>62</v>
      </c>
      <c r="C450" t="s">
        <v>112</v>
      </c>
      <c r="D450" t="s">
        <v>107</v>
      </c>
      <c r="E450">
        <f t="shared" si="6"/>
        <v>9</v>
      </c>
      <c r="F450" t="s">
        <v>264</v>
      </c>
      <c r="G450" t="str">
        <f>VLOOKUP(A450,videos!$D$2:$E$107,2,FALSE)</f>
        <v>Pro-China</v>
      </c>
      <c r="H450">
        <f>VLOOKUP(C450,countries!$A$2:$N$108,5,FALSE)</f>
        <v>-27</v>
      </c>
      <c r="I450">
        <f>VLOOKUP(C450,countries!$A$2:$N$108,8,FALSE)</f>
        <v>-14</v>
      </c>
      <c r="J450">
        <f>VLOOKUP(C450,countries!$A$2:$N$108,11,FALSE)</f>
        <v>-6</v>
      </c>
      <c r="K450">
        <f>VLOOKUP(C450,countries!$A$2:$N$108,14,FALSE)</f>
        <v>0</v>
      </c>
    </row>
    <row r="451" spans="1:11" x14ac:dyDescent="0.25">
      <c r="A451" t="s">
        <v>42</v>
      </c>
      <c r="B451" t="s">
        <v>43</v>
      </c>
      <c r="C451" t="s">
        <v>112</v>
      </c>
      <c r="D451" t="s">
        <v>107</v>
      </c>
      <c r="E451">
        <f t="shared" si="6"/>
        <v>10</v>
      </c>
      <c r="F451" t="s">
        <v>264</v>
      </c>
      <c r="G451" t="str">
        <f>VLOOKUP(A451,videos!$D$2:$E$107,2,FALSE)</f>
        <v>Critical</v>
      </c>
      <c r="H451">
        <f>VLOOKUP(C451,countries!$A$2:$N$108,5,FALSE)</f>
        <v>-27</v>
      </c>
      <c r="I451">
        <f>VLOOKUP(C451,countries!$A$2:$N$108,8,FALSE)</f>
        <v>-14</v>
      </c>
      <c r="J451">
        <f>VLOOKUP(C451,countries!$A$2:$N$108,11,FALSE)</f>
        <v>-6</v>
      </c>
      <c r="K451">
        <f>VLOOKUP(C451,countries!$A$2:$N$108,14,FALSE)</f>
        <v>0</v>
      </c>
    </row>
    <row r="452" spans="1:11" x14ac:dyDescent="0.25">
      <c r="A452" t="s">
        <v>69</v>
      </c>
      <c r="B452" t="s">
        <v>70</v>
      </c>
      <c r="C452" t="s">
        <v>112</v>
      </c>
      <c r="D452" t="s">
        <v>107</v>
      </c>
      <c r="E452">
        <f t="shared" ref="E452:E515" si="7">IF(E451=20, 1,E451+1)</f>
        <v>11</v>
      </c>
      <c r="F452" t="s">
        <v>264</v>
      </c>
      <c r="G452" t="str">
        <f>VLOOKUP(A452,videos!$D$2:$E$107,2,FALSE)</f>
        <v>Unrelated</v>
      </c>
      <c r="H452">
        <f>VLOOKUP(C452,countries!$A$2:$N$108,5,FALSE)</f>
        <v>-27</v>
      </c>
      <c r="I452">
        <f>VLOOKUP(C452,countries!$A$2:$N$108,8,FALSE)</f>
        <v>-14</v>
      </c>
      <c r="J452">
        <f>VLOOKUP(C452,countries!$A$2:$N$108,11,FALSE)</f>
        <v>-6</v>
      </c>
      <c r="K452">
        <f>VLOOKUP(C452,countries!$A$2:$N$108,14,FALSE)</f>
        <v>0</v>
      </c>
    </row>
    <row r="453" spans="1:11" x14ac:dyDescent="0.25">
      <c r="A453" t="s">
        <v>65</v>
      </c>
      <c r="B453" t="s">
        <v>66</v>
      </c>
      <c r="C453" t="s">
        <v>112</v>
      </c>
      <c r="D453" t="s">
        <v>107</v>
      </c>
      <c r="E453">
        <f t="shared" si="7"/>
        <v>12</v>
      </c>
      <c r="F453" t="s">
        <v>264</v>
      </c>
      <c r="G453" t="str">
        <f>VLOOKUP(A453,videos!$D$2:$E$107,2,FALSE)</f>
        <v>Pro-China</v>
      </c>
      <c r="H453">
        <f>VLOOKUP(C453,countries!$A$2:$N$108,5,FALSE)</f>
        <v>-27</v>
      </c>
      <c r="I453">
        <f>VLOOKUP(C453,countries!$A$2:$N$108,8,FALSE)</f>
        <v>-14</v>
      </c>
      <c r="J453">
        <f>VLOOKUP(C453,countries!$A$2:$N$108,11,FALSE)</f>
        <v>-6</v>
      </c>
      <c r="K453">
        <f>VLOOKUP(C453,countries!$A$2:$N$108,14,FALSE)</f>
        <v>0</v>
      </c>
    </row>
    <row r="454" spans="1:11" x14ac:dyDescent="0.25">
      <c r="A454" t="s">
        <v>71</v>
      </c>
      <c r="B454" t="s">
        <v>45</v>
      </c>
      <c r="C454" t="s">
        <v>112</v>
      </c>
      <c r="D454" t="s">
        <v>107</v>
      </c>
      <c r="E454">
        <f t="shared" si="7"/>
        <v>13</v>
      </c>
      <c r="F454" t="s">
        <v>264</v>
      </c>
      <c r="G454" t="str">
        <f>VLOOKUP(A454,videos!$D$2:$E$107,2,FALSE)</f>
        <v>Pro-China</v>
      </c>
      <c r="H454">
        <f>VLOOKUP(C454,countries!$A$2:$N$108,5,FALSE)</f>
        <v>-27</v>
      </c>
      <c r="I454">
        <f>VLOOKUP(C454,countries!$A$2:$N$108,8,FALSE)</f>
        <v>-14</v>
      </c>
      <c r="J454">
        <f>VLOOKUP(C454,countries!$A$2:$N$108,11,FALSE)</f>
        <v>-6</v>
      </c>
      <c r="K454">
        <f>VLOOKUP(C454,countries!$A$2:$N$108,14,FALSE)</f>
        <v>0</v>
      </c>
    </row>
    <row r="455" spans="1:11" x14ac:dyDescent="0.25">
      <c r="A455" t="s">
        <v>63</v>
      </c>
      <c r="B455" t="s">
        <v>64</v>
      </c>
      <c r="C455" t="s">
        <v>112</v>
      </c>
      <c r="D455" t="s">
        <v>107</v>
      </c>
      <c r="E455">
        <f t="shared" si="7"/>
        <v>14</v>
      </c>
      <c r="F455" t="s">
        <v>264</v>
      </c>
      <c r="G455" t="str">
        <f>VLOOKUP(A455,videos!$D$2:$E$107,2,FALSE)</f>
        <v>Pro-China</v>
      </c>
      <c r="H455">
        <f>VLOOKUP(C455,countries!$A$2:$N$108,5,FALSE)</f>
        <v>-27</v>
      </c>
      <c r="I455">
        <f>VLOOKUP(C455,countries!$A$2:$N$108,8,FALSE)</f>
        <v>-14</v>
      </c>
      <c r="J455">
        <f>VLOOKUP(C455,countries!$A$2:$N$108,11,FALSE)</f>
        <v>-6</v>
      </c>
      <c r="K455">
        <f>VLOOKUP(C455,countries!$A$2:$N$108,14,FALSE)</f>
        <v>0</v>
      </c>
    </row>
    <row r="456" spans="1:11" x14ac:dyDescent="0.25">
      <c r="A456" t="s">
        <v>72</v>
      </c>
      <c r="B456" t="s">
        <v>73</v>
      </c>
      <c r="C456" t="s">
        <v>112</v>
      </c>
      <c r="D456" t="s">
        <v>107</v>
      </c>
      <c r="E456">
        <f t="shared" si="7"/>
        <v>15</v>
      </c>
      <c r="F456" t="s">
        <v>264</v>
      </c>
      <c r="G456" t="str">
        <f>VLOOKUP(A456,videos!$D$2:$E$107,2,FALSE)</f>
        <v>Pro-China</v>
      </c>
      <c r="H456">
        <f>VLOOKUP(C456,countries!$A$2:$N$108,5,FALSE)</f>
        <v>-27</v>
      </c>
      <c r="I456">
        <f>VLOOKUP(C456,countries!$A$2:$N$108,8,FALSE)</f>
        <v>-14</v>
      </c>
      <c r="J456">
        <f>VLOOKUP(C456,countries!$A$2:$N$108,11,FALSE)</f>
        <v>-6</v>
      </c>
      <c r="K456">
        <f>VLOOKUP(C456,countries!$A$2:$N$108,14,FALSE)</f>
        <v>0</v>
      </c>
    </row>
    <row r="457" spans="1:11" x14ac:dyDescent="0.25">
      <c r="A457" t="s">
        <v>74</v>
      </c>
      <c r="B457" t="s">
        <v>75</v>
      </c>
      <c r="C457" t="s">
        <v>112</v>
      </c>
      <c r="D457" t="s">
        <v>107</v>
      </c>
      <c r="E457">
        <f t="shared" si="7"/>
        <v>16</v>
      </c>
      <c r="F457" t="s">
        <v>264</v>
      </c>
      <c r="G457" t="str">
        <f>VLOOKUP(A457,videos!$D$2:$E$107,2,FALSE)</f>
        <v>Critical</v>
      </c>
      <c r="H457">
        <f>VLOOKUP(C457,countries!$A$2:$N$108,5,FALSE)</f>
        <v>-27</v>
      </c>
      <c r="I457">
        <f>VLOOKUP(C457,countries!$A$2:$N$108,8,FALSE)</f>
        <v>-14</v>
      </c>
      <c r="J457">
        <f>VLOOKUP(C457,countries!$A$2:$N$108,11,FALSE)</f>
        <v>-6</v>
      </c>
      <c r="K457">
        <f>VLOOKUP(C457,countries!$A$2:$N$108,14,FALSE)</f>
        <v>0</v>
      </c>
    </row>
    <row r="458" spans="1:11" x14ac:dyDescent="0.25">
      <c r="A458" t="s">
        <v>119</v>
      </c>
      <c r="B458" t="s">
        <v>120</v>
      </c>
      <c r="C458" t="s">
        <v>112</v>
      </c>
      <c r="D458" t="s">
        <v>107</v>
      </c>
      <c r="E458">
        <f t="shared" si="7"/>
        <v>17</v>
      </c>
      <c r="F458" t="s">
        <v>264</v>
      </c>
      <c r="G458" t="str">
        <f>VLOOKUP(A458,videos!$D$2:$E$107,2,FALSE)</f>
        <v>Unrelated</v>
      </c>
      <c r="H458">
        <f>VLOOKUP(C458,countries!$A$2:$N$108,5,FALSE)</f>
        <v>-27</v>
      </c>
      <c r="I458">
        <f>VLOOKUP(C458,countries!$A$2:$N$108,8,FALSE)</f>
        <v>-14</v>
      </c>
      <c r="J458">
        <f>VLOOKUP(C458,countries!$A$2:$N$108,11,FALSE)</f>
        <v>-6</v>
      </c>
      <c r="K458">
        <f>VLOOKUP(C458,countries!$A$2:$N$108,14,FALSE)</f>
        <v>0</v>
      </c>
    </row>
    <row r="459" spans="1:11" x14ac:dyDescent="0.25">
      <c r="A459" t="s">
        <v>76</v>
      </c>
      <c r="B459" t="s">
        <v>77</v>
      </c>
      <c r="C459" t="s">
        <v>112</v>
      </c>
      <c r="D459" t="s">
        <v>107</v>
      </c>
      <c r="E459">
        <f t="shared" si="7"/>
        <v>18</v>
      </c>
      <c r="F459" t="s">
        <v>264</v>
      </c>
      <c r="G459" t="str">
        <f>VLOOKUP(A459,videos!$D$2:$E$107,2,FALSE)</f>
        <v>Unrelated</v>
      </c>
      <c r="H459">
        <f>VLOOKUP(C459,countries!$A$2:$N$108,5,FALSE)</f>
        <v>-27</v>
      </c>
      <c r="I459">
        <f>VLOOKUP(C459,countries!$A$2:$N$108,8,FALSE)</f>
        <v>-14</v>
      </c>
      <c r="J459">
        <f>VLOOKUP(C459,countries!$A$2:$N$108,11,FALSE)</f>
        <v>-6</v>
      </c>
      <c r="K459">
        <f>VLOOKUP(C459,countries!$A$2:$N$108,14,FALSE)</f>
        <v>0</v>
      </c>
    </row>
    <row r="460" spans="1:11" x14ac:dyDescent="0.25">
      <c r="A460" t="s">
        <v>121</v>
      </c>
      <c r="B460" t="s">
        <v>122</v>
      </c>
      <c r="C460" t="s">
        <v>112</v>
      </c>
      <c r="D460" t="s">
        <v>107</v>
      </c>
      <c r="E460">
        <f t="shared" si="7"/>
        <v>19</v>
      </c>
      <c r="F460" t="s">
        <v>264</v>
      </c>
      <c r="G460" t="str">
        <f>VLOOKUP(A460,videos!$D$2:$E$107,2,FALSE)</f>
        <v>Pro-China</v>
      </c>
      <c r="H460">
        <f>VLOOKUP(C460,countries!$A$2:$N$108,5,FALSE)</f>
        <v>-27</v>
      </c>
      <c r="I460">
        <f>VLOOKUP(C460,countries!$A$2:$N$108,8,FALSE)</f>
        <v>-14</v>
      </c>
      <c r="J460">
        <f>VLOOKUP(C460,countries!$A$2:$N$108,11,FALSE)</f>
        <v>-6</v>
      </c>
      <c r="K460">
        <f>VLOOKUP(C460,countries!$A$2:$N$108,14,FALSE)</f>
        <v>0</v>
      </c>
    </row>
    <row r="461" spans="1:11" x14ac:dyDescent="0.25">
      <c r="A461" t="s">
        <v>123</v>
      </c>
      <c r="B461" t="s">
        <v>124</v>
      </c>
      <c r="C461" t="s">
        <v>112</v>
      </c>
      <c r="D461" t="s">
        <v>107</v>
      </c>
      <c r="E461">
        <f t="shared" si="7"/>
        <v>20</v>
      </c>
      <c r="F461" t="s">
        <v>264</v>
      </c>
      <c r="G461" t="str">
        <f>VLOOKUP(A461,videos!$D$2:$E$107,2,FALSE)</f>
        <v>Critical</v>
      </c>
      <c r="H461">
        <f>VLOOKUP(C461,countries!$A$2:$N$108,5,FALSE)</f>
        <v>-27</v>
      </c>
      <c r="I461">
        <f>VLOOKUP(C461,countries!$A$2:$N$108,8,FALSE)</f>
        <v>-14</v>
      </c>
      <c r="J461">
        <f>VLOOKUP(C461,countries!$A$2:$N$108,11,FALSE)</f>
        <v>-6</v>
      </c>
      <c r="K461">
        <f>VLOOKUP(C461,countries!$A$2:$N$108,14,FALSE)</f>
        <v>0</v>
      </c>
    </row>
    <row r="462" spans="1:11" x14ac:dyDescent="0.25">
      <c r="A462" t="s">
        <v>42</v>
      </c>
      <c r="B462" t="s">
        <v>43</v>
      </c>
      <c r="C462" t="s">
        <v>112</v>
      </c>
      <c r="D462" t="s">
        <v>78</v>
      </c>
      <c r="E462">
        <f t="shared" si="7"/>
        <v>1</v>
      </c>
      <c r="F462" t="s">
        <v>264</v>
      </c>
      <c r="G462" t="str">
        <f>VLOOKUP(A462,videos!$D$2:$E$107,2,FALSE)</f>
        <v>Critical</v>
      </c>
      <c r="H462">
        <f>VLOOKUP(C462,countries!$A$2:$N$108,5,FALSE)</f>
        <v>-27</v>
      </c>
      <c r="I462">
        <f>VLOOKUP(C462,countries!$A$2:$N$108,8,FALSE)</f>
        <v>-14</v>
      </c>
      <c r="J462">
        <f>VLOOKUP(C462,countries!$A$2:$N$108,11,FALSE)</f>
        <v>-6</v>
      </c>
      <c r="K462">
        <f>VLOOKUP(C462,countries!$A$2:$N$108,14,FALSE)</f>
        <v>0</v>
      </c>
    </row>
    <row r="463" spans="1:11" x14ac:dyDescent="0.25">
      <c r="A463" t="s">
        <v>8</v>
      </c>
      <c r="B463" t="s">
        <v>9</v>
      </c>
      <c r="C463" t="s">
        <v>112</v>
      </c>
      <c r="D463" t="s">
        <v>78</v>
      </c>
      <c r="E463">
        <f t="shared" si="7"/>
        <v>2</v>
      </c>
      <c r="F463" t="s">
        <v>264</v>
      </c>
      <c r="G463" t="str">
        <f>VLOOKUP(A463,videos!$D$2:$E$107,2,FALSE)</f>
        <v>Critical</v>
      </c>
      <c r="H463">
        <f>VLOOKUP(C463,countries!$A$2:$N$108,5,FALSE)</f>
        <v>-27</v>
      </c>
      <c r="I463">
        <f>VLOOKUP(C463,countries!$A$2:$N$108,8,FALSE)</f>
        <v>-14</v>
      </c>
      <c r="J463">
        <f>VLOOKUP(C463,countries!$A$2:$N$108,11,FALSE)</f>
        <v>-6</v>
      </c>
      <c r="K463">
        <f>VLOOKUP(C463,countries!$A$2:$N$108,14,FALSE)</f>
        <v>0</v>
      </c>
    </row>
    <row r="464" spans="1:11" x14ac:dyDescent="0.25">
      <c r="A464" t="s">
        <v>79</v>
      </c>
      <c r="B464" t="s">
        <v>80</v>
      </c>
      <c r="C464" t="s">
        <v>112</v>
      </c>
      <c r="D464" t="s">
        <v>78</v>
      </c>
      <c r="E464">
        <f t="shared" si="7"/>
        <v>3</v>
      </c>
      <c r="F464" t="s">
        <v>264</v>
      </c>
      <c r="G464" t="str">
        <f>VLOOKUP(A464,videos!$D$2:$E$107,2,FALSE)</f>
        <v>Critical</v>
      </c>
      <c r="H464">
        <f>VLOOKUP(C464,countries!$A$2:$N$108,5,FALSE)</f>
        <v>-27</v>
      </c>
      <c r="I464">
        <f>VLOOKUP(C464,countries!$A$2:$N$108,8,FALSE)</f>
        <v>-14</v>
      </c>
      <c r="J464">
        <f>VLOOKUP(C464,countries!$A$2:$N$108,11,FALSE)</f>
        <v>-6</v>
      </c>
      <c r="K464">
        <f>VLOOKUP(C464,countries!$A$2:$N$108,14,FALSE)</f>
        <v>0</v>
      </c>
    </row>
    <row r="465" spans="1:11" x14ac:dyDescent="0.25">
      <c r="A465" t="s">
        <v>18</v>
      </c>
      <c r="B465" t="s">
        <v>19</v>
      </c>
      <c r="C465" t="s">
        <v>112</v>
      </c>
      <c r="D465" t="s">
        <v>78</v>
      </c>
      <c r="E465">
        <f t="shared" si="7"/>
        <v>4</v>
      </c>
      <c r="F465" t="s">
        <v>264</v>
      </c>
      <c r="G465" t="str">
        <f>VLOOKUP(A465,videos!$D$2:$E$107,2,FALSE)</f>
        <v>Critical</v>
      </c>
      <c r="H465">
        <f>VLOOKUP(C465,countries!$A$2:$N$108,5,FALSE)</f>
        <v>-27</v>
      </c>
      <c r="I465">
        <f>VLOOKUP(C465,countries!$A$2:$N$108,8,FALSE)</f>
        <v>-14</v>
      </c>
      <c r="J465">
        <f>VLOOKUP(C465,countries!$A$2:$N$108,11,FALSE)</f>
        <v>-6</v>
      </c>
      <c r="K465">
        <f>VLOOKUP(C465,countries!$A$2:$N$108,14,FALSE)</f>
        <v>0</v>
      </c>
    </row>
    <row r="466" spans="1:11" x14ac:dyDescent="0.25">
      <c r="A466" t="s">
        <v>81</v>
      </c>
      <c r="B466" t="s">
        <v>82</v>
      </c>
      <c r="C466" t="s">
        <v>112</v>
      </c>
      <c r="D466" t="s">
        <v>78</v>
      </c>
      <c r="E466">
        <f t="shared" si="7"/>
        <v>5</v>
      </c>
      <c r="F466" t="s">
        <v>264</v>
      </c>
      <c r="G466" t="str">
        <f>VLOOKUP(A466,videos!$D$2:$E$107,2,FALSE)</f>
        <v>Critical</v>
      </c>
      <c r="H466">
        <f>VLOOKUP(C466,countries!$A$2:$N$108,5,FALSE)</f>
        <v>-27</v>
      </c>
      <c r="I466">
        <f>VLOOKUP(C466,countries!$A$2:$N$108,8,FALSE)</f>
        <v>-14</v>
      </c>
      <c r="J466">
        <f>VLOOKUP(C466,countries!$A$2:$N$108,11,FALSE)</f>
        <v>-6</v>
      </c>
      <c r="K466">
        <f>VLOOKUP(C466,countries!$A$2:$N$108,14,FALSE)</f>
        <v>0</v>
      </c>
    </row>
    <row r="467" spans="1:11" x14ac:dyDescent="0.25">
      <c r="A467" t="s">
        <v>83</v>
      </c>
      <c r="B467" t="s">
        <v>84</v>
      </c>
      <c r="C467" t="s">
        <v>112</v>
      </c>
      <c r="D467" t="s">
        <v>78</v>
      </c>
      <c r="E467">
        <f t="shared" si="7"/>
        <v>6</v>
      </c>
      <c r="F467" t="s">
        <v>264</v>
      </c>
      <c r="G467" t="str">
        <f>VLOOKUP(A467,videos!$D$2:$E$107,2,FALSE)</f>
        <v>Critical</v>
      </c>
      <c r="H467">
        <f>VLOOKUP(C467,countries!$A$2:$N$108,5,FALSE)</f>
        <v>-27</v>
      </c>
      <c r="I467">
        <f>VLOOKUP(C467,countries!$A$2:$N$108,8,FALSE)</f>
        <v>-14</v>
      </c>
      <c r="J467">
        <f>VLOOKUP(C467,countries!$A$2:$N$108,11,FALSE)</f>
        <v>-6</v>
      </c>
      <c r="K467">
        <f>VLOOKUP(C467,countries!$A$2:$N$108,14,FALSE)</f>
        <v>0</v>
      </c>
    </row>
    <row r="468" spans="1:11" x14ac:dyDescent="0.25">
      <c r="A468" t="s">
        <v>85</v>
      </c>
      <c r="B468" t="s">
        <v>86</v>
      </c>
      <c r="C468" t="s">
        <v>112</v>
      </c>
      <c r="D468" t="s">
        <v>78</v>
      </c>
      <c r="E468">
        <f t="shared" si="7"/>
        <v>7</v>
      </c>
      <c r="F468" t="s">
        <v>264</v>
      </c>
      <c r="G468" t="str">
        <f>VLOOKUP(A468,videos!$D$2:$E$107,2,FALSE)</f>
        <v>Critical</v>
      </c>
      <c r="H468">
        <f>VLOOKUP(C468,countries!$A$2:$N$108,5,FALSE)</f>
        <v>-27</v>
      </c>
      <c r="I468">
        <f>VLOOKUP(C468,countries!$A$2:$N$108,8,FALSE)</f>
        <v>-14</v>
      </c>
      <c r="J468">
        <f>VLOOKUP(C468,countries!$A$2:$N$108,11,FALSE)</f>
        <v>-6</v>
      </c>
      <c r="K468">
        <f>VLOOKUP(C468,countries!$A$2:$N$108,14,FALSE)</f>
        <v>0</v>
      </c>
    </row>
    <row r="469" spans="1:11" x14ac:dyDescent="0.25">
      <c r="A469" t="s">
        <v>91</v>
      </c>
      <c r="B469" t="s">
        <v>92</v>
      </c>
      <c r="C469" t="s">
        <v>112</v>
      </c>
      <c r="D469" t="s">
        <v>78</v>
      </c>
      <c r="E469">
        <f t="shared" si="7"/>
        <v>8</v>
      </c>
      <c r="F469" t="s">
        <v>264</v>
      </c>
      <c r="G469" t="str">
        <f>VLOOKUP(A469,videos!$D$2:$E$107,2,FALSE)</f>
        <v>Critical</v>
      </c>
      <c r="H469">
        <f>VLOOKUP(C469,countries!$A$2:$N$108,5,FALSE)</f>
        <v>-27</v>
      </c>
      <c r="I469">
        <f>VLOOKUP(C469,countries!$A$2:$N$108,8,FALSE)</f>
        <v>-14</v>
      </c>
      <c r="J469">
        <f>VLOOKUP(C469,countries!$A$2:$N$108,11,FALSE)</f>
        <v>-6</v>
      </c>
      <c r="K469">
        <f>VLOOKUP(C469,countries!$A$2:$N$108,14,FALSE)</f>
        <v>0</v>
      </c>
    </row>
    <row r="470" spans="1:11" x14ac:dyDescent="0.25">
      <c r="A470" t="s">
        <v>87</v>
      </c>
      <c r="B470" t="s">
        <v>88</v>
      </c>
      <c r="C470" t="s">
        <v>112</v>
      </c>
      <c r="D470" t="s">
        <v>78</v>
      </c>
      <c r="E470">
        <f t="shared" si="7"/>
        <v>9</v>
      </c>
      <c r="F470" t="s">
        <v>264</v>
      </c>
      <c r="G470" t="str">
        <f>VLOOKUP(A470,videos!$D$2:$E$107,2,FALSE)</f>
        <v>Critical</v>
      </c>
      <c r="H470">
        <f>VLOOKUP(C470,countries!$A$2:$N$108,5,FALSE)</f>
        <v>-27</v>
      </c>
      <c r="I470">
        <f>VLOOKUP(C470,countries!$A$2:$N$108,8,FALSE)</f>
        <v>-14</v>
      </c>
      <c r="J470">
        <f>VLOOKUP(C470,countries!$A$2:$N$108,11,FALSE)</f>
        <v>-6</v>
      </c>
      <c r="K470">
        <f>VLOOKUP(C470,countries!$A$2:$N$108,14,FALSE)</f>
        <v>0</v>
      </c>
    </row>
    <row r="471" spans="1:11" x14ac:dyDescent="0.25">
      <c r="A471" t="s">
        <v>89</v>
      </c>
      <c r="B471" t="s">
        <v>90</v>
      </c>
      <c r="C471" t="s">
        <v>112</v>
      </c>
      <c r="D471" t="s">
        <v>78</v>
      </c>
      <c r="E471">
        <f t="shared" si="7"/>
        <v>10</v>
      </c>
      <c r="F471" t="s">
        <v>264</v>
      </c>
      <c r="G471" t="str">
        <f>VLOOKUP(A471,videos!$D$2:$E$107,2,FALSE)</f>
        <v>Critical</v>
      </c>
      <c r="H471">
        <f>VLOOKUP(C471,countries!$A$2:$N$108,5,FALSE)</f>
        <v>-27</v>
      </c>
      <c r="I471">
        <f>VLOOKUP(C471,countries!$A$2:$N$108,8,FALSE)</f>
        <v>-14</v>
      </c>
      <c r="J471">
        <f>VLOOKUP(C471,countries!$A$2:$N$108,11,FALSE)</f>
        <v>-6</v>
      </c>
      <c r="K471">
        <f>VLOOKUP(C471,countries!$A$2:$N$108,14,FALSE)</f>
        <v>0</v>
      </c>
    </row>
    <row r="472" spans="1:11" x14ac:dyDescent="0.25">
      <c r="A472" t="s">
        <v>93</v>
      </c>
      <c r="B472" t="s">
        <v>94</v>
      </c>
      <c r="C472" t="s">
        <v>112</v>
      </c>
      <c r="D472" t="s">
        <v>78</v>
      </c>
      <c r="E472">
        <f t="shared" si="7"/>
        <v>11</v>
      </c>
      <c r="F472" t="s">
        <v>264</v>
      </c>
      <c r="G472" t="str">
        <f>VLOOKUP(A472,videos!$D$2:$E$107,2,FALSE)</f>
        <v>Critical</v>
      </c>
      <c r="H472">
        <f>VLOOKUP(C472,countries!$A$2:$N$108,5,FALSE)</f>
        <v>-27</v>
      </c>
      <c r="I472">
        <f>VLOOKUP(C472,countries!$A$2:$N$108,8,FALSE)</f>
        <v>-14</v>
      </c>
      <c r="J472">
        <f>VLOOKUP(C472,countries!$A$2:$N$108,11,FALSE)</f>
        <v>-6</v>
      </c>
      <c r="K472">
        <f>VLOOKUP(C472,countries!$A$2:$N$108,14,FALSE)</f>
        <v>0</v>
      </c>
    </row>
    <row r="473" spans="1:11" x14ac:dyDescent="0.25">
      <c r="A473" t="s">
        <v>28</v>
      </c>
      <c r="B473" t="s">
        <v>29</v>
      </c>
      <c r="C473" t="s">
        <v>112</v>
      </c>
      <c r="D473" t="s">
        <v>78</v>
      </c>
      <c r="E473">
        <f t="shared" si="7"/>
        <v>12</v>
      </c>
      <c r="F473" t="s">
        <v>264</v>
      </c>
      <c r="G473" t="str">
        <f>VLOOKUP(A473,videos!$D$2:$E$107,2,FALSE)</f>
        <v>Balanced</v>
      </c>
      <c r="H473">
        <f>VLOOKUP(C473,countries!$A$2:$N$108,5,FALSE)</f>
        <v>-27</v>
      </c>
      <c r="I473">
        <f>VLOOKUP(C473,countries!$A$2:$N$108,8,FALSE)</f>
        <v>-14</v>
      </c>
      <c r="J473">
        <f>VLOOKUP(C473,countries!$A$2:$N$108,11,FALSE)</f>
        <v>-6</v>
      </c>
      <c r="K473">
        <f>VLOOKUP(C473,countries!$A$2:$N$108,14,FALSE)</f>
        <v>0</v>
      </c>
    </row>
    <row r="474" spans="1:11" x14ac:dyDescent="0.25">
      <c r="A474" t="s">
        <v>6</v>
      </c>
      <c r="B474" t="s">
        <v>7</v>
      </c>
      <c r="C474" t="s">
        <v>112</v>
      </c>
      <c r="D474" t="s">
        <v>78</v>
      </c>
      <c r="E474">
        <f t="shared" si="7"/>
        <v>13</v>
      </c>
      <c r="F474" t="s">
        <v>264</v>
      </c>
      <c r="G474" t="str">
        <f>VLOOKUP(A474,videos!$D$2:$E$107,2,FALSE)</f>
        <v>Pro-China</v>
      </c>
      <c r="H474">
        <f>VLOOKUP(C474,countries!$A$2:$N$108,5,FALSE)</f>
        <v>-27</v>
      </c>
      <c r="I474">
        <f>VLOOKUP(C474,countries!$A$2:$N$108,8,FALSE)</f>
        <v>-14</v>
      </c>
      <c r="J474">
        <f>VLOOKUP(C474,countries!$A$2:$N$108,11,FALSE)</f>
        <v>-6</v>
      </c>
      <c r="K474">
        <f>VLOOKUP(C474,countries!$A$2:$N$108,14,FALSE)</f>
        <v>0</v>
      </c>
    </row>
    <row r="475" spans="1:11" x14ac:dyDescent="0.25">
      <c r="A475" t="s">
        <v>38</v>
      </c>
      <c r="B475" t="s">
        <v>39</v>
      </c>
      <c r="C475" t="s">
        <v>112</v>
      </c>
      <c r="D475" t="s">
        <v>78</v>
      </c>
      <c r="E475">
        <f t="shared" si="7"/>
        <v>14</v>
      </c>
      <c r="F475" t="s">
        <v>264</v>
      </c>
      <c r="G475" t="str">
        <f>VLOOKUP(A475,videos!$D$2:$E$107,2,FALSE)</f>
        <v>Critical</v>
      </c>
      <c r="H475">
        <f>VLOOKUP(C475,countries!$A$2:$N$108,5,FALSE)</f>
        <v>-27</v>
      </c>
      <c r="I475">
        <f>VLOOKUP(C475,countries!$A$2:$N$108,8,FALSE)</f>
        <v>-14</v>
      </c>
      <c r="J475">
        <f>VLOOKUP(C475,countries!$A$2:$N$108,11,FALSE)</f>
        <v>-6</v>
      </c>
      <c r="K475">
        <f>VLOOKUP(C475,countries!$A$2:$N$108,14,FALSE)</f>
        <v>0</v>
      </c>
    </row>
    <row r="476" spans="1:11" x14ac:dyDescent="0.25">
      <c r="A476" t="s">
        <v>36</v>
      </c>
      <c r="B476" t="s">
        <v>37</v>
      </c>
      <c r="C476" t="s">
        <v>112</v>
      </c>
      <c r="D476" t="s">
        <v>78</v>
      </c>
      <c r="E476">
        <f t="shared" si="7"/>
        <v>15</v>
      </c>
      <c r="F476" t="s">
        <v>264</v>
      </c>
      <c r="G476" t="str">
        <f>VLOOKUP(A476,videos!$D$2:$E$107,2,FALSE)</f>
        <v>Critical</v>
      </c>
      <c r="H476">
        <f>VLOOKUP(C476,countries!$A$2:'countries'!$N$108,5,FALSE)</f>
        <v>-27</v>
      </c>
      <c r="I476">
        <f>VLOOKUP(C476,countries!$A$2:$N$108,8,FALSE)</f>
        <v>-14</v>
      </c>
      <c r="J476">
        <f>VLOOKUP(C476,countries!$A$2:$N$108,11,FALSE)</f>
        <v>-6</v>
      </c>
      <c r="K476">
        <f>VLOOKUP(C476,countries!$A$2:$N$108,14,FALSE)</f>
        <v>0</v>
      </c>
    </row>
    <row r="477" spans="1:11" x14ac:dyDescent="0.25">
      <c r="A477" t="s">
        <v>57</v>
      </c>
      <c r="B477" t="s">
        <v>58</v>
      </c>
      <c r="C477" t="s">
        <v>112</v>
      </c>
      <c r="D477" t="s">
        <v>78</v>
      </c>
      <c r="E477">
        <f t="shared" si="7"/>
        <v>16</v>
      </c>
      <c r="F477" t="s">
        <v>264</v>
      </c>
      <c r="G477" t="str">
        <f>VLOOKUP(A477,videos!$D$2:$E$107,2,FALSE)</f>
        <v>Critical</v>
      </c>
      <c r="H477">
        <f>VLOOKUP(C477,countries!$A$2:$N$108,5,FALSE)</f>
        <v>-27</v>
      </c>
      <c r="I477">
        <f>VLOOKUP(C477,countries!$A$2:$N$108,8,FALSE)</f>
        <v>-14</v>
      </c>
      <c r="J477">
        <f>VLOOKUP(C477,countries!$A$2:$N$108,11,FALSE)</f>
        <v>-6</v>
      </c>
      <c r="K477">
        <f>VLOOKUP(C477,countries!$A$2:$N$108,14,FALSE)</f>
        <v>0</v>
      </c>
    </row>
    <row r="478" spans="1:11" x14ac:dyDescent="0.25">
      <c r="A478" t="s">
        <v>34</v>
      </c>
      <c r="B478" t="s">
        <v>35</v>
      </c>
      <c r="C478" t="s">
        <v>112</v>
      </c>
      <c r="D478" t="s">
        <v>78</v>
      </c>
      <c r="E478">
        <f t="shared" si="7"/>
        <v>17</v>
      </c>
      <c r="F478" t="s">
        <v>264</v>
      </c>
      <c r="G478" t="str">
        <f>VLOOKUP(A478,videos!$D$2:$E$107,2,FALSE)</f>
        <v>Critical</v>
      </c>
      <c r="H478">
        <f>VLOOKUP(C478,countries!$A$2:$N$108,5,FALSE)</f>
        <v>-27</v>
      </c>
      <c r="I478">
        <f>VLOOKUP(C478,countries!$A$2:$N$108,8,FALSE)</f>
        <v>-14</v>
      </c>
      <c r="J478">
        <f>VLOOKUP(C478,countries!$A$2:$N$108,11,FALSE)</f>
        <v>-6</v>
      </c>
      <c r="K478">
        <f>VLOOKUP(C478,countries!$A$2:$N$108,14,FALSE)</f>
        <v>0</v>
      </c>
    </row>
    <row r="479" spans="1:11" x14ac:dyDescent="0.25">
      <c r="A479" t="s">
        <v>2</v>
      </c>
      <c r="B479" t="s">
        <v>3</v>
      </c>
      <c r="C479" t="s">
        <v>112</v>
      </c>
      <c r="D479" t="s">
        <v>78</v>
      </c>
      <c r="E479">
        <f t="shared" si="7"/>
        <v>18</v>
      </c>
      <c r="F479" t="s">
        <v>264</v>
      </c>
      <c r="G479" t="str">
        <f>VLOOKUP(A479,videos!$D$2:$E$107,2,FALSE)</f>
        <v>Critical</v>
      </c>
      <c r="H479">
        <f>VLOOKUP(C479,countries!$A$2:$N$108,5,FALSE)</f>
        <v>-27</v>
      </c>
      <c r="I479">
        <f>VLOOKUP(C479,countries!$A$2:$N$108,8,FALSE)</f>
        <v>-14</v>
      </c>
      <c r="J479">
        <f>VLOOKUP(C479,countries!$A$2:$N$108,11,FALSE)</f>
        <v>-6</v>
      </c>
      <c r="K479">
        <f>VLOOKUP(C479,countries!$A$2:$N$108,14,FALSE)</f>
        <v>0</v>
      </c>
    </row>
    <row r="480" spans="1:11" x14ac:dyDescent="0.25">
      <c r="A480" t="s">
        <v>24</v>
      </c>
      <c r="B480" t="s">
        <v>25</v>
      </c>
      <c r="C480" t="s">
        <v>112</v>
      </c>
      <c r="D480" t="s">
        <v>78</v>
      </c>
      <c r="E480">
        <f t="shared" si="7"/>
        <v>19</v>
      </c>
      <c r="F480" t="s">
        <v>264</v>
      </c>
      <c r="G480" t="str">
        <f>VLOOKUP(A480,videos!$D$2:$E$107,2,FALSE)</f>
        <v>Critical</v>
      </c>
      <c r="H480">
        <f>VLOOKUP(C480,countries!$A$2:$N$108,5,FALSE)</f>
        <v>-27</v>
      </c>
      <c r="I480">
        <f>VLOOKUP(C480,countries!$A$2:$N$108,8,FALSE)</f>
        <v>-14</v>
      </c>
      <c r="J480">
        <f>VLOOKUP(C480,countries!$A$2:$N$108,11,FALSE)</f>
        <v>-6</v>
      </c>
      <c r="K480">
        <f>VLOOKUP(C480,countries!$A$2:$N$108,14,FALSE)</f>
        <v>0</v>
      </c>
    </row>
    <row r="481" spans="1:11" x14ac:dyDescent="0.25">
      <c r="A481" t="s">
        <v>110</v>
      </c>
      <c r="B481" t="s">
        <v>111</v>
      </c>
      <c r="C481" t="s">
        <v>112</v>
      </c>
      <c r="D481" t="s">
        <v>78</v>
      </c>
      <c r="E481">
        <f t="shared" si="7"/>
        <v>20</v>
      </c>
      <c r="F481" t="s">
        <v>264</v>
      </c>
      <c r="G481" t="str">
        <f>VLOOKUP(A481,videos!$D$2:$E$107,2,FALSE)</f>
        <v>Critical</v>
      </c>
      <c r="H481">
        <f>VLOOKUP(C481,countries!$A$2:$N$108,5,FALSE)</f>
        <v>-27</v>
      </c>
      <c r="I481">
        <f>VLOOKUP(C481,countries!$A$2:$N$108,8,FALSE)</f>
        <v>-14</v>
      </c>
      <c r="J481">
        <f>VLOOKUP(C481,countries!$A$2:$N$108,11,FALSE)</f>
        <v>-6</v>
      </c>
      <c r="K481">
        <f>VLOOKUP(C481,countries!$A$2:$N$108,14,FALSE)</f>
        <v>0</v>
      </c>
    </row>
    <row r="482" spans="1:11" x14ac:dyDescent="0.25">
      <c r="A482" t="s">
        <v>6</v>
      </c>
      <c r="B482" t="s">
        <v>7</v>
      </c>
      <c r="C482" t="s">
        <v>125</v>
      </c>
      <c r="D482" t="s">
        <v>5</v>
      </c>
      <c r="E482">
        <f t="shared" si="7"/>
        <v>1</v>
      </c>
      <c r="F482" t="s">
        <v>264</v>
      </c>
      <c r="G482" t="str">
        <f>VLOOKUP(A482,videos!$D$2:$E$107,2,FALSE)</f>
        <v>Pro-China</v>
      </c>
      <c r="H482">
        <f>VLOOKUP(C482,countries!$A$2:$N$108,5,FALSE)</f>
        <v>-44</v>
      </c>
      <c r="I482">
        <f>VLOOKUP(C482,countries!$A$2:$N$108,8,FALSE)</f>
        <v>-29</v>
      </c>
      <c r="J482">
        <f>VLOOKUP(C482,countries!$A$2:$N$108,11,FALSE)</f>
        <v>-13</v>
      </c>
      <c r="K482">
        <f>VLOOKUP(C482,countries!$A$2:$N$108,14,FALSE)</f>
        <v>-8</v>
      </c>
    </row>
    <row r="483" spans="1:11" x14ac:dyDescent="0.25">
      <c r="A483" t="s">
        <v>10</v>
      </c>
      <c r="B483" t="s">
        <v>11</v>
      </c>
      <c r="C483" t="s">
        <v>125</v>
      </c>
      <c r="D483" t="s">
        <v>5</v>
      </c>
      <c r="E483">
        <f t="shared" si="7"/>
        <v>2</v>
      </c>
      <c r="F483" t="s">
        <v>264</v>
      </c>
      <c r="G483" t="str">
        <f>VLOOKUP(A483,videos!$D$2:$E$107,2,FALSE)</f>
        <v>Pro-China</v>
      </c>
      <c r="H483">
        <f>VLOOKUP(C483,countries!$A$2:$N$108,5,FALSE)</f>
        <v>-44</v>
      </c>
      <c r="I483">
        <f>VLOOKUP(C483,countries!$A$2:$N$108,8,FALSE)</f>
        <v>-29</v>
      </c>
      <c r="J483">
        <f>VLOOKUP(C483,countries!$A$2:$N$108,11,FALSE)</f>
        <v>-13</v>
      </c>
      <c r="K483">
        <f>VLOOKUP(C483,countries!$A$2:$N$108,14,FALSE)</f>
        <v>-8</v>
      </c>
    </row>
    <row r="484" spans="1:11" x14ac:dyDescent="0.25">
      <c r="A484" t="s">
        <v>12</v>
      </c>
      <c r="B484" t="s">
        <v>13</v>
      </c>
      <c r="C484" t="s">
        <v>125</v>
      </c>
      <c r="D484" t="s">
        <v>5</v>
      </c>
      <c r="E484">
        <f t="shared" si="7"/>
        <v>3</v>
      </c>
      <c r="F484" t="s">
        <v>264</v>
      </c>
      <c r="G484" t="str">
        <f>VLOOKUP(A484,videos!$D$2:$E$107,2,FALSE)</f>
        <v>Unrelated</v>
      </c>
      <c r="H484">
        <f>VLOOKUP(C484,countries!$A$2:$N$108,5,FALSE)</f>
        <v>-44</v>
      </c>
      <c r="I484">
        <f>VLOOKUP(C484,countries!$A$2:$N$108,8,FALSE)</f>
        <v>-29</v>
      </c>
      <c r="J484">
        <f>VLOOKUP(C484,countries!$A$2:$N$108,11,FALSE)</f>
        <v>-13</v>
      </c>
      <c r="K484">
        <f>VLOOKUP(C484,countries!$A$2:$N$108,14,FALSE)</f>
        <v>-8</v>
      </c>
    </row>
    <row r="485" spans="1:11" x14ac:dyDescent="0.25">
      <c r="A485" t="s">
        <v>126</v>
      </c>
      <c r="B485" t="s">
        <v>127</v>
      </c>
      <c r="C485" t="s">
        <v>125</v>
      </c>
      <c r="D485" t="s">
        <v>5</v>
      </c>
      <c r="E485">
        <f t="shared" si="7"/>
        <v>4</v>
      </c>
      <c r="F485" t="s">
        <v>264</v>
      </c>
      <c r="G485" t="str">
        <f>VLOOKUP(A485,videos!$D$2:$E$107,2,FALSE)</f>
        <v>Pro-China</v>
      </c>
      <c r="H485">
        <f>VLOOKUP(C485,countries!$A$2:$N$108,5,FALSE)</f>
        <v>-44</v>
      </c>
      <c r="I485">
        <f>VLOOKUP(C485,countries!$A$2:$N$108,8,FALSE)</f>
        <v>-29</v>
      </c>
      <c r="J485">
        <f>VLOOKUP(C485,countries!$A$2:$N$108,11,FALSE)</f>
        <v>-13</v>
      </c>
      <c r="K485">
        <f>VLOOKUP(C485,countries!$A$2:$N$108,14,FALSE)</f>
        <v>-8</v>
      </c>
    </row>
    <row r="486" spans="1:11" x14ac:dyDescent="0.25">
      <c r="A486" t="s">
        <v>2</v>
      </c>
      <c r="B486" t="s">
        <v>3</v>
      </c>
      <c r="C486" t="s">
        <v>125</v>
      </c>
      <c r="D486" t="s">
        <v>5</v>
      </c>
      <c r="E486">
        <f t="shared" si="7"/>
        <v>5</v>
      </c>
      <c r="F486" t="s">
        <v>264</v>
      </c>
      <c r="G486" t="str">
        <f>VLOOKUP(A486,videos!$D$2:$E$107,2,FALSE)</f>
        <v>Critical</v>
      </c>
      <c r="H486">
        <f>VLOOKUP(C486,countries!$A$2:$N$108,5,FALSE)</f>
        <v>-44</v>
      </c>
      <c r="I486">
        <f>VLOOKUP(C486,countries!$A$2:$N$108,8,FALSE)</f>
        <v>-29</v>
      </c>
      <c r="J486">
        <f>VLOOKUP(C486,countries!$A$2:$N$108,11,FALSE)</f>
        <v>-13</v>
      </c>
      <c r="K486">
        <f>VLOOKUP(C486,countries!$A$2:$N$108,14,FALSE)</f>
        <v>-8</v>
      </c>
    </row>
    <row r="487" spans="1:11" x14ac:dyDescent="0.25">
      <c r="A487" t="s">
        <v>8</v>
      </c>
      <c r="B487" t="s">
        <v>9</v>
      </c>
      <c r="C487" t="s">
        <v>125</v>
      </c>
      <c r="D487" t="s">
        <v>5</v>
      </c>
      <c r="E487">
        <f t="shared" si="7"/>
        <v>6</v>
      </c>
      <c r="F487" t="s">
        <v>264</v>
      </c>
      <c r="G487" t="str">
        <f>VLOOKUP(A487,videos!$D$2:$E$107,2,FALSE)</f>
        <v>Critical</v>
      </c>
      <c r="H487">
        <f>VLOOKUP(C487,countries!$A$2:$N$108,5,FALSE)</f>
        <v>-44</v>
      </c>
      <c r="I487">
        <f>VLOOKUP(C487,countries!$A$2:$N$108,8,FALSE)</f>
        <v>-29</v>
      </c>
      <c r="J487">
        <f>VLOOKUP(C487,countries!$A$2:$N$108,11,FALSE)</f>
        <v>-13</v>
      </c>
      <c r="K487">
        <f>VLOOKUP(C487,countries!$A$2:$N$108,14,FALSE)</f>
        <v>-8</v>
      </c>
    </row>
    <row r="488" spans="1:11" x14ac:dyDescent="0.25">
      <c r="A488" t="s">
        <v>101</v>
      </c>
      <c r="B488" t="s">
        <v>102</v>
      </c>
      <c r="C488" t="s">
        <v>125</v>
      </c>
      <c r="D488" t="s">
        <v>5</v>
      </c>
      <c r="E488">
        <f t="shared" si="7"/>
        <v>7</v>
      </c>
      <c r="F488" t="s">
        <v>264</v>
      </c>
      <c r="G488" t="str">
        <f>VLOOKUP(A488,videos!$D$2:$E$107,2,FALSE)</f>
        <v>Pro-China</v>
      </c>
      <c r="H488">
        <f>VLOOKUP(C488,countries!$A$2:$N$108,5,FALSE)</f>
        <v>-44</v>
      </c>
      <c r="I488">
        <f>VLOOKUP(C488,countries!$A$2:$N$108,8,FALSE)</f>
        <v>-29</v>
      </c>
      <c r="J488">
        <f>VLOOKUP(C488,countries!$A$2:$N$108,11,FALSE)</f>
        <v>-13</v>
      </c>
      <c r="K488">
        <f>VLOOKUP(C488,countries!$A$2:$N$108,14,FALSE)</f>
        <v>-8</v>
      </c>
    </row>
    <row r="489" spans="1:11" x14ac:dyDescent="0.25">
      <c r="A489" t="s">
        <v>128</v>
      </c>
      <c r="B489" t="s">
        <v>129</v>
      </c>
      <c r="C489" t="s">
        <v>125</v>
      </c>
      <c r="D489" t="s">
        <v>5</v>
      </c>
      <c r="E489">
        <f t="shared" si="7"/>
        <v>8</v>
      </c>
      <c r="F489" t="s">
        <v>264</v>
      </c>
      <c r="G489" t="str">
        <f>VLOOKUP(A489,videos!$D$2:$E$107,2,FALSE)</f>
        <v>Pro-China</v>
      </c>
      <c r="H489">
        <f>VLOOKUP(C489,countries!$A$2:$N$108,5,FALSE)</f>
        <v>-44</v>
      </c>
      <c r="I489">
        <f>VLOOKUP(C489,countries!$A$2:$N$108,8,FALSE)</f>
        <v>-29</v>
      </c>
      <c r="J489">
        <f>VLOOKUP(C489,countries!$A$2:$N$108,11,FALSE)</f>
        <v>-13</v>
      </c>
      <c r="K489">
        <f>VLOOKUP(C489,countries!$A$2:$N$108,14,FALSE)</f>
        <v>-8</v>
      </c>
    </row>
    <row r="490" spans="1:11" x14ac:dyDescent="0.25">
      <c r="A490" t="s">
        <v>16</v>
      </c>
      <c r="B490" t="s">
        <v>17</v>
      </c>
      <c r="C490" t="s">
        <v>125</v>
      </c>
      <c r="D490" t="s">
        <v>5</v>
      </c>
      <c r="E490">
        <f t="shared" si="7"/>
        <v>9</v>
      </c>
      <c r="F490" t="s">
        <v>264</v>
      </c>
      <c r="G490" t="str">
        <f>VLOOKUP(A490,videos!$D$2:$E$107,2,FALSE)</f>
        <v>Critical</v>
      </c>
      <c r="H490">
        <f>VLOOKUP(C490,countries!$A$2:$N$108,5,FALSE)</f>
        <v>-44</v>
      </c>
      <c r="I490">
        <f>VLOOKUP(C490,countries!$A$2:$N$108,8,FALSE)</f>
        <v>-29</v>
      </c>
      <c r="J490">
        <f>VLOOKUP(C490,countries!$A$2:$N$108,11,FALSE)</f>
        <v>-13</v>
      </c>
      <c r="K490">
        <f>VLOOKUP(C490,countries!$A$2:$N$108,14,FALSE)</f>
        <v>-8</v>
      </c>
    </row>
    <row r="491" spans="1:11" x14ac:dyDescent="0.25">
      <c r="A491" t="s">
        <v>14</v>
      </c>
      <c r="B491" t="s">
        <v>15</v>
      </c>
      <c r="C491" t="s">
        <v>125</v>
      </c>
      <c r="D491" t="s">
        <v>5</v>
      </c>
      <c r="E491">
        <f t="shared" si="7"/>
        <v>10</v>
      </c>
      <c r="F491" t="s">
        <v>264</v>
      </c>
      <c r="G491" t="str">
        <f>VLOOKUP(A491,videos!$D$2:$E$107,2,FALSE)</f>
        <v>Unrelated</v>
      </c>
      <c r="H491">
        <f>VLOOKUP(C491,countries!$A$2:$N$108,5,FALSE)</f>
        <v>-44</v>
      </c>
      <c r="I491">
        <f>VLOOKUP(C491,countries!$A$2:$N$108,8,FALSE)</f>
        <v>-29</v>
      </c>
      <c r="J491">
        <f>VLOOKUP(C491,countries!$A$2:$N$108,11,FALSE)</f>
        <v>-13</v>
      </c>
      <c r="K491">
        <f>VLOOKUP(C491,countries!$A$2:$N$108,14,FALSE)</f>
        <v>-8</v>
      </c>
    </row>
    <row r="492" spans="1:11" x14ac:dyDescent="0.25">
      <c r="A492" t="s">
        <v>22</v>
      </c>
      <c r="B492" t="s">
        <v>23</v>
      </c>
      <c r="C492" t="s">
        <v>125</v>
      </c>
      <c r="D492" t="s">
        <v>5</v>
      </c>
      <c r="E492">
        <f t="shared" si="7"/>
        <v>11</v>
      </c>
      <c r="F492" t="s">
        <v>264</v>
      </c>
      <c r="G492" t="str">
        <f>VLOOKUP(A492,videos!$D$2:$E$107,2,FALSE)</f>
        <v>Critical</v>
      </c>
      <c r="H492">
        <f>VLOOKUP(C492,countries!$A$2:$N$108,5,FALSE)</f>
        <v>-44</v>
      </c>
      <c r="I492">
        <f>VLOOKUP(C492,countries!$A$2:$N$108,8,FALSE)</f>
        <v>-29</v>
      </c>
      <c r="J492">
        <f>VLOOKUP(C492,countries!$A$2:$N$108,11,FALSE)</f>
        <v>-13</v>
      </c>
      <c r="K492">
        <f>VLOOKUP(C492,countries!$A$2:$N$108,14,FALSE)</f>
        <v>-8</v>
      </c>
    </row>
    <row r="493" spans="1:11" x14ac:dyDescent="0.25">
      <c r="A493" t="s">
        <v>130</v>
      </c>
      <c r="B493" t="s">
        <v>131</v>
      </c>
      <c r="C493" t="s">
        <v>125</v>
      </c>
      <c r="D493" t="s">
        <v>5</v>
      </c>
      <c r="E493">
        <f t="shared" si="7"/>
        <v>12</v>
      </c>
      <c r="F493" t="s">
        <v>264</v>
      </c>
      <c r="G493" t="str">
        <f>VLOOKUP(A493,videos!$D$2:$E$107,2,FALSE)</f>
        <v>Pro-China</v>
      </c>
      <c r="H493">
        <f>VLOOKUP(C493,countries!$A$2:$N$108,5,FALSE)</f>
        <v>-44</v>
      </c>
      <c r="I493">
        <f>VLOOKUP(C493,countries!$A$2:$N$108,8,FALSE)</f>
        <v>-29</v>
      </c>
      <c r="J493">
        <f>VLOOKUP(C493,countries!$A$2:$N$108,11,FALSE)</f>
        <v>-13</v>
      </c>
      <c r="K493">
        <f>VLOOKUP(C493,countries!$A$2:$N$108,14,FALSE)</f>
        <v>-8</v>
      </c>
    </row>
    <row r="494" spans="1:11" x14ac:dyDescent="0.25">
      <c r="A494" t="s">
        <v>50</v>
      </c>
      <c r="B494" t="s">
        <v>51</v>
      </c>
      <c r="C494" t="s">
        <v>125</v>
      </c>
      <c r="D494" t="s">
        <v>5</v>
      </c>
      <c r="E494">
        <f t="shared" si="7"/>
        <v>13</v>
      </c>
      <c r="F494" t="s">
        <v>264</v>
      </c>
      <c r="G494" t="str">
        <f>VLOOKUP(A494,videos!$D$2:$E$107,2,FALSE)</f>
        <v>Pro-China</v>
      </c>
      <c r="H494">
        <f>VLOOKUP(C494,countries!$A$2:$N$108,5,FALSE)</f>
        <v>-44</v>
      </c>
      <c r="I494">
        <f>VLOOKUP(C494,countries!$A$2:$N$108,8,FALSE)</f>
        <v>-29</v>
      </c>
      <c r="J494">
        <f>VLOOKUP(C494,countries!$A$2:$N$108,11,FALSE)</f>
        <v>-13</v>
      </c>
      <c r="K494">
        <f>VLOOKUP(C494,countries!$A$2:$N$108,14,FALSE)</f>
        <v>-8</v>
      </c>
    </row>
    <row r="495" spans="1:11" x14ac:dyDescent="0.25">
      <c r="A495" t="s">
        <v>36</v>
      </c>
      <c r="B495" t="s">
        <v>37</v>
      </c>
      <c r="C495" t="s">
        <v>125</v>
      </c>
      <c r="D495" t="s">
        <v>5</v>
      </c>
      <c r="E495">
        <f t="shared" si="7"/>
        <v>14</v>
      </c>
      <c r="F495" t="s">
        <v>264</v>
      </c>
      <c r="G495" t="str">
        <f>VLOOKUP(A495,videos!$D$2:$E$107,2,FALSE)</f>
        <v>Critical</v>
      </c>
      <c r="H495">
        <f>VLOOKUP(C495,countries!$A$2:$N$108,5,FALSE)</f>
        <v>-44</v>
      </c>
      <c r="I495">
        <f>VLOOKUP(C495,countries!$A$2:$N$108,8,FALSE)</f>
        <v>-29</v>
      </c>
      <c r="J495">
        <f>VLOOKUP(C495,countries!$A$2:$N$108,11,FALSE)</f>
        <v>-13</v>
      </c>
      <c r="K495">
        <f>VLOOKUP(C495,countries!$A$2:$N$108,14,FALSE)</f>
        <v>-8</v>
      </c>
    </row>
    <row r="496" spans="1:11" x14ac:dyDescent="0.25">
      <c r="A496" t="s">
        <v>81</v>
      </c>
      <c r="B496" t="s">
        <v>82</v>
      </c>
      <c r="C496" t="s">
        <v>125</v>
      </c>
      <c r="D496" t="s">
        <v>5</v>
      </c>
      <c r="E496">
        <f t="shared" si="7"/>
        <v>15</v>
      </c>
      <c r="F496" t="s">
        <v>264</v>
      </c>
      <c r="G496" t="str">
        <f>VLOOKUP(A496,videos!$D$2:$E$107,2,FALSE)</f>
        <v>Critical</v>
      </c>
      <c r="H496">
        <f>VLOOKUP(C496,countries!$A$2:$N$108,5,FALSE)</f>
        <v>-44</v>
      </c>
      <c r="I496">
        <f>VLOOKUP(C496,countries!$A$2:$N$108,8,FALSE)</f>
        <v>-29</v>
      </c>
      <c r="J496">
        <f>VLOOKUP(C496,countries!$A$2:$N$108,11,FALSE)</f>
        <v>-13</v>
      </c>
      <c r="K496">
        <f>VLOOKUP(C496,countries!$A$2:$N$108,14,FALSE)</f>
        <v>-8</v>
      </c>
    </row>
    <row r="497" spans="1:11" x14ac:dyDescent="0.25">
      <c r="A497" t="s">
        <v>132</v>
      </c>
      <c r="B497" t="s">
        <v>133</v>
      </c>
      <c r="C497" t="s">
        <v>125</v>
      </c>
      <c r="D497" t="s">
        <v>5</v>
      </c>
      <c r="E497">
        <f t="shared" si="7"/>
        <v>16</v>
      </c>
      <c r="F497" t="s">
        <v>264</v>
      </c>
      <c r="G497" t="str">
        <f>VLOOKUP(A497,videos!$D$2:$E$107,2,FALSE)</f>
        <v>Critical</v>
      </c>
      <c r="H497">
        <f>VLOOKUP(C497,countries!$A$2:$N$108,5,FALSE)</f>
        <v>-44</v>
      </c>
      <c r="I497">
        <f>VLOOKUP(C497,countries!$A$2:$N$108,8,FALSE)</f>
        <v>-29</v>
      </c>
      <c r="J497">
        <f>VLOOKUP(C497,countries!$A$2:$N$108,11,FALSE)</f>
        <v>-13</v>
      </c>
      <c r="K497">
        <f>VLOOKUP(C497,countries!$A$2:$N$108,14,FALSE)</f>
        <v>-8</v>
      </c>
    </row>
    <row r="498" spans="1:11" x14ac:dyDescent="0.25">
      <c r="A498" t="s">
        <v>28</v>
      </c>
      <c r="B498" t="s">
        <v>29</v>
      </c>
      <c r="C498" t="s">
        <v>125</v>
      </c>
      <c r="D498" t="s">
        <v>5</v>
      </c>
      <c r="E498">
        <f t="shared" si="7"/>
        <v>17</v>
      </c>
      <c r="F498" t="s">
        <v>264</v>
      </c>
      <c r="G498" t="str">
        <f>VLOOKUP(A498,videos!$D$2:$E$107,2,FALSE)</f>
        <v>Balanced</v>
      </c>
      <c r="H498">
        <f>VLOOKUP(C498,countries!$A$2:$N$108,5,FALSE)</f>
        <v>-44</v>
      </c>
      <c r="I498">
        <f>VLOOKUP(C498,countries!$A$2:$N$108,8,FALSE)</f>
        <v>-29</v>
      </c>
      <c r="J498">
        <f>VLOOKUP(C498,countries!$A$2:$N$108,11,FALSE)</f>
        <v>-13</v>
      </c>
      <c r="K498">
        <f>VLOOKUP(C498,countries!$A$2:$N$108,14,FALSE)</f>
        <v>-8</v>
      </c>
    </row>
    <row r="499" spans="1:11" x14ac:dyDescent="0.25">
      <c r="A499" t="s">
        <v>134</v>
      </c>
      <c r="B499" t="s">
        <v>135</v>
      </c>
      <c r="C499" t="s">
        <v>125</v>
      </c>
      <c r="D499" t="s">
        <v>5</v>
      </c>
      <c r="E499">
        <f t="shared" si="7"/>
        <v>18</v>
      </c>
      <c r="F499" t="s">
        <v>264</v>
      </c>
      <c r="G499" t="str">
        <f>VLOOKUP(A499,videos!$D$2:$E$107,2,FALSE)</f>
        <v>Critical</v>
      </c>
      <c r="H499">
        <f>VLOOKUP(C499,countries!$A$2:$N$108,5,FALSE)</f>
        <v>-44</v>
      </c>
      <c r="I499">
        <f>VLOOKUP(C499,countries!$A$2:$N$108,8,FALSE)</f>
        <v>-29</v>
      </c>
      <c r="J499">
        <f>VLOOKUP(C499,countries!$A$2:$N$108,11,FALSE)</f>
        <v>-13</v>
      </c>
      <c r="K499">
        <f>VLOOKUP(C499,countries!$A$2:$N$108,14,FALSE)</f>
        <v>-8</v>
      </c>
    </row>
    <row r="500" spans="1:11" x14ac:dyDescent="0.25">
      <c r="A500" t="s">
        <v>136</v>
      </c>
      <c r="B500" t="s">
        <v>137</v>
      </c>
      <c r="C500" t="s">
        <v>125</v>
      </c>
      <c r="D500" t="s">
        <v>5</v>
      </c>
      <c r="E500">
        <f t="shared" si="7"/>
        <v>19</v>
      </c>
      <c r="F500" t="s">
        <v>264</v>
      </c>
      <c r="G500" t="str">
        <f>VLOOKUP(A500,videos!$D$2:$E$107,2,FALSE)</f>
        <v>Critical</v>
      </c>
      <c r="H500">
        <f>VLOOKUP(C500,countries!$A$2:$N$108,5,FALSE)</f>
        <v>-44</v>
      </c>
      <c r="I500">
        <f>VLOOKUP(C500,countries!$A$2:$N$108,8,FALSE)</f>
        <v>-29</v>
      </c>
      <c r="J500">
        <f>VLOOKUP(C500,countries!$A$2:$N$108,11,FALSE)</f>
        <v>-13</v>
      </c>
      <c r="K500">
        <f>VLOOKUP(C500,countries!$A$2:$N$108,14,FALSE)</f>
        <v>-8</v>
      </c>
    </row>
    <row r="501" spans="1:11" x14ac:dyDescent="0.25">
      <c r="A501" t="s">
        <v>18</v>
      </c>
      <c r="B501" t="s">
        <v>19</v>
      </c>
      <c r="C501" t="s">
        <v>125</v>
      </c>
      <c r="D501" t="s">
        <v>5</v>
      </c>
      <c r="E501">
        <f t="shared" si="7"/>
        <v>20</v>
      </c>
      <c r="F501" t="s">
        <v>264</v>
      </c>
      <c r="G501" t="str">
        <f>VLOOKUP(A501,videos!$D$2:$E$107,2,FALSE)</f>
        <v>Critical</v>
      </c>
      <c r="H501">
        <f>VLOOKUP(C501,countries!$A$2:$N$108,5,FALSE)</f>
        <v>-44</v>
      </c>
      <c r="I501">
        <f>VLOOKUP(C501,countries!$A$2:$N$108,8,FALSE)</f>
        <v>-29</v>
      </c>
      <c r="J501">
        <f>VLOOKUP(C501,countries!$A$2:$N$108,11,FALSE)</f>
        <v>-13</v>
      </c>
      <c r="K501">
        <f>VLOOKUP(C501,countries!$A$2:$N$108,14,FALSE)</f>
        <v>-8</v>
      </c>
    </row>
    <row r="502" spans="1:11" x14ac:dyDescent="0.25">
      <c r="A502" t="s">
        <v>44</v>
      </c>
      <c r="B502" t="s">
        <v>138</v>
      </c>
      <c r="C502" t="s">
        <v>125</v>
      </c>
      <c r="D502" t="s">
        <v>107</v>
      </c>
      <c r="E502">
        <f t="shared" si="7"/>
        <v>1</v>
      </c>
      <c r="F502" t="s">
        <v>264</v>
      </c>
      <c r="G502" t="str">
        <f>VLOOKUP(A502,videos!$D$2:$E$107,2,FALSE)</f>
        <v>Pro-China</v>
      </c>
      <c r="H502">
        <f>VLOOKUP(C502,countries!$A$2:$N$108,5,FALSE)</f>
        <v>-44</v>
      </c>
      <c r="I502">
        <f>VLOOKUP(C502,countries!$A$2:$N$108,8,FALSE)</f>
        <v>-29</v>
      </c>
      <c r="J502">
        <f>VLOOKUP(C502,countries!$A$2:$N$108,11,FALSE)</f>
        <v>-13</v>
      </c>
      <c r="K502">
        <f>VLOOKUP(C502,countries!$A$2:$N$108,14,FALSE)</f>
        <v>-8</v>
      </c>
    </row>
    <row r="503" spans="1:11" x14ac:dyDescent="0.25">
      <c r="A503" t="s">
        <v>44</v>
      </c>
      <c r="B503" t="s">
        <v>45</v>
      </c>
      <c r="C503" t="s">
        <v>125</v>
      </c>
      <c r="D503" t="s">
        <v>107</v>
      </c>
      <c r="E503">
        <f t="shared" si="7"/>
        <v>2</v>
      </c>
      <c r="F503" t="s">
        <v>264</v>
      </c>
      <c r="G503" t="str">
        <f>VLOOKUP(A503,videos!$D$2:$E$107,2,FALSE)</f>
        <v>Pro-China</v>
      </c>
      <c r="H503">
        <f>VLOOKUP(C503,countries!$A$2:$N$108,5,FALSE)</f>
        <v>-44</v>
      </c>
      <c r="I503">
        <f>VLOOKUP(C503,countries!$A$2:$N$108,8,FALSE)</f>
        <v>-29</v>
      </c>
      <c r="J503">
        <f>VLOOKUP(C503,countries!$A$2:$N$108,11,FALSE)</f>
        <v>-13</v>
      </c>
      <c r="K503">
        <f>VLOOKUP(C503,countries!$A$2:$N$108,14,FALSE)</f>
        <v>-8</v>
      </c>
    </row>
    <row r="504" spans="1:11" x14ac:dyDescent="0.25">
      <c r="A504" t="s">
        <v>46</v>
      </c>
      <c r="B504" t="s">
        <v>47</v>
      </c>
      <c r="C504" t="s">
        <v>125</v>
      </c>
      <c r="D504" t="s">
        <v>107</v>
      </c>
      <c r="E504">
        <f t="shared" si="7"/>
        <v>3</v>
      </c>
      <c r="F504" t="s">
        <v>264</v>
      </c>
      <c r="G504" t="str">
        <f>VLOOKUP(A504,videos!$D$2:$E$107,2,FALSE)</f>
        <v>Unrelated</v>
      </c>
      <c r="H504">
        <f>VLOOKUP(C504,countries!$A$2:$N$108,5,FALSE)</f>
        <v>-44</v>
      </c>
      <c r="I504">
        <f>VLOOKUP(C504,countries!$A$2:$N$108,8,FALSE)</f>
        <v>-29</v>
      </c>
      <c r="J504">
        <f>VLOOKUP(C504,countries!$A$2:$N$108,11,FALSE)</f>
        <v>-13</v>
      </c>
      <c r="K504">
        <f>VLOOKUP(C504,countries!$A$2:$N$108,14,FALSE)</f>
        <v>-8</v>
      </c>
    </row>
    <row r="505" spans="1:11" x14ac:dyDescent="0.25">
      <c r="A505" t="s">
        <v>48</v>
      </c>
      <c r="B505" t="s">
        <v>49</v>
      </c>
      <c r="C505" t="s">
        <v>125</v>
      </c>
      <c r="D505" t="s">
        <v>107</v>
      </c>
      <c r="E505">
        <f t="shared" si="7"/>
        <v>4</v>
      </c>
      <c r="F505" t="s">
        <v>264</v>
      </c>
      <c r="G505" t="str">
        <f>VLOOKUP(A505,videos!$D$2:$E$107,2,FALSE)</f>
        <v>Critical</v>
      </c>
      <c r="H505">
        <f>VLOOKUP(C505,countries!$A$2:$N$108,5,FALSE)</f>
        <v>-44</v>
      </c>
      <c r="I505">
        <f>VLOOKUP(C505,countries!$A$2:$N$108,8,FALSE)</f>
        <v>-29</v>
      </c>
      <c r="J505">
        <f>VLOOKUP(C505,countries!$A$2:$N$108,11,FALSE)</f>
        <v>-13</v>
      </c>
      <c r="K505">
        <f>VLOOKUP(C505,countries!$A$2:$N$108,14,FALSE)</f>
        <v>-8</v>
      </c>
    </row>
    <row r="506" spans="1:11" x14ac:dyDescent="0.25">
      <c r="A506" t="s">
        <v>50</v>
      </c>
      <c r="B506" t="s">
        <v>51</v>
      </c>
      <c r="C506" t="s">
        <v>125</v>
      </c>
      <c r="D506" t="s">
        <v>107</v>
      </c>
      <c r="E506">
        <f t="shared" si="7"/>
        <v>5</v>
      </c>
      <c r="F506" t="s">
        <v>264</v>
      </c>
      <c r="G506" t="str">
        <f>VLOOKUP(A506,videos!$D$2:$E$107,2,FALSE)</f>
        <v>Pro-China</v>
      </c>
      <c r="H506">
        <f>VLOOKUP(C506,countries!$A$2:$N$108,5,FALSE)</f>
        <v>-44</v>
      </c>
      <c r="I506">
        <f>VLOOKUP(C506,countries!$A$2:$N$108,8,FALSE)</f>
        <v>-29</v>
      </c>
      <c r="J506">
        <f>VLOOKUP(C506,countries!$A$2:$N$108,11,FALSE)</f>
        <v>-13</v>
      </c>
      <c r="K506">
        <f>VLOOKUP(C506,countries!$A$2:$N$108,14,FALSE)</f>
        <v>-8</v>
      </c>
    </row>
    <row r="507" spans="1:11" x14ac:dyDescent="0.25">
      <c r="A507" t="s">
        <v>54</v>
      </c>
      <c r="B507" t="s">
        <v>55</v>
      </c>
      <c r="C507" t="s">
        <v>125</v>
      </c>
      <c r="D507" t="s">
        <v>107</v>
      </c>
      <c r="E507">
        <f t="shared" si="7"/>
        <v>6</v>
      </c>
      <c r="F507" t="s">
        <v>264</v>
      </c>
      <c r="G507" t="str">
        <f>VLOOKUP(A507,videos!$D$2:$E$107,2,FALSE)</f>
        <v>Unrelated</v>
      </c>
      <c r="H507">
        <f>VLOOKUP(C507,countries!$A$2:$N$108,5,FALSE)</f>
        <v>-44</v>
      </c>
      <c r="I507">
        <f>VLOOKUP(C507,countries!$A$2:$N$108,8,FALSE)</f>
        <v>-29</v>
      </c>
      <c r="J507">
        <f>VLOOKUP(C507,countries!$A$2:$N$108,11,FALSE)</f>
        <v>-13</v>
      </c>
      <c r="K507">
        <f>VLOOKUP(C507,countries!$A$2:$N$108,14,FALSE)</f>
        <v>-8</v>
      </c>
    </row>
    <row r="508" spans="1:11" x14ac:dyDescent="0.25">
      <c r="A508" t="s">
        <v>52</v>
      </c>
      <c r="B508" t="s">
        <v>53</v>
      </c>
      <c r="C508" t="s">
        <v>125</v>
      </c>
      <c r="D508" t="s">
        <v>107</v>
      </c>
      <c r="E508">
        <f t="shared" si="7"/>
        <v>7</v>
      </c>
      <c r="F508" t="s">
        <v>264</v>
      </c>
      <c r="G508" t="str">
        <f>VLOOKUP(A508,videos!$D$2:$E$107,2,FALSE)</f>
        <v>Critical</v>
      </c>
      <c r="H508">
        <f>VLOOKUP(C508,countries!$A$2:$N$108,5,FALSE)</f>
        <v>-44</v>
      </c>
      <c r="I508">
        <f>VLOOKUP(C508,countries!$A$2:$N$108,8,FALSE)</f>
        <v>-29</v>
      </c>
      <c r="J508">
        <f>VLOOKUP(C508,countries!$A$2:$N$108,11,FALSE)</f>
        <v>-13</v>
      </c>
      <c r="K508">
        <f>VLOOKUP(C508,countries!$A$2:$N$108,14,FALSE)</f>
        <v>-8</v>
      </c>
    </row>
    <row r="509" spans="1:11" x14ac:dyDescent="0.25">
      <c r="A509" t="s">
        <v>56</v>
      </c>
      <c r="B509" t="s">
        <v>45</v>
      </c>
      <c r="C509" t="s">
        <v>125</v>
      </c>
      <c r="D509" t="s">
        <v>107</v>
      </c>
      <c r="E509">
        <f t="shared" si="7"/>
        <v>8</v>
      </c>
      <c r="F509" t="s">
        <v>264</v>
      </c>
      <c r="G509" t="str">
        <f>VLOOKUP(A509,videos!$D$2:$E$107,2,FALSE)</f>
        <v>Pro-China</v>
      </c>
      <c r="H509">
        <f>VLOOKUP(C509,countries!$A$2:$N$108,5,FALSE)</f>
        <v>-44</v>
      </c>
      <c r="I509">
        <f>VLOOKUP(C509,countries!$A$2:$N$108,8,FALSE)</f>
        <v>-29</v>
      </c>
      <c r="J509">
        <f>VLOOKUP(C509,countries!$A$2:$N$108,11,FALSE)</f>
        <v>-13</v>
      </c>
      <c r="K509">
        <f>VLOOKUP(C509,countries!$A$2:$N$108,14,FALSE)</f>
        <v>-8</v>
      </c>
    </row>
    <row r="510" spans="1:11" x14ac:dyDescent="0.25">
      <c r="A510" t="s">
        <v>59</v>
      </c>
      <c r="B510" t="s">
        <v>60</v>
      </c>
      <c r="C510" t="s">
        <v>125</v>
      </c>
      <c r="D510" t="s">
        <v>107</v>
      </c>
      <c r="E510">
        <f t="shared" si="7"/>
        <v>9</v>
      </c>
      <c r="F510" t="s">
        <v>264</v>
      </c>
      <c r="G510" t="str">
        <f>VLOOKUP(A510,videos!$D$2:$E$107,2,FALSE)</f>
        <v>Pro-China</v>
      </c>
      <c r="H510">
        <f>VLOOKUP(C510,countries!$A$2:$N$108,5,FALSE)</f>
        <v>-44</v>
      </c>
      <c r="I510">
        <f>VLOOKUP(C510,countries!$A$2:$N$108,8,FALSE)</f>
        <v>-29</v>
      </c>
      <c r="J510">
        <f>VLOOKUP(C510,countries!$A$2:$N$108,11,FALSE)</f>
        <v>-13</v>
      </c>
      <c r="K510">
        <f>VLOOKUP(C510,countries!$A$2:$N$108,14,FALSE)</f>
        <v>-8</v>
      </c>
    </row>
    <row r="511" spans="1:11" x14ac:dyDescent="0.25">
      <c r="A511" t="s">
        <v>139</v>
      </c>
      <c r="B511" t="s">
        <v>140</v>
      </c>
      <c r="C511" t="s">
        <v>125</v>
      </c>
      <c r="D511" t="s">
        <v>107</v>
      </c>
      <c r="E511">
        <f t="shared" si="7"/>
        <v>10</v>
      </c>
      <c r="F511" t="s">
        <v>264</v>
      </c>
      <c r="G511" t="str">
        <f>VLOOKUP(A511,videos!$D$2:$E$107,2,FALSE)</f>
        <v>Pro-China</v>
      </c>
      <c r="H511">
        <f>VLOOKUP(C511,countries!$A$2:$N$108,5,FALSE)</f>
        <v>-44</v>
      </c>
      <c r="I511">
        <f>VLOOKUP(C511,countries!$A$2:$N$108,8,FALSE)</f>
        <v>-29</v>
      </c>
      <c r="J511">
        <f>VLOOKUP(C511,countries!$A$2:$N$108,11,FALSE)</f>
        <v>-13</v>
      </c>
      <c r="K511">
        <f>VLOOKUP(C511,countries!$A$2:$N$108,14,FALSE)</f>
        <v>-8</v>
      </c>
    </row>
    <row r="512" spans="1:11" x14ac:dyDescent="0.25">
      <c r="A512" t="s">
        <v>6</v>
      </c>
      <c r="B512" t="s">
        <v>7</v>
      </c>
      <c r="C512" t="s">
        <v>125</v>
      </c>
      <c r="D512" t="s">
        <v>107</v>
      </c>
      <c r="E512">
        <f t="shared" si="7"/>
        <v>11</v>
      </c>
      <c r="F512" t="s">
        <v>264</v>
      </c>
      <c r="G512" t="str">
        <f>VLOOKUP(A512,videos!$D$2:$E$107,2,FALSE)</f>
        <v>Pro-China</v>
      </c>
      <c r="H512">
        <f>VLOOKUP(C512,countries!$A$2:$N$108,5,FALSE)</f>
        <v>-44</v>
      </c>
      <c r="I512">
        <f>VLOOKUP(C512,countries!$A$2:$N$108,8,FALSE)</f>
        <v>-29</v>
      </c>
      <c r="J512">
        <f>VLOOKUP(C512,countries!$A$2:$N$108,11,FALSE)</f>
        <v>-13</v>
      </c>
      <c r="K512">
        <f>VLOOKUP(C512,countries!$A$2:$N$108,14,FALSE)</f>
        <v>-8</v>
      </c>
    </row>
    <row r="513" spans="1:11" x14ac:dyDescent="0.25">
      <c r="A513" t="s">
        <v>85</v>
      </c>
      <c r="B513" t="s">
        <v>86</v>
      </c>
      <c r="C513" t="s">
        <v>125</v>
      </c>
      <c r="D513" t="s">
        <v>107</v>
      </c>
      <c r="E513">
        <f t="shared" si="7"/>
        <v>12</v>
      </c>
      <c r="F513" t="s">
        <v>264</v>
      </c>
      <c r="G513" t="str">
        <f>VLOOKUP(A513,videos!$D$2:$E$107,2,FALSE)</f>
        <v>Critical</v>
      </c>
      <c r="H513">
        <f>VLOOKUP(C513,countries!$A$2:$N$108,5,FALSE)</f>
        <v>-44</v>
      </c>
      <c r="I513">
        <f>VLOOKUP(C513,countries!$A$2:$N$108,8,FALSE)</f>
        <v>-29</v>
      </c>
      <c r="J513">
        <f>VLOOKUP(C513,countries!$A$2:$N$108,11,FALSE)</f>
        <v>-13</v>
      </c>
      <c r="K513">
        <f>VLOOKUP(C513,countries!$A$2:$N$108,14,FALSE)</f>
        <v>-8</v>
      </c>
    </row>
    <row r="514" spans="1:11" x14ac:dyDescent="0.25">
      <c r="A514" t="s">
        <v>61</v>
      </c>
      <c r="B514" t="s">
        <v>62</v>
      </c>
      <c r="C514" t="s">
        <v>125</v>
      </c>
      <c r="D514" t="s">
        <v>107</v>
      </c>
      <c r="E514">
        <f t="shared" si="7"/>
        <v>13</v>
      </c>
      <c r="F514" t="s">
        <v>264</v>
      </c>
      <c r="G514" t="str">
        <f>VLOOKUP(A514,videos!$D$2:$E$107,2,FALSE)</f>
        <v>Pro-China</v>
      </c>
      <c r="H514">
        <f>VLOOKUP(C514,countries!$A$2:$N$108,5,FALSE)</f>
        <v>-44</v>
      </c>
      <c r="I514">
        <f>VLOOKUP(C514,countries!$A$2:$N$108,8,FALSE)</f>
        <v>-29</v>
      </c>
      <c r="J514">
        <f>VLOOKUP(C514,countries!$A$2:$N$108,11,FALSE)</f>
        <v>-13</v>
      </c>
      <c r="K514">
        <f>VLOOKUP(C514,countries!$A$2:$N$108,14,FALSE)</f>
        <v>-8</v>
      </c>
    </row>
    <row r="515" spans="1:11" x14ac:dyDescent="0.25">
      <c r="A515" t="s">
        <v>63</v>
      </c>
      <c r="B515" t="s">
        <v>64</v>
      </c>
      <c r="C515" t="s">
        <v>125</v>
      </c>
      <c r="D515" t="s">
        <v>107</v>
      </c>
      <c r="E515">
        <f t="shared" si="7"/>
        <v>14</v>
      </c>
      <c r="F515" t="s">
        <v>264</v>
      </c>
      <c r="G515" t="str">
        <f>VLOOKUP(A515,videos!$D$2:$E$107,2,FALSE)</f>
        <v>Pro-China</v>
      </c>
      <c r="H515">
        <f>VLOOKUP(C515,countries!$A$2:$N$108,5,FALSE)</f>
        <v>-44</v>
      </c>
      <c r="I515">
        <f>VLOOKUP(C515,countries!$A$2:$N$108,8,FALSE)</f>
        <v>-29</v>
      </c>
      <c r="J515">
        <f>VLOOKUP(C515,countries!$A$2:$N$108,11,FALSE)</f>
        <v>-13</v>
      </c>
      <c r="K515">
        <f>VLOOKUP(C515,countries!$A$2:$N$108,14,FALSE)</f>
        <v>-8</v>
      </c>
    </row>
    <row r="516" spans="1:11" x14ac:dyDescent="0.25">
      <c r="A516" t="s">
        <v>65</v>
      </c>
      <c r="B516" t="s">
        <v>66</v>
      </c>
      <c r="C516" t="s">
        <v>125</v>
      </c>
      <c r="D516" t="s">
        <v>107</v>
      </c>
      <c r="E516">
        <f t="shared" ref="E516:E579" si="8">IF(E515=20, 1,E515+1)</f>
        <v>15</v>
      </c>
      <c r="F516" t="s">
        <v>264</v>
      </c>
      <c r="G516" t="str">
        <f>VLOOKUP(A516,videos!$D$2:$E$107,2,FALSE)</f>
        <v>Pro-China</v>
      </c>
      <c r="H516">
        <f>VLOOKUP(C516,countries!$A$2:$N$108,5,FALSE)</f>
        <v>-44</v>
      </c>
      <c r="I516">
        <f>VLOOKUP(C516,countries!$A$2:$N$108,8,FALSE)</f>
        <v>-29</v>
      </c>
      <c r="J516">
        <f>VLOOKUP(C516,countries!$A$2:$N$108,11,FALSE)</f>
        <v>-13</v>
      </c>
      <c r="K516">
        <f>VLOOKUP(C516,countries!$A$2:$N$108,14,FALSE)</f>
        <v>-8</v>
      </c>
    </row>
    <row r="517" spans="1:11" x14ac:dyDescent="0.25">
      <c r="A517" t="s">
        <v>69</v>
      </c>
      <c r="B517" t="s">
        <v>70</v>
      </c>
      <c r="C517" t="s">
        <v>125</v>
      </c>
      <c r="D517" t="s">
        <v>107</v>
      </c>
      <c r="E517">
        <f t="shared" si="8"/>
        <v>16</v>
      </c>
      <c r="F517" t="s">
        <v>264</v>
      </c>
      <c r="G517" t="str">
        <f>VLOOKUP(A517,videos!$D$2:$E$107,2,FALSE)</f>
        <v>Unrelated</v>
      </c>
      <c r="H517">
        <f>VLOOKUP(C517,countries!$A$2:$N$108,5,FALSE)</f>
        <v>-44</v>
      </c>
      <c r="I517">
        <f>VLOOKUP(C517,countries!$A$2:$N$108,8,FALSE)</f>
        <v>-29</v>
      </c>
      <c r="J517">
        <f>VLOOKUP(C517,countries!$A$2:$N$108,11,FALSE)</f>
        <v>-13</v>
      </c>
      <c r="K517">
        <f>VLOOKUP(C517,countries!$A$2:$N$108,14,FALSE)</f>
        <v>-8</v>
      </c>
    </row>
    <row r="518" spans="1:11" x14ac:dyDescent="0.25">
      <c r="A518" t="s">
        <v>67</v>
      </c>
      <c r="B518" t="s">
        <v>68</v>
      </c>
      <c r="C518" t="s">
        <v>125</v>
      </c>
      <c r="D518" t="s">
        <v>107</v>
      </c>
      <c r="E518">
        <f t="shared" si="8"/>
        <v>17</v>
      </c>
      <c r="F518" t="s">
        <v>264</v>
      </c>
      <c r="G518" t="str">
        <f>VLOOKUP(A518,videos!$D$2:$E$107,2,FALSE)</f>
        <v>Pro-China</v>
      </c>
      <c r="H518">
        <f>VLOOKUP(C518,countries!$A$2:$N$108,5,FALSE)</f>
        <v>-44</v>
      </c>
      <c r="I518">
        <f>VLOOKUP(C518,countries!$A$2:$N$108,8,FALSE)</f>
        <v>-29</v>
      </c>
      <c r="J518">
        <f>VLOOKUP(C518,countries!$A$2:$N$108,11,FALSE)</f>
        <v>-13</v>
      </c>
      <c r="K518">
        <f>VLOOKUP(C518,countries!$A$2:$N$108,14,FALSE)</f>
        <v>-8</v>
      </c>
    </row>
    <row r="519" spans="1:11" x14ac:dyDescent="0.25">
      <c r="A519" t="s">
        <v>71</v>
      </c>
      <c r="B519" t="s">
        <v>45</v>
      </c>
      <c r="C519" t="s">
        <v>125</v>
      </c>
      <c r="D519" t="s">
        <v>107</v>
      </c>
      <c r="E519">
        <f t="shared" si="8"/>
        <v>18</v>
      </c>
      <c r="F519" t="s">
        <v>264</v>
      </c>
      <c r="G519" t="str">
        <f>VLOOKUP(A519,videos!$D$2:$E$107,2,FALSE)</f>
        <v>Pro-China</v>
      </c>
      <c r="H519">
        <f>VLOOKUP(C519,countries!$A$2:$N$108,5,FALSE)</f>
        <v>-44</v>
      </c>
      <c r="I519">
        <f>VLOOKUP(C519,countries!$A$2:$N$108,8,FALSE)</f>
        <v>-29</v>
      </c>
      <c r="J519">
        <f>VLOOKUP(C519,countries!$A$2:$N$108,11,FALSE)</f>
        <v>-13</v>
      </c>
      <c r="K519">
        <f>VLOOKUP(C519,countries!$A$2:$N$108,14,FALSE)</f>
        <v>-8</v>
      </c>
    </row>
    <row r="520" spans="1:11" x14ac:dyDescent="0.25">
      <c r="A520" t="s">
        <v>72</v>
      </c>
      <c r="B520" t="s">
        <v>73</v>
      </c>
      <c r="C520" t="s">
        <v>125</v>
      </c>
      <c r="D520" t="s">
        <v>107</v>
      </c>
      <c r="E520">
        <f t="shared" si="8"/>
        <v>19</v>
      </c>
      <c r="F520" t="s">
        <v>264</v>
      </c>
      <c r="G520" t="str">
        <f>VLOOKUP(A520,videos!$D$2:$E$107,2,FALSE)</f>
        <v>Pro-China</v>
      </c>
      <c r="H520">
        <f>VLOOKUP(C520,countries!$A$2:$N$108,5,FALSE)</f>
        <v>-44</v>
      </c>
      <c r="I520">
        <f>VLOOKUP(C520,countries!$A$2:$N$108,8,FALSE)</f>
        <v>-29</v>
      </c>
      <c r="J520">
        <f>VLOOKUP(C520,countries!$A$2:$N$108,11,FALSE)</f>
        <v>-13</v>
      </c>
      <c r="K520">
        <f>VLOOKUP(C520,countries!$A$2:$N$108,14,FALSE)</f>
        <v>-8</v>
      </c>
    </row>
    <row r="521" spans="1:11" x14ac:dyDescent="0.25">
      <c r="A521" t="s">
        <v>74</v>
      </c>
      <c r="B521" t="s">
        <v>75</v>
      </c>
      <c r="C521" t="s">
        <v>125</v>
      </c>
      <c r="D521" t="s">
        <v>107</v>
      </c>
      <c r="E521">
        <f t="shared" si="8"/>
        <v>20</v>
      </c>
      <c r="F521" t="s">
        <v>264</v>
      </c>
      <c r="G521" t="str">
        <f>VLOOKUP(A521,videos!$D$2:$E$107,2,FALSE)</f>
        <v>Critical</v>
      </c>
      <c r="H521">
        <f>VLOOKUP(C521,countries!$A$2:$N$108,5,FALSE)</f>
        <v>-44</v>
      </c>
      <c r="I521">
        <f>VLOOKUP(C521,countries!$A$2:$N$108,8,FALSE)</f>
        <v>-29</v>
      </c>
      <c r="J521">
        <f>VLOOKUP(C521,countries!$A$2:$N$108,11,FALSE)</f>
        <v>-13</v>
      </c>
      <c r="K521">
        <f>VLOOKUP(C521,countries!$A$2:$N$108,14,FALSE)</f>
        <v>-8</v>
      </c>
    </row>
    <row r="522" spans="1:11" x14ac:dyDescent="0.25">
      <c r="A522" t="s">
        <v>42</v>
      </c>
      <c r="B522" t="s">
        <v>43</v>
      </c>
      <c r="C522" t="s">
        <v>125</v>
      </c>
      <c r="D522" t="s">
        <v>78</v>
      </c>
      <c r="E522">
        <f t="shared" si="8"/>
        <v>1</v>
      </c>
      <c r="F522" t="s">
        <v>264</v>
      </c>
      <c r="G522" t="str">
        <f>VLOOKUP(A522,videos!$D$2:$E$107,2,FALSE)</f>
        <v>Critical</v>
      </c>
      <c r="H522">
        <f>VLOOKUP(C522,countries!$A$2:$N$108,5,FALSE)</f>
        <v>-44</v>
      </c>
      <c r="I522">
        <f>VLOOKUP(C522,countries!$A$2:$N$108,8,FALSE)</f>
        <v>-29</v>
      </c>
      <c r="J522">
        <f>VLOOKUP(C522,countries!$A$2:$N$108,11,FALSE)</f>
        <v>-13</v>
      </c>
      <c r="K522">
        <f>VLOOKUP(C522,countries!$A$2:$N$108,14,FALSE)</f>
        <v>-8</v>
      </c>
    </row>
    <row r="523" spans="1:11" x14ac:dyDescent="0.25">
      <c r="A523" t="s">
        <v>8</v>
      </c>
      <c r="B523" t="s">
        <v>9</v>
      </c>
      <c r="C523" t="s">
        <v>125</v>
      </c>
      <c r="D523" t="s">
        <v>78</v>
      </c>
      <c r="E523">
        <f t="shared" si="8"/>
        <v>2</v>
      </c>
      <c r="F523" t="s">
        <v>264</v>
      </c>
      <c r="G523" t="str">
        <f>VLOOKUP(A523,videos!$D$2:$E$107,2,FALSE)</f>
        <v>Critical</v>
      </c>
      <c r="H523">
        <f>VLOOKUP(C523,countries!$A$2:$N$108,5,FALSE)</f>
        <v>-44</v>
      </c>
      <c r="I523">
        <f>VLOOKUP(C523,countries!$A$2:$N$108,8,FALSE)</f>
        <v>-29</v>
      </c>
      <c r="J523">
        <f>VLOOKUP(C523,countries!$A$2:$N$108,11,FALSE)</f>
        <v>-13</v>
      </c>
      <c r="K523">
        <f>VLOOKUP(C523,countries!$A$2:$N$108,14,FALSE)</f>
        <v>-8</v>
      </c>
    </row>
    <row r="524" spans="1:11" x14ac:dyDescent="0.25">
      <c r="A524" t="s">
        <v>79</v>
      </c>
      <c r="B524" t="s">
        <v>80</v>
      </c>
      <c r="C524" t="s">
        <v>125</v>
      </c>
      <c r="D524" t="s">
        <v>78</v>
      </c>
      <c r="E524">
        <f t="shared" si="8"/>
        <v>3</v>
      </c>
      <c r="F524" t="s">
        <v>264</v>
      </c>
      <c r="G524" t="str">
        <f>VLOOKUP(A524,videos!$D$2:$E$107,2,FALSE)</f>
        <v>Critical</v>
      </c>
      <c r="H524">
        <f>VLOOKUP(C524,countries!$A$2:$N$108,5,FALSE)</f>
        <v>-44</v>
      </c>
      <c r="I524">
        <f>VLOOKUP(C524,countries!$A$2:$N$108,8,FALSE)</f>
        <v>-29</v>
      </c>
      <c r="J524">
        <f>VLOOKUP(C524,countries!$A$2:$N$108,11,FALSE)</f>
        <v>-13</v>
      </c>
      <c r="K524">
        <f>VLOOKUP(C524,countries!$A$2:$N$108,14,FALSE)</f>
        <v>-8</v>
      </c>
    </row>
    <row r="525" spans="1:11" x14ac:dyDescent="0.25">
      <c r="A525" t="s">
        <v>81</v>
      </c>
      <c r="B525" t="s">
        <v>82</v>
      </c>
      <c r="C525" t="s">
        <v>125</v>
      </c>
      <c r="D525" t="s">
        <v>78</v>
      </c>
      <c r="E525">
        <f t="shared" si="8"/>
        <v>4</v>
      </c>
      <c r="F525" t="s">
        <v>264</v>
      </c>
      <c r="G525" t="str">
        <f>VLOOKUP(A525,videos!$D$2:$E$107,2,FALSE)</f>
        <v>Critical</v>
      </c>
      <c r="H525">
        <f>VLOOKUP(C525,countries!$A$2:$N$108,5,FALSE)</f>
        <v>-44</v>
      </c>
      <c r="I525">
        <f>VLOOKUP(C525,countries!$A$2:$N$108,8,FALSE)</f>
        <v>-29</v>
      </c>
      <c r="J525">
        <f>VLOOKUP(C525,countries!$A$2:$N$108,11,FALSE)</f>
        <v>-13</v>
      </c>
      <c r="K525">
        <f>VLOOKUP(C525,countries!$A$2:$N$108,14,FALSE)</f>
        <v>-8</v>
      </c>
    </row>
    <row r="526" spans="1:11" x14ac:dyDescent="0.25">
      <c r="A526" t="s">
        <v>18</v>
      </c>
      <c r="B526" t="s">
        <v>19</v>
      </c>
      <c r="C526" t="s">
        <v>125</v>
      </c>
      <c r="D526" t="s">
        <v>78</v>
      </c>
      <c r="E526">
        <f t="shared" si="8"/>
        <v>5</v>
      </c>
      <c r="F526" t="s">
        <v>264</v>
      </c>
      <c r="G526" t="str">
        <f>VLOOKUP(A526,videos!$D$2:$E$107,2,FALSE)</f>
        <v>Critical</v>
      </c>
      <c r="H526">
        <f>VLOOKUP(C526,countries!$A$2:$N$108,5,FALSE)</f>
        <v>-44</v>
      </c>
      <c r="I526">
        <f>VLOOKUP(C526,countries!$A$2:$N$108,8,FALSE)</f>
        <v>-29</v>
      </c>
      <c r="J526">
        <f>VLOOKUP(C526,countries!$A$2:$N$108,11,FALSE)</f>
        <v>-13</v>
      </c>
      <c r="K526">
        <f>VLOOKUP(C526,countries!$A$2:$N$108,14,FALSE)</f>
        <v>-8</v>
      </c>
    </row>
    <row r="527" spans="1:11" x14ac:dyDescent="0.25">
      <c r="A527" t="s">
        <v>87</v>
      </c>
      <c r="B527" t="s">
        <v>88</v>
      </c>
      <c r="C527" t="s">
        <v>125</v>
      </c>
      <c r="D527" t="s">
        <v>78</v>
      </c>
      <c r="E527">
        <f t="shared" si="8"/>
        <v>6</v>
      </c>
      <c r="F527" t="s">
        <v>264</v>
      </c>
      <c r="G527" t="str">
        <f>VLOOKUP(A527,videos!$D$2:$E$107,2,FALSE)</f>
        <v>Critical</v>
      </c>
      <c r="H527">
        <f>VLOOKUP(C527,countries!$A$2:$N$108,5,FALSE)</f>
        <v>-44</v>
      </c>
      <c r="I527">
        <f>VLOOKUP(C527,countries!$A$2:$N$108,8,FALSE)</f>
        <v>-29</v>
      </c>
      <c r="J527">
        <f>VLOOKUP(C527,countries!$A$2:$N$108,11,FALSE)</f>
        <v>-13</v>
      </c>
      <c r="K527">
        <f>VLOOKUP(C527,countries!$A$2:$N$108,14,FALSE)</f>
        <v>-8</v>
      </c>
    </row>
    <row r="528" spans="1:11" x14ac:dyDescent="0.25">
      <c r="A528" t="s">
        <v>83</v>
      </c>
      <c r="B528" t="s">
        <v>84</v>
      </c>
      <c r="C528" t="s">
        <v>125</v>
      </c>
      <c r="D528" t="s">
        <v>78</v>
      </c>
      <c r="E528">
        <f t="shared" si="8"/>
        <v>7</v>
      </c>
      <c r="F528" t="s">
        <v>264</v>
      </c>
      <c r="G528" t="str">
        <f>VLOOKUP(A528,videos!$D$2:$E$107,2,FALSE)</f>
        <v>Critical</v>
      </c>
      <c r="H528">
        <f>VLOOKUP(C528,countries!$A$2:$N$108,5,FALSE)</f>
        <v>-44</v>
      </c>
      <c r="I528">
        <f>VLOOKUP(C528,countries!$A$2:$N$108,8,FALSE)</f>
        <v>-29</v>
      </c>
      <c r="J528">
        <f>VLOOKUP(C528,countries!$A$2:$N$108,11,FALSE)</f>
        <v>-13</v>
      </c>
      <c r="K528">
        <f>VLOOKUP(C528,countries!$A$2:$N$108,14,FALSE)</f>
        <v>-8</v>
      </c>
    </row>
    <row r="529" spans="1:11" x14ac:dyDescent="0.25">
      <c r="A529" t="s">
        <v>85</v>
      </c>
      <c r="B529" t="s">
        <v>86</v>
      </c>
      <c r="C529" t="s">
        <v>125</v>
      </c>
      <c r="D529" t="s">
        <v>78</v>
      </c>
      <c r="E529">
        <f t="shared" si="8"/>
        <v>8</v>
      </c>
      <c r="F529" t="s">
        <v>264</v>
      </c>
      <c r="G529" t="str">
        <f>VLOOKUP(A529,videos!$D$2:$E$107,2,FALSE)</f>
        <v>Critical</v>
      </c>
      <c r="H529">
        <f>VLOOKUP(C529,countries!$A$2:$N$108,5,FALSE)</f>
        <v>-44</v>
      </c>
      <c r="I529">
        <f>VLOOKUP(C529,countries!$A$2:$N$108,8,FALSE)</f>
        <v>-29</v>
      </c>
      <c r="J529">
        <f>VLOOKUP(C529,countries!$A$2:$N$108,11,FALSE)</f>
        <v>-13</v>
      </c>
      <c r="K529">
        <f>VLOOKUP(C529,countries!$A$2:$N$108,14,FALSE)</f>
        <v>-8</v>
      </c>
    </row>
    <row r="530" spans="1:11" x14ac:dyDescent="0.25">
      <c r="A530" t="s">
        <v>24</v>
      </c>
      <c r="B530" t="s">
        <v>25</v>
      </c>
      <c r="C530" t="s">
        <v>125</v>
      </c>
      <c r="D530" t="s">
        <v>78</v>
      </c>
      <c r="E530">
        <f t="shared" si="8"/>
        <v>9</v>
      </c>
      <c r="F530" t="s">
        <v>264</v>
      </c>
      <c r="G530" t="str">
        <f>VLOOKUP(A530,videos!$D$2:$E$107,2,FALSE)</f>
        <v>Critical</v>
      </c>
      <c r="H530">
        <f>VLOOKUP(C530,countries!$A$2:$N$108,5,FALSE)</f>
        <v>-44</v>
      </c>
      <c r="I530">
        <f>VLOOKUP(C530,countries!$A$2:$N$108,8,FALSE)</f>
        <v>-29</v>
      </c>
      <c r="J530">
        <f>VLOOKUP(C530,countries!$A$2:$N$108,11,FALSE)</f>
        <v>-13</v>
      </c>
      <c r="K530">
        <f>VLOOKUP(C530,countries!$A$2:$N$108,14,FALSE)</f>
        <v>-8</v>
      </c>
    </row>
    <row r="531" spans="1:11" x14ac:dyDescent="0.25">
      <c r="A531" t="s">
        <v>34</v>
      </c>
      <c r="B531" t="s">
        <v>35</v>
      </c>
      <c r="C531" t="s">
        <v>125</v>
      </c>
      <c r="D531" t="s">
        <v>78</v>
      </c>
      <c r="E531">
        <f t="shared" si="8"/>
        <v>10</v>
      </c>
      <c r="F531" t="s">
        <v>264</v>
      </c>
      <c r="G531" t="str">
        <f>VLOOKUP(A531,videos!$D$2:$E$107,2,FALSE)</f>
        <v>Critical</v>
      </c>
      <c r="H531">
        <f>VLOOKUP(C531,countries!$A$2:$N$108,5,FALSE)</f>
        <v>-44</v>
      </c>
      <c r="I531">
        <f>VLOOKUP(C531,countries!$A$2:$N$108,8,FALSE)</f>
        <v>-29</v>
      </c>
      <c r="J531">
        <f>VLOOKUP(C531,countries!$A$2:$N$108,11,FALSE)</f>
        <v>-13</v>
      </c>
      <c r="K531">
        <f>VLOOKUP(C531,countries!$A$2:$N$108,14,FALSE)</f>
        <v>-8</v>
      </c>
    </row>
    <row r="532" spans="1:11" x14ac:dyDescent="0.25">
      <c r="A532" t="s">
        <v>89</v>
      </c>
      <c r="B532" t="s">
        <v>90</v>
      </c>
      <c r="C532" t="s">
        <v>125</v>
      </c>
      <c r="D532" t="s">
        <v>78</v>
      </c>
      <c r="E532">
        <f t="shared" si="8"/>
        <v>11</v>
      </c>
      <c r="F532" t="s">
        <v>264</v>
      </c>
      <c r="G532" t="str">
        <f>VLOOKUP(A532,videos!$D$2:$E$107,2,FALSE)</f>
        <v>Critical</v>
      </c>
      <c r="H532">
        <f>VLOOKUP(C532,countries!$A$2:$N$108,5,FALSE)</f>
        <v>-44</v>
      </c>
      <c r="I532">
        <f>VLOOKUP(C532,countries!$A$2:$N$108,8,FALSE)</f>
        <v>-29</v>
      </c>
      <c r="J532">
        <f>VLOOKUP(C532,countries!$A$2:$N$108,11,FALSE)</f>
        <v>-13</v>
      </c>
      <c r="K532">
        <f>VLOOKUP(C532,countries!$A$2:$N$108,14,FALSE)</f>
        <v>-8</v>
      </c>
    </row>
    <row r="533" spans="1:11" x14ac:dyDescent="0.25">
      <c r="A533" t="s">
        <v>110</v>
      </c>
      <c r="B533" t="s">
        <v>111</v>
      </c>
      <c r="C533" t="s">
        <v>125</v>
      </c>
      <c r="D533" t="s">
        <v>78</v>
      </c>
      <c r="E533">
        <f t="shared" si="8"/>
        <v>12</v>
      </c>
      <c r="F533" t="s">
        <v>264</v>
      </c>
      <c r="G533" t="str">
        <f>VLOOKUP(A533,videos!$D$2:$E$107,2,FALSE)</f>
        <v>Critical</v>
      </c>
      <c r="H533">
        <f>VLOOKUP(C533,countries!$A$2:$N$108,5,FALSE)</f>
        <v>-44</v>
      </c>
      <c r="I533">
        <f>VLOOKUP(C533,countries!$A$2:$N$108,8,FALSE)</f>
        <v>-29</v>
      </c>
      <c r="J533">
        <f>VLOOKUP(C533,countries!$A$2:$N$108,11,FALSE)</f>
        <v>-13</v>
      </c>
      <c r="K533">
        <f>VLOOKUP(C533,countries!$A$2:$N$108,14,FALSE)</f>
        <v>-8</v>
      </c>
    </row>
    <row r="534" spans="1:11" x14ac:dyDescent="0.25">
      <c r="A534" t="s">
        <v>36</v>
      </c>
      <c r="B534" t="s">
        <v>37</v>
      </c>
      <c r="C534" t="s">
        <v>125</v>
      </c>
      <c r="D534" t="s">
        <v>78</v>
      </c>
      <c r="E534">
        <f t="shared" si="8"/>
        <v>13</v>
      </c>
      <c r="F534" t="s">
        <v>264</v>
      </c>
      <c r="G534" t="str">
        <f>VLOOKUP(A534,videos!$D$2:$E$107,2,FALSE)</f>
        <v>Critical</v>
      </c>
      <c r="H534">
        <f>VLOOKUP(C534,countries!$A$2:$N$108,5,FALSE)</f>
        <v>-44</v>
      </c>
      <c r="I534">
        <f>VLOOKUP(C534,countries!$A$2:$N$108,8,FALSE)</f>
        <v>-29</v>
      </c>
      <c r="J534">
        <f>VLOOKUP(C534,countries!$A$2:$N$108,11,FALSE)</f>
        <v>-13</v>
      </c>
      <c r="K534">
        <f>VLOOKUP(C534,countries!$A$2:$N$108,14,FALSE)</f>
        <v>-8</v>
      </c>
    </row>
    <row r="535" spans="1:11" x14ac:dyDescent="0.25">
      <c r="A535" t="s">
        <v>6</v>
      </c>
      <c r="B535" t="s">
        <v>7</v>
      </c>
      <c r="C535" t="s">
        <v>125</v>
      </c>
      <c r="D535" t="s">
        <v>78</v>
      </c>
      <c r="E535">
        <f t="shared" si="8"/>
        <v>14</v>
      </c>
      <c r="F535" t="s">
        <v>264</v>
      </c>
      <c r="G535" t="str">
        <f>VLOOKUP(A535,videos!$D$2:$E$107,2,FALSE)</f>
        <v>Pro-China</v>
      </c>
      <c r="H535">
        <f>VLOOKUP(C535,countries!$A$2:$N$108,5,FALSE)</f>
        <v>-44</v>
      </c>
      <c r="I535">
        <f>VLOOKUP(C535,countries!$A$2:$N$108,8,FALSE)</f>
        <v>-29</v>
      </c>
      <c r="J535">
        <f>VLOOKUP(C535,countries!$A$2:$N$108,11,FALSE)</f>
        <v>-13</v>
      </c>
      <c r="K535">
        <f>VLOOKUP(C535,countries!$A$2:$N$108,14,FALSE)</f>
        <v>-8</v>
      </c>
    </row>
    <row r="536" spans="1:11" x14ac:dyDescent="0.25">
      <c r="A536" t="s">
        <v>38</v>
      </c>
      <c r="B536" t="s">
        <v>39</v>
      </c>
      <c r="C536" t="s">
        <v>125</v>
      </c>
      <c r="D536" t="s">
        <v>78</v>
      </c>
      <c r="E536">
        <f t="shared" si="8"/>
        <v>15</v>
      </c>
      <c r="F536" t="s">
        <v>264</v>
      </c>
      <c r="G536" t="str">
        <f>VLOOKUP(A536,videos!$D$2:$E$107,2,FALSE)</f>
        <v>Critical</v>
      </c>
      <c r="H536">
        <f>VLOOKUP(C536,countries!$A$2:$N$108,5,FALSE)</f>
        <v>-44</v>
      </c>
      <c r="I536">
        <f>VLOOKUP(C536,countries!$A$2:$N$108,8,FALSE)</f>
        <v>-29</v>
      </c>
      <c r="J536">
        <f>VLOOKUP(C536,countries!$A$2:$N$108,11,FALSE)</f>
        <v>-13</v>
      </c>
      <c r="K536">
        <f>VLOOKUP(C536,countries!$A$2:$N$108,14,FALSE)</f>
        <v>-8</v>
      </c>
    </row>
    <row r="537" spans="1:11" x14ac:dyDescent="0.25">
      <c r="A537" t="s">
        <v>141</v>
      </c>
      <c r="B537" t="s">
        <v>142</v>
      </c>
      <c r="C537" t="s">
        <v>125</v>
      </c>
      <c r="D537" t="s">
        <v>78</v>
      </c>
      <c r="E537">
        <f t="shared" si="8"/>
        <v>16</v>
      </c>
      <c r="F537" t="s">
        <v>264</v>
      </c>
      <c r="G537" t="str">
        <f>VLOOKUP(A537,videos!$D$2:$E$107,2,FALSE)</f>
        <v>Critical</v>
      </c>
      <c r="H537">
        <f>VLOOKUP(C537,countries!$A$2:$N$108,5,FALSE)</f>
        <v>-44</v>
      </c>
      <c r="I537">
        <f>VLOOKUP(C537,countries!$A$2:$N$108,8,FALSE)</f>
        <v>-29</v>
      </c>
      <c r="J537">
        <f>VLOOKUP(C537,countries!$A$2:$N$108,11,FALSE)</f>
        <v>-13</v>
      </c>
      <c r="K537">
        <f>VLOOKUP(C537,countries!$A$2:$N$108,14,FALSE)</f>
        <v>-8</v>
      </c>
    </row>
    <row r="538" spans="1:11" x14ac:dyDescent="0.25">
      <c r="A538" t="s">
        <v>2</v>
      </c>
      <c r="B538" t="s">
        <v>3</v>
      </c>
      <c r="C538" t="s">
        <v>125</v>
      </c>
      <c r="D538" t="s">
        <v>78</v>
      </c>
      <c r="E538">
        <f t="shared" si="8"/>
        <v>17</v>
      </c>
      <c r="F538" t="s">
        <v>264</v>
      </c>
      <c r="G538" t="str">
        <f>VLOOKUP(A538,videos!$D$2:$E$107,2,FALSE)</f>
        <v>Critical</v>
      </c>
      <c r="H538">
        <f>VLOOKUP(C538,countries!$A$2:$N$108,5,FALSE)</f>
        <v>-44</v>
      </c>
      <c r="I538">
        <f>VLOOKUP(C538,countries!$A$2:$N$108,8,FALSE)</f>
        <v>-29</v>
      </c>
      <c r="J538">
        <f>VLOOKUP(C538,countries!$A$2:$N$108,11,FALSE)</f>
        <v>-13</v>
      </c>
      <c r="K538">
        <f>VLOOKUP(C538,countries!$A$2:$N$108,14,FALSE)</f>
        <v>-8</v>
      </c>
    </row>
    <row r="539" spans="1:11" x14ac:dyDescent="0.25">
      <c r="A539" t="s">
        <v>143</v>
      </c>
      <c r="B539" t="s">
        <v>144</v>
      </c>
      <c r="C539" t="s">
        <v>125</v>
      </c>
      <c r="D539" t="s">
        <v>78</v>
      </c>
      <c r="E539">
        <f t="shared" si="8"/>
        <v>18</v>
      </c>
      <c r="F539" t="s">
        <v>264</v>
      </c>
      <c r="G539" t="str">
        <f>VLOOKUP(A539,videos!$D$2:$E$107,2,FALSE)</f>
        <v>Pro-China</v>
      </c>
      <c r="H539">
        <f>VLOOKUP(C539,countries!$A$2:$N$108,5,FALSE)</f>
        <v>-44</v>
      </c>
      <c r="I539">
        <f>VLOOKUP(C539,countries!$A$2:$N$108,8,FALSE)</f>
        <v>-29</v>
      </c>
      <c r="J539">
        <f>VLOOKUP(C539,countries!$A$2:$N$108,11,FALSE)</f>
        <v>-13</v>
      </c>
      <c r="K539">
        <f>VLOOKUP(C539,countries!$A$2:$N$108,14,FALSE)</f>
        <v>-8</v>
      </c>
    </row>
    <row r="540" spans="1:11" x14ac:dyDescent="0.25">
      <c r="A540" t="s">
        <v>91</v>
      </c>
      <c r="B540" t="s">
        <v>92</v>
      </c>
      <c r="C540" t="s">
        <v>125</v>
      </c>
      <c r="D540" t="s">
        <v>78</v>
      </c>
      <c r="E540">
        <f t="shared" si="8"/>
        <v>19</v>
      </c>
      <c r="F540" t="s">
        <v>264</v>
      </c>
      <c r="G540" t="str">
        <f>VLOOKUP(A540,videos!$D$2:$E$107,2,FALSE)</f>
        <v>Critical</v>
      </c>
      <c r="H540">
        <f>VLOOKUP(C540,countries!$A$2:$N$108,5,FALSE)</f>
        <v>-44</v>
      </c>
      <c r="I540">
        <f>VLOOKUP(C540,countries!$A$2:$N$108,8,FALSE)</f>
        <v>-29</v>
      </c>
      <c r="J540">
        <f>VLOOKUP(C540,countries!$A$2:$N$108,11,FALSE)</f>
        <v>-13</v>
      </c>
      <c r="K540">
        <f>VLOOKUP(C540,countries!$A$2:$N$108,14,FALSE)</f>
        <v>-8</v>
      </c>
    </row>
    <row r="541" spans="1:11" x14ac:dyDescent="0.25">
      <c r="A541" t="s">
        <v>145</v>
      </c>
      <c r="B541" t="s">
        <v>146</v>
      </c>
      <c r="C541" t="s">
        <v>125</v>
      </c>
      <c r="D541" t="s">
        <v>78</v>
      </c>
      <c r="E541">
        <f t="shared" si="8"/>
        <v>20</v>
      </c>
      <c r="F541" t="s">
        <v>264</v>
      </c>
      <c r="G541" t="str">
        <f>VLOOKUP(A541,videos!$D$2:$E$107,2,FALSE)</f>
        <v>Critical</v>
      </c>
      <c r="H541">
        <f>VLOOKUP(C541,countries!$A$2:$N$108,5,FALSE)</f>
        <v>-44</v>
      </c>
      <c r="I541">
        <f>VLOOKUP(C541,countries!$A$2:$N$108,8,FALSE)</f>
        <v>-29</v>
      </c>
      <c r="J541">
        <f>VLOOKUP(C541,countries!$A$2:$N$108,11,FALSE)</f>
        <v>-13</v>
      </c>
      <c r="K541">
        <f>VLOOKUP(C541,countries!$A$2:$N$108,14,FALSE)</f>
        <v>-8</v>
      </c>
    </row>
    <row r="542" spans="1:11" x14ac:dyDescent="0.25">
      <c r="A542" t="s">
        <v>147</v>
      </c>
      <c r="B542" t="s">
        <v>148</v>
      </c>
      <c r="C542" t="s">
        <v>263</v>
      </c>
      <c r="D542" t="s">
        <v>5</v>
      </c>
      <c r="E542">
        <f t="shared" si="8"/>
        <v>1</v>
      </c>
      <c r="F542" t="s">
        <v>264</v>
      </c>
      <c r="G542" t="str">
        <f>VLOOKUP(A542,videos!$D$2:$E$107,2,FALSE)</f>
        <v>Critical</v>
      </c>
      <c r="H542">
        <f>VLOOKUP(C542,countries!$A$2:$N$108,5,FALSE)</f>
        <v>-51</v>
      </c>
      <c r="I542">
        <f>VLOOKUP(C542,countries!$A$2:$N$108,8,FALSE)</f>
        <v>-24</v>
      </c>
      <c r="J542">
        <f>VLOOKUP(C542,countries!$A$2:$N$108,11,FALSE)</f>
        <v>-9</v>
      </c>
      <c r="K542">
        <f>VLOOKUP(C542,countries!$A$2:$N$108,14,FALSE)</f>
        <v>-3</v>
      </c>
    </row>
    <row r="543" spans="1:11" x14ac:dyDescent="0.25">
      <c r="A543" t="s">
        <v>149</v>
      </c>
      <c r="B543" t="s">
        <v>150</v>
      </c>
      <c r="C543" t="s">
        <v>263</v>
      </c>
      <c r="D543" t="s">
        <v>5</v>
      </c>
      <c r="E543">
        <f t="shared" si="8"/>
        <v>2</v>
      </c>
      <c r="F543" t="s">
        <v>264</v>
      </c>
      <c r="G543" t="str">
        <f>VLOOKUP(A543,videos!$D$2:$E$107,2,FALSE)</f>
        <v>Unrelated</v>
      </c>
      <c r="H543">
        <f>VLOOKUP(C543,countries!$A$2:$N$108,5,FALSE)</f>
        <v>-51</v>
      </c>
      <c r="I543">
        <f>VLOOKUP(C543,countries!$A$2:$N$108,8,FALSE)</f>
        <v>-24</v>
      </c>
      <c r="J543">
        <f>VLOOKUP(C543,countries!$A$2:$N$108,11,FALSE)</f>
        <v>-9</v>
      </c>
      <c r="K543">
        <f>VLOOKUP(C543,countries!$A$2:$N$108,14,FALSE)</f>
        <v>-3</v>
      </c>
    </row>
    <row r="544" spans="1:11" x14ac:dyDescent="0.25">
      <c r="A544" t="s">
        <v>151</v>
      </c>
      <c r="B544" t="s">
        <v>152</v>
      </c>
      <c r="C544" t="s">
        <v>263</v>
      </c>
      <c r="D544" t="s">
        <v>5</v>
      </c>
      <c r="E544">
        <f t="shared" si="8"/>
        <v>3</v>
      </c>
      <c r="F544" t="s">
        <v>264</v>
      </c>
      <c r="G544" t="str">
        <f>VLOOKUP(A544,videos!$D$2:$E$107,2,FALSE)</f>
        <v>Critical</v>
      </c>
      <c r="H544">
        <f>VLOOKUP(C544,countries!$A$2:$N$108,5,FALSE)</f>
        <v>-51</v>
      </c>
      <c r="I544">
        <f>VLOOKUP(C544,countries!$A$2:$N$108,8,FALSE)</f>
        <v>-24</v>
      </c>
      <c r="J544">
        <f>VLOOKUP(C544,countries!$A$2:$N$108,11,FALSE)</f>
        <v>-9</v>
      </c>
      <c r="K544">
        <f>VLOOKUP(C544,countries!$A$2:$N$108,14,FALSE)</f>
        <v>-3</v>
      </c>
    </row>
    <row r="545" spans="1:11" x14ac:dyDescent="0.25">
      <c r="A545" t="s">
        <v>6</v>
      </c>
      <c r="B545" t="s">
        <v>7</v>
      </c>
      <c r="C545" t="s">
        <v>263</v>
      </c>
      <c r="D545" t="s">
        <v>5</v>
      </c>
      <c r="E545">
        <f t="shared" si="8"/>
        <v>4</v>
      </c>
      <c r="F545" t="s">
        <v>264</v>
      </c>
      <c r="G545" t="str">
        <f>VLOOKUP(A545,videos!$D$2:$E$107,2,FALSE)</f>
        <v>Pro-China</v>
      </c>
      <c r="H545">
        <f>VLOOKUP(C545,countries!$A$2:$N$108,5,FALSE)</f>
        <v>-51</v>
      </c>
      <c r="I545">
        <f>VLOOKUP(C545,countries!$A$2:$N$108,8,FALSE)</f>
        <v>-24</v>
      </c>
      <c r="J545">
        <f>VLOOKUP(C545,countries!$A$2:$N$108,11,FALSE)</f>
        <v>-9</v>
      </c>
      <c r="K545">
        <f>VLOOKUP(C545,countries!$A$2:$N$108,14,FALSE)</f>
        <v>-3</v>
      </c>
    </row>
    <row r="546" spans="1:11" x14ac:dyDescent="0.25">
      <c r="A546" t="s">
        <v>101</v>
      </c>
      <c r="B546" t="s">
        <v>102</v>
      </c>
      <c r="C546" t="s">
        <v>263</v>
      </c>
      <c r="D546" t="s">
        <v>5</v>
      </c>
      <c r="E546">
        <f t="shared" si="8"/>
        <v>5</v>
      </c>
      <c r="F546" t="s">
        <v>264</v>
      </c>
      <c r="G546" t="str">
        <f>VLOOKUP(A546,videos!$D$2:$E$107,2,FALSE)</f>
        <v>Pro-China</v>
      </c>
      <c r="H546">
        <f>VLOOKUP(C546,countries!$A$2:$N$108,5,FALSE)</f>
        <v>-51</v>
      </c>
      <c r="I546">
        <f>VLOOKUP(C546,countries!$A$2:$N$108,8,FALSE)</f>
        <v>-24</v>
      </c>
      <c r="J546">
        <f>VLOOKUP(C546,countries!$A$2:$N$108,11,FALSE)</f>
        <v>-9</v>
      </c>
      <c r="K546">
        <f>VLOOKUP(C546,countries!$A$2:$N$108,14,FALSE)</f>
        <v>-3</v>
      </c>
    </row>
    <row r="547" spans="1:11" x14ac:dyDescent="0.25">
      <c r="A547" t="s">
        <v>12</v>
      </c>
      <c r="B547" t="s">
        <v>13</v>
      </c>
      <c r="C547" t="s">
        <v>263</v>
      </c>
      <c r="D547" t="s">
        <v>5</v>
      </c>
      <c r="E547">
        <f t="shared" si="8"/>
        <v>6</v>
      </c>
      <c r="F547" t="s">
        <v>264</v>
      </c>
      <c r="G547" t="str">
        <f>VLOOKUP(A547,videos!$D$2:$E$107,2,FALSE)</f>
        <v>Unrelated</v>
      </c>
      <c r="H547">
        <f>VLOOKUP(C547,countries!$A$2:$N$108,5,FALSE)</f>
        <v>-51</v>
      </c>
      <c r="I547">
        <f>VLOOKUP(C547,countries!$A$2:$N$108,8,FALSE)</f>
        <v>-24</v>
      </c>
      <c r="J547">
        <f>VLOOKUP(C547,countries!$A$2:$N$108,11,FALSE)</f>
        <v>-9</v>
      </c>
      <c r="K547">
        <f>VLOOKUP(C547,countries!$A$2:$N$108,14,FALSE)</f>
        <v>-3</v>
      </c>
    </row>
    <row r="548" spans="1:11" x14ac:dyDescent="0.25">
      <c r="A548" t="s">
        <v>8</v>
      </c>
      <c r="B548" t="s">
        <v>9</v>
      </c>
      <c r="C548" t="s">
        <v>263</v>
      </c>
      <c r="D548" t="s">
        <v>5</v>
      </c>
      <c r="E548">
        <f t="shared" si="8"/>
        <v>7</v>
      </c>
      <c r="F548" t="s">
        <v>264</v>
      </c>
      <c r="G548" t="str">
        <f>VLOOKUP(A548,videos!$D$2:$E$107,2,FALSE)</f>
        <v>Critical</v>
      </c>
      <c r="H548">
        <f>VLOOKUP(C548,countries!$A$2:$N$108,5,FALSE)</f>
        <v>-51</v>
      </c>
      <c r="I548">
        <f>VLOOKUP(C548,countries!$A$2:$N$108,8,FALSE)</f>
        <v>-24</v>
      </c>
      <c r="J548">
        <f>VLOOKUP(C548,countries!$A$2:$N$108,11,FALSE)</f>
        <v>-9</v>
      </c>
      <c r="K548">
        <f>VLOOKUP(C548,countries!$A$2:$N$108,14,FALSE)</f>
        <v>-3</v>
      </c>
    </row>
    <row r="549" spans="1:11" x14ac:dyDescent="0.25">
      <c r="A549" t="s">
        <v>14</v>
      </c>
      <c r="B549" t="s">
        <v>15</v>
      </c>
      <c r="C549" t="s">
        <v>263</v>
      </c>
      <c r="D549" t="s">
        <v>5</v>
      </c>
      <c r="E549">
        <f t="shared" si="8"/>
        <v>8</v>
      </c>
      <c r="F549" t="s">
        <v>264</v>
      </c>
      <c r="G549" t="str">
        <f>VLOOKUP(A549,videos!$D$2:$E$107,2,FALSE)</f>
        <v>Unrelated</v>
      </c>
      <c r="H549">
        <f>VLOOKUP(C549,countries!$A$2:$N$108,5,FALSE)</f>
        <v>-51</v>
      </c>
      <c r="I549">
        <f>VLOOKUP(C549,countries!$A$2:$N$108,8,FALSE)</f>
        <v>-24</v>
      </c>
      <c r="J549">
        <f>VLOOKUP(C549,countries!$A$2:$N$108,11,FALSE)</f>
        <v>-9</v>
      </c>
      <c r="K549">
        <f>VLOOKUP(C549,countries!$A$2:$N$108,14,FALSE)</f>
        <v>-3</v>
      </c>
    </row>
    <row r="550" spans="1:11" x14ac:dyDescent="0.25">
      <c r="A550" t="s">
        <v>117</v>
      </c>
      <c r="B550" t="s">
        <v>118</v>
      </c>
      <c r="C550" t="s">
        <v>263</v>
      </c>
      <c r="D550" t="s">
        <v>5</v>
      </c>
      <c r="E550">
        <f t="shared" si="8"/>
        <v>9</v>
      </c>
      <c r="F550" t="s">
        <v>264</v>
      </c>
      <c r="G550" t="str">
        <f>VLOOKUP(A550,videos!$D$2:$E$107,2,FALSE)</f>
        <v>Unrelated</v>
      </c>
      <c r="H550">
        <f>VLOOKUP(C550,countries!$A$2:$N$108,5,FALSE)</f>
        <v>-51</v>
      </c>
      <c r="I550">
        <f>VLOOKUP(C550,countries!$A$2:$N$108,8,FALSE)</f>
        <v>-24</v>
      </c>
      <c r="J550">
        <f>VLOOKUP(C550,countries!$A$2:$N$108,11,FALSE)</f>
        <v>-9</v>
      </c>
      <c r="K550">
        <f>VLOOKUP(C550,countries!$A$2:$N$108,14,FALSE)</f>
        <v>-3</v>
      </c>
    </row>
    <row r="551" spans="1:11" x14ac:dyDescent="0.25">
      <c r="A551" t="s">
        <v>22</v>
      </c>
      <c r="B551" t="s">
        <v>23</v>
      </c>
      <c r="C551" t="s">
        <v>263</v>
      </c>
      <c r="D551" t="s">
        <v>5</v>
      </c>
      <c r="E551">
        <f t="shared" si="8"/>
        <v>10</v>
      </c>
      <c r="F551" t="s">
        <v>264</v>
      </c>
      <c r="G551" t="str">
        <f>VLOOKUP(A551,videos!$D$2:$E$107,2,FALSE)</f>
        <v>Critical</v>
      </c>
      <c r="H551">
        <f>VLOOKUP(C551,countries!$A$2:$N$108,5,FALSE)</f>
        <v>-51</v>
      </c>
      <c r="I551">
        <f>VLOOKUP(C551,countries!$A$2:$N$108,8,FALSE)</f>
        <v>-24</v>
      </c>
      <c r="J551">
        <f>VLOOKUP(C551,countries!$A$2:$N$108,11,FALSE)</f>
        <v>-9</v>
      </c>
      <c r="K551">
        <f>VLOOKUP(C551,countries!$A$2:$N$108,14,FALSE)</f>
        <v>-3</v>
      </c>
    </row>
    <row r="552" spans="1:11" x14ac:dyDescent="0.25">
      <c r="A552" t="s">
        <v>103</v>
      </c>
      <c r="B552" t="s">
        <v>104</v>
      </c>
      <c r="C552" t="s">
        <v>263</v>
      </c>
      <c r="D552" t="s">
        <v>5</v>
      </c>
      <c r="E552">
        <f t="shared" si="8"/>
        <v>11</v>
      </c>
      <c r="F552" t="s">
        <v>264</v>
      </c>
      <c r="G552" t="str">
        <f>VLOOKUP(A552,videos!$D$2:$E$107,2,FALSE)</f>
        <v>Critical</v>
      </c>
      <c r="H552">
        <f>VLOOKUP(C552,countries!$A$2:$N$108,5,FALSE)</f>
        <v>-51</v>
      </c>
      <c r="I552">
        <f>VLOOKUP(C552,countries!$A$2:$N$108,8,FALSE)</f>
        <v>-24</v>
      </c>
      <c r="J552">
        <f>VLOOKUP(C552,countries!$A$2:$N$108,11,FALSE)</f>
        <v>-9</v>
      </c>
      <c r="K552">
        <f>VLOOKUP(C552,countries!$A$2:$N$108,14,FALSE)</f>
        <v>-3</v>
      </c>
    </row>
    <row r="553" spans="1:11" x14ac:dyDescent="0.25">
      <c r="A553" t="s">
        <v>153</v>
      </c>
      <c r="B553" t="s">
        <v>154</v>
      </c>
      <c r="C553" t="s">
        <v>263</v>
      </c>
      <c r="D553" t="s">
        <v>5</v>
      </c>
      <c r="E553">
        <f t="shared" si="8"/>
        <v>12</v>
      </c>
      <c r="F553" t="s">
        <v>264</v>
      </c>
      <c r="G553" t="str">
        <f>VLOOKUP(A553,videos!$D$2:$E$107,2,FALSE)</f>
        <v>Unrelated</v>
      </c>
      <c r="H553">
        <f>VLOOKUP(C553,countries!$A$2:$N$108,5,FALSE)</f>
        <v>-51</v>
      </c>
      <c r="I553">
        <f>VLOOKUP(C553,countries!$A$2:$N$108,8,FALSE)</f>
        <v>-24</v>
      </c>
      <c r="J553">
        <f>VLOOKUP(C553,countries!$A$2:$N$108,11,FALSE)</f>
        <v>-9</v>
      </c>
      <c r="K553">
        <f>VLOOKUP(C553,countries!$A$2:$N$108,14,FALSE)</f>
        <v>-3</v>
      </c>
    </row>
    <row r="554" spans="1:11" x14ac:dyDescent="0.25">
      <c r="A554" t="s">
        <v>155</v>
      </c>
      <c r="B554" t="s">
        <v>156</v>
      </c>
      <c r="C554" t="s">
        <v>263</v>
      </c>
      <c r="D554" t="s">
        <v>5</v>
      </c>
      <c r="E554">
        <f t="shared" si="8"/>
        <v>13</v>
      </c>
      <c r="F554" t="s">
        <v>264</v>
      </c>
      <c r="G554" t="str">
        <f>VLOOKUP(A554,videos!$D$2:$E$107,2,FALSE)</f>
        <v>Unrelated</v>
      </c>
      <c r="H554">
        <f>VLOOKUP(C554,countries!$A$2:$N$108,5,FALSE)</f>
        <v>-51</v>
      </c>
      <c r="I554">
        <f>VLOOKUP(C554,countries!$A$2:$N$108,8,FALSE)</f>
        <v>-24</v>
      </c>
      <c r="J554">
        <f>VLOOKUP(C554,countries!$A$2:$N$108,11,FALSE)</f>
        <v>-9</v>
      </c>
      <c r="K554">
        <f>VLOOKUP(C554,countries!$A$2:$N$108,14,FALSE)</f>
        <v>-3</v>
      </c>
    </row>
    <row r="555" spans="1:11" x14ac:dyDescent="0.25">
      <c r="A555" t="s">
        <v>157</v>
      </c>
      <c r="B555" t="s">
        <v>158</v>
      </c>
      <c r="C555" t="s">
        <v>263</v>
      </c>
      <c r="D555" t="s">
        <v>5</v>
      </c>
      <c r="E555">
        <f t="shared" si="8"/>
        <v>14</v>
      </c>
      <c r="F555" t="s">
        <v>264</v>
      </c>
      <c r="G555" t="str">
        <f>VLOOKUP(A555,videos!$D$2:$E$107,2,FALSE)</f>
        <v>Unrelated</v>
      </c>
      <c r="H555">
        <f>VLOOKUP(C555,countries!$A$2:$N$108,5,FALSE)</f>
        <v>-51</v>
      </c>
      <c r="I555">
        <f>VLOOKUP(C555,countries!$A$2:$N$108,8,FALSE)</f>
        <v>-24</v>
      </c>
      <c r="J555">
        <f>VLOOKUP(C555,countries!$A$2:$N$108,11,FALSE)</f>
        <v>-9</v>
      </c>
      <c r="K555">
        <f>VLOOKUP(C555,countries!$A$2:$N$108,14,FALSE)</f>
        <v>-3</v>
      </c>
    </row>
    <row r="556" spans="1:11" x14ac:dyDescent="0.25">
      <c r="A556" t="s">
        <v>159</v>
      </c>
      <c r="B556" t="s">
        <v>160</v>
      </c>
      <c r="C556" t="s">
        <v>263</v>
      </c>
      <c r="D556" t="s">
        <v>5</v>
      </c>
      <c r="E556">
        <f t="shared" si="8"/>
        <v>15</v>
      </c>
      <c r="F556" t="s">
        <v>264</v>
      </c>
      <c r="G556" t="str">
        <f>VLOOKUP(A556,videos!$D$2:$E$107,2,FALSE)</f>
        <v>Pro-China</v>
      </c>
      <c r="H556">
        <f>VLOOKUP(C556,countries!$A$2:$N$108,5,FALSE)</f>
        <v>-51</v>
      </c>
      <c r="I556">
        <f>VLOOKUP(C556,countries!$A$2:$N$108,8,FALSE)</f>
        <v>-24</v>
      </c>
      <c r="J556">
        <f>VLOOKUP(C556,countries!$A$2:$N$108,11,FALSE)</f>
        <v>-9</v>
      </c>
      <c r="K556">
        <f>VLOOKUP(C556,countries!$A$2:$N$108,14,FALSE)</f>
        <v>-3</v>
      </c>
    </row>
    <row r="557" spans="1:11" x14ac:dyDescent="0.25">
      <c r="A557" t="s">
        <v>28</v>
      </c>
      <c r="B557" t="s">
        <v>29</v>
      </c>
      <c r="C557" t="s">
        <v>263</v>
      </c>
      <c r="D557" t="s">
        <v>5</v>
      </c>
      <c r="E557">
        <f t="shared" si="8"/>
        <v>16</v>
      </c>
      <c r="F557" t="s">
        <v>264</v>
      </c>
      <c r="G557" t="str">
        <f>VLOOKUP(A557,videos!$D$2:$E$107,2,FALSE)</f>
        <v>Balanced</v>
      </c>
      <c r="H557">
        <f>VLOOKUP(C557,countries!$A$2:$N$108,5,FALSE)</f>
        <v>-51</v>
      </c>
      <c r="I557">
        <f>VLOOKUP(C557,countries!$A$2:$N$108,8,FALSE)</f>
        <v>-24</v>
      </c>
      <c r="J557">
        <f>VLOOKUP(C557,countries!$A$2:$N$108,11,FALSE)</f>
        <v>-9</v>
      </c>
      <c r="K557">
        <f>VLOOKUP(C557,countries!$A$2:$N$108,14,FALSE)</f>
        <v>-3</v>
      </c>
    </row>
    <row r="558" spans="1:11" x14ac:dyDescent="0.25">
      <c r="A558" t="s">
        <v>50</v>
      </c>
      <c r="B558" t="s">
        <v>51</v>
      </c>
      <c r="C558" t="s">
        <v>263</v>
      </c>
      <c r="D558" t="s">
        <v>5</v>
      </c>
      <c r="E558">
        <f t="shared" si="8"/>
        <v>17</v>
      </c>
      <c r="F558" t="s">
        <v>264</v>
      </c>
      <c r="G558" t="str">
        <f>VLOOKUP(A558,videos!$D$2:$E$107,2,FALSE)</f>
        <v>Pro-China</v>
      </c>
      <c r="H558">
        <f>VLOOKUP(C558,countries!$A$2:$N$108,5,FALSE)</f>
        <v>-51</v>
      </c>
      <c r="I558">
        <f>VLOOKUP(C558,countries!$A$2:$N$108,8,FALSE)</f>
        <v>-24</v>
      </c>
      <c r="J558">
        <f>VLOOKUP(C558,countries!$A$2:$N$108,11,FALSE)</f>
        <v>-9</v>
      </c>
      <c r="K558">
        <f>VLOOKUP(C558,countries!$A$2:$N$108,14,FALSE)</f>
        <v>-3</v>
      </c>
    </row>
    <row r="559" spans="1:11" x14ac:dyDescent="0.25">
      <c r="A559" t="s">
        <v>161</v>
      </c>
      <c r="B559" t="s">
        <v>162</v>
      </c>
      <c r="C559" t="s">
        <v>263</v>
      </c>
      <c r="D559" t="s">
        <v>5</v>
      </c>
      <c r="E559">
        <f t="shared" si="8"/>
        <v>18</v>
      </c>
      <c r="F559" t="s">
        <v>264</v>
      </c>
      <c r="G559" t="str">
        <f>VLOOKUP(A559,videos!$D$2:$E$107,2,FALSE)</f>
        <v>Critical</v>
      </c>
      <c r="H559">
        <f>VLOOKUP(C559,countries!$A$2:$N$108,5,FALSE)</f>
        <v>-51</v>
      </c>
      <c r="I559">
        <f>VLOOKUP(C559,countries!$A$2:$N$108,8,FALSE)</f>
        <v>-24</v>
      </c>
      <c r="J559">
        <f>VLOOKUP(C559,countries!$A$2:$N$108,11,FALSE)</f>
        <v>-9</v>
      </c>
      <c r="K559">
        <f>VLOOKUP(C559,countries!$A$2:$N$108,14,FALSE)</f>
        <v>-3</v>
      </c>
    </row>
    <row r="560" spans="1:11" x14ac:dyDescent="0.25">
      <c r="A560" t="s">
        <v>163</v>
      </c>
      <c r="B560" t="s">
        <v>164</v>
      </c>
      <c r="C560" t="s">
        <v>263</v>
      </c>
      <c r="D560" t="s">
        <v>5</v>
      </c>
      <c r="E560">
        <f t="shared" si="8"/>
        <v>19</v>
      </c>
      <c r="F560" t="s">
        <v>264</v>
      </c>
      <c r="G560" t="str">
        <f>VLOOKUP(A560,videos!$D$2:$E$107,2,FALSE)</f>
        <v>Pro-China</v>
      </c>
      <c r="H560">
        <f>VLOOKUP(C560,countries!$A$2:$N$108,5,FALSE)</f>
        <v>-51</v>
      </c>
      <c r="I560">
        <f>VLOOKUP(C560,countries!$A$2:$N$108,8,FALSE)</f>
        <v>-24</v>
      </c>
      <c r="J560">
        <f>VLOOKUP(C560,countries!$A$2:$N$108,11,FALSE)</f>
        <v>-9</v>
      </c>
      <c r="K560">
        <f>VLOOKUP(C560,countries!$A$2:$N$108,14,FALSE)</f>
        <v>-3</v>
      </c>
    </row>
    <row r="561" spans="1:11" x14ac:dyDescent="0.25">
      <c r="A561" t="s">
        <v>165</v>
      </c>
      <c r="B561" t="s">
        <v>166</v>
      </c>
      <c r="C561" t="s">
        <v>263</v>
      </c>
      <c r="D561" t="s">
        <v>5</v>
      </c>
      <c r="E561">
        <f t="shared" si="8"/>
        <v>20</v>
      </c>
      <c r="F561" t="s">
        <v>264</v>
      </c>
      <c r="G561" t="str">
        <f>VLOOKUP(A561,videos!$D$2:$E$107,2,FALSE)</f>
        <v>Pro-China</v>
      </c>
      <c r="H561">
        <f>VLOOKUP(C561,countries!$A$2:$N$108,5,FALSE)</f>
        <v>-51</v>
      </c>
      <c r="I561">
        <f>VLOOKUP(C561,countries!$A$2:$N$108,8,FALSE)</f>
        <v>-24</v>
      </c>
      <c r="J561">
        <f>VLOOKUP(C561,countries!$A$2:$N$108,11,FALSE)</f>
        <v>-9</v>
      </c>
      <c r="K561">
        <f>VLOOKUP(C561,countries!$A$2:$N$108,14,FALSE)</f>
        <v>-3</v>
      </c>
    </row>
    <row r="562" spans="1:11" x14ac:dyDescent="0.25">
      <c r="A562" t="s">
        <v>44</v>
      </c>
      <c r="B562" t="s">
        <v>45</v>
      </c>
      <c r="C562" t="s">
        <v>263</v>
      </c>
      <c r="D562" t="s">
        <v>107</v>
      </c>
      <c r="E562">
        <f t="shared" si="8"/>
        <v>1</v>
      </c>
      <c r="F562" t="s">
        <v>264</v>
      </c>
      <c r="G562" t="str">
        <f>VLOOKUP(A562,videos!$D$2:$E$107,2,FALSE)</f>
        <v>Pro-China</v>
      </c>
      <c r="H562">
        <f>VLOOKUP(C562,countries!$A$2:$N$108,5,FALSE)</f>
        <v>-51</v>
      </c>
      <c r="I562">
        <f>VLOOKUP(C562,countries!$A$2:$N$108,8,FALSE)</f>
        <v>-24</v>
      </c>
      <c r="J562">
        <f>VLOOKUP(C562,countries!$A$2:$N$108,11,FALSE)</f>
        <v>-9</v>
      </c>
      <c r="K562">
        <f>VLOOKUP(C562,countries!$A$2:$N$108,14,FALSE)</f>
        <v>-3</v>
      </c>
    </row>
    <row r="563" spans="1:11" x14ac:dyDescent="0.25">
      <c r="A563" t="s">
        <v>46</v>
      </c>
      <c r="B563" t="s">
        <v>47</v>
      </c>
      <c r="C563" t="s">
        <v>263</v>
      </c>
      <c r="D563" t="s">
        <v>107</v>
      </c>
      <c r="E563">
        <f t="shared" si="8"/>
        <v>2</v>
      </c>
      <c r="F563" t="s">
        <v>264</v>
      </c>
      <c r="G563" t="str">
        <f>VLOOKUP(A563,videos!$D$2:$E$107,2,FALSE)</f>
        <v>Unrelated</v>
      </c>
      <c r="H563">
        <f>VLOOKUP(C563,countries!$A$2:$N$108,5,FALSE)</f>
        <v>-51</v>
      </c>
      <c r="I563">
        <f>VLOOKUP(C563,countries!$A$2:$N$108,8,FALSE)</f>
        <v>-24</v>
      </c>
      <c r="J563">
        <f>VLOOKUP(C563,countries!$A$2:$N$108,11,FALSE)</f>
        <v>-9</v>
      </c>
      <c r="K563">
        <f>VLOOKUP(C563,countries!$A$2:$N$108,14,FALSE)</f>
        <v>-3</v>
      </c>
    </row>
    <row r="564" spans="1:11" x14ac:dyDescent="0.25">
      <c r="A564" t="s">
        <v>48</v>
      </c>
      <c r="B564" t="s">
        <v>49</v>
      </c>
      <c r="C564" t="s">
        <v>263</v>
      </c>
      <c r="D564" t="s">
        <v>107</v>
      </c>
      <c r="E564">
        <f t="shared" si="8"/>
        <v>3</v>
      </c>
      <c r="F564" t="s">
        <v>264</v>
      </c>
      <c r="G564" t="str">
        <f>VLOOKUP(A564,videos!$D$2:$E$107,2,FALSE)</f>
        <v>Critical</v>
      </c>
      <c r="H564">
        <f>VLOOKUP(C564,countries!$A$2:$N$108,5,FALSE)</f>
        <v>-51</v>
      </c>
      <c r="I564">
        <f>VLOOKUP(C564,countries!$A$2:$N$108,8,FALSE)</f>
        <v>-24</v>
      </c>
      <c r="J564">
        <f>VLOOKUP(C564,countries!$A$2:$N$108,11,FALSE)</f>
        <v>-9</v>
      </c>
      <c r="K564">
        <f>VLOOKUP(C564,countries!$A$2:$N$108,14,FALSE)</f>
        <v>-3</v>
      </c>
    </row>
    <row r="565" spans="1:11" x14ac:dyDescent="0.25">
      <c r="A565" t="s">
        <v>61</v>
      </c>
      <c r="B565" t="s">
        <v>62</v>
      </c>
      <c r="C565" t="s">
        <v>263</v>
      </c>
      <c r="D565" t="s">
        <v>107</v>
      </c>
      <c r="E565">
        <f t="shared" si="8"/>
        <v>4</v>
      </c>
      <c r="F565" t="s">
        <v>264</v>
      </c>
      <c r="G565" t="str">
        <f>VLOOKUP(A565,videos!$D$2:$E$107,2,FALSE)</f>
        <v>Pro-China</v>
      </c>
      <c r="H565">
        <f>VLOOKUP(C565,countries!$A$2:$N$108,5,FALSE)</f>
        <v>-51</v>
      </c>
      <c r="I565">
        <f>VLOOKUP(C565,countries!$A$2:$N$108,8,FALSE)</f>
        <v>-24</v>
      </c>
      <c r="J565">
        <f>VLOOKUP(C565,countries!$A$2:$N$108,11,FALSE)</f>
        <v>-9</v>
      </c>
      <c r="K565">
        <f>VLOOKUP(C565,countries!$A$2:$N$108,14,FALSE)</f>
        <v>-3</v>
      </c>
    </row>
    <row r="566" spans="1:11" x14ac:dyDescent="0.25">
      <c r="A566" t="s">
        <v>63</v>
      </c>
      <c r="B566" t="s">
        <v>64</v>
      </c>
      <c r="C566" t="s">
        <v>263</v>
      </c>
      <c r="D566" t="s">
        <v>107</v>
      </c>
      <c r="E566">
        <f t="shared" si="8"/>
        <v>5</v>
      </c>
      <c r="F566" t="s">
        <v>264</v>
      </c>
      <c r="G566" t="str">
        <f>VLOOKUP(A566,videos!$D$2:$E$107,2,FALSE)</f>
        <v>Pro-China</v>
      </c>
      <c r="H566">
        <f>VLOOKUP(C566,countries!$A$2:$N$108,5,FALSE)</f>
        <v>-51</v>
      </c>
      <c r="I566">
        <f>VLOOKUP(C566,countries!$A$2:$N$108,8,FALSE)</f>
        <v>-24</v>
      </c>
      <c r="J566">
        <f>VLOOKUP(C566,countries!$A$2:$N$108,11,FALSE)</f>
        <v>-9</v>
      </c>
      <c r="K566">
        <f>VLOOKUP(C566,countries!$A$2:$N$108,14,FALSE)</f>
        <v>-3</v>
      </c>
    </row>
    <row r="567" spans="1:11" x14ac:dyDescent="0.25">
      <c r="A567" t="s">
        <v>52</v>
      </c>
      <c r="B567" t="s">
        <v>53</v>
      </c>
      <c r="C567" t="s">
        <v>263</v>
      </c>
      <c r="D567" t="s">
        <v>107</v>
      </c>
      <c r="E567">
        <f t="shared" si="8"/>
        <v>6</v>
      </c>
      <c r="F567" t="s">
        <v>264</v>
      </c>
      <c r="G567" t="str">
        <f>VLOOKUP(A567,videos!$D$2:$E$107,2,FALSE)</f>
        <v>Critical</v>
      </c>
      <c r="H567">
        <f>VLOOKUP(C567,countries!$A$2:$N$108,5,FALSE)</f>
        <v>-51</v>
      </c>
      <c r="I567">
        <f>VLOOKUP(C567,countries!$A$2:$N$108,8,FALSE)</f>
        <v>-24</v>
      </c>
      <c r="J567">
        <f>VLOOKUP(C567,countries!$A$2:$N$108,11,FALSE)</f>
        <v>-9</v>
      </c>
      <c r="K567">
        <f>VLOOKUP(C567,countries!$A$2:$N$108,14,FALSE)</f>
        <v>-3</v>
      </c>
    </row>
    <row r="568" spans="1:11" x14ac:dyDescent="0.25">
      <c r="A568" t="s">
        <v>56</v>
      </c>
      <c r="B568" t="s">
        <v>45</v>
      </c>
      <c r="C568" t="s">
        <v>263</v>
      </c>
      <c r="D568" t="s">
        <v>107</v>
      </c>
      <c r="E568">
        <f t="shared" si="8"/>
        <v>7</v>
      </c>
      <c r="F568" t="s">
        <v>264</v>
      </c>
      <c r="G568" t="str">
        <f>VLOOKUP(A568,videos!$D$2:$E$107,2,FALSE)</f>
        <v>Pro-China</v>
      </c>
      <c r="H568">
        <f>VLOOKUP(C568,countries!$A$2:$N$108,5,FALSE)</f>
        <v>-51</v>
      </c>
      <c r="I568">
        <f>VLOOKUP(C568,countries!$A$2:$N$108,8,FALSE)</f>
        <v>-24</v>
      </c>
      <c r="J568">
        <f>VLOOKUP(C568,countries!$A$2:$N$108,11,FALSE)</f>
        <v>-9</v>
      </c>
      <c r="K568">
        <f>VLOOKUP(C568,countries!$A$2:$N$108,14,FALSE)</f>
        <v>-3</v>
      </c>
    </row>
    <row r="569" spans="1:11" x14ac:dyDescent="0.25">
      <c r="A569" t="s">
        <v>50</v>
      </c>
      <c r="B569" t="s">
        <v>51</v>
      </c>
      <c r="C569" t="s">
        <v>263</v>
      </c>
      <c r="D569" t="s">
        <v>107</v>
      </c>
      <c r="E569">
        <f t="shared" si="8"/>
        <v>8</v>
      </c>
      <c r="F569" t="s">
        <v>264</v>
      </c>
      <c r="G569" t="str">
        <f>VLOOKUP(A569,videos!$D$2:$E$107,2,FALSE)</f>
        <v>Pro-China</v>
      </c>
      <c r="H569">
        <f>VLOOKUP(C569,countries!$A$2:$N$108,5,FALSE)</f>
        <v>-51</v>
      </c>
      <c r="I569">
        <f>VLOOKUP(C569,countries!$A$2:$N$108,8,FALSE)</f>
        <v>-24</v>
      </c>
      <c r="J569">
        <f>VLOOKUP(C569,countries!$A$2:$N$108,11,FALSE)</f>
        <v>-9</v>
      </c>
      <c r="K569">
        <f>VLOOKUP(C569,countries!$A$2:$N$108,14,FALSE)</f>
        <v>-3</v>
      </c>
    </row>
    <row r="570" spans="1:11" x14ac:dyDescent="0.25">
      <c r="A570" t="s">
        <v>54</v>
      </c>
      <c r="B570" t="s">
        <v>55</v>
      </c>
      <c r="C570" t="s">
        <v>263</v>
      </c>
      <c r="D570" t="s">
        <v>107</v>
      </c>
      <c r="E570">
        <f t="shared" si="8"/>
        <v>9</v>
      </c>
      <c r="F570" t="s">
        <v>264</v>
      </c>
      <c r="G570" t="str">
        <f>VLOOKUP(A570,videos!$D$2:$E$107,2,FALSE)</f>
        <v>Unrelated</v>
      </c>
      <c r="H570">
        <f>VLOOKUP(C570,countries!$A$2:$N$108,5,FALSE)</f>
        <v>-51</v>
      </c>
      <c r="I570">
        <f>VLOOKUP(C570,countries!$A$2:$N$108,8,FALSE)</f>
        <v>-24</v>
      </c>
      <c r="J570">
        <f>VLOOKUP(C570,countries!$A$2:$N$108,11,FALSE)</f>
        <v>-9</v>
      </c>
      <c r="K570">
        <f>VLOOKUP(C570,countries!$A$2:$N$108,14,FALSE)</f>
        <v>-3</v>
      </c>
    </row>
    <row r="571" spans="1:11" x14ac:dyDescent="0.25">
      <c r="A571" t="s">
        <v>72</v>
      </c>
      <c r="B571" t="s">
        <v>73</v>
      </c>
      <c r="C571" t="s">
        <v>263</v>
      </c>
      <c r="D571" t="s">
        <v>107</v>
      </c>
      <c r="E571">
        <f t="shared" si="8"/>
        <v>10</v>
      </c>
      <c r="F571" t="s">
        <v>264</v>
      </c>
      <c r="G571" t="str">
        <f>VLOOKUP(A571,videos!$D$2:$E$107,2,FALSE)</f>
        <v>Pro-China</v>
      </c>
      <c r="H571">
        <f>VLOOKUP(C571,countries!$A$2:$N$108,5,FALSE)</f>
        <v>-51</v>
      </c>
      <c r="I571">
        <f>VLOOKUP(C571,countries!$A$2:$N$108,8,FALSE)</f>
        <v>-24</v>
      </c>
      <c r="J571">
        <f>VLOOKUP(C571,countries!$A$2:$N$108,11,FALSE)</f>
        <v>-9</v>
      </c>
      <c r="K571">
        <f>VLOOKUP(C571,countries!$A$2:$N$108,14,FALSE)</f>
        <v>-3</v>
      </c>
    </row>
    <row r="572" spans="1:11" x14ac:dyDescent="0.25">
      <c r="A572" t="s">
        <v>67</v>
      </c>
      <c r="B572" t="s">
        <v>68</v>
      </c>
      <c r="C572" t="s">
        <v>263</v>
      </c>
      <c r="D572" t="s">
        <v>107</v>
      </c>
      <c r="E572">
        <f t="shared" si="8"/>
        <v>11</v>
      </c>
      <c r="F572" t="s">
        <v>264</v>
      </c>
      <c r="G572" t="str">
        <f>VLOOKUP(A572,videos!$D$2:$E$107,2,FALSE)</f>
        <v>Pro-China</v>
      </c>
      <c r="H572">
        <f>VLOOKUP(C572,countries!$A$2:$N$108,5,FALSE)</f>
        <v>-51</v>
      </c>
      <c r="I572">
        <f>VLOOKUP(C572,countries!$A$2:$N$108,8,FALSE)</f>
        <v>-24</v>
      </c>
      <c r="J572">
        <f>VLOOKUP(C572,countries!$A$2:$N$108,11,FALSE)</f>
        <v>-9</v>
      </c>
      <c r="K572">
        <f>VLOOKUP(C572,countries!$A$2:$N$108,14,FALSE)</f>
        <v>-3</v>
      </c>
    </row>
    <row r="573" spans="1:11" x14ac:dyDescent="0.25">
      <c r="A573" t="s">
        <v>69</v>
      </c>
      <c r="B573" t="s">
        <v>70</v>
      </c>
      <c r="C573" t="s">
        <v>263</v>
      </c>
      <c r="D573" t="s">
        <v>107</v>
      </c>
      <c r="E573">
        <f t="shared" si="8"/>
        <v>12</v>
      </c>
      <c r="F573" t="s">
        <v>264</v>
      </c>
      <c r="G573" t="str">
        <f>VLOOKUP(A573,videos!$D$2:$E$107,2,FALSE)</f>
        <v>Unrelated</v>
      </c>
      <c r="H573">
        <f>VLOOKUP(C573,countries!$A$2:$N$108,5,FALSE)</f>
        <v>-51</v>
      </c>
      <c r="I573">
        <f>VLOOKUP(C573,countries!$A$2:$N$108,8,FALSE)</f>
        <v>-24</v>
      </c>
      <c r="J573">
        <f>VLOOKUP(C573,countries!$A$2:$N$108,11,FALSE)</f>
        <v>-9</v>
      </c>
      <c r="K573">
        <f>VLOOKUP(C573,countries!$A$2:$N$108,14,FALSE)</f>
        <v>-3</v>
      </c>
    </row>
    <row r="574" spans="1:11" x14ac:dyDescent="0.25">
      <c r="A574" t="s">
        <v>147</v>
      </c>
      <c r="B574" t="s">
        <v>148</v>
      </c>
      <c r="C574" t="s">
        <v>263</v>
      </c>
      <c r="D574" t="s">
        <v>107</v>
      </c>
      <c r="E574">
        <f t="shared" si="8"/>
        <v>13</v>
      </c>
      <c r="F574" t="s">
        <v>264</v>
      </c>
      <c r="G574" t="str">
        <f>VLOOKUP(A574,videos!$D$2:$E$107,2,FALSE)</f>
        <v>Critical</v>
      </c>
      <c r="H574">
        <f>VLOOKUP(C574,countries!$A$2:$N$108,5,FALSE)</f>
        <v>-51</v>
      </c>
      <c r="I574">
        <f>VLOOKUP(C574,countries!$A$2:$N$108,8,FALSE)</f>
        <v>-24</v>
      </c>
      <c r="J574">
        <f>VLOOKUP(C574,countries!$A$2:$N$108,11,FALSE)</f>
        <v>-9</v>
      </c>
      <c r="K574">
        <f>VLOOKUP(C574,countries!$A$2:$N$108,14,FALSE)</f>
        <v>-3</v>
      </c>
    </row>
    <row r="575" spans="1:11" x14ac:dyDescent="0.25">
      <c r="A575" t="s">
        <v>57</v>
      </c>
      <c r="B575" t="s">
        <v>58</v>
      </c>
      <c r="C575" t="s">
        <v>263</v>
      </c>
      <c r="D575" t="s">
        <v>107</v>
      </c>
      <c r="E575">
        <f t="shared" si="8"/>
        <v>14</v>
      </c>
      <c r="F575" t="s">
        <v>264</v>
      </c>
      <c r="G575" t="str">
        <f>VLOOKUP(A575,videos!$D$2:$E$107,2,FALSE)</f>
        <v>Critical</v>
      </c>
      <c r="H575">
        <f>VLOOKUP(C575,countries!$A$2:$N$108,5,FALSE)</f>
        <v>-51</v>
      </c>
      <c r="I575">
        <f>VLOOKUP(C575,countries!$A$2:$N$108,8,FALSE)</f>
        <v>-24</v>
      </c>
      <c r="J575">
        <f>VLOOKUP(C575,countries!$A$2:$N$108,11,FALSE)</f>
        <v>-9</v>
      </c>
      <c r="K575">
        <f>VLOOKUP(C575,countries!$A$2:$N$108,14,FALSE)</f>
        <v>-3</v>
      </c>
    </row>
    <row r="576" spans="1:11" x14ac:dyDescent="0.25">
      <c r="A576" t="s">
        <v>6</v>
      </c>
      <c r="B576" t="s">
        <v>7</v>
      </c>
      <c r="C576" t="s">
        <v>263</v>
      </c>
      <c r="D576" t="s">
        <v>107</v>
      </c>
      <c r="E576">
        <f t="shared" si="8"/>
        <v>15</v>
      </c>
      <c r="F576" t="s">
        <v>264</v>
      </c>
      <c r="G576" t="str">
        <f>VLOOKUP(A576,videos!$D$2:$E$107,2,FALSE)</f>
        <v>Pro-China</v>
      </c>
      <c r="H576">
        <f>VLOOKUP(C576,countries!$A$2:$N$108,5,FALSE)</f>
        <v>-51</v>
      </c>
      <c r="I576">
        <f>VLOOKUP(C576,countries!$A$2:$N$108,8,FALSE)</f>
        <v>-24</v>
      </c>
      <c r="J576">
        <f>VLOOKUP(C576,countries!$A$2:$N$108,11,FALSE)</f>
        <v>-9</v>
      </c>
      <c r="K576">
        <f>VLOOKUP(C576,countries!$A$2:$N$108,14,FALSE)</f>
        <v>-3</v>
      </c>
    </row>
    <row r="577" spans="1:11" x14ac:dyDescent="0.25">
      <c r="A577" t="s">
        <v>34</v>
      </c>
      <c r="B577" t="s">
        <v>35</v>
      </c>
      <c r="C577" t="s">
        <v>263</v>
      </c>
      <c r="D577" t="s">
        <v>107</v>
      </c>
      <c r="E577">
        <f t="shared" si="8"/>
        <v>16</v>
      </c>
      <c r="F577" t="s">
        <v>264</v>
      </c>
      <c r="G577" t="str">
        <f>VLOOKUP(A577,videos!$D$2:$E$107,2,FALSE)</f>
        <v>Critical</v>
      </c>
      <c r="H577">
        <f>VLOOKUP(C577,countries!$A$2:$N$108,5,FALSE)</f>
        <v>-51</v>
      </c>
      <c r="I577">
        <f>VLOOKUP(C577,countries!$A$2:$N$108,8,FALSE)</f>
        <v>-24</v>
      </c>
      <c r="J577">
        <f>VLOOKUP(C577,countries!$A$2:$N$108,11,FALSE)</f>
        <v>-9</v>
      </c>
      <c r="K577">
        <f>VLOOKUP(C577,countries!$A$2:$N$108,14,FALSE)</f>
        <v>-3</v>
      </c>
    </row>
    <row r="578" spans="1:11" x14ac:dyDescent="0.25">
      <c r="A578" t="s">
        <v>71</v>
      </c>
      <c r="B578" t="s">
        <v>45</v>
      </c>
      <c r="C578" t="s">
        <v>263</v>
      </c>
      <c r="D578" t="s">
        <v>107</v>
      </c>
      <c r="E578">
        <f t="shared" si="8"/>
        <v>17</v>
      </c>
      <c r="F578" t="s">
        <v>264</v>
      </c>
      <c r="G578" t="str">
        <f>VLOOKUP(A578,videos!$D$2:$E$107,2,FALSE)</f>
        <v>Pro-China</v>
      </c>
      <c r="H578">
        <f>VLOOKUP(C578,countries!$A$2:$N$108,5,FALSE)</f>
        <v>-51</v>
      </c>
      <c r="I578">
        <f>VLOOKUP(C578,countries!$A$2:$N$108,8,FALSE)</f>
        <v>-24</v>
      </c>
      <c r="J578">
        <f>VLOOKUP(C578,countries!$A$2:$N$108,11,FALSE)</f>
        <v>-9</v>
      </c>
      <c r="K578">
        <f>VLOOKUP(C578,countries!$A$2:$N$108,14,FALSE)</f>
        <v>-3</v>
      </c>
    </row>
    <row r="579" spans="1:11" x14ac:dyDescent="0.25">
      <c r="A579" t="s">
        <v>65</v>
      </c>
      <c r="B579" t="s">
        <v>66</v>
      </c>
      <c r="C579" t="s">
        <v>263</v>
      </c>
      <c r="D579" t="s">
        <v>107</v>
      </c>
      <c r="E579">
        <f t="shared" si="8"/>
        <v>18</v>
      </c>
      <c r="F579" t="s">
        <v>264</v>
      </c>
      <c r="G579" t="str">
        <f>VLOOKUP(A579,videos!$D$2:$E$107,2,FALSE)</f>
        <v>Pro-China</v>
      </c>
      <c r="H579">
        <f>VLOOKUP(C579,countries!$A$2:$N$108,5,FALSE)</f>
        <v>-51</v>
      </c>
      <c r="I579">
        <f>VLOOKUP(C579,countries!$A$2:$N$108,8,FALSE)</f>
        <v>-24</v>
      </c>
      <c r="J579">
        <f>VLOOKUP(C579,countries!$A$2:$N$108,11,FALSE)</f>
        <v>-9</v>
      </c>
      <c r="K579">
        <f>VLOOKUP(C579,countries!$A$2:$N$108,14,FALSE)</f>
        <v>-3</v>
      </c>
    </row>
    <row r="580" spans="1:11" x14ac:dyDescent="0.25">
      <c r="A580" t="s">
        <v>74</v>
      </c>
      <c r="B580" t="s">
        <v>75</v>
      </c>
      <c r="C580" t="s">
        <v>263</v>
      </c>
      <c r="D580" t="s">
        <v>107</v>
      </c>
      <c r="E580">
        <f t="shared" ref="E580:E643" si="9">IF(E579=20, 1,E579+1)</f>
        <v>19</v>
      </c>
      <c r="F580" t="s">
        <v>264</v>
      </c>
      <c r="G580" t="str">
        <f>VLOOKUP(A580,videos!$D$2:$E$107,2,FALSE)</f>
        <v>Critical</v>
      </c>
      <c r="H580">
        <f>VLOOKUP(C580,countries!$A$2:$N$108,5,FALSE)</f>
        <v>-51</v>
      </c>
      <c r="I580">
        <f>VLOOKUP(C580,countries!$A$2:$N$108,8,FALSE)</f>
        <v>-24</v>
      </c>
      <c r="J580">
        <f>VLOOKUP(C580,countries!$A$2:$N$108,11,FALSE)</f>
        <v>-9</v>
      </c>
      <c r="K580">
        <f>VLOOKUP(C580,countries!$A$2:$N$108,14,FALSE)</f>
        <v>-3</v>
      </c>
    </row>
    <row r="581" spans="1:11" x14ac:dyDescent="0.25">
      <c r="A581" t="s">
        <v>167</v>
      </c>
      <c r="B581" t="s">
        <v>168</v>
      </c>
      <c r="C581" t="s">
        <v>263</v>
      </c>
      <c r="D581" t="s">
        <v>107</v>
      </c>
      <c r="E581">
        <f t="shared" si="9"/>
        <v>20</v>
      </c>
      <c r="F581" t="s">
        <v>264</v>
      </c>
      <c r="G581" t="str">
        <f>VLOOKUP(A581,videos!$D$2:$E$107,2,FALSE)</f>
        <v>Pro-China</v>
      </c>
      <c r="H581">
        <f>VLOOKUP(C581,countries!$A$2:$N$108,5,FALSE)</f>
        <v>-51</v>
      </c>
      <c r="I581">
        <f>VLOOKUP(C581,countries!$A$2:$N$108,8,FALSE)</f>
        <v>-24</v>
      </c>
      <c r="J581">
        <f>VLOOKUP(C581,countries!$A$2:$N$108,11,FALSE)</f>
        <v>-9</v>
      </c>
      <c r="K581">
        <f>VLOOKUP(C581,countries!$A$2:$N$108,14,FALSE)</f>
        <v>-3</v>
      </c>
    </row>
    <row r="582" spans="1:11" x14ac:dyDescent="0.25">
      <c r="A582" t="s">
        <v>42</v>
      </c>
      <c r="B582" t="s">
        <v>43</v>
      </c>
      <c r="C582" t="s">
        <v>263</v>
      </c>
      <c r="D582" t="s">
        <v>78</v>
      </c>
      <c r="E582">
        <f t="shared" si="9"/>
        <v>1</v>
      </c>
      <c r="F582" t="s">
        <v>264</v>
      </c>
      <c r="G582" t="str">
        <f>VLOOKUP(A582,videos!$D$2:$E$107,2,FALSE)</f>
        <v>Critical</v>
      </c>
      <c r="H582">
        <f>VLOOKUP(C582,countries!$A$2:$N$108,5,FALSE)</f>
        <v>-51</v>
      </c>
      <c r="I582">
        <f>VLOOKUP(C582,countries!$A$2:$N$108,8,FALSE)</f>
        <v>-24</v>
      </c>
      <c r="J582">
        <f>VLOOKUP(C582,countries!$A$2:$N$108,11,FALSE)</f>
        <v>-9</v>
      </c>
      <c r="K582">
        <f>VLOOKUP(C582,countries!$A$2:$N$108,14,FALSE)</f>
        <v>-3</v>
      </c>
    </row>
    <row r="583" spans="1:11" x14ac:dyDescent="0.25">
      <c r="A583" t="s">
        <v>79</v>
      </c>
      <c r="B583" t="s">
        <v>80</v>
      </c>
      <c r="C583" t="s">
        <v>263</v>
      </c>
      <c r="D583" t="s">
        <v>78</v>
      </c>
      <c r="E583">
        <f t="shared" si="9"/>
        <v>2</v>
      </c>
      <c r="F583" t="s">
        <v>264</v>
      </c>
      <c r="G583" t="str">
        <f>VLOOKUP(A583,videos!$D$2:$E$107,2,FALSE)</f>
        <v>Critical</v>
      </c>
      <c r="H583">
        <f>VLOOKUP(C583,countries!$A$2:$N$108,5,FALSE)</f>
        <v>-51</v>
      </c>
      <c r="I583">
        <f>VLOOKUP(C583,countries!$A$2:$N$108,8,FALSE)</f>
        <v>-24</v>
      </c>
      <c r="J583">
        <f>VLOOKUP(C583,countries!$A$2:$N$108,11,FALSE)</f>
        <v>-9</v>
      </c>
      <c r="K583">
        <f>VLOOKUP(C583,countries!$A$2:$N$108,14,FALSE)</f>
        <v>-3</v>
      </c>
    </row>
    <row r="584" spans="1:11" x14ac:dyDescent="0.25">
      <c r="A584" t="s">
        <v>8</v>
      </c>
      <c r="B584" t="s">
        <v>9</v>
      </c>
      <c r="C584" t="s">
        <v>263</v>
      </c>
      <c r="D584" t="s">
        <v>78</v>
      </c>
      <c r="E584">
        <f t="shared" si="9"/>
        <v>3</v>
      </c>
      <c r="F584" t="s">
        <v>264</v>
      </c>
      <c r="G584" t="str">
        <f>VLOOKUP(A584,videos!$D$2:$E$107,2,FALSE)</f>
        <v>Critical</v>
      </c>
      <c r="H584">
        <f>VLOOKUP(C584,countries!$A$2:$N$108,5,FALSE)</f>
        <v>-51</v>
      </c>
      <c r="I584">
        <f>VLOOKUP(C584,countries!$A$2:$N$108,8,FALSE)</f>
        <v>-24</v>
      </c>
      <c r="J584">
        <f>VLOOKUP(C584,countries!$A$2:$N$108,11,FALSE)</f>
        <v>-9</v>
      </c>
      <c r="K584">
        <f>VLOOKUP(C584,countries!$A$2:$N$108,14,FALSE)</f>
        <v>-3</v>
      </c>
    </row>
    <row r="585" spans="1:11" x14ac:dyDescent="0.25">
      <c r="A585" t="s">
        <v>81</v>
      </c>
      <c r="B585" t="s">
        <v>82</v>
      </c>
      <c r="C585" t="s">
        <v>263</v>
      </c>
      <c r="D585" t="s">
        <v>78</v>
      </c>
      <c r="E585">
        <f t="shared" si="9"/>
        <v>4</v>
      </c>
      <c r="F585" t="s">
        <v>264</v>
      </c>
      <c r="G585" t="str">
        <f>VLOOKUP(A585,videos!$D$2:$E$107,2,FALSE)</f>
        <v>Critical</v>
      </c>
      <c r="H585">
        <f>VLOOKUP(C585,countries!$A$2:$N$108,5,FALSE)</f>
        <v>-51</v>
      </c>
      <c r="I585">
        <f>VLOOKUP(C585,countries!$A$2:$N$108,8,FALSE)</f>
        <v>-24</v>
      </c>
      <c r="J585">
        <f>VLOOKUP(C585,countries!$A$2:$N$108,11,FALSE)</f>
        <v>-9</v>
      </c>
      <c r="K585">
        <f>VLOOKUP(C585,countries!$A$2:$N$108,14,FALSE)</f>
        <v>-3</v>
      </c>
    </row>
    <row r="586" spans="1:11" x14ac:dyDescent="0.25">
      <c r="A586" t="s">
        <v>87</v>
      </c>
      <c r="B586" t="s">
        <v>88</v>
      </c>
      <c r="C586" t="s">
        <v>263</v>
      </c>
      <c r="D586" t="s">
        <v>78</v>
      </c>
      <c r="E586">
        <f t="shared" si="9"/>
        <v>5</v>
      </c>
      <c r="F586" t="s">
        <v>264</v>
      </c>
      <c r="G586" t="str">
        <f>VLOOKUP(A586,videos!$D$2:$E$107,2,FALSE)</f>
        <v>Critical</v>
      </c>
      <c r="H586">
        <f>VLOOKUP(C586,countries!$A$2:$N$108,5,FALSE)</f>
        <v>-51</v>
      </c>
      <c r="I586">
        <f>VLOOKUP(C586,countries!$A$2:$N$108,8,FALSE)</f>
        <v>-24</v>
      </c>
      <c r="J586">
        <f>VLOOKUP(C586,countries!$A$2:$N$108,11,FALSE)</f>
        <v>-9</v>
      </c>
      <c r="K586">
        <f>VLOOKUP(C586,countries!$A$2:$N$108,14,FALSE)</f>
        <v>-3</v>
      </c>
    </row>
    <row r="587" spans="1:11" x14ac:dyDescent="0.25">
      <c r="A587" t="s">
        <v>143</v>
      </c>
      <c r="B587" t="s">
        <v>144</v>
      </c>
      <c r="C587" t="s">
        <v>263</v>
      </c>
      <c r="D587" t="s">
        <v>78</v>
      </c>
      <c r="E587">
        <f t="shared" si="9"/>
        <v>6</v>
      </c>
      <c r="F587" t="s">
        <v>264</v>
      </c>
      <c r="G587" t="str">
        <f>VLOOKUP(A587,videos!$D$2:$E$107,2,FALSE)</f>
        <v>Pro-China</v>
      </c>
      <c r="H587">
        <f>VLOOKUP(C587,countries!$A$2:$N$108,5,FALSE)</f>
        <v>-51</v>
      </c>
      <c r="I587">
        <f>VLOOKUP(C587,countries!$A$2:$N$108,8,FALSE)</f>
        <v>-24</v>
      </c>
      <c r="J587">
        <f>VLOOKUP(C587,countries!$A$2:$N$108,11,FALSE)</f>
        <v>-9</v>
      </c>
      <c r="K587">
        <f>VLOOKUP(C587,countries!$A$2:$N$108,14,FALSE)</f>
        <v>-3</v>
      </c>
    </row>
    <row r="588" spans="1:11" x14ac:dyDescent="0.25">
      <c r="A588" t="s">
        <v>85</v>
      </c>
      <c r="B588" t="s">
        <v>86</v>
      </c>
      <c r="C588" t="s">
        <v>263</v>
      </c>
      <c r="D588" t="s">
        <v>78</v>
      </c>
      <c r="E588">
        <f t="shared" si="9"/>
        <v>7</v>
      </c>
      <c r="F588" t="s">
        <v>264</v>
      </c>
      <c r="G588" t="str">
        <f>VLOOKUP(A588,videos!$D$2:$E$107,2,FALSE)</f>
        <v>Critical</v>
      </c>
      <c r="H588">
        <f>VLOOKUP(C588,countries!$A$2:$N$108,5,FALSE)</f>
        <v>-51</v>
      </c>
      <c r="I588">
        <f>VLOOKUP(C588,countries!$A$2:$N$108,8,FALSE)</f>
        <v>-24</v>
      </c>
      <c r="J588">
        <f>VLOOKUP(C588,countries!$A$2:$N$108,11,FALSE)</f>
        <v>-9</v>
      </c>
      <c r="K588">
        <f>VLOOKUP(C588,countries!$A$2:$N$108,14,FALSE)</f>
        <v>-3</v>
      </c>
    </row>
    <row r="589" spans="1:11" x14ac:dyDescent="0.25">
      <c r="A589" t="s">
        <v>34</v>
      </c>
      <c r="B589" t="s">
        <v>35</v>
      </c>
      <c r="C589" t="s">
        <v>263</v>
      </c>
      <c r="D589" t="s">
        <v>78</v>
      </c>
      <c r="E589">
        <f t="shared" si="9"/>
        <v>8</v>
      </c>
      <c r="F589" t="s">
        <v>264</v>
      </c>
      <c r="G589" t="str">
        <f>VLOOKUP(A589,videos!$D$2:$E$107,2,FALSE)</f>
        <v>Critical</v>
      </c>
      <c r="H589">
        <f>VLOOKUP(C589,countries!$A$2:$N$108,5,FALSE)</f>
        <v>-51</v>
      </c>
      <c r="I589">
        <f>VLOOKUP(C589,countries!$A$2:$N$108,8,FALSE)</f>
        <v>-24</v>
      </c>
      <c r="J589">
        <f>VLOOKUP(C589,countries!$A$2:$N$108,11,FALSE)</f>
        <v>-9</v>
      </c>
      <c r="K589">
        <f>VLOOKUP(C589,countries!$A$2:$N$108,14,FALSE)</f>
        <v>-3</v>
      </c>
    </row>
    <row r="590" spans="1:11" x14ac:dyDescent="0.25">
      <c r="A590" t="s">
        <v>83</v>
      </c>
      <c r="B590" t="s">
        <v>84</v>
      </c>
      <c r="C590" t="s">
        <v>263</v>
      </c>
      <c r="D590" t="s">
        <v>78</v>
      </c>
      <c r="E590">
        <f t="shared" si="9"/>
        <v>9</v>
      </c>
      <c r="F590" t="s">
        <v>264</v>
      </c>
      <c r="G590" t="str">
        <f>VLOOKUP(A590,videos!$D$2:$E$107,2,FALSE)</f>
        <v>Critical</v>
      </c>
      <c r="H590">
        <f>VLOOKUP(C590,countries!$A$2:$N$108,5,FALSE)</f>
        <v>-51</v>
      </c>
      <c r="I590">
        <f>VLOOKUP(C590,countries!$A$2:$N$108,8,FALSE)</f>
        <v>-24</v>
      </c>
      <c r="J590">
        <f>VLOOKUP(C590,countries!$A$2:$N$108,11,FALSE)</f>
        <v>-9</v>
      </c>
      <c r="K590">
        <f>VLOOKUP(C590,countries!$A$2:$N$108,14,FALSE)</f>
        <v>-3</v>
      </c>
    </row>
    <row r="591" spans="1:11" x14ac:dyDescent="0.25">
      <c r="A591" t="s">
        <v>110</v>
      </c>
      <c r="B591" t="s">
        <v>111</v>
      </c>
      <c r="C591" t="s">
        <v>263</v>
      </c>
      <c r="D591" t="s">
        <v>78</v>
      </c>
      <c r="E591">
        <f t="shared" si="9"/>
        <v>10</v>
      </c>
      <c r="F591" t="s">
        <v>264</v>
      </c>
      <c r="G591" t="str">
        <f>VLOOKUP(A591,videos!$D$2:$E$107,2,FALSE)</f>
        <v>Critical</v>
      </c>
      <c r="H591">
        <f>VLOOKUP(C591,countries!$A$2:$N$108,5,FALSE)</f>
        <v>-51</v>
      </c>
      <c r="I591">
        <f>VLOOKUP(C591,countries!$A$2:$N$108,8,FALSE)</f>
        <v>-24</v>
      </c>
      <c r="J591">
        <f>VLOOKUP(C591,countries!$A$2:$N$108,11,FALSE)</f>
        <v>-9</v>
      </c>
      <c r="K591">
        <f>VLOOKUP(C591,countries!$A$2:$N$108,14,FALSE)</f>
        <v>-3</v>
      </c>
    </row>
    <row r="592" spans="1:11" x14ac:dyDescent="0.25">
      <c r="A592" t="s">
        <v>89</v>
      </c>
      <c r="B592" t="s">
        <v>90</v>
      </c>
      <c r="C592" t="s">
        <v>263</v>
      </c>
      <c r="D592" t="s">
        <v>78</v>
      </c>
      <c r="E592">
        <f t="shared" si="9"/>
        <v>11</v>
      </c>
      <c r="F592" t="s">
        <v>264</v>
      </c>
      <c r="G592" t="str">
        <f>VLOOKUP(A592,videos!$D$2:$E$107,2,FALSE)</f>
        <v>Critical</v>
      </c>
      <c r="H592">
        <f>VLOOKUP(C592,countries!$A$2:$N$108,5,FALSE)</f>
        <v>-51</v>
      </c>
      <c r="I592">
        <f>VLOOKUP(C592,countries!$A$2:$N$108,8,FALSE)</f>
        <v>-24</v>
      </c>
      <c r="J592">
        <f>VLOOKUP(C592,countries!$A$2:$N$108,11,FALSE)</f>
        <v>-9</v>
      </c>
      <c r="K592">
        <f>VLOOKUP(C592,countries!$A$2:$N$108,14,FALSE)</f>
        <v>-3</v>
      </c>
    </row>
    <row r="593" spans="1:11" x14ac:dyDescent="0.25">
      <c r="A593" t="s">
        <v>169</v>
      </c>
      <c r="B593" t="s">
        <v>170</v>
      </c>
      <c r="C593" t="s">
        <v>263</v>
      </c>
      <c r="D593" t="s">
        <v>78</v>
      </c>
      <c r="E593">
        <f t="shared" si="9"/>
        <v>12</v>
      </c>
      <c r="F593" t="s">
        <v>264</v>
      </c>
      <c r="G593" t="str">
        <f>VLOOKUP(A593,videos!$D$2:$E$107,2,FALSE)</f>
        <v>Critical</v>
      </c>
      <c r="H593">
        <f>VLOOKUP(C593,countries!$A$2:$N$108,5,FALSE)</f>
        <v>-51</v>
      </c>
      <c r="I593">
        <f>VLOOKUP(C593,countries!$A$2:$N$108,8,FALSE)</f>
        <v>-24</v>
      </c>
      <c r="J593">
        <f>VLOOKUP(C593,countries!$A$2:$N$108,11,FALSE)</f>
        <v>-9</v>
      </c>
      <c r="K593">
        <f>VLOOKUP(C593,countries!$A$2:$N$108,14,FALSE)</f>
        <v>-3</v>
      </c>
    </row>
    <row r="594" spans="1:11" x14ac:dyDescent="0.25">
      <c r="A594" t="s">
        <v>171</v>
      </c>
      <c r="B594" t="s">
        <v>172</v>
      </c>
      <c r="C594" t="s">
        <v>263</v>
      </c>
      <c r="D594" t="s">
        <v>78</v>
      </c>
      <c r="E594">
        <f t="shared" si="9"/>
        <v>13</v>
      </c>
      <c r="F594" t="s">
        <v>264</v>
      </c>
      <c r="G594" t="str">
        <f>VLOOKUP(A594,videos!$D$2:$E$107,2,FALSE)</f>
        <v>Critical</v>
      </c>
      <c r="H594">
        <f>VLOOKUP(C594,countries!$A$2:$N$108,5,FALSE)</f>
        <v>-51</v>
      </c>
      <c r="I594">
        <f>VLOOKUP(C594,countries!$A$2:$N$108,8,FALSE)</f>
        <v>-24</v>
      </c>
      <c r="J594">
        <f>VLOOKUP(C594,countries!$A$2:$N$108,11,FALSE)</f>
        <v>-9</v>
      </c>
      <c r="K594">
        <f>VLOOKUP(C594,countries!$A$2:$N$108,14,FALSE)</f>
        <v>-3</v>
      </c>
    </row>
    <row r="595" spans="1:11" x14ac:dyDescent="0.25">
      <c r="A595" t="s">
        <v>147</v>
      </c>
      <c r="B595" t="s">
        <v>148</v>
      </c>
      <c r="C595" t="s">
        <v>263</v>
      </c>
      <c r="D595" t="s">
        <v>78</v>
      </c>
      <c r="E595">
        <f t="shared" si="9"/>
        <v>14</v>
      </c>
      <c r="F595" t="s">
        <v>264</v>
      </c>
      <c r="G595" t="str">
        <f>VLOOKUP(A595,videos!$D$2:$E$107,2,FALSE)</f>
        <v>Critical</v>
      </c>
      <c r="H595">
        <f>VLOOKUP(C595,countries!$A$2:$N$108,5,FALSE)</f>
        <v>-51</v>
      </c>
      <c r="I595">
        <f>VLOOKUP(C595,countries!$A$2:$N$108,8,FALSE)</f>
        <v>-24</v>
      </c>
      <c r="J595">
        <f>VLOOKUP(C595,countries!$A$2:$N$108,11,FALSE)</f>
        <v>-9</v>
      </c>
      <c r="K595">
        <f>VLOOKUP(C595,countries!$A$2:$N$108,14,FALSE)</f>
        <v>-3</v>
      </c>
    </row>
    <row r="596" spans="1:11" x14ac:dyDescent="0.25">
      <c r="A596" t="s">
        <v>12</v>
      </c>
      <c r="B596" t="s">
        <v>13</v>
      </c>
      <c r="C596" t="s">
        <v>263</v>
      </c>
      <c r="D596" t="s">
        <v>78</v>
      </c>
      <c r="E596">
        <f t="shared" si="9"/>
        <v>15</v>
      </c>
      <c r="F596" t="s">
        <v>264</v>
      </c>
      <c r="G596" t="str">
        <f>VLOOKUP(A596,videos!$D$2:$E$107,2,FALSE)</f>
        <v>Unrelated</v>
      </c>
      <c r="H596">
        <f>VLOOKUP(C596,countries!$A$2:$N$108,5,FALSE)</f>
        <v>-51</v>
      </c>
      <c r="I596">
        <f>VLOOKUP(C596,countries!$A$2:$N$108,8,FALSE)</f>
        <v>-24</v>
      </c>
      <c r="J596">
        <f>VLOOKUP(C596,countries!$A$2:$N$108,11,FALSE)</f>
        <v>-9</v>
      </c>
      <c r="K596">
        <f>VLOOKUP(C596,countries!$A$2:$N$108,14,FALSE)</f>
        <v>-3</v>
      </c>
    </row>
    <row r="597" spans="1:11" x14ac:dyDescent="0.25">
      <c r="A597" t="s">
        <v>173</v>
      </c>
      <c r="B597" t="s">
        <v>174</v>
      </c>
      <c r="C597" t="s">
        <v>263</v>
      </c>
      <c r="D597" t="s">
        <v>78</v>
      </c>
      <c r="E597">
        <f t="shared" si="9"/>
        <v>16</v>
      </c>
      <c r="F597" t="s">
        <v>264</v>
      </c>
      <c r="G597" t="str">
        <f>VLOOKUP(A597,videos!$D$2:$E$107,2,FALSE)</f>
        <v>Critical</v>
      </c>
      <c r="H597">
        <f>VLOOKUP(C597,countries!$A$2:$N$108,5,FALSE)</f>
        <v>-51</v>
      </c>
      <c r="I597">
        <f>VLOOKUP(C597,countries!$A$2:$N$108,8,FALSE)</f>
        <v>-24</v>
      </c>
      <c r="J597">
        <f>VLOOKUP(C597,countries!$A$2:$N$108,11,FALSE)</f>
        <v>-9</v>
      </c>
      <c r="K597">
        <f>VLOOKUP(C597,countries!$A$2:$N$108,14,FALSE)</f>
        <v>-3</v>
      </c>
    </row>
    <row r="598" spans="1:11" x14ac:dyDescent="0.25">
      <c r="A598" t="s">
        <v>24</v>
      </c>
      <c r="B598" t="s">
        <v>25</v>
      </c>
      <c r="C598" t="s">
        <v>263</v>
      </c>
      <c r="D598" t="s">
        <v>78</v>
      </c>
      <c r="E598">
        <f t="shared" si="9"/>
        <v>17</v>
      </c>
      <c r="F598" t="s">
        <v>264</v>
      </c>
      <c r="G598" t="str">
        <f>VLOOKUP(A598,videos!$D$2:$E$107,2,FALSE)</f>
        <v>Critical</v>
      </c>
      <c r="H598">
        <f>VLOOKUP(C598,countries!$A$2:$N$108,5,FALSE)</f>
        <v>-51</v>
      </c>
      <c r="I598">
        <f>VLOOKUP(C598,countries!$A$2:$N$108,8,FALSE)</f>
        <v>-24</v>
      </c>
      <c r="J598">
        <f>VLOOKUP(C598,countries!$A$2:$N$108,11,FALSE)</f>
        <v>-9</v>
      </c>
      <c r="K598">
        <f>VLOOKUP(C598,countries!$A$2:$N$108,14,FALSE)</f>
        <v>-3</v>
      </c>
    </row>
    <row r="599" spans="1:11" x14ac:dyDescent="0.25">
      <c r="A599" t="s">
        <v>18</v>
      </c>
      <c r="B599" t="s">
        <v>19</v>
      </c>
      <c r="C599" t="s">
        <v>263</v>
      </c>
      <c r="D599" t="s">
        <v>78</v>
      </c>
      <c r="E599">
        <f t="shared" si="9"/>
        <v>18</v>
      </c>
      <c r="F599" t="s">
        <v>264</v>
      </c>
      <c r="G599" t="str">
        <f>VLOOKUP(A599,videos!$D$2:$E$107,2,FALSE)</f>
        <v>Critical</v>
      </c>
      <c r="H599">
        <f>VLOOKUP(C599,countries!$A$2:$N$108,5,FALSE)</f>
        <v>-51</v>
      </c>
      <c r="I599">
        <f>VLOOKUP(C599,countries!$A$2:$N$108,8,FALSE)</f>
        <v>-24</v>
      </c>
      <c r="J599">
        <f>VLOOKUP(C599,countries!$A$2:$N$108,11,FALSE)</f>
        <v>-9</v>
      </c>
      <c r="K599">
        <f>VLOOKUP(C599,countries!$A$2:$N$108,14,FALSE)</f>
        <v>-3</v>
      </c>
    </row>
    <row r="600" spans="1:11" x14ac:dyDescent="0.25">
      <c r="A600" t="s">
        <v>32</v>
      </c>
      <c r="B600" t="s">
        <v>33</v>
      </c>
      <c r="C600" t="s">
        <v>263</v>
      </c>
      <c r="D600" t="s">
        <v>78</v>
      </c>
      <c r="E600">
        <f t="shared" si="9"/>
        <v>19</v>
      </c>
      <c r="F600" t="s">
        <v>264</v>
      </c>
      <c r="G600" t="str">
        <f>VLOOKUP(A600,videos!$D$2:$E$107,2,FALSE)</f>
        <v>Critical</v>
      </c>
      <c r="H600">
        <f>VLOOKUP(C600,countries!$A$2:$N$108,5,FALSE)</f>
        <v>-51</v>
      </c>
      <c r="I600">
        <f>VLOOKUP(C600,countries!$A$2:$N$108,8,FALSE)</f>
        <v>-24</v>
      </c>
      <c r="J600">
        <f>VLOOKUP(C600,countries!$A$2:$N$108,11,FALSE)</f>
        <v>-9</v>
      </c>
      <c r="K600">
        <f>VLOOKUP(C600,countries!$A$2:$N$108,14,FALSE)</f>
        <v>-3</v>
      </c>
    </row>
    <row r="601" spans="1:11" x14ac:dyDescent="0.25">
      <c r="A601" t="s">
        <v>93</v>
      </c>
      <c r="B601" t="s">
        <v>94</v>
      </c>
      <c r="C601" t="s">
        <v>263</v>
      </c>
      <c r="D601" t="s">
        <v>78</v>
      </c>
      <c r="E601">
        <f t="shared" si="9"/>
        <v>20</v>
      </c>
      <c r="F601" t="s">
        <v>264</v>
      </c>
      <c r="G601" t="str">
        <f>VLOOKUP(A601,videos!$D$2:$E$107,2,FALSE)</f>
        <v>Critical</v>
      </c>
      <c r="H601">
        <f>VLOOKUP(C601,countries!$A$2:$N$108,5,FALSE)</f>
        <v>-51</v>
      </c>
      <c r="I601">
        <f>VLOOKUP(C601,countries!$A$2:$N$108,8,FALSE)</f>
        <v>-24</v>
      </c>
      <c r="J601">
        <f>VLOOKUP(C601,countries!$A$2:$N$108,11,FALSE)</f>
        <v>-9</v>
      </c>
      <c r="K601">
        <f>VLOOKUP(C601,countries!$A$2:$N$108,14,FALSE)</f>
        <v>-3</v>
      </c>
    </row>
    <row r="602" spans="1:11" x14ac:dyDescent="0.25">
      <c r="A602" t="s">
        <v>242</v>
      </c>
      <c r="B602" t="s">
        <v>241</v>
      </c>
      <c r="C602" t="s">
        <v>234</v>
      </c>
      <c r="D602" t="s">
        <v>5</v>
      </c>
      <c r="E602">
        <f t="shared" si="9"/>
        <v>1</v>
      </c>
      <c r="F602" t="s">
        <v>285</v>
      </c>
      <c r="G602" t="str">
        <f>VLOOKUP(A602,videos!$D$2:$E$107,2,FALSE)</f>
        <v>Balanced</v>
      </c>
      <c r="H602">
        <f>VLOOKUP(C602,countries!$A$2:$N$108,5,FALSE)</f>
        <v>0</v>
      </c>
      <c r="I602">
        <f>VLOOKUP(C602,countries!$A$2:$N$108,8,FALSE)</f>
        <v>0</v>
      </c>
      <c r="J602">
        <f>VLOOKUP(C602,countries!$A$2:$N$108,11,FALSE)</f>
        <v>0</v>
      </c>
      <c r="K602">
        <f>VLOOKUP(C602,countries!$A$2:$N$108,14,FALSE)</f>
        <v>23</v>
      </c>
    </row>
    <row r="603" spans="1:11" x14ac:dyDescent="0.25">
      <c r="A603" t="s">
        <v>117</v>
      </c>
      <c r="B603" t="s">
        <v>118</v>
      </c>
      <c r="C603" t="s">
        <v>234</v>
      </c>
      <c r="D603" t="s">
        <v>5</v>
      </c>
      <c r="E603">
        <f t="shared" si="9"/>
        <v>2</v>
      </c>
      <c r="F603" t="s">
        <v>285</v>
      </c>
      <c r="G603" t="str">
        <f>VLOOKUP(A603,videos!$D$2:$E$107,2,FALSE)</f>
        <v>Unrelated</v>
      </c>
      <c r="H603">
        <f>VLOOKUP(C603,countries!$A$2:$N$108,5,FALSE)</f>
        <v>0</v>
      </c>
      <c r="I603">
        <f>VLOOKUP(C603,countries!$A$2:$N$108,8,FALSE)</f>
        <v>0</v>
      </c>
      <c r="J603">
        <f>VLOOKUP(C603,countries!$A$2:$N$108,11,FALSE)</f>
        <v>0</v>
      </c>
      <c r="K603">
        <f>VLOOKUP(C603,countries!$A$2:$N$108,14,FALSE)</f>
        <v>23</v>
      </c>
    </row>
    <row r="604" spans="1:11" x14ac:dyDescent="0.25">
      <c r="A604" t="s">
        <v>14</v>
      </c>
      <c r="B604" t="s">
        <v>15</v>
      </c>
      <c r="C604" t="s">
        <v>234</v>
      </c>
      <c r="D604" t="s">
        <v>5</v>
      </c>
      <c r="E604">
        <f t="shared" si="9"/>
        <v>3</v>
      </c>
      <c r="F604" t="s">
        <v>285</v>
      </c>
      <c r="G604" t="str">
        <f>VLOOKUP(A604,videos!$D$2:$E$107,2,FALSE)</f>
        <v>Unrelated</v>
      </c>
      <c r="H604">
        <f>VLOOKUP(C604,countries!$A$2:$N$108,5,FALSE)</f>
        <v>0</v>
      </c>
      <c r="I604">
        <f>VLOOKUP(C604,countries!$A$2:$N$108,8,FALSE)</f>
        <v>0</v>
      </c>
      <c r="J604">
        <f>VLOOKUP(C604,countries!$A$2:$N$108,11,FALSE)</f>
        <v>0</v>
      </c>
      <c r="K604">
        <f>VLOOKUP(C604,countries!$A$2:$N$108,14,FALSE)</f>
        <v>23</v>
      </c>
    </row>
    <row r="605" spans="1:11" x14ac:dyDescent="0.25">
      <c r="A605" t="s">
        <v>8</v>
      </c>
      <c r="B605" t="s">
        <v>9</v>
      </c>
      <c r="C605" t="s">
        <v>234</v>
      </c>
      <c r="D605" t="s">
        <v>5</v>
      </c>
      <c r="E605">
        <f t="shared" si="9"/>
        <v>4</v>
      </c>
      <c r="F605" t="s">
        <v>285</v>
      </c>
      <c r="G605" t="str">
        <f>VLOOKUP(A605,videos!$D$2:$E$107,2,FALSE)</f>
        <v>Critical</v>
      </c>
      <c r="H605">
        <f>VLOOKUP(C605,countries!$A$2:$N$108,5,FALSE)</f>
        <v>0</v>
      </c>
      <c r="I605">
        <f>VLOOKUP(C605,countries!$A$2:$N$108,8,FALSE)</f>
        <v>0</v>
      </c>
      <c r="J605">
        <f>VLOOKUP(C605,countries!$A$2:$N$108,11,FALSE)</f>
        <v>0</v>
      </c>
      <c r="K605">
        <f>VLOOKUP(C605,countries!$A$2:$N$108,14,FALSE)</f>
        <v>23</v>
      </c>
    </row>
    <row r="606" spans="1:11" x14ac:dyDescent="0.25">
      <c r="A606" t="s">
        <v>147</v>
      </c>
      <c r="B606" t="s">
        <v>148</v>
      </c>
      <c r="C606" t="s">
        <v>234</v>
      </c>
      <c r="D606" t="s">
        <v>5</v>
      </c>
      <c r="E606">
        <f t="shared" si="9"/>
        <v>5</v>
      </c>
      <c r="F606" t="s">
        <v>285</v>
      </c>
      <c r="G606" t="str">
        <f>VLOOKUP(A606,videos!$D$2:$E$107,2,FALSE)</f>
        <v>Critical</v>
      </c>
      <c r="H606">
        <f>VLOOKUP(C606,countries!$A$2:$N$108,5,FALSE)</f>
        <v>0</v>
      </c>
      <c r="I606">
        <f>VLOOKUP(C606,countries!$A$2:$N$108,8,FALSE)</f>
        <v>0</v>
      </c>
      <c r="J606">
        <f>VLOOKUP(C606,countries!$A$2:$N$108,11,FALSE)</f>
        <v>0</v>
      </c>
      <c r="K606">
        <f>VLOOKUP(C606,countries!$A$2:$N$108,14,FALSE)</f>
        <v>23</v>
      </c>
    </row>
    <row r="607" spans="1:11" x14ac:dyDescent="0.25">
      <c r="A607" t="s">
        <v>151</v>
      </c>
      <c r="B607" t="s">
        <v>152</v>
      </c>
      <c r="C607" t="s">
        <v>234</v>
      </c>
      <c r="D607" t="s">
        <v>5</v>
      </c>
      <c r="E607">
        <f t="shared" si="9"/>
        <v>6</v>
      </c>
      <c r="F607" t="s">
        <v>285</v>
      </c>
      <c r="G607" t="str">
        <f>VLOOKUP(A607,videos!$D$2:$E$107,2,FALSE)</f>
        <v>Critical</v>
      </c>
      <c r="H607">
        <f>VLOOKUP(C607,countries!$A$2:$N$108,5,FALSE)</f>
        <v>0</v>
      </c>
      <c r="I607">
        <f>VLOOKUP(C607,countries!$A$2:$N$108,8,FALSE)</f>
        <v>0</v>
      </c>
      <c r="J607">
        <f>VLOOKUP(C607,countries!$A$2:$N$108,11,FALSE)</f>
        <v>0</v>
      </c>
      <c r="K607">
        <f>VLOOKUP(C607,countries!$A$2:$N$108,14,FALSE)</f>
        <v>23</v>
      </c>
    </row>
    <row r="608" spans="1:11" x14ac:dyDescent="0.25">
      <c r="A608" t="s">
        <v>26</v>
      </c>
      <c r="B608" t="s">
        <v>27</v>
      </c>
      <c r="C608" t="s">
        <v>234</v>
      </c>
      <c r="D608" t="s">
        <v>5</v>
      </c>
      <c r="E608">
        <f t="shared" si="9"/>
        <v>7</v>
      </c>
      <c r="F608" t="s">
        <v>285</v>
      </c>
      <c r="G608" t="str">
        <f>VLOOKUP(A608,videos!$D$2:$E$107,2,FALSE)</f>
        <v>Pro-China</v>
      </c>
      <c r="H608">
        <f>VLOOKUP(C608,countries!$A$2:$N$108,5,FALSE)</f>
        <v>0</v>
      </c>
      <c r="I608">
        <f>VLOOKUP(C608,countries!$A$2:$N$108,8,FALSE)</f>
        <v>0</v>
      </c>
      <c r="J608">
        <f>VLOOKUP(C608,countries!$A$2:$N$108,11,FALSE)</f>
        <v>0</v>
      </c>
      <c r="K608">
        <f>VLOOKUP(C608,countries!$A$2:$N$108,14,FALSE)</f>
        <v>23</v>
      </c>
    </row>
    <row r="609" spans="1:11" x14ac:dyDescent="0.25">
      <c r="A609" t="s">
        <v>6</v>
      </c>
      <c r="B609" t="s">
        <v>7</v>
      </c>
      <c r="C609" t="s">
        <v>234</v>
      </c>
      <c r="D609" t="s">
        <v>5</v>
      </c>
      <c r="E609">
        <f t="shared" si="9"/>
        <v>8</v>
      </c>
      <c r="F609" t="s">
        <v>285</v>
      </c>
      <c r="G609" t="str">
        <f>VLOOKUP(A609,videos!$D$2:$E$107,2,FALSE)</f>
        <v>Pro-China</v>
      </c>
      <c r="H609">
        <f>VLOOKUP(C609,countries!$A$2:$N$108,5,FALSE)</f>
        <v>0</v>
      </c>
      <c r="I609">
        <f>VLOOKUP(C609,countries!$A$2:$N$108,8,FALSE)</f>
        <v>0</v>
      </c>
      <c r="J609">
        <f>VLOOKUP(C609,countries!$A$2:$N$108,11,FALSE)</f>
        <v>0</v>
      </c>
      <c r="K609">
        <f>VLOOKUP(C609,countries!$A$2:$N$108,14,FALSE)</f>
        <v>23</v>
      </c>
    </row>
    <row r="610" spans="1:11" x14ac:dyDescent="0.25">
      <c r="A610" t="s">
        <v>2</v>
      </c>
      <c r="B610" t="s">
        <v>3</v>
      </c>
      <c r="C610" t="s">
        <v>234</v>
      </c>
      <c r="D610" t="s">
        <v>5</v>
      </c>
      <c r="E610">
        <f t="shared" si="9"/>
        <v>9</v>
      </c>
      <c r="F610" t="s">
        <v>285</v>
      </c>
      <c r="G610" t="str">
        <f>VLOOKUP(A610,videos!$D$2:$E$107,2,FALSE)</f>
        <v>Critical</v>
      </c>
      <c r="H610">
        <f>VLOOKUP(C610,countries!$A$2:$N$108,5,FALSE)</f>
        <v>0</v>
      </c>
      <c r="I610">
        <f>VLOOKUP(C610,countries!$A$2:$N$108,8,FALSE)</f>
        <v>0</v>
      </c>
      <c r="J610">
        <f>VLOOKUP(C610,countries!$A$2:$N$108,11,FALSE)</f>
        <v>0</v>
      </c>
      <c r="K610">
        <f>VLOOKUP(C610,countries!$A$2:$N$108,14,FALSE)</f>
        <v>23</v>
      </c>
    </row>
    <row r="611" spans="1:11" x14ac:dyDescent="0.25">
      <c r="A611" t="s">
        <v>240</v>
      </c>
      <c r="B611" t="s">
        <v>239</v>
      </c>
      <c r="C611" t="s">
        <v>234</v>
      </c>
      <c r="D611" t="s">
        <v>5</v>
      </c>
      <c r="E611">
        <f t="shared" si="9"/>
        <v>10</v>
      </c>
      <c r="F611" t="s">
        <v>285</v>
      </c>
      <c r="G611" t="str">
        <f>VLOOKUP(A611,videos!$D$2:$E$107,2,FALSE)</f>
        <v>Unrelated</v>
      </c>
      <c r="H611">
        <f>VLOOKUP(C611,countries!$A$2:$N$108,5,FALSE)</f>
        <v>0</v>
      </c>
      <c r="I611">
        <f>VLOOKUP(C611,countries!$A$2:$N$108,8,FALSE)</f>
        <v>0</v>
      </c>
      <c r="J611">
        <f>VLOOKUP(C611,countries!$A$2:$N$108,11,FALSE)</f>
        <v>0</v>
      </c>
      <c r="K611">
        <f>VLOOKUP(C611,countries!$A$2:$N$108,14,FALSE)</f>
        <v>23</v>
      </c>
    </row>
    <row r="612" spans="1:11" x14ac:dyDescent="0.25">
      <c r="A612" t="s">
        <v>42</v>
      </c>
      <c r="B612" t="s">
        <v>43</v>
      </c>
      <c r="C612" t="s">
        <v>234</v>
      </c>
      <c r="D612" t="s">
        <v>5</v>
      </c>
      <c r="E612">
        <f t="shared" si="9"/>
        <v>11</v>
      </c>
      <c r="F612" t="s">
        <v>285</v>
      </c>
      <c r="G612" t="str">
        <f>VLOOKUP(A612,videos!$D$2:$E$107,2,FALSE)</f>
        <v>Critical</v>
      </c>
      <c r="H612">
        <f>VLOOKUP(C612,countries!$A$2:$N$108,5,FALSE)</f>
        <v>0</v>
      </c>
      <c r="I612">
        <f>VLOOKUP(C612,countries!$A$2:$N$108,8,FALSE)</f>
        <v>0</v>
      </c>
      <c r="J612">
        <f>VLOOKUP(C612,countries!$A$2:$N$108,11,FALSE)</f>
        <v>0</v>
      </c>
      <c r="K612">
        <f>VLOOKUP(C612,countries!$A$2:$N$108,14,FALSE)</f>
        <v>23</v>
      </c>
    </row>
    <row r="613" spans="1:11" x14ac:dyDescent="0.25">
      <c r="A613" t="s">
        <v>113</v>
      </c>
      <c r="B613" t="s">
        <v>114</v>
      </c>
      <c r="C613" t="s">
        <v>234</v>
      </c>
      <c r="D613" t="s">
        <v>5</v>
      </c>
      <c r="E613">
        <f t="shared" si="9"/>
        <v>12</v>
      </c>
      <c r="F613" t="s">
        <v>285</v>
      </c>
      <c r="G613" t="str">
        <f>VLOOKUP(A613,videos!$D$2:$E$107,2,FALSE)</f>
        <v>Unrelated</v>
      </c>
      <c r="H613">
        <f>VLOOKUP(C613,countries!$A$2:$N$108,5,FALSE)</f>
        <v>0</v>
      </c>
      <c r="I613">
        <f>VLOOKUP(C613,countries!$A$2:$N$108,8,FALSE)</f>
        <v>0</v>
      </c>
      <c r="J613">
        <f>VLOOKUP(C613,countries!$A$2:$N$108,11,FALSE)</f>
        <v>0</v>
      </c>
      <c r="K613">
        <f>VLOOKUP(C613,countries!$A$2:$N$108,14,FALSE)</f>
        <v>23</v>
      </c>
    </row>
    <row r="614" spans="1:11" x14ac:dyDescent="0.25">
      <c r="A614" t="s">
        <v>81</v>
      </c>
      <c r="B614" t="s">
        <v>82</v>
      </c>
      <c r="C614" t="s">
        <v>234</v>
      </c>
      <c r="D614" t="s">
        <v>5</v>
      </c>
      <c r="E614">
        <f t="shared" si="9"/>
        <v>13</v>
      </c>
      <c r="F614" t="s">
        <v>285</v>
      </c>
      <c r="G614" t="str">
        <f>VLOOKUP(A614,videos!$D$2:$E$107,2,FALSE)</f>
        <v>Critical</v>
      </c>
      <c r="H614">
        <f>VLOOKUP(C614,countries!$A$2:$N$108,5,FALSE)</f>
        <v>0</v>
      </c>
      <c r="I614">
        <f>VLOOKUP(C614,countries!$A$2:$N$108,8,FALSE)</f>
        <v>0</v>
      </c>
      <c r="J614">
        <f>VLOOKUP(C614,countries!$A$2:$N$108,11,FALSE)</f>
        <v>0</v>
      </c>
      <c r="K614">
        <f>VLOOKUP(C614,countries!$A$2:$N$108,14,FALSE)</f>
        <v>23</v>
      </c>
    </row>
    <row r="615" spans="1:11" x14ac:dyDescent="0.25">
      <c r="A615" t="s">
        <v>238</v>
      </c>
      <c r="B615" t="s">
        <v>237</v>
      </c>
      <c r="C615" t="s">
        <v>234</v>
      </c>
      <c r="D615" t="s">
        <v>5</v>
      </c>
      <c r="E615">
        <f t="shared" si="9"/>
        <v>14</v>
      </c>
      <c r="F615" t="s">
        <v>285</v>
      </c>
      <c r="G615" t="str">
        <f>VLOOKUP(A615,videos!$D$2:$E$107,2,FALSE)</f>
        <v>Unrelated</v>
      </c>
      <c r="H615">
        <f>VLOOKUP(C615,countries!$A$2:$N$108,5,FALSE)</f>
        <v>0</v>
      </c>
      <c r="I615">
        <f>VLOOKUP(C615,countries!$A$2:$N$108,8,FALSE)</f>
        <v>0</v>
      </c>
      <c r="J615">
        <f>VLOOKUP(C615,countries!$A$2:$N$108,11,FALSE)</f>
        <v>0</v>
      </c>
      <c r="K615">
        <f>VLOOKUP(C615,countries!$A$2:$N$108,14,FALSE)</f>
        <v>23</v>
      </c>
    </row>
    <row r="616" spans="1:11" x14ac:dyDescent="0.25">
      <c r="A616" t="s">
        <v>181</v>
      </c>
      <c r="B616" t="s">
        <v>180</v>
      </c>
      <c r="C616" t="s">
        <v>234</v>
      </c>
      <c r="D616" t="s">
        <v>5</v>
      </c>
      <c r="E616">
        <f t="shared" si="9"/>
        <v>15</v>
      </c>
      <c r="F616" t="s">
        <v>285</v>
      </c>
      <c r="G616" t="str">
        <f>VLOOKUP(A616,videos!$D$2:$E$107,2,FALSE)</f>
        <v>Pro-China</v>
      </c>
      <c r="H616">
        <f>VLOOKUP(C616,countries!$A$2:$N$108,5,FALSE)</f>
        <v>0</v>
      </c>
      <c r="I616">
        <f>VLOOKUP(C616,countries!$A$2:$N$108,8,FALSE)</f>
        <v>0</v>
      </c>
      <c r="J616">
        <f>VLOOKUP(C616,countries!$A$2:$N$108,11,FALSE)</f>
        <v>0</v>
      </c>
      <c r="K616">
        <f>VLOOKUP(C616,countries!$A$2:$N$108,14,FALSE)</f>
        <v>23</v>
      </c>
    </row>
    <row r="617" spans="1:11" x14ac:dyDescent="0.25">
      <c r="A617" t="s">
        <v>40</v>
      </c>
      <c r="B617" t="s">
        <v>41</v>
      </c>
      <c r="C617" t="s">
        <v>234</v>
      </c>
      <c r="D617" t="s">
        <v>5</v>
      </c>
      <c r="E617">
        <f t="shared" si="9"/>
        <v>16</v>
      </c>
      <c r="F617" t="s">
        <v>285</v>
      </c>
      <c r="G617" t="str">
        <f>VLOOKUP(A617,videos!$D$2:$E$107,2,FALSE)</f>
        <v>Critical</v>
      </c>
      <c r="H617">
        <f>VLOOKUP(C617,countries!$A$2:$N$108,5,FALSE)</f>
        <v>0</v>
      </c>
      <c r="I617">
        <f>VLOOKUP(C617,countries!$A$2:$N$108,8,FALSE)</f>
        <v>0</v>
      </c>
      <c r="J617">
        <f>VLOOKUP(C617,countries!$A$2:$N$108,11,FALSE)</f>
        <v>0</v>
      </c>
      <c r="K617">
        <f>VLOOKUP(C617,countries!$A$2:$N$108,14,FALSE)</f>
        <v>23</v>
      </c>
    </row>
    <row r="618" spans="1:11" x14ac:dyDescent="0.25">
      <c r="A618" t="s">
        <v>28</v>
      </c>
      <c r="B618" t="s">
        <v>29</v>
      </c>
      <c r="C618" t="s">
        <v>234</v>
      </c>
      <c r="D618" t="s">
        <v>5</v>
      </c>
      <c r="E618">
        <f t="shared" si="9"/>
        <v>17</v>
      </c>
      <c r="F618" t="s">
        <v>285</v>
      </c>
      <c r="G618" t="str">
        <f>VLOOKUP(A618,videos!$D$2:$E$107,2,FALSE)</f>
        <v>Balanced</v>
      </c>
      <c r="H618">
        <f>VLOOKUP(C618,countries!$A$2:$N$108,5,FALSE)</f>
        <v>0</v>
      </c>
      <c r="I618">
        <f>VLOOKUP(C618,countries!$A$2:$N$108,8,FALSE)</f>
        <v>0</v>
      </c>
      <c r="J618">
        <f>VLOOKUP(C618,countries!$A$2:$N$108,11,FALSE)</f>
        <v>0</v>
      </c>
      <c r="K618">
        <f>VLOOKUP(C618,countries!$A$2:$N$108,14,FALSE)</f>
        <v>23</v>
      </c>
    </row>
    <row r="619" spans="1:11" x14ac:dyDescent="0.25">
      <c r="A619" t="s">
        <v>136</v>
      </c>
      <c r="B619" t="s">
        <v>137</v>
      </c>
      <c r="C619" t="s">
        <v>234</v>
      </c>
      <c r="D619" t="s">
        <v>5</v>
      </c>
      <c r="E619">
        <f t="shared" si="9"/>
        <v>18</v>
      </c>
      <c r="F619" t="s">
        <v>285</v>
      </c>
      <c r="G619" t="str">
        <f>VLOOKUP(A619,videos!$D$2:$E$107,2,FALSE)</f>
        <v>Critical</v>
      </c>
      <c r="H619">
        <f>VLOOKUP(C619,countries!$A$2:$N$108,5,FALSE)</f>
        <v>0</v>
      </c>
      <c r="I619">
        <f>VLOOKUP(C619,countries!$A$2:$N$108,8,FALSE)</f>
        <v>0</v>
      </c>
      <c r="J619">
        <f>VLOOKUP(C619,countries!$A$2:$N$108,11,FALSE)</f>
        <v>0</v>
      </c>
      <c r="K619">
        <f>VLOOKUP(C619,countries!$A$2:$N$108,14,FALSE)</f>
        <v>23</v>
      </c>
    </row>
    <row r="620" spans="1:11" x14ac:dyDescent="0.25">
      <c r="A620" t="s">
        <v>30</v>
      </c>
      <c r="B620" t="s">
        <v>31</v>
      </c>
      <c r="C620" t="s">
        <v>234</v>
      </c>
      <c r="D620" t="s">
        <v>5</v>
      </c>
      <c r="E620">
        <f t="shared" si="9"/>
        <v>19</v>
      </c>
      <c r="F620" t="s">
        <v>285</v>
      </c>
      <c r="G620" t="str">
        <f>VLOOKUP(A620,videos!$D$2:$E$107,2,FALSE)</f>
        <v>Critical</v>
      </c>
      <c r="H620">
        <f>VLOOKUP(C620,countries!$A$2:$N$108,5,FALSE)</f>
        <v>0</v>
      </c>
      <c r="I620">
        <f>VLOOKUP(C620,countries!$A$2:$N$108,8,FALSE)</f>
        <v>0</v>
      </c>
      <c r="J620">
        <f>VLOOKUP(C620,countries!$A$2:$N$108,11,FALSE)</f>
        <v>0</v>
      </c>
      <c r="K620">
        <f>VLOOKUP(C620,countries!$A$2:$N$108,14,FALSE)</f>
        <v>23</v>
      </c>
    </row>
    <row r="621" spans="1:11" x14ac:dyDescent="0.25">
      <c r="A621" t="s">
        <v>179</v>
      </c>
      <c r="B621" t="s">
        <v>178</v>
      </c>
      <c r="C621" t="s">
        <v>234</v>
      </c>
      <c r="D621" t="s">
        <v>5</v>
      </c>
      <c r="E621">
        <f t="shared" si="9"/>
        <v>20</v>
      </c>
      <c r="F621" t="s">
        <v>285</v>
      </c>
      <c r="G621" t="str">
        <f>VLOOKUP(A621,videos!$D$2:$E$107,2,FALSE)</f>
        <v>Critical</v>
      </c>
      <c r="H621">
        <f>VLOOKUP(C621,countries!$A$2:$N$108,5,FALSE)</f>
        <v>0</v>
      </c>
      <c r="I621">
        <f>VLOOKUP(C621,countries!$A$2:$N$108,8,FALSE)</f>
        <v>0</v>
      </c>
      <c r="J621">
        <f>VLOOKUP(C621,countries!$A$2:$N$108,11,FALSE)</f>
        <v>0</v>
      </c>
      <c r="K621">
        <f>VLOOKUP(C621,countries!$A$2:$N$108,14,FALSE)</f>
        <v>23</v>
      </c>
    </row>
    <row r="622" spans="1:11" x14ac:dyDescent="0.25">
      <c r="A622" t="s">
        <v>44</v>
      </c>
      <c r="B622" t="s">
        <v>45</v>
      </c>
      <c r="C622" t="s">
        <v>234</v>
      </c>
      <c r="D622" t="s">
        <v>107</v>
      </c>
      <c r="E622">
        <f t="shared" si="9"/>
        <v>1</v>
      </c>
      <c r="F622" t="s">
        <v>285</v>
      </c>
      <c r="G622" t="str">
        <f>VLOOKUP(A622,videos!$D$2:$E$107,2,FALSE)</f>
        <v>Pro-China</v>
      </c>
      <c r="H622">
        <f>VLOOKUP(C622,countries!$A$2:$N$108,5,FALSE)</f>
        <v>0</v>
      </c>
      <c r="I622">
        <f>VLOOKUP(C622,countries!$A$2:$N$108,8,FALSE)</f>
        <v>0</v>
      </c>
      <c r="J622">
        <f>VLOOKUP(C622,countries!$A$2:$N$108,11,FALSE)</f>
        <v>0</v>
      </c>
      <c r="K622">
        <f>VLOOKUP(C622,countries!$A$2:$N$108,14,FALSE)</f>
        <v>23</v>
      </c>
    </row>
    <row r="623" spans="1:11" x14ac:dyDescent="0.25">
      <c r="A623" t="s">
        <v>46</v>
      </c>
      <c r="B623" t="s">
        <v>47</v>
      </c>
      <c r="C623" t="s">
        <v>234</v>
      </c>
      <c r="D623" t="s">
        <v>107</v>
      </c>
      <c r="E623">
        <f t="shared" si="9"/>
        <v>2</v>
      </c>
      <c r="F623" t="s">
        <v>285</v>
      </c>
      <c r="G623" t="str">
        <f>VLOOKUP(A623,videos!$D$2:$E$107,2,FALSE)</f>
        <v>Unrelated</v>
      </c>
      <c r="H623">
        <f>VLOOKUP(C623,countries!$A$2:$N$108,5,FALSE)</f>
        <v>0</v>
      </c>
      <c r="I623">
        <f>VLOOKUP(C623,countries!$A$2:$N$108,8,FALSE)</f>
        <v>0</v>
      </c>
      <c r="J623">
        <f>VLOOKUP(C623,countries!$A$2:$N$108,11,FALSE)</f>
        <v>0</v>
      </c>
      <c r="K623">
        <f>VLOOKUP(C623,countries!$A$2:$N$108,14,FALSE)</f>
        <v>23</v>
      </c>
    </row>
    <row r="624" spans="1:11" x14ac:dyDescent="0.25">
      <c r="A624" t="s">
        <v>48</v>
      </c>
      <c r="B624" t="s">
        <v>49</v>
      </c>
      <c r="C624" t="s">
        <v>234</v>
      </c>
      <c r="D624" t="s">
        <v>107</v>
      </c>
      <c r="E624">
        <f t="shared" si="9"/>
        <v>3</v>
      </c>
      <c r="F624" t="s">
        <v>285</v>
      </c>
      <c r="G624" t="str">
        <f>VLOOKUP(A624,videos!$D$2:$E$107,2,FALSE)</f>
        <v>Critical</v>
      </c>
      <c r="H624">
        <f>VLOOKUP(C624,countries!$A$2:$N$108,5,FALSE)</f>
        <v>0</v>
      </c>
      <c r="I624">
        <f>VLOOKUP(C624,countries!$A$2:$N$108,8,FALSE)</f>
        <v>0</v>
      </c>
      <c r="J624">
        <f>VLOOKUP(C624,countries!$A$2:$N$108,11,FALSE)</f>
        <v>0</v>
      </c>
      <c r="K624">
        <f>VLOOKUP(C624,countries!$A$2:$N$108,14,FALSE)</f>
        <v>23</v>
      </c>
    </row>
    <row r="625" spans="1:11" x14ac:dyDescent="0.25">
      <c r="A625" t="s">
        <v>52</v>
      </c>
      <c r="B625" t="s">
        <v>53</v>
      </c>
      <c r="C625" t="s">
        <v>234</v>
      </c>
      <c r="D625" t="s">
        <v>107</v>
      </c>
      <c r="E625">
        <f t="shared" si="9"/>
        <v>4</v>
      </c>
      <c r="F625" t="s">
        <v>285</v>
      </c>
      <c r="G625" t="str">
        <f>VLOOKUP(A625,videos!$D$2:$E$107,2,FALSE)</f>
        <v>Critical</v>
      </c>
      <c r="H625">
        <f>VLOOKUP(C625,countries!$A$2:$N$108,5,FALSE)</f>
        <v>0</v>
      </c>
      <c r="I625">
        <f>VLOOKUP(C625,countries!$A$2:$N$108,8,FALSE)</f>
        <v>0</v>
      </c>
      <c r="J625">
        <f>VLOOKUP(C625,countries!$A$2:$N$108,11,FALSE)</f>
        <v>0</v>
      </c>
      <c r="K625">
        <f>VLOOKUP(C625,countries!$A$2:$N$108,14,FALSE)</f>
        <v>23</v>
      </c>
    </row>
    <row r="626" spans="1:11" x14ac:dyDescent="0.25">
      <c r="A626" t="s">
        <v>50</v>
      </c>
      <c r="B626" t="s">
        <v>51</v>
      </c>
      <c r="C626" t="s">
        <v>234</v>
      </c>
      <c r="D626" t="s">
        <v>107</v>
      </c>
      <c r="E626">
        <f t="shared" si="9"/>
        <v>5</v>
      </c>
      <c r="F626" t="s">
        <v>285</v>
      </c>
      <c r="G626" t="str">
        <f>VLOOKUP(A626,videos!$D$2:$E$107,2,FALSE)</f>
        <v>Pro-China</v>
      </c>
      <c r="H626">
        <f>VLOOKUP(C626,countries!$A$2:$N$108,5,FALSE)</f>
        <v>0</v>
      </c>
      <c r="I626">
        <f>VLOOKUP(C626,countries!$A$2:$N$108,8,FALSE)</f>
        <v>0</v>
      </c>
      <c r="J626">
        <f>VLOOKUP(C626,countries!$A$2:$N$108,11,FALSE)</f>
        <v>0</v>
      </c>
      <c r="K626">
        <f>VLOOKUP(C626,countries!$A$2:$N$108,14,FALSE)</f>
        <v>23</v>
      </c>
    </row>
    <row r="627" spans="1:11" x14ac:dyDescent="0.25">
      <c r="A627" t="s">
        <v>54</v>
      </c>
      <c r="B627" t="s">
        <v>55</v>
      </c>
      <c r="C627" t="s">
        <v>234</v>
      </c>
      <c r="D627" t="s">
        <v>107</v>
      </c>
      <c r="E627">
        <f t="shared" si="9"/>
        <v>6</v>
      </c>
      <c r="F627" t="s">
        <v>285</v>
      </c>
      <c r="G627" t="str">
        <f>VLOOKUP(A627,videos!$D$2:$E$107,2,FALSE)</f>
        <v>Unrelated</v>
      </c>
      <c r="H627">
        <f>VLOOKUP(C627,countries!$A$2:$N$108,5,FALSE)</f>
        <v>0</v>
      </c>
      <c r="I627">
        <f>VLOOKUP(C627,countries!$A$2:$N$108,8,FALSE)</f>
        <v>0</v>
      </c>
      <c r="J627">
        <f>VLOOKUP(C627,countries!$A$2:$N$108,11,FALSE)</f>
        <v>0</v>
      </c>
      <c r="K627">
        <f>VLOOKUP(C627,countries!$A$2:$N$108,14,FALSE)</f>
        <v>23</v>
      </c>
    </row>
    <row r="628" spans="1:11" x14ac:dyDescent="0.25">
      <c r="A628" t="s">
        <v>56</v>
      </c>
      <c r="B628" t="s">
        <v>45</v>
      </c>
      <c r="C628" t="s">
        <v>234</v>
      </c>
      <c r="D628" t="s">
        <v>107</v>
      </c>
      <c r="E628">
        <f t="shared" si="9"/>
        <v>7</v>
      </c>
      <c r="F628" t="s">
        <v>285</v>
      </c>
      <c r="G628" t="str">
        <f>VLOOKUP(A628,videos!$D$2:$E$107,2,FALSE)</f>
        <v>Pro-China</v>
      </c>
      <c r="H628">
        <f>VLOOKUP(C628,countries!$A$2:$N$108,5,FALSE)</f>
        <v>0</v>
      </c>
      <c r="I628">
        <f>VLOOKUP(C628,countries!$A$2:$N$108,8,FALSE)</f>
        <v>0</v>
      </c>
      <c r="J628">
        <f>VLOOKUP(C628,countries!$A$2:$N$108,11,FALSE)</f>
        <v>0</v>
      </c>
      <c r="K628">
        <f>VLOOKUP(C628,countries!$A$2:$N$108,14,FALSE)</f>
        <v>23</v>
      </c>
    </row>
    <row r="629" spans="1:11" x14ac:dyDescent="0.25">
      <c r="A629" t="s">
        <v>61</v>
      </c>
      <c r="B629" t="s">
        <v>62</v>
      </c>
      <c r="C629" t="s">
        <v>234</v>
      </c>
      <c r="D629" t="s">
        <v>107</v>
      </c>
      <c r="E629">
        <f t="shared" si="9"/>
        <v>8</v>
      </c>
      <c r="F629" t="s">
        <v>285</v>
      </c>
      <c r="G629" t="str">
        <f>VLOOKUP(A629,videos!$D$2:$E$107,2,FALSE)</f>
        <v>Pro-China</v>
      </c>
      <c r="H629">
        <f>VLOOKUP(C629,countries!$A$2:$N$108,5,FALSE)</f>
        <v>0</v>
      </c>
      <c r="I629">
        <f>VLOOKUP(C629,countries!$A$2:$N$108,8,FALSE)</f>
        <v>0</v>
      </c>
      <c r="J629">
        <f>VLOOKUP(C629,countries!$A$2:$N$108,11,FALSE)</f>
        <v>0</v>
      </c>
      <c r="K629">
        <f>VLOOKUP(C629,countries!$A$2:$N$108,14,FALSE)</f>
        <v>23</v>
      </c>
    </row>
    <row r="630" spans="1:11" x14ac:dyDescent="0.25">
      <c r="A630" t="s">
        <v>63</v>
      </c>
      <c r="B630" t="s">
        <v>64</v>
      </c>
      <c r="C630" t="s">
        <v>234</v>
      </c>
      <c r="D630" t="s">
        <v>107</v>
      </c>
      <c r="E630">
        <f t="shared" si="9"/>
        <v>9</v>
      </c>
      <c r="F630" t="s">
        <v>285</v>
      </c>
      <c r="G630" t="str">
        <f>VLOOKUP(A630,videos!$D$2:$E$107,2,FALSE)</f>
        <v>Pro-China</v>
      </c>
      <c r="H630">
        <f>VLOOKUP(C630,countries!$A$2:$N$108,5,FALSE)</f>
        <v>0</v>
      </c>
      <c r="I630">
        <f>VLOOKUP(C630,countries!$A$2:$N$108,8,FALSE)</f>
        <v>0</v>
      </c>
      <c r="J630">
        <f>VLOOKUP(C630,countries!$A$2:$N$108,11,FALSE)</f>
        <v>0</v>
      </c>
      <c r="K630">
        <f>VLOOKUP(C630,countries!$A$2:$N$108,14,FALSE)</f>
        <v>23</v>
      </c>
    </row>
    <row r="631" spans="1:11" x14ac:dyDescent="0.25">
      <c r="A631" t="s">
        <v>67</v>
      </c>
      <c r="B631" t="s">
        <v>68</v>
      </c>
      <c r="C631" t="s">
        <v>234</v>
      </c>
      <c r="D631" t="s">
        <v>107</v>
      </c>
      <c r="E631">
        <f t="shared" si="9"/>
        <v>10</v>
      </c>
      <c r="F631" t="s">
        <v>285</v>
      </c>
      <c r="G631" t="str">
        <f>VLOOKUP(A631,videos!$D$2:$E$107,2,FALSE)</f>
        <v>Pro-China</v>
      </c>
      <c r="H631">
        <f>VLOOKUP(C631,countries!$A$2:$N$108,5,FALSE)</f>
        <v>0</v>
      </c>
      <c r="I631">
        <f>VLOOKUP(C631,countries!$A$2:$N$108,8,FALSE)</f>
        <v>0</v>
      </c>
      <c r="J631">
        <f>VLOOKUP(C631,countries!$A$2:$N$108,11,FALSE)</f>
        <v>0</v>
      </c>
      <c r="K631">
        <f>VLOOKUP(C631,countries!$A$2:$N$108,14,FALSE)</f>
        <v>23</v>
      </c>
    </row>
    <row r="632" spans="1:11" x14ac:dyDescent="0.25">
      <c r="A632" t="s">
        <v>65</v>
      </c>
      <c r="B632" t="s">
        <v>66</v>
      </c>
      <c r="C632" t="s">
        <v>234</v>
      </c>
      <c r="D632" t="s">
        <v>107</v>
      </c>
      <c r="E632">
        <f t="shared" si="9"/>
        <v>11</v>
      </c>
      <c r="F632" t="s">
        <v>285</v>
      </c>
      <c r="G632" t="str">
        <f>VLOOKUP(A632,videos!$D$2:$E$107,2,FALSE)</f>
        <v>Pro-China</v>
      </c>
      <c r="H632">
        <f>VLOOKUP(C632,countries!$A$2:$N$108,5,FALSE)</f>
        <v>0</v>
      </c>
      <c r="I632">
        <f>VLOOKUP(C632,countries!$A$2:$N$108,8,FALSE)</f>
        <v>0</v>
      </c>
      <c r="J632">
        <f>VLOOKUP(C632,countries!$A$2:$N$108,11,FALSE)</f>
        <v>0</v>
      </c>
      <c r="K632">
        <f>VLOOKUP(C632,countries!$A$2:$N$108,14,FALSE)</f>
        <v>23</v>
      </c>
    </row>
    <row r="633" spans="1:11" x14ac:dyDescent="0.25">
      <c r="A633" t="s">
        <v>69</v>
      </c>
      <c r="B633" t="s">
        <v>70</v>
      </c>
      <c r="C633" t="s">
        <v>234</v>
      </c>
      <c r="D633" t="s">
        <v>107</v>
      </c>
      <c r="E633">
        <f t="shared" si="9"/>
        <v>12</v>
      </c>
      <c r="F633" t="s">
        <v>285</v>
      </c>
      <c r="G633" t="str">
        <f>VLOOKUP(A633,videos!$D$2:$E$107,2,FALSE)</f>
        <v>Unrelated</v>
      </c>
      <c r="H633">
        <f>VLOOKUP(C633,countries!$A$2:$N$108,5,FALSE)</f>
        <v>0</v>
      </c>
      <c r="I633">
        <f>VLOOKUP(C633,countries!$A$2:$N$108,8,FALSE)</f>
        <v>0</v>
      </c>
      <c r="J633">
        <f>VLOOKUP(C633,countries!$A$2:$N$108,11,FALSE)</f>
        <v>0</v>
      </c>
      <c r="K633">
        <f>VLOOKUP(C633,countries!$A$2:$N$108,14,FALSE)</f>
        <v>23</v>
      </c>
    </row>
    <row r="634" spans="1:11" x14ac:dyDescent="0.25">
      <c r="A634" t="s">
        <v>57</v>
      </c>
      <c r="B634" t="s">
        <v>58</v>
      </c>
      <c r="C634" t="s">
        <v>234</v>
      </c>
      <c r="D634" t="s">
        <v>107</v>
      </c>
      <c r="E634">
        <f t="shared" si="9"/>
        <v>13</v>
      </c>
      <c r="F634" t="s">
        <v>285</v>
      </c>
      <c r="G634" t="str">
        <f>VLOOKUP(A634,videos!$D$2:$E$107,2,FALSE)</f>
        <v>Critical</v>
      </c>
      <c r="H634">
        <f>VLOOKUP(C634,countries!$A$2:$N$108,5,FALSE)</f>
        <v>0</v>
      </c>
      <c r="I634">
        <f>VLOOKUP(C634,countries!$A$2:$N$108,8,FALSE)</f>
        <v>0</v>
      </c>
      <c r="J634">
        <f>VLOOKUP(C634,countries!$A$2:$N$108,11,FALSE)</f>
        <v>0</v>
      </c>
      <c r="K634">
        <f>VLOOKUP(C634,countries!$A$2:$N$108,14,FALSE)</f>
        <v>23</v>
      </c>
    </row>
    <row r="635" spans="1:11" x14ac:dyDescent="0.25">
      <c r="A635" t="s">
        <v>6</v>
      </c>
      <c r="B635" t="s">
        <v>7</v>
      </c>
      <c r="C635" t="s">
        <v>234</v>
      </c>
      <c r="D635" t="s">
        <v>107</v>
      </c>
      <c r="E635">
        <f t="shared" si="9"/>
        <v>14</v>
      </c>
      <c r="F635" t="s">
        <v>285</v>
      </c>
      <c r="G635" t="str">
        <f>VLOOKUP(A635,videos!$D$2:$E$107,2,FALSE)</f>
        <v>Pro-China</v>
      </c>
      <c r="H635">
        <f>VLOOKUP(C635,countries!$A$2:$N$108,5,FALSE)</f>
        <v>0</v>
      </c>
      <c r="I635">
        <f>VLOOKUP(C635,countries!$A$2:$N$108,8,FALSE)</f>
        <v>0</v>
      </c>
      <c r="J635">
        <f>VLOOKUP(C635,countries!$A$2:$N$108,11,FALSE)</f>
        <v>0</v>
      </c>
      <c r="K635">
        <f>VLOOKUP(C635,countries!$A$2:$N$108,14,FALSE)</f>
        <v>23</v>
      </c>
    </row>
    <row r="636" spans="1:11" x14ac:dyDescent="0.25">
      <c r="A636" t="s">
        <v>34</v>
      </c>
      <c r="B636" t="s">
        <v>35</v>
      </c>
      <c r="C636" t="s">
        <v>234</v>
      </c>
      <c r="D636" t="s">
        <v>107</v>
      </c>
      <c r="E636">
        <f t="shared" si="9"/>
        <v>15</v>
      </c>
      <c r="F636" t="s">
        <v>285</v>
      </c>
      <c r="G636" t="str">
        <f>VLOOKUP(A636,videos!$D$2:$E$107,2,FALSE)</f>
        <v>Critical</v>
      </c>
      <c r="H636">
        <f>VLOOKUP(C636,countries!$A$2:$N$108,5,FALSE)</f>
        <v>0</v>
      </c>
      <c r="I636">
        <f>VLOOKUP(C636,countries!$A$2:$N$108,8,FALSE)</f>
        <v>0</v>
      </c>
      <c r="J636">
        <f>VLOOKUP(C636,countries!$A$2:$N$108,11,FALSE)</f>
        <v>0</v>
      </c>
      <c r="K636">
        <f>VLOOKUP(C636,countries!$A$2:$N$108,14,FALSE)</f>
        <v>23</v>
      </c>
    </row>
    <row r="637" spans="1:11" x14ac:dyDescent="0.25">
      <c r="A637" t="s">
        <v>59</v>
      </c>
      <c r="B637" t="s">
        <v>60</v>
      </c>
      <c r="C637" t="s">
        <v>234</v>
      </c>
      <c r="D637" t="s">
        <v>107</v>
      </c>
      <c r="E637">
        <f t="shared" si="9"/>
        <v>16</v>
      </c>
      <c r="F637" t="s">
        <v>285</v>
      </c>
      <c r="G637" t="str">
        <f>VLOOKUP(A637,videos!$D$2:$E$107,2,FALSE)</f>
        <v>Pro-China</v>
      </c>
      <c r="H637">
        <f>VLOOKUP(C637,countries!$A$2:$N$108,5,FALSE)</f>
        <v>0</v>
      </c>
      <c r="I637">
        <f>VLOOKUP(C637,countries!$A$2:$N$108,8,FALSE)</f>
        <v>0</v>
      </c>
      <c r="J637">
        <f>VLOOKUP(C637,countries!$A$2:$N$108,11,FALSE)</f>
        <v>0</v>
      </c>
      <c r="K637">
        <f>VLOOKUP(C637,countries!$A$2:$N$108,14,FALSE)</f>
        <v>23</v>
      </c>
    </row>
    <row r="638" spans="1:11" x14ac:dyDescent="0.25">
      <c r="A638" t="s">
        <v>71</v>
      </c>
      <c r="B638" t="s">
        <v>45</v>
      </c>
      <c r="C638" t="s">
        <v>234</v>
      </c>
      <c r="D638" t="s">
        <v>107</v>
      </c>
      <c r="E638">
        <f t="shared" si="9"/>
        <v>17</v>
      </c>
      <c r="F638" t="s">
        <v>285</v>
      </c>
      <c r="G638" t="str">
        <f>VLOOKUP(A638,videos!$D$2:$E$107,2,FALSE)</f>
        <v>Pro-China</v>
      </c>
      <c r="H638">
        <f>VLOOKUP(C638,countries!$A$2:$N$108,5,FALSE)</f>
        <v>0</v>
      </c>
      <c r="I638">
        <f>VLOOKUP(C638,countries!$A$2:$N$108,8,FALSE)</f>
        <v>0</v>
      </c>
      <c r="J638">
        <f>VLOOKUP(C638,countries!$A$2:$N$108,11,FALSE)</f>
        <v>0</v>
      </c>
      <c r="K638">
        <f>VLOOKUP(C638,countries!$A$2:$N$108,14,FALSE)</f>
        <v>23</v>
      </c>
    </row>
    <row r="639" spans="1:11" x14ac:dyDescent="0.25">
      <c r="A639" t="s">
        <v>72</v>
      </c>
      <c r="B639" t="s">
        <v>73</v>
      </c>
      <c r="C639" t="s">
        <v>234</v>
      </c>
      <c r="D639" t="s">
        <v>107</v>
      </c>
      <c r="E639">
        <f t="shared" si="9"/>
        <v>18</v>
      </c>
      <c r="F639" t="s">
        <v>285</v>
      </c>
      <c r="G639" t="str">
        <f>VLOOKUP(A639,videos!$D$2:$E$107,2,FALSE)</f>
        <v>Pro-China</v>
      </c>
      <c r="H639">
        <f>VLOOKUP(C639,countries!$A$2:$N$108,5,FALSE)</f>
        <v>0</v>
      </c>
      <c r="I639">
        <f>VLOOKUP(C639,countries!$A$2:$N$108,8,FALSE)</f>
        <v>0</v>
      </c>
      <c r="J639">
        <f>VLOOKUP(C639,countries!$A$2:$N$108,11,FALSE)</f>
        <v>0</v>
      </c>
      <c r="K639">
        <f>VLOOKUP(C639,countries!$A$2:$N$108,14,FALSE)</f>
        <v>23</v>
      </c>
    </row>
    <row r="640" spans="1:11" x14ac:dyDescent="0.25">
      <c r="A640" t="s">
        <v>74</v>
      </c>
      <c r="B640" t="s">
        <v>75</v>
      </c>
      <c r="C640" t="s">
        <v>234</v>
      </c>
      <c r="D640" t="s">
        <v>107</v>
      </c>
      <c r="E640">
        <f t="shared" si="9"/>
        <v>19</v>
      </c>
      <c r="F640" t="s">
        <v>285</v>
      </c>
      <c r="G640" t="str">
        <f>VLOOKUP(A640,videos!$D$2:$E$107,2,FALSE)</f>
        <v>Critical</v>
      </c>
      <c r="H640">
        <f>VLOOKUP(C640,countries!$A$2:$N$108,5,FALSE)</f>
        <v>0</v>
      </c>
      <c r="I640">
        <f>VLOOKUP(C640,countries!$A$2:$N$108,8,FALSE)</f>
        <v>0</v>
      </c>
      <c r="J640">
        <f>VLOOKUP(C640,countries!$A$2:$N$108,11,FALSE)</f>
        <v>0</v>
      </c>
      <c r="K640">
        <f>VLOOKUP(C640,countries!$A$2:$N$108,14,FALSE)</f>
        <v>23</v>
      </c>
    </row>
    <row r="641" spans="1:11" x14ac:dyDescent="0.25">
      <c r="A641" t="s">
        <v>76</v>
      </c>
      <c r="B641" t="s">
        <v>77</v>
      </c>
      <c r="C641" t="s">
        <v>234</v>
      </c>
      <c r="D641" t="s">
        <v>107</v>
      </c>
      <c r="E641">
        <f t="shared" si="9"/>
        <v>20</v>
      </c>
      <c r="F641" t="s">
        <v>285</v>
      </c>
      <c r="G641" t="str">
        <f>VLOOKUP(A641,videos!$D$2:$E$107,2,FALSE)</f>
        <v>Unrelated</v>
      </c>
      <c r="H641">
        <f>VLOOKUP(C641,countries!$A$2:$N$108,5,FALSE)</f>
        <v>0</v>
      </c>
      <c r="I641">
        <f>VLOOKUP(C641,countries!$A$2:$N$108,8,FALSE)</f>
        <v>0</v>
      </c>
      <c r="J641">
        <f>VLOOKUP(C641,countries!$A$2:$N$108,11,FALSE)</f>
        <v>0</v>
      </c>
      <c r="K641">
        <f>VLOOKUP(C641,countries!$A$2:$N$108,14,FALSE)</f>
        <v>23</v>
      </c>
    </row>
    <row r="642" spans="1:11" x14ac:dyDescent="0.25">
      <c r="A642" t="s">
        <v>42</v>
      </c>
      <c r="B642" t="s">
        <v>43</v>
      </c>
      <c r="C642" t="s">
        <v>234</v>
      </c>
      <c r="D642" t="s">
        <v>78</v>
      </c>
      <c r="E642">
        <f t="shared" si="9"/>
        <v>1</v>
      </c>
      <c r="F642" t="s">
        <v>285</v>
      </c>
      <c r="G642" t="str">
        <f>VLOOKUP(A642,videos!$D$2:$E$107,2,FALSE)</f>
        <v>Critical</v>
      </c>
      <c r="H642">
        <f>VLOOKUP(C642,countries!$A$2:$N$108,5,FALSE)</f>
        <v>0</v>
      </c>
      <c r="I642">
        <f>VLOOKUP(C642,countries!$A$2:$N$108,8,FALSE)</f>
        <v>0</v>
      </c>
      <c r="J642">
        <f>VLOOKUP(C642,countries!$A$2:$N$108,11,FALSE)</f>
        <v>0</v>
      </c>
      <c r="K642">
        <f>VLOOKUP(C642,countries!$A$2:$N$108,14,FALSE)</f>
        <v>23</v>
      </c>
    </row>
    <row r="643" spans="1:11" x14ac:dyDescent="0.25">
      <c r="A643" t="s">
        <v>8</v>
      </c>
      <c r="B643" t="s">
        <v>9</v>
      </c>
      <c r="C643" t="s">
        <v>234</v>
      </c>
      <c r="D643" t="s">
        <v>78</v>
      </c>
      <c r="E643">
        <f t="shared" si="9"/>
        <v>2</v>
      </c>
      <c r="F643" t="s">
        <v>285</v>
      </c>
      <c r="G643" t="str">
        <f>VLOOKUP(A643,videos!$D$2:$E$107,2,FALSE)</f>
        <v>Critical</v>
      </c>
      <c r="H643">
        <f>VLOOKUP(C643,countries!$A$2:$N$108,5,FALSE)</f>
        <v>0</v>
      </c>
      <c r="I643">
        <f>VLOOKUP(C643,countries!$A$2:$N$108,8,FALSE)</f>
        <v>0</v>
      </c>
      <c r="J643">
        <f>VLOOKUP(C643,countries!$A$2:$N$108,11,FALSE)</f>
        <v>0</v>
      </c>
      <c r="K643">
        <f>VLOOKUP(C643,countries!$A$2:$N$108,14,FALSE)</f>
        <v>23</v>
      </c>
    </row>
    <row r="644" spans="1:11" x14ac:dyDescent="0.25">
      <c r="A644" t="s">
        <v>79</v>
      </c>
      <c r="B644" t="s">
        <v>80</v>
      </c>
      <c r="C644" t="s">
        <v>234</v>
      </c>
      <c r="D644" t="s">
        <v>78</v>
      </c>
      <c r="E644">
        <f t="shared" ref="E644:E707" si="10">IF(E643=20, 1,E643+1)</f>
        <v>3</v>
      </c>
      <c r="F644" t="s">
        <v>285</v>
      </c>
      <c r="G644" t="str">
        <f>VLOOKUP(A644,videos!$D$2:$E$107,2,FALSE)</f>
        <v>Critical</v>
      </c>
      <c r="H644">
        <f>VLOOKUP(C644,countries!$A$2:$N$108,5,FALSE)</f>
        <v>0</v>
      </c>
      <c r="I644">
        <f>VLOOKUP(C644,countries!$A$2:$N$108,8,FALSE)</f>
        <v>0</v>
      </c>
      <c r="J644">
        <f>VLOOKUP(C644,countries!$A$2:$N$108,11,FALSE)</f>
        <v>0</v>
      </c>
      <c r="K644">
        <f>VLOOKUP(C644,countries!$A$2:$N$108,14,FALSE)</f>
        <v>23</v>
      </c>
    </row>
    <row r="645" spans="1:11" x14ac:dyDescent="0.25">
      <c r="A645" t="s">
        <v>81</v>
      </c>
      <c r="B645" t="s">
        <v>82</v>
      </c>
      <c r="C645" t="s">
        <v>234</v>
      </c>
      <c r="D645" t="s">
        <v>78</v>
      </c>
      <c r="E645">
        <f t="shared" si="10"/>
        <v>4</v>
      </c>
      <c r="F645" t="s">
        <v>285</v>
      </c>
      <c r="G645" t="str">
        <f>VLOOKUP(A645,videos!$D$2:$E$107,2,FALSE)</f>
        <v>Critical</v>
      </c>
      <c r="H645">
        <f>VLOOKUP(C645,countries!$A$2:$N$108,5,FALSE)</f>
        <v>0</v>
      </c>
      <c r="I645">
        <f>VLOOKUP(C645,countries!$A$2:$N$108,8,FALSE)</f>
        <v>0</v>
      </c>
      <c r="J645">
        <f>VLOOKUP(C645,countries!$A$2:$N$108,11,FALSE)</f>
        <v>0</v>
      </c>
      <c r="K645">
        <f>VLOOKUP(C645,countries!$A$2:$N$108,14,FALSE)</f>
        <v>23</v>
      </c>
    </row>
    <row r="646" spans="1:11" x14ac:dyDescent="0.25">
      <c r="A646" t="s">
        <v>83</v>
      </c>
      <c r="B646" t="s">
        <v>84</v>
      </c>
      <c r="C646" t="s">
        <v>234</v>
      </c>
      <c r="D646" t="s">
        <v>78</v>
      </c>
      <c r="E646">
        <f t="shared" si="10"/>
        <v>5</v>
      </c>
      <c r="F646" t="s">
        <v>285</v>
      </c>
      <c r="G646" t="str">
        <f>VLOOKUP(A646,videos!$D$2:$E$107,2,FALSE)</f>
        <v>Critical</v>
      </c>
      <c r="H646">
        <f>VLOOKUP(C646,countries!$A$2:$N$108,5,FALSE)</f>
        <v>0</v>
      </c>
      <c r="I646">
        <f>VLOOKUP(C646,countries!$A$2:$N$108,8,FALSE)</f>
        <v>0</v>
      </c>
      <c r="J646">
        <f>VLOOKUP(C646,countries!$A$2:$N$108,11,FALSE)</f>
        <v>0</v>
      </c>
      <c r="K646">
        <f>VLOOKUP(C646,countries!$A$2:$N$108,14,FALSE)</f>
        <v>23</v>
      </c>
    </row>
    <row r="647" spans="1:11" x14ac:dyDescent="0.25">
      <c r="A647" t="s">
        <v>89</v>
      </c>
      <c r="B647" t="s">
        <v>90</v>
      </c>
      <c r="C647" t="s">
        <v>234</v>
      </c>
      <c r="D647" t="s">
        <v>78</v>
      </c>
      <c r="E647">
        <f t="shared" si="10"/>
        <v>6</v>
      </c>
      <c r="F647" t="s">
        <v>285</v>
      </c>
      <c r="G647" t="str">
        <f>VLOOKUP(A647,videos!$D$2:$E$107,2,FALSE)</f>
        <v>Critical</v>
      </c>
      <c r="H647">
        <f>VLOOKUP(C647,countries!$A$2:$N$108,5,FALSE)</f>
        <v>0</v>
      </c>
      <c r="I647">
        <f>VLOOKUP(C647,countries!$A$2:$N$108,8,FALSE)</f>
        <v>0</v>
      </c>
      <c r="J647">
        <f>VLOOKUP(C647,countries!$A$2:$N$108,11,FALSE)</f>
        <v>0</v>
      </c>
      <c r="K647">
        <f>VLOOKUP(C647,countries!$A$2:$N$108,14,FALSE)</f>
        <v>23</v>
      </c>
    </row>
    <row r="648" spans="1:11" x14ac:dyDescent="0.25">
      <c r="A648" t="s">
        <v>87</v>
      </c>
      <c r="B648" t="s">
        <v>88</v>
      </c>
      <c r="C648" t="s">
        <v>234</v>
      </c>
      <c r="D648" t="s">
        <v>78</v>
      </c>
      <c r="E648">
        <f t="shared" si="10"/>
        <v>7</v>
      </c>
      <c r="F648" t="s">
        <v>285</v>
      </c>
      <c r="G648" t="str">
        <f>VLOOKUP(A648,videos!$D$2:$E$107,2,FALSE)</f>
        <v>Critical</v>
      </c>
      <c r="H648">
        <f>VLOOKUP(C648,countries!$A$2:$N$108,5,FALSE)</f>
        <v>0</v>
      </c>
      <c r="I648">
        <f>VLOOKUP(C648,countries!$A$2:$N$108,8,FALSE)</f>
        <v>0</v>
      </c>
      <c r="J648">
        <f>VLOOKUP(C648,countries!$A$2:$N$108,11,FALSE)</f>
        <v>0</v>
      </c>
      <c r="K648">
        <f>VLOOKUP(C648,countries!$A$2:$N$108,14,FALSE)</f>
        <v>23</v>
      </c>
    </row>
    <row r="649" spans="1:11" x14ac:dyDescent="0.25">
      <c r="A649" t="s">
        <v>85</v>
      </c>
      <c r="B649" t="s">
        <v>86</v>
      </c>
      <c r="C649" t="s">
        <v>234</v>
      </c>
      <c r="D649" t="s">
        <v>78</v>
      </c>
      <c r="E649">
        <f t="shared" si="10"/>
        <v>8</v>
      </c>
      <c r="F649" t="s">
        <v>285</v>
      </c>
      <c r="G649" t="str">
        <f>VLOOKUP(A649,videos!$D$2:$E$107,2,FALSE)</f>
        <v>Critical</v>
      </c>
      <c r="H649">
        <f>VLOOKUP(C649,countries!$A$2:$N$108,5,FALSE)</f>
        <v>0</v>
      </c>
      <c r="I649">
        <f>VLOOKUP(C649,countries!$A$2:$N$108,8,FALSE)</f>
        <v>0</v>
      </c>
      <c r="J649">
        <f>VLOOKUP(C649,countries!$A$2:$N$108,11,FALSE)</f>
        <v>0</v>
      </c>
      <c r="K649">
        <f>VLOOKUP(C649,countries!$A$2:$N$108,14,FALSE)</f>
        <v>23</v>
      </c>
    </row>
    <row r="650" spans="1:11" x14ac:dyDescent="0.25">
      <c r="A650" t="s">
        <v>24</v>
      </c>
      <c r="B650" t="s">
        <v>25</v>
      </c>
      <c r="C650" t="s">
        <v>234</v>
      </c>
      <c r="D650" t="s">
        <v>78</v>
      </c>
      <c r="E650">
        <f t="shared" si="10"/>
        <v>9</v>
      </c>
      <c r="F650" t="s">
        <v>285</v>
      </c>
      <c r="G650" t="str">
        <f>VLOOKUP(A650,videos!$D$2:$E$107,2,FALSE)</f>
        <v>Critical</v>
      </c>
      <c r="H650">
        <f>VLOOKUP(C650,countries!$A$2:$N$108,5,FALSE)</f>
        <v>0</v>
      </c>
      <c r="I650">
        <f>VLOOKUP(C650,countries!$A$2:$N$108,8,FALSE)</f>
        <v>0</v>
      </c>
      <c r="J650">
        <f>VLOOKUP(C650,countries!$A$2:$N$108,11,FALSE)</f>
        <v>0</v>
      </c>
      <c r="K650">
        <f>VLOOKUP(C650,countries!$A$2:$N$108,14,FALSE)</f>
        <v>23</v>
      </c>
    </row>
    <row r="651" spans="1:11" x14ac:dyDescent="0.25">
      <c r="A651" t="s">
        <v>57</v>
      </c>
      <c r="B651" t="s">
        <v>58</v>
      </c>
      <c r="C651" t="s">
        <v>234</v>
      </c>
      <c r="D651" t="s">
        <v>78</v>
      </c>
      <c r="E651">
        <f t="shared" si="10"/>
        <v>10</v>
      </c>
      <c r="F651" t="s">
        <v>285</v>
      </c>
      <c r="G651" t="str">
        <f>VLOOKUP(A651,videos!$D$2:$E$107,2,FALSE)</f>
        <v>Critical</v>
      </c>
      <c r="H651">
        <f>VLOOKUP(C651,countries!$A$2:$N$108,5,FALSE)</f>
        <v>0</v>
      </c>
      <c r="I651">
        <f>VLOOKUP(C651,countries!$A$2:$N$108,8,FALSE)</f>
        <v>0</v>
      </c>
      <c r="J651">
        <f>VLOOKUP(C651,countries!$A$2:$N$108,11,FALSE)</f>
        <v>0</v>
      </c>
      <c r="K651">
        <f>VLOOKUP(C651,countries!$A$2:$N$108,14,FALSE)</f>
        <v>23</v>
      </c>
    </row>
    <row r="652" spans="1:11" x14ac:dyDescent="0.25">
      <c r="A652" t="s">
        <v>93</v>
      </c>
      <c r="B652" t="s">
        <v>94</v>
      </c>
      <c r="C652" t="s">
        <v>234</v>
      </c>
      <c r="D652" t="s">
        <v>78</v>
      </c>
      <c r="E652">
        <f t="shared" si="10"/>
        <v>11</v>
      </c>
      <c r="F652" t="s">
        <v>285</v>
      </c>
      <c r="G652" t="str">
        <f>VLOOKUP(A652,videos!$D$2:$E$107,2,FALSE)</f>
        <v>Critical</v>
      </c>
      <c r="H652">
        <f>VLOOKUP(C652,countries!$A$2:$N$108,5,FALSE)</f>
        <v>0</v>
      </c>
      <c r="I652">
        <f>VLOOKUP(C652,countries!$A$2:$N$108,8,FALSE)</f>
        <v>0</v>
      </c>
      <c r="J652">
        <f>VLOOKUP(C652,countries!$A$2:$N$108,11,FALSE)</f>
        <v>0</v>
      </c>
      <c r="K652">
        <f>VLOOKUP(C652,countries!$A$2:$N$108,14,FALSE)</f>
        <v>23</v>
      </c>
    </row>
    <row r="653" spans="1:11" x14ac:dyDescent="0.25">
      <c r="A653" t="s">
        <v>34</v>
      </c>
      <c r="B653" t="s">
        <v>35</v>
      </c>
      <c r="C653" t="s">
        <v>234</v>
      </c>
      <c r="D653" t="s">
        <v>78</v>
      </c>
      <c r="E653">
        <f t="shared" si="10"/>
        <v>12</v>
      </c>
      <c r="F653" t="s">
        <v>285</v>
      </c>
      <c r="G653" t="str">
        <f>VLOOKUP(A653,videos!$D$2:$E$107,2,FALSE)</f>
        <v>Critical</v>
      </c>
      <c r="H653">
        <f>VLOOKUP(C653,countries!$A$2:$N$108,5,FALSE)</f>
        <v>0</v>
      </c>
      <c r="I653">
        <f>VLOOKUP(C653,countries!$A$2:$N$108,8,FALSE)</f>
        <v>0</v>
      </c>
      <c r="J653">
        <f>VLOOKUP(C653,countries!$A$2:$N$108,11,FALSE)</f>
        <v>0</v>
      </c>
      <c r="K653">
        <f>VLOOKUP(C653,countries!$A$2:$N$108,14,FALSE)</f>
        <v>23</v>
      </c>
    </row>
    <row r="654" spans="1:11" x14ac:dyDescent="0.25">
      <c r="A654" t="s">
        <v>32</v>
      </c>
      <c r="B654" t="s">
        <v>33</v>
      </c>
      <c r="C654" t="s">
        <v>234</v>
      </c>
      <c r="D654" t="s">
        <v>78</v>
      </c>
      <c r="E654">
        <f t="shared" si="10"/>
        <v>13</v>
      </c>
      <c r="F654" t="s">
        <v>285</v>
      </c>
      <c r="G654" t="str">
        <f>VLOOKUP(A654,videos!$D$2:$E$107,2,FALSE)</f>
        <v>Critical</v>
      </c>
      <c r="H654">
        <f>VLOOKUP(C654,countries!$A$2:$N$108,5,FALSE)</f>
        <v>0</v>
      </c>
      <c r="I654">
        <f>VLOOKUP(C654,countries!$A$2:$N$108,8,FALSE)</f>
        <v>0</v>
      </c>
      <c r="J654">
        <f>VLOOKUP(C654,countries!$A$2:$N$108,11,FALSE)</f>
        <v>0</v>
      </c>
      <c r="K654">
        <f>VLOOKUP(C654,countries!$A$2:$N$108,14,FALSE)</f>
        <v>23</v>
      </c>
    </row>
    <row r="655" spans="1:11" x14ac:dyDescent="0.25">
      <c r="A655" t="s">
        <v>171</v>
      </c>
      <c r="B655" t="s">
        <v>231</v>
      </c>
      <c r="C655" t="s">
        <v>234</v>
      </c>
      <c r="D655" t="s">
        <v>78</v>
      </c>
      <c r="E655">
        <f t="shared" si="10"/>
        <v>14</v>
      </c>
      <c r="F655" t="s">
        <v>285</v>
      </c>
      <c r="G655" t="str">
        <f>VLOOKUP(A655,videos!$D$2:$E$107,2,FALSE)</f>
        <v>Critical</v>
      </c>
      <c r="H655">
        <f>VLOOKUP(C655,countries!$A$2:$N$108,5,FALSE)</f>
        <v>0</v>
      </c>
      <c r="I655">
        <f>VLOOKUP(C655,countries!$A$2:$N$108,8,FALSE)</f>
        <v>0</v>
      </c>
      <c r="J655">
        <f>VLOOKUP(C655,countries!$A$2:$N$108,11,FALSE)</f>
        <v>0</v>
      </c>
      <c r="K655">
        <f>VLOOKUP(C655,countries!$A$2:$N$108,14,FALSE)</f>
        <v>23</v>
      </c>
    </row>
    <row r="656" spans="1:11" x14ac:dyDescent="0.25">
      <c r="A656" t="s">
        <v>6</v>
      </c>
      <c r="B656" t="s">
        <v>7</v>
      </c>
      <c r="C656" t="s">
        <v>234</v>
      </c>
      <c r="D656" t="s">
        <v>78</v>
      </c>
      <c r="E656">
        <f t="shared" si="10"/>
        <v>15</v>
      </c>
      <c r="F656" t="s">
        <v>285</v>
      </c>
      <c r="G656" t="str">
        <f>VLOOKUP(A656,videos!$D$2:$E$107,2,FALSE)</f>
        <v>Pro-China</v>
      </c>
      <c r="H656">
        <f>VLOOKUP(C656,countries!$A$2:$N$108,5,FALSE)</f>
        <v>0</v>
      </c>
      <c r="I656">
        <f>VLOOKUP(C656,countries!$A$2:$N$108,8,FALSE)</f>
        <v>0</v>
      </c>
      <c r="J656">
        <f>VLOOKUP(C656,countries!$A$2:$N$108,11,FALSE)</f>
        <v>0</v>
      </c>
      <c r="K656">
        <f>VLOOKUP(C656,countries!$A$2:$N$108,14,FALSE)</f>
        <v>23</v>
      </c>
    </row>
    <row r="657" spans="1:11" x14ac:dyDescent="0.25">
      <c r="A657" t="s">
        <v>36</v>
      </c>
      <c r="B657" t="s">
        <v>37</v>
      </c>
      <c r="C657" t="s">
        <v>234</v>
      </c>
      <c r="D657" t="s">
        <v>78</v>
      </c>
      <c r="E657">
        <f t="shared" si="10"/>
        <v>16</v>
      </c>
      <c r="F657" t="s">
        <v>285</v>
      </c>
      <c r="G657" t="str">
        <f>VLOOKUP(A657,videos!$D$2:$E$107,2,FALSE)</f>
        <v>Critical</v>
      </c>
      <c r="H657">
        <f>VLOOKUP(C657,countries!$A$2:$N$108,5,FALSE)</f>
        <v>0</v>
      </c>
      <c r="I657">
        <f>VLOOKUP(C657,countries!$A$2:$N$108,8,FALSE)</f>
        <v>0</v>
      </c>
      <c r="J657">
        <f>VLOOKUP(C657,countries!$A$2:$N$108,11,FALSE)</f>
        <v>0</v>
      </c>
      <c r="K657">
        <f>VLOOKUP(C657,countries!$A$2:$N$108,14,FALSE)</f>
        <v>23</v>
      </c>
    </row>
    <row r="658" spans="1:11" x14ac:dyDescent="0.25">
      <c r="A658" t="s">
        <v>18</v>
      </c>
      <c r="B658" t="s">
        <v>19</v>
      </c>
      <c r="C658" t="s">
        <v>234</v>
      </c>
      <c r="D658" t="s">
        <v>78</v>
      </c>
      <c r="E658">
        <f t="shared" si="10"/>
        <v>17</v>
      </c>
      <c r="F658" t="s">
        <v>285</v>
      </c>
      <c r="G658" t="str">
        <f>VLOOKUP(A658,videos!$D$2:$E$107,2,FALSE)</f>
        <v>Critical</v>
      </c>
      <c r="H658">
        <f>VLOOKUP(C658,countries!$A$2:$N$108,5,FALSE)</f>
        <v>0</v>
      </c>
      <c r="I658">
        <f>VLOOKUP(C658,countries!$A$2:$N$108,8,FALSE)</f>
        <v>0</v>
      </c>
      <c r="J658">
        <f>VLOOKUP(C658,countries!$A$2:$N$108,11,FALSE)</f>
        <v>0</v>
      </c>
      <c r="K658">
        <f>VLOOKUP(C658,countries!$A$2:$N$108,14,FALSE)</f>
        <v>23</v>
      </c>
    </row>
    <row r="659" spans="1:11" x14ac:dyDescent="0.25">
      <c r="A659" t="s">
        <v>91</v>
      </c>
      <c r="B659" t="s">
        <v>92</v>
      </c>
      <c r="C659" t="s">
        <v>234</v>
      </c>
      <c r="D659" t="s">
        <v>78</v>
      </c>
      <c r="E659">
        <f t="shared" si="10"/>
        <v>18</v>
      </c>
      <c r="F659" t="s">
        <v>285</v>
      </c>
      <c r="G659" t="str">
        <f>VLOOKUP(A659,videos!$D$2:$E$107,2,FALSE)</f>
        <v>Critical</v>
      </c>
      <c r="H659">
        <f>VLOOKUP(C659,countries!$A$2:$N$108,5,FALSE)</f>
        <v>0</v>
      </c>
      <c r="I659">
        <f>VLOOKUP(C659,countries!$A$2:$N$108,8,FALSE)</f>
        <v>0</v>
      </c>
      <c r="J659">
        <f>VLOOKUP(C659,countries!$A$2:$N$108,11,FALSE)</f>
        <v>0</v>
      </c>
      <c r="K659">
        <f>VLOOKUP(C659,countries!$A$2:$N$108,14,FALSE)</f>
        <v>23</v>
      </c>
    </row>
    <row r="660" spans="1:11" x14ac:dyDescent="0.25">
      <c r="A660" t="s">
        <v>236</v>
      </c>
      <c r="B660" t="s">
        <v>235</v>
      </c>
      <c r="C660" t="s">
        <v>234</v>
      </c>
      <c r="D660" t="s">
        <v>78</v>
      </c>
      <c r="E660">
        <f t="shared" si="10"/>
        <v>19</v>
      </c>
      <c r="F660" t="s">
        <v>285</v>
      </c>
      <c r="G660" t="str">
        <f>VLOOKUP(A660,videos!$D$2:$E$107,2,FALSE)</f>
        <v>Critical</v>
      </c>
      <c r="H660">
        <f>VLOOKUP(C660,countries!$A$2:$N$108,5,FALSE)</f>
        <v>0</v>
      </c>
      <c r="I660">
        <f>VLOOKUP(C660,countries!$A$2:$N$108,8,FALSE)</f>
        <v>0</v>
      </c>
      <c r="J660">
        <f>VLOOKUP(C660,countries!$A$2:$N$108,11,FALSE)</f>
        <v>0</v>
      </c>
      <c r="K660">
        <f>VLOOKUP(C660,countries!$A$2:$N$108,14,FALSE)</f>
        <v>23</v>
      </c>
    </row>
    <row r="661" spans="1:11" x14ac:dyDescent="0.25">
      <c r="A661" t="s">
        <v>216</v>
      </c>
      <c r="B661" t="s">
        <v>215</v>
      </c>
      <c r="C661" t="s">
        <v>234</v>
      </c>
      <c r="D661" t="s">
        <v>78</v>
      </c>
      <c r="E661">
        <f t="shared" si="10"/>
        <v>20</v>
      </c>
      <c r="F661" t="s">
        <v>285</v>
      </c>
      <c r="G661" t="str">
        <f>VLOOKUP(A661,videos!$D$2:$E$107,2,FALSE)</f>
        <v>Critical</v>
      </c>
      <c r="H661">
        <f>VLOOKUP(C661,countries!$A$2:$N$108,5,FALSE)</f>
        <v>0</v>
      </c>
      <c r="I661">
        <f>VLOOKUP(C661,countries!$A$2:$N$108,8,FALSE)</f>
        <v>0</v>
      </c>
      <c r="J661">
        <f>VLOOKUP(C661,countries!$A$2:$N$108,11,FALSE)</f>
        <v>0</v>
      </c>
      <c r="K661">
        <f>VLOOKUP(C661,countries!$A$2:$N$108,14,FALSE)</f>
        <v>23</v>
      </c>
    </row>
    <row r="662" spans="1:11" x14ac:dyDescent="0.25">
      <c r="A662" t="s">
        <v>6</v>
      </c>
      <c r="B662" t="s">
        <v>7</v>
      </c>
      <c r="C662" t="s">
        <v>228</v>
      </c>
      <c r="D662" t="s">
        <v>5</v>
      </c>
      <c r="E662">
        <f t="shared" si="10"/>
        <v>1</v>
      </c>
      <c r="F662" t="s">
        <v>285</v>
      </c>
      <c r="G662" t="str">
        <f>VLOOKUP(A662,videos!$D$2:$E$107,2,FALSE)</f>
        <v>Pro-China</v>
      </c>
      <c r="H662">
        <f>VLOOKUP(C662,countries!$A$2:$N$108,5,FALSE)</f>
        <v>0</v>
      </c>
      <c r="I662">
        <f>VLOOKUP(C662,countries!$A$2:$N$108,8,FALSE)</f>
        <v>0</v>
      </c>
      <c r="J662">
        <f>VLOOKUP(C662,countries!$A$2:$N$108,11,FALSE)</f>
        <v>0</v>
      </c>
      <c r="K662">
        <f>VLOOKUP(C662,countries!$A$2:$N$108,14,FALSE)</f>
        <v>0</v>
      </c>
    </row>
    <row r="663" spans="1:11" x14ac:dyDescent="0.25">
      <c r="A663" t="s">
        <v>147</v>
      </c>
      <c r="B663" t="s">
        <v>148</v>
      </c>
      <c r="C663" t="s">
        <v>228</v>
      </c>
      <c r="D663" t="s">
        <v>5</v>
      </c>
      <c r="E663">
        <f t="shared" si="10"/>
        <v>2</v>
      </c>
      <c r="F663" t="s">
        <v>285</v>
      </c>
      <c r="G663" t="str">
        <f>VLOOKUP(A663,videos!$D$2:$E$107,2,FALSE)</f>
        <v>Critical</v>
      </c>
      <c r="H663">
        <f>VLOOKUP(C663,countries!$A$2:$N$108,5,FALSE)</f>
        <v>0</v>
      </c>
      <c r="I663">
        <f>VLOOKUP(C663,countries!$A$2:$N$108,8,FALSE)</f>
        <v>0</v>
      </c>
      <c r="J663">
        <f>VLOOKUP(C663,countries!$A$2:$N$108,11,FALSE)</f>
        <v>0</v>
      </c>
      <c r="K663">
        <f>VLOOKUP(C663,countries!$A$2:$N$108,14,FALSE)</f>
        <v>0</v>
      </c>
    </row>
    <row r="664" spans="1:11" x14ac:dyDescent="0.25">
      <c r="A664" t="s">
        <v>10</v>
      </c>
      <c r="B664" t="s">
        <v>11</v>
      </c>
      <c r="C664" t="s">
        <v>228</v>
      </c>
      <c r="D664" t="s">
        <v>5</v>
      </c>
      <c r="E664">
        <f t="shared" si="10"/>
        <v>3</v>
      </c>
      <c r="F664" t="s">
        <v>285</v>
      </c>
      <c r="G664" t="str">
        <f>VLOOKUP(A664,videos!$D$2:$E$107,2,FALSE)</f>
        <v>Pro-China</v>
      </c>
      <c r="H664">
        <f>VLOOKUP(C664,countries!$A$2:$N$108,5,FALSE)</f>
        <v>0</v>
      </c>
      <c r="I664">
        <f>VLOOKUP(C664,countries!$A$2:$N$108,8,FALSE)</f>
        <v>0</v>
      </c>
      <c r="J664">
        <f>VLOOKUP(C664,countries!$A$2:$N$108,11,FALSE)</f>
        <v>0</v>
      </c>
      <c r="K664">
        <f>VLOOKUP(C664,countries!$A$2:$N$108,14,FALSE)</f>
        <v>0</v>
      </c>
    </row>
    <row r="665" spans="1:11" x14ac:dyDescent="0.25">
      <c r="A665" t="s">
        <v>185</v>
      </c>
      <c r="B665" t="s">
        <v>184</v>
      </c>
      <c r="C665" t="s">
        <v>228</v>
      </c>
      <c r="D665" t="s">
        <v>5</v>
      </c>
      <c r="E665">
        <f t="shared" si="10"/>
        <v>4</v>
      </c>
      <c r="F665" t="s">
        <v>285</v>
      </c>
      <c r="G665" t="str">
        <f>VLOOKUP(A665,videos!$D$2:$E$107,2,FALSE)</f>
        <v>Pro-China</v>
      </c>
      <c r="H665">
        <f>VLOOKUP(C665,countries!$A$2:$N$108,5,FALSE)</f>
        <v>0</v>
      </c>
      <c r="I665">
        <f>VLOOKUP(C665,countries!$A$2:$N$108,8,FALSE)</f>
        <v>0</v>
      </c>
      <c r="J665">
        <f>VLOOKUP(C665,countries!$A$2:$N$108,11,FALSE)</f>
        <v>0</v>
      </c>
      <c r="K665">
        <f>VLOOKUP(C665,countries!$A$2:$N$108,14,FALSE)</f>
        <v>0</v>
      </c>
    </row>
    <row r="666" spans="1:11" x14ac:dyDescent="0.25">
      <c r="A666" t="s">
        <v>12</v>
      </c>
      <c r="B666" t="s">
        <v>13</v>
      </c>
      <c r="C666" t="s">
        <v>228</v>
      </c>
      <c r="D666" t="s">
        <v>5</v>
      </c>
      <c r="E666">
        <f t="shared" si="10"/>
        <v>5</v>
      </c>
      <c r="F666" t="s">
        <v>285</v>
      </c>
      <c r="G666" t="str">
        <f>VLOOKUP(A666,videos!$D$2:$E$107,2,FALSE)</f>
        <v>Unrelated</v>
      </c>
      <c r="H666">
        <f>VLOOKUP(C666,countries!$A$2:$N$108,5,FALSE)</f>
        <v>0</v>
      </c>
      <c r="I666">
        <f>VLOOKUP(C666,countries!$A$2:$N$108,8,FALSE)</f>
        <v>0</v>
      </c>
      <c r="J666">
        <f>VLOOKUP(C666,countries!$A$2:$N$108,11,FALSE)</f>
        <v>0</v>
      </c>
      <c r="K666">
        <f>VLOOKUP(C666,countries!$A$2:$N$108,14,FALSE)</f>
        <v>0</v>
      </c>
    </row>
    <row r="667" spans="1:11" x14ac:dyDescent="0.25">
      <c r="A667" t="s">
        <v>8</v>
      </c>
      <c r="B667" t="s">
        <v>9</v>
      </c>
      <c r="C667" t="s">
        <v>228</v>
      </c>
      <c r="D667" t="s">
        <v>5</v>
      </c>
      <c r="E667">
        <f t="shared" si="10"/>
        <v>6</v>
      </c>
      <c r="F667" t="s">
        <v>285</v>
      </c>
      <c r="G667" t="str">
        <f>VLOOKUP(A667,videos!$D$2:$E$107,2,FALSE)</f>
        <v>Critical</v>
      </c>
      <c r="H667">
        <f>VLOOKUP(C667,countries!$A$2:$N$108,5,FALSE)</f>
        <v>0</v>
      </c>
      <c r="I667">
        <f>VLOOKUP(C667,countries!$A$2:$N$108,8,FALSE)</f>
        <v>0</v>
      </c>
      <c r="J667">
        <f>VLOOKUP(C667,countries!$A$2:$N$108,11,FALSE)</f>
        <v>0</v>
      </c>
      <c r="K667">
        <f>VLOOKUP(C667,countries!$A$2:$N$108,14,FALSE)</f>
        <v>0</v>
      </c>
    </row>
    <row r="668" spans="1:11" x14ac:dyDescent="0.25">
      <c r="A668" t="s">
        <v>149</v>
      </c>
      <c r="B668" t="s">
        <v>150</v>
      </c>
      <c r="C668" t="s">
        <v>228</v>
      </c>
      <c r="D668" t="s">
        <v>5</v>
      </c>
      <c r="E668">
        <f t="shared" si="10"/>
        <v>7</v>
      </c>
      <c r="F668" t="s">
        <v>285</v>
      </c>
      <c r="G668" t="str">
        <f>VLOOKUP(A668,videos!$D$2:$E$107,2,FALSE)</f>
        <v>Unrelated</v>
      </c>
      <c r="H668">
        <f>VLOOKUP(C668,countries!$A$2:$N$108,5,FALSE)</f>
        <v>0</v>
      </c>
      <c r="I668">
        <f>VLOOKUP(C668,countries!$A$2:$N$108,8,FALSE)</f>
        <v>0</v>
      </c>
      <c r="J668">
        <f>VLOOKUP(C668,countries!$A$2:$N$108,11,FALSE)</f>
        <v>0</v>
      </c>
      <c r="K668">
        <f>VLOOKUP(C668,countries!$A$2:$N$108,14,FALSE)</f>
        <v>0</v>
      </c>
    </row>
    <row r="669" spans="1:11" x14ac:dyDescent="0.25">
      <c r="A669" t="s">
        <v>151</v>
      </c>
      <c r="B669" t="s">
        <v>152</v>
      </c>
      <c r="C669" t="s">
        <v>228</v>
      </c>
      <c r="D669" t="s">
        <v>5</v>
      </c>
      <c r="E669">
        <f t="shared" si="10"/>
        <v>8</v>
      </c>
      <c r="F669" t="s">
        <v>285</v>
      </c>
      <c r="G669" t="str">
        <f>VLOOKUP(A669,videos!$D$2:$E$107,2,FALSE)</f>
        <v>Critical</v>
      </c>
      <c r="H669">
        <f>VLOOKUP(C669,countries!$A$2:$N$108,5,FALSE)</f>
        <v>0</v>
      </c>
      <c r="I669">
        <f>VLOOKUP(C669,countries!$A$2:$N$108,8,FALSE)</f>
        <v>0</v>
      </c>
      <c r="J669">
        <f>VLOOKUP(C669,countries!$A$2:$N$108,11,FALSE)</f>
        <v>0</v>
      </c>
      <c r="K669">
        <f>VLOOKUP(C669,countries!$A$2:$N$108,14,FALSE)</f>
        <v>0</v>
      </c>
    </row>
    <row r="670" spans="1:11" x14ac:dyDescent="0.25">
      <c r="A670" t="s">
        <v>117</v>
      </c>
      <c r="B670" t="s">
        <v>118</v>
      </c>
      <c r="C670" t="s">
        <v>228</v>
      </c>
      <c r="D670" t="s">
        <v>5</v>
      </c>
      <c r="E670">
        <f t="shared" si="10"/>
        <v>9</v>
      </c>
      <c r="F670" t="s">
        <v>285</v>
      </c>
      <c r="G670" t="str">
        <f>VLOOKUP(A670,videos!$D$2:$E$107,2,FALSE)</f>
        <v>Unrelated</v>
      </c>
      <c r="H670">
        <f>VLOOKUP(C670,countries!$A$2:$N$108,5,FALSE)</f>
        <v>0</v>
      </c>
      <c r="I670">
        <f>VLOOKUP(C670,countries!$A$2:$N$108,8,FALSE)</f>
        <v>0</v>
      </c>
      <c r="J670">
        <f>VLOOKUP(C670,countries!$A$2:$N$108,11,FALSE)</f>
        <v>0</v>
      </c>
      <c r="K670">
        <f>VLOOKUP(C670,countries!$A$2:$N$108,14,FALSE)</f>
        <v>0</v>
      </c>
    </row>
    <row r="671" spans="1:11" x14ac:dyDescent="0.25">
      <c r="A671" t="s">
        <v>2</v>
      </c>
      <c r="B671" t="s">
        <v>3</v>
      </c>
      <c r="C671" t="s">
        <v>228</v>
      </c>
      <c r="D671" t="s">
        <v>5</v>
      </c>
      <c r="E671">
        <f t="shared" si="10"/>
        <v>10</v>
      </c>
      <c r="F671" t="s">
        <v>285</v>
      </c>
      <c r="G671" t="str">
        <f>VLOOKUP(A671,videos!$D$2:$E$107,2,FALSE)</f>
        <v>Critical</v>
      </c>
      <c r="H671">
        <f>VLOOKUP(C671,countries!$A$2:$N$108,5,FALSE)</f>
        <v>0</v>
      </c>
      <c r="I671">
        <f>VLOOKUP(C671,countries!$A$2:$N$108,8,FALSE)</f>
        <v>0</v>
      </c>
      <c r="J671">
        <f>VLOOKUP(C671,countries!$A$2:$N$108,11,FALSE)</f>
        <v>0</v>
      </c>
      <c r="K671">
        <f>VLOOKUP(C671,countries!$A$2:$N$108,14,FALSE)</f>
        <v>0</v>
      </c>
    </row>
    <row r="672" spans="1:11" x14ac:dyDescent="0.25">
      <c r="A672" t="s">
        <v>233</v>
      </c>
      <c r="B672" t="s">
        <v>232</v>
      </c>
      <c r="C672" t="s">
        <v>228</v>
      </c>
      <c r="D672" t="s">
        <v>5</v>
      </c>
      <c r="E672">
        <f t="shared" si="10"/>
        <v>11</v>
      </c>
      <c r="F672" t="s">
        <v>285</v>
      </c>
      <c r="G672" t="str">
        <f>VLOOKUP(A672,videos!$D$2:$E$107,2,FALSE)</f>
        <v>Critical</v>
      </c>
      <c r="H672">
        <f>VLOOKUP(C672,countries!$A$2:$N$108,5,FALSE)</f>
        <v>0</v>
      </c>
      <c r="I672">
        <f>VLOOKUP(C672,countries!$A$2:$N$108,8,FALSE)</f>
        <v>0</v>
      </c>
      <c r="J672">
        <f>VLOOKUP(C672,countries!$A$2:$N$108,11,FALSE)</f>
        <v>0</v>
      </c>
      <c r="K672">
        <f>VLOOKUP(C672,countries!$A$2:$N$108,14,FALSE)</f>
        <v>0</v>
      </c>
    </row>
    <row r="673" spans="1:11" x14ac:dyDescent="0.25">
      <c r="A673" t="s">
        <v>14</v>
      </c>
      <c r="B673" t="s">
        <v>15</v>
      </c>
      <c r="C673" t="s">
        <v>228</v>
      </c>
      <c r="D673" t="s">
        <v>5</v>
      </c>
      <c r="E673">
        <f t="shared" si="10"/>
        <v>12</v>
      </c>
      <c r="F673" t="s">
        <v>285</v>
      </c>
      <c r="G673" t="str">
        <f>VLOOKUP(A673,videos!$D$2:$E$107,2,FALSE)</f>
        <v>Unrelated</v>
      </c>
      <c r="H673">
        <f>VLOOKUP(C673,countries!$A$2:$N$108,5,FALSE)</f>
        <v>0</v>
      </c>
      <c r="I673">
        <f>VLOOKUP(C673,countries!$A$2:$N$108,8,FALSE)</f>
        <v>0</v>
      </c>
      <c r="J673">
        <f>VLOOKUP(C673,countries!$A$2:$N$108,11,FALSE)</f>
        <v>0</v>
      </c>
      <c r="K673">
        <f>VLOOKUP(C673,countries!$A$2:$N$108,14,FALSE)</f>
        <v>0</v>
      </c>
    </row>
    <row r="674" spans="1:11" x14ac:dyDescent="0.25">
      <c r="A674" t="s">
        <v>28</v>
      </c>
      <c r="B674" t="s">
        <v>29</v>
      </c>
      <c r="C674" t="s">
        <v>228</v>
      </c>
      <c r="D674" t="s">
        <v>5</v>
      </c>
      <c r="E674">
        <f t="shared" si="10"/>
        <v>13</v>
      </c>
      <c r="F674" t="s">
        <v>285</v>
      </c>
      <c r="G674" t="str">
        <f>VLOOKUP(A674,videos!$D$2:$E$107,2,FALSE)</f>
        <v>Balanced</v>
      </c>
      <c r="H674">
        <f>VLOOKUP(C674,countries!$A$2:$N$108,5,FALSE)</f>
        <v>0</v>
      </c>
      <c r="I674">
        <f>VLOOKUP(C674,countries!$A$2:$N$108,8,FALSE)</f>
        <v>0</v>
      </c>
      <c r="J674">
        <f>VLOOKUP(C674,countries!$A$2:$N$108,11,FALSE)</f>
        <v>0</v>
      </c>
      <c r="K674">
        <f>VLOOKUP(C674,countries!$A$2:$N$108,14,FALSE)</f>
        <v>0</v>
      </c>
    </row>
    <row r="675" spans="1:11" x14ac:dyDescent="0.25">
      <c r="A675" t="s">
        <v>136</v>
      </c>
      <c r="B675" t="s">
        <v>137</v>
      </c>
      <c r="C675" t="s">
        <v>228</v>
      </c>
      <c r="D675" t="s">
        <v>5</v>
      </c>
      <c r="E675">
        <f t="shared" si="10"/>
        <v>14</v>
      </c>
      <c r="F675" t="s">
        <v>285</v>
      </c>
      <c r="G675" t="str">
        <f>VLOOKUP(A675,videos!$D$2:$E$107,2,FALSE)</f>
        <v>Critical</v>
      </c>
      <c r="H675">
        <f>VLOOKUP(C675,countries!$A$2:$N$108,5,FALSE)</f>
        <v>0</v>
      </c>
      <c r="I675">
        <f>VLOOKUP(C675,countries!$A$2:$N$108,8,FALSE)</f>
        <v>0</v>
      </c>
      <c r="J675">
        <f>VLOOKUP(C675,countries!$A$2:$N$108,11,FALSE)</f>
        <v>0</v>
      </c>
      <c r="K675">
        <f>VLOOKUP(C675,countries!$A$2:$N$108,14,FALSE)</f>
        <v>0</v>
      </c>
    </row>
    <row r="676" spans="1:11" x14ac:dyDescent="0.25">
      <c r="A676" t="s">
        <v>50</v>
      </c>
      <c r="B676" t="s">
        <v>51</v>
      </c>
      <c r="C676" t="s">
        <v>228</v>
      </c>
      <c r="D676" t="s">
        <v>5</v>
      </c>
      <c r="E676">
        <f t="shared" si="10"/>
        <v>15</v>
      </c>
      <c r="F676" t="s">
        <v>285</v>
      </c>
      <c r="G676" t="str">
        <f>VLOOKUP(A676,videos!$D$2:$E$107,2,FALSE)</f>
        <v>Pro-China</v>
      </c>
      <c r="H676">
        <f>VLOOKUP(C676,countries!$A$2:$N$108,5,FALSE)</f>
        <v>0</v>
      </c>
      <c r="I676">
        <f>VLOOKUP(C676,countries!$A$2:$N$108,8,FALSE)</f>
        <v>0</v>
      </c>
      <c r="J676">
        <f>VLOOKUP(C676,countries!$A$2:$N$108,11,FALSE)</f>
        <v>0</v>
      </c>
      <c r="K676">
        <f>VLOOKUP(C676,countries!$A$2:$N$108,14,FALSE)</f>
        <v>0</v>
      </c>
    </row>
    <row r="677" spans="1:11" x14ac:dyDescent="0.25">
      <c r="A677" t="s">
        <v>161</v>
      </c>
      <c r="B677" t="s">
        <v>162</v>
      </c>
      <c r="C677" t="s">
        <v>228</v>
      </c>
      <c r="D677" t="s">
        <v>5</v>
      </c>
      <c r="E677">
        <f t="shared" si="10"/>
        <v>16</v>
      </c>
      <c r="F677" t="s">
        <v>285</v>
      </c>
      <c r="G677" t="str">
        <f>VLOOKUP(A677,videos!$D$2:$E$107,2,FALSE)</f>
        <v>Critical</v>
      </c>
      <c r="H677">
        <f>VLOOKUP(C677,countries!$A$2:$N$108,5,FALSE)</f>
        <v>0</v>
      </c>
      <c r="I677">
        <f>VLOOKUP(C677,countries!$A$2:$N$108,8,FALSE)</f>
        <v>0</v>
      </c>
      <c r="J677">
        <f>VLOOKUP(C677,countries!$A$2:$N$108,11,FALSE)</f>
        <v>0</v>
      </c>
      <c r="K677">
        <f>VLOOKUP(C677,countries!$A$2:$N$108,14,FALSE)</f>
        <v>0</v>
      </c>
    </row>
    <row r="678" spans="1:11" x14ac:dyDescent="0.25">
      <c r="A678" t="s">
        <v>134</v>
      </c>
      <c r="B678" t="s">
        <v>135</v>
      </c>
      <c r="C678" t="s">
        <v>228</v>
      </c>
      <c r="D678" t="s">
        <v>5</v>
      </c>
      <c r="E678">
        <f t="shared" si="10"/>
        <v>17</v>
      </c>
      <c r="F678" t="s">
        <v>285</v>
      </c>
      <c r="G678" t="str">
        <f>VLOOKUP(A678,videos!$D$2:$E$107,2,FALSE)</f>
        <v>Critical</v>
      </c>
      <c r="H678">
        <f>VLOOKUP(C678,countries!$A$2:$N$108,5,FALSE)</f>
        <v>0</v>
      </c>
      <c r="I678">
        <f>VLOOKUP(C678,countries!$A$2:$N$108,8,FALSE)</f>
        <v>0</v>
      </c>
      <c r="J678">
        <f>VLOOKUP(C678,countries!$A$2:$N$108,11,FALSE)</f>
        <v>0</v>
      </c>
      <c r="K678">
        <f>VLOOKUP(C678,countries!$A$2:$N$108,14,FALSE)</f>
        <v>0</v>
      </c>
    </row>
    <row r="679" spans="1:11" x14ac:dyDescent="0.25">
      <c r="A679" t="s">
        <v>163</v>
      </c>
      <c r="B679" t="s">
        <v>164</v>
      </c>
      <c r="C679" t="s">
        <v>228</v>
      </c>
      <c r="D679" t="s">
        <v>5</v>
      </c>
      <c r="E679">
        <f t="shared" si="10"/>
        <v>18</v>
      </c>
      <c r="F679" t="s">
        <v>285</v>
      </c>
      <c r="G679" t="str">
        <f>VLOOKUP(A679,videos!$D$2:$E$107,2,FALSE)</f>
        <v>Pro-China</v>
      </c>
      <c r="H679">
        <f>VLOOKUP(C679,countries!$A$2:$N$108,5,FALSE)</f>
        <v>0</v>
      </c>
      <c r="I679">
        <f>VLOOKUP(C679,countries!$A$2:$N$108,8,FALSE)</f>
        <v>0</v>
      </c>
      <c r="J679">
        <f>VLOOKUP(C679,countries!$A$2:$N$108,11,FALSE)</f>
        <v>0</v>
      </c>
      <c r="K679">
        <f>VLOOKUP(C679,countries!$A$2:$N$108,14,FALSE)</f>
        <v>0</v>
      </c>
    </row>
    <row r="680" spans="1:11" x14ac:dyDescent="0.25">
      <c r="A680" t="s">
        <v>192</v>
      </c>
      <c r="B680" t="s">
        <v>191</v>
      </c>
      <c r="C680" t="s">
        <v>228</v>
      </c>
      <c r="D680" t="s">
        <v>5</v>
      </c>
      <c r="E680">
        <f t="shared" si="10"/>
        <v>19</v>
      </c>
      <c r="F680" t="s">
        <v>285</v>
      </c>
      <c r="G680" t="str">
        <f>VLOOKUP(A680,videos!$D$2:$E$107,2,FALSE)</f>
        <v>Pro-China</v>
      </c>
      <c r="H680">
        <f>VLOOKUP(C680,countries!$A$2:$N$108,5,FALSE)</f>
        <v>0</v>
      </c>
      <c r="I680">
        <f>VLOOKUP(C680,countries!$A$2:$N$108,8,FALSE)</f>
        <v>0</v>
      </c>
      <c r="J680">
        <f>VLOOKUP(C680,countries!$A$2:$N$108,11,FALSE)</f>
        <v>0</v>
      </c>
      <c r="K680">
        <f>VLOOKUP(C680,countries!$A$2:$N$108,14,FALSE)</f>
        <v>0</v>
      </c>
    </row>
    <row r="681" spans="1:11" x14ac:dyDescent="0.25">
      <c r="A681" t="s">
        <v>190</v>
      </c>
      <c r="B681" t="s">
        <v>189</v>
      </c>
      <c r="C681" t="s">
        <v>228</v>
      </c>
      <c r="D681" t="s">
        <v>5</v>
      </c>
      <c r="E681">
        <f t="shared" si="10"/>
        <v>20</v>
      </c>
      <c r="F681" t="s">
        <v>285</v>
      </c>
      <c r="G681" t="str">
        <f>VLOOKUP(A681,videos!$D$2:$E$107,2,FALSE)</f>
        <v>Pro-China</v>
      </c>
      <c r="H681">
        <f>VLOOKUP(C681,countries!$A$2:$N$108,5,FALSE)</f>
        <v>0</v>
      </c>
      <c r="I681">
        <f>VLOOKUP(C681,countries!$A$2:$N$108,8,FALSE)</f>
        <v>0</v>
      </c>
      <c r="J681">
        <f>VLOOKUP(C681,countries!$A$2:$N$108,11,FALSE)</f>
        <v>0</v>
      </c>
      <c r="K681">
        <f>VLOOKUP(C681,countries!$A$2:$N$108,14,FALSE)</f>
        <v>0</v>
      </c>
    </row>
    <row r="682" spans="1:11" x14ac:dyDescent="0.25">
      <c r="A682" t="s">
        <v>44</v>
      </c>
      <c r="B682" t="s">
        <v>45</v>
      </c>
      <c r="C682" t="s">
        <v>228</v>
      </c>
      <c r="D682" t="s">
        <v>107</v>
      </c>
      <c r="E682">
        <f t="shared" si="10"/>
        <v>1</v>
      </c>
      <c r="F682" t="s">
        <v>285</v>
      </c>
      <c r="G682" t="str">
        <f>VLOOKUP(A682,videos!$D$2:$E$107,2,FALSE)</f>
        <v>Pro-China</v>
      </c>
      <c r="H682">
        <f>VLOOKUP(C682,countries!$A$2:$N$108,5,FALSE)</f>
        <v>0</v>
      </c>
      <c r="I682">
        <f>VLOOKUP(C682,countries!$A$2:$N$108,8,FALSE)</f>
        <v>0</v>
      </c>
      <c r="J682">
        <f>VLOOKUP(C682,countries!$A$2:$N$108,11,FALSE)</f>
        <v>0</v>
      </c>
      <c r="K682">
        <f>VLOOKUP(C682,countries!$A$2:$N$108,14,FALSE)</f>
        <v>0</v>
      </c>
    </row>
    <row r="683" spans="1:11" x14ac:dyDescent="0.25">
      <c r="A683" t="s">
        <v>46</v>
      </c>
      <c r="B683" t="s">
        <v>47</v>
      </c>
      <c r="C683" t="s">
        <v>228</v>
      </c>
      <c r="D683" t="s">
        <v>107</v>
      </c>
      <c r="E683">
        <f t="shared" si="10"/>
        <v>2</v>
      </c>
      <c r="F683" t="s">
        <v>285</v>
      </c>
      <c r="G683" t="str">
        <f>VLOOKUP(A683,videos!$D$2:$E$107,2,FALSE)</f>
        <v>Unrelated</v>
      </c>
      <c r="H683">
        <f>VLOOKUP(C683,countries!$A$2:$N$108,5,FALSE)</f>
        <v>0</v>
      </c>
      <c r="I683">
        <f>VLOOKUP(C683,countries!$A$2:$N$108,8,FALSE)</f>
        <v>0</v>
      </c>
      <c r="J683">
        <f>VLOOKUP(C683,countries!$A$2:$N$108,11,FALSE)</f>
        <v>0</v>
      </c>
      <c r="K683">
        <f>VLOOKUP(C683,countries!$A$2:$N$108,14,FALSE)</f>
        <v>0</v>
      </c>
    </row>
    <row r="684" spans="1:11" x14ac:dyDescent="0.25">
      <c r="A684" t="s">
        <v>48</v>
      </c>
      <c r="B684" t="s">
        <v>49</v>
      </c>
      <c r="C684" t="s">
        <v>228</v>
      </c>
      <c r="D684" t="s">
        <v>107</v>
      </c>
      <c r="E684">
        <f t="shared" si="10"/>
        <v>3</v>
      </c>
      <c r="F684" t="s">
        <v>285</v>
      </c>
      <c r="G684" t="str">
        <f>VLOOKUP(A684,videos!$D$2:$E$107,2,FALSE)</f>
        <v>Critical</v>
      </c>
      <c r="H684">
        <f>VLOOKUP(C684,countries!$A$2:$N$108,5,FALSE)</f>
        <v>0</v>
      </c>
      <c r="I684">
        <f>VLOOKUP(C684,countries!$A$2:$N$108,8,FALSE)</f>
        <v>0</v>
      </c>
      <c r="J684">
        <f>VLOOKUP(C684,countries!$A$2:$N$108,11,FALSE)</f>
        <v>0</v>
      </c>
      <c r="K684">
        <f>VLOOKUP(C684,countries!$A$2:$N$108,14,FALSE)</f>
        <v>0</v>
      </c>
    </row>
    <row r="685" spans="1:11" x14ac:dyDescent="0.25">
      <c r="A685" t="s">
        <v>50</v>
      </c>
      <c r="B685" t="s">
        <v>51</v>
      </c>
      <c r="C685" t="s">
        <v>228</v>
      </c>
      <c r="D685" t="s">
        <v>107</v>
      </c>
      <c r="E685">
        <f t="shared" si="10"/>
        <v>4</v>
      </c>
      <c r="F685" t="s">
        <v>285</v>
      </c>
      <c r="G685" t="str">
        <f>VLOOKUP(A685,videos!$D$2:$E$107,2,FALSE)</f>
        <v>Pro-China</v>
      </c>
      <c r="H685">
        <f>VLOOKUP(C685,countries!$A$2:$N$108,5,FALSE)</f>
        <v>0</v>
      </c>
      <c r="I685">
        <f>VLOOKUP(C685,countries!$A$2:$N$108,8,FALSE)</f>
        <v>0</v>
      </c>
      <c r="J685">
        <f>VLOOKUP(C685,countries!$A$2:$N$108,11,FALSE)</f>
        <v>0</v>
      </c>
      <c r="K685">
        <f>VLOOKUP(C685,countries!$A$2:$N$108,14,FALSE)</f>
        <v>0</v>
      </c>
    </row>
    <row r="686" spans="1:11" x14ac:dyDescent="0.25">
      <c r="A686" t="s">
        <v>54</v>
      </c>
      <c r="B686" t="s">
        <v>55</v>
      </c>
      <c r="C686" t="s">
        <v>228</v>
      </c>
      <c r="D686" t="s">
        <v>107</v>
      </c>
      <c r="E686">
        <f t="shared" si="10"/>
        <v>5</v>
      </c>
      <c r="F686" t="s">
        <v>285</v>
      </c>
      <c r="G686" t="str">
        <f>VLOOKUP(A686,videos!$D$2:$E$107,2,FALSE)</f>
        <v>Unrelated</v>
      </c>
      <c r="H686">
        <f>VLOOKUP(C686,countries!$A$2:$N$108,5,FALSE)</f>
        <v>0</v>
      </c>
      <c r="I686">
        <f>VLOOKUP(C686,countries!$A$2:$N$108,8,FALSE)</f>
        <v>0</v>
      </c>
      <c r="J686">
        <f>VLOOKUP(C686,countries!$A$2:$N$108,11,FALSE)</f>
        <v>0</v>
      </c>
      <c r="K686">
        <f>VLOOKUP(C686,countries!$A$2:$N$108,14,FALSE)</f>
        <v>0</v>
      </c>
    </row>
    <row r="687" spans="1:11" x14ac:dyDescent="0.25">
      <c r="A687" t="s">
        <v>61</v>
      </c>
      <c r="B687" t="s">
        <v>62</v>
      </c>
      <c r="C687" t="s">
        <v>228</v>
      </c>
      <c r="D687" t="s">
        <v>107</v>
      </c>
      <c r="E687">
        <f t="shared" si="10"/>
        <v>6</v>
      </c>
      <c r="F687" t="s">
        <v>285</v>
      </c>
      <c r="G687" t="str">
        <f>VLOOKUP(A687,videos!$D$2:$E$107,2,FALSE)</f>
        <v>Pro-China</v>
      </c>
      <c r="H687">
        <f>VLOOKUP(C687,countries!$A$2:$N$108,5,FALSE)</f>
        <v>0</v>
      </c>
      <c r="I687">
        <f>VLOOKUP(C687,countries!$A$2:$N$108,8,FALSE)</f>
        <v>0</v>
      </c>
      <c r="J687">
        <f>VLOOKUP(C687,countries!$A$2:$N$108,11,FALSE)</f>
        <v>0</v>
      </c>
      <c r="K687">
        <f>VLOOKUP(C687,countries!$A$2:$N$108,14,FALSE)</f>
        <v>0</v>
      </c>
    </row>
    <row r="688" spans="1:11" x14ac:dyDescent="0.25">
      <c r="A688" t="s">
        <v>56</v>
      </c>
      <c r="B688" t="s">
        <v>45</v>
      </c>
      <c r="C688" t="s">
        <v>228</v>
      </c>
      <c r="D688" t="s">
        <v>107</v>
      </c>
      <c r="E688">
        <f t="shared" si="10"/>
        <v>7</v>
      </c>
      <c r="F688" t="s">
        <v>285</v>
      </c>
      <c r="G688" t="str">
        <f>VLOOKUP(A688,videos!$D$2:$E$107,2,FALSE)</f>
        <v>Pro-China</v>
      </c>
      <c r="H688">
        <f>VLOOKUP(C688,countries!$A$2:$N$108,5,FALSE)</f>
        <v>0</v>
      </c>
      <c r="I688">
        <f>VLOOKUP(C688,countries!$A$2:$N$108,8,FALSE)</f>
        <v>0</v>
      </c>
      <c r="J688">
        <f>VLOOKUP(C688,countries!$A$2:$N$108,11,FALSE)</f>
        <v>0</v>
      </c>
      <c r="K688">
        <f>VLOOKUP(C688,countries!$A$2:$N$108,14,FALSE)</f>
        <v>0</v>
      </c>
    </row>
    <row r="689" spans="1:11" x14ac:dyDescent="0.25">
      <c r="A689" t="s">
        <v>52</v>
      </c>
      <c r="B689" t="s">
        <v>53</v>
      </c>
      <c r="C689" t="s">
        <v>228</v>
      </c>
      <c r="D689" t="s">
        <v>107</v>
      </c>
      <c r="E689">
        <f t="shared" si="10"/>
        <v>8</v>
      </c>
      <c r="F689" t="s">
        <v>285</v>
      </c>
      <c r="G689" t="str">
        <f>VLOOKUP(A689,videos!$D$2:$E$107,2,FALSE)</f>
        <v>Critical</v>
      </c>
      <c r="H689">
        <f>VLOOKUP(C689,countries!$A$2:$N$108,5,FALSE)</f>
        <v>0</v>
      </c>
      <c r="I689">
        <f>VLOOKUP(C689,countries!$A$2:$N$108,8,FALSE)</f>
        <v>0</v>
      </c>
      <c r="J689">
        <f>VLOOKUP(C689,countries!$A$2:$N$108,11,FALSE)</f>
        <v>0</v>
      </c>
      <c r="K689">
        <f>VLOOKUP(C689,countries!$A$2:$N$108,14,FALSE)</f>
        <v>0</v>
      </c>
    </row>
    <row r="690" spans="1:11" x14ac:dyDescent="0.25">
      <c r="A690" t="s">
        <v>63</v>
      </c>
      <c r="B690" t="s">
        <v>64</v>
      </c>
      <c r="C690" t="s">
        <v>228</v>
      </c>
      <c r="D690" t="s">
        <v>107</v>
      </c>
      <c r="E690">
        <f t="shared" si="10"/>
        <v>9</v>
      </c>
      <c r="F690" t="s">
        <v>285</v>
      </c>
      <c r="G690" t="str">
        <f>VLOOKUP(A690,videos!$D$2:$E$107,2,FALSE)</f>
        <v>Pro-China</v>
      </c>
      <c r="H690">
        <f>VLOOKUP(C690,countries!$A$2:$N$108,5,FALSE)</f>
        <v>0</v>
      </c>
      <c r="I690">
        <f>VLOOKUP(C690,countries!$A$2:$N$108,8,FALSE)</f>
        <v>0</v>
      </c>
      <c r="J690">
        <f>VLOOKUP(C690,countries!$A$2:$N$108,11,FALSE)</f>
        <v>0</v>
      </c>
      <c r="K690">
        <f>VLOOKUP(C690,countries!$A$2:$N$108,14,FALSE)</f>
        <v>0</v>
      </c>
    </row>
    <row r="691" spans="1:11" x14ac:dyDescent="0.25">
      <c r="A691" t="s">
        <v>65</v>
      </c>
      <c r="B691" t="s">
        <v>66</v>
      </c>
      <c r="C691" t="s">
        <v>228</v>
      </c>
      <c r="D691" t="s">
        <v>107</v>
      </c>
      <c r="E691">
        <f t="shared" si="10"/>
        <v>10</v>
      </c>
      <c r="F691" t="s">
        <v>285</v>
      </c>
      <c r="G691" t="str">
        <f>VLOOKUP(A691,videos!$D$2:$E$107,2,FALSE)</f>
        <v>Pro-China</v>
      </c>
      <c r="H691">
        <f>VLOOKUP(C691,countries!$A$2:$N$108,5,FALSE)</f>
        <v>0</v>
      </c>
      <c r="I691">
        <f>VLOOKUP(C691,countries!$A$2:$N$108,8,FALSE)</f>
        <v>0</v>
      </c>
      <c r="J691">
        <f>VLOOKUP(C691,countries!$A$2:$N$108,11,FALSE)</f>
        <v>0</v>
      </c>
      <c r="K691">
        <f>VLOOKUP(C691,countries!$A$2:$N$108,14,FALSE)</f>
        <v>0</v>
      </c>
    </row>
    <row r="692" spans="1:11" x14ac:dyDescent="0.25">
      <c r="A692" t="s">
        <v>67</v>
      </c>
      <c r="B692" t="s">
        <v>68</v>
      </c>
      <c r="C692" t="s">
        <v>228</v>
      </c>
      <c r="D692" t="s">
        <v>107</v>
      </c>
      <c r="E692">
        <f t="shared" si="10"/>
        <v>11</v>
      </c>
      <c r="F692" t="s">
        <v>285</v>
      </c>
      <c r="G692" t="str">
        <f>VLOOKUP(A692,videos!$D$2:$E$107,2,FALSE)</f>
        <v>Pro-China</v>
      </c>
      <c r="H692">
        <f>VLOOKUP(C692,countries!$A$2:$N$108,5,FALSE)</f>
        <v>0</v>
      </c>
      <c r="I692">
        <f>VLOOKUP(C692,countries!$A$2:$N$108,8,FALSE)</f>
        <v>0</v>
      </c>
      <c r="J692">
        <f>VLOOKUP(C692,countries!$A$2:$N$108,11,FALSE)</f>
        <v>0</v>
      </c>
      <c r="K692">
        <f>VLOOKUP(C692,countries!$A$2:$N$108,14,FALSE)</f>
        <v>0</v>
      </c>
    </row>
    <row r="693" spans="1:11" x14ac:dyDescent="0.25">
      <c r="A693" t="s">
        <v>72</v>
      </c>
      <c r="B693" t="s">
        <v>73</v>
      </c>
      <c r="C693" t="s">
        <v>228</v>
      </c>
      <c r="D693" t="s">
        <v>107</v>
      </c>
      <c r="E693">
        <f t="shared" si="10"/>
        <v>12</v>
      </c>
      <c r="F693" t="s">
        <v>285</v>
      </c>
      <c r="G693" t="str">
        <f>VLOOKUP(A693,videos!$D$2:$E$107,2,FALSE)</f>
        <v>Pro-China</v>
      </c>
      <c r="H693">
        <f>VLOOKUP(C693,countries!$A$2:$N$108,5,FALSE)</f>
        <v>0</v>
      </c>
      <c r="I693">
        <f>VLOOKUP(C693,countries!$A$2:$N$108,8,FALSE)</f>
        <v>0</v>
      </c>
      <c r="J693">
        <f>VLOOKUP(C693,countries!$A$2:$N$108,11,FALSE)</f>
        <v>0</v>
      </c>
      <c r="K693">
        <f>VLOOKUP(C693,countries!$A$2:$N$108,14,FALSE)</f>
        <v>0</v>
      </c>
    </row>
    <row r="694" spans="1:11" x14ac:dyDescent="0.25">
      <c r="A694" t="s">
        <v>147</v>
      </c>
      <c r="B694" t="s">
        <v>148</v>
      </c>
      <c r="C694" t="s">
        <v>228</v>
      </c>
      <c r="D694" t="s">
        <v>107</v>
      </c>
      <c r="E694">
        <f t="shared" si="10"/>
        <v>13</v>
      </c>
      <c r="F694" t="s">
        <v>285</v>
      </c>
      <c r="G694" t="str">
        <f>VLOOKUP(A694,videos!$D$2:$E$107,2,FALSE)</f>
        <v>Critical</v>
      </c>
      <c r="H694">
        <f>VLOOKUP(C694,countries!$A$2:$N$108,5,FALSE)</f>
        <v>0</v>
      </c>
      <c r="I694">
        <f>VLOOKUP(C694,countries!$A$2:$N$108,8,FALSE)</f>
        <v>0</v>
      </c>
      <c r="J694">
        <f>VLOOKUP(C694,countries!$A$2:$N$108,11,FALSE)</f>
        <v>0</v>
      </c>
      <c r="K694">
        <f>VLOOKUP(C694,countries!$A$2:$N$108,14,FALSE)</f>
        <v>0</v>
      </c>
    </row>
    <row r="695" spans="1:11" x14ac:dyDescent="0.25">
      <c r="A695" t="s">
        <v>57</v>
      </c>
      <c r="B695" t="s">
        <v>58</v>
      </c>
      <c r="C695" t="s">
        <v>228</v>
      </c>
      <c r="D695" t="s">
        <v>107</v>
      </c>
      <c r="E695">
        <f t="shared" si="10"/>
        <v>14</v>
      </c>
      <c r="F695" t="s">
        <v>285</v>
      </c>
      <c r="G695" t="str">
        <f>VLOOKUP(A695,videos!$D$2:$E$107,2,FALSE)</f>
        <v>Critical</v>
      </c>
      <c r="H695">
        <f>VLOOKUP(C695,countries!$A$2:$N$108,5,FALSE)</f>
        <v>0</v>
      </c>
      <c r="I695">
        <f>VLOOKUP(C695,countries!$A$2:$N$108,8,FALSE)</f>
        <v>0</v>
      </c>
      <c r="J695">
        <f>VLOOKUP(C695,countries!$A$2:$N$108,11,FALSE)</f>
        <v>0</v>
      </c>
      <c r="K695">
        <f>VLOOKUP(C695,countries!$A$2:$N$108,14,FALSE)</f>
        <v>0</v>
      </c>
    </row>
    <row r="696" spans="1:11" x14ac:dyDescent="0.25">
      <c r="A696" t="s">
        <v>6</v>
      </c>
      <c r="B696" t="s">
        <v>7</v>
      </c>
      <c r="C696" t="s">
        <v>228</v>
      </c>
      <c r="D696" t="s">
        <v>107</v>
      </c>
      <c r="E696">
        <f t="shared" si="10"/>
        <v>15</v>
      </c>
      <c r="F696" t="s">
        <v>285</v>
      </c>
      <c r="G696" t="str">
        <f>VLOOKUP(A696,videos!$D$2:$E$107,2,FALSE)</f>
        <v>Pro-China</v>
      </c>
      <c r="H696">
        <f>VLOOKUP(C696,countries!$A$2:$N$108,5,FALSE)</f>
        <v>0</v>
      </c>
      <c r="I696">
        <f>VLOOKUP(C696,countries!$A$2:$N$108,8,FALSE)</f>
        <v>0</v>
      </c>
      <c r="J696">
        <f>VLOOKUP(C696,countries!$A$2:$N$108,11,FALSE)</f>
        <v>0</v>
      </c>
      <c r="K696">
        <f>VLOOKUP(C696,countries!$A$2:$N$108,14,FALSE)</f>
        <v>0</v>
      </c>
    </row>
    <row r="697" spans="1:11" x14ac:dyDescent="0.25">
      <c r="A697" t="s">
        <v>34</v>
      </c>
      <c r="B697" t="s">
        <v>35</v>
      </c>
      <c r="C697" t="s">
        <v>228</v>
      </c>
      <c r="D697" t="s">
        <v>107</v>
      </c>
      <c r="E697">
        <f t="shared" si="10"/>
        <v>16</v>
      </c>
      <c r="F697" t="s">
        <v>285</v>
      </c>
      <c r="G697" t="str">
        <f>VLOOKUP(A697,videos!$D$2:$E$107,2,FALSE)</f>
        <v>Critical</v>
      </c>
      <c r="H697">
        <f>VLOOKUP(C697,countries!$A$2:$N$108,5,FALSE)</f>
        <v>0</v>
      </c>
      <c r="I697">
        <f>VLOOKUP(C697,countries!$A$2:$N$108,8,FALSE)</f>
        <v>0</v>
      </c>
      <c r="J697">
        <f>VLOOKUP(C697,countries!$A$2:$N$108,11,FALSE)</f>
        <v>0</v>
      </c>
      <c r="K697">
        <f>VLOOKUP(C697,countries!$A$2:$N$108,14,FALSE)</f>
        <v>0</v>
      </c>
    </row>
    <row r="698" spans="1:11" x14ac:dyDescent="0.25">
      <c r="A698" t="s">
        <v>71</v>
      </c>
      <c r="B698" t="s">
        <v>45</v>
      </c>
      <c r="C698" t="s">
        <v>228</v>
      </c>
      <c r="D698" t="s">
        <v>107</v>
      </c>
      <c r="E698">
        <f t="shared" si="10"/>
        <v>17</v>
      </c>
      <c r="F698" t="s">
        <v>285</v>
      </c>
      <c r="G698" t="str">
        <f>VLOOKUP(A698,videos!$D$2:$E$107,2,FALSE)</f>
        <v>Pro-China</v>
      </c>
      <c r="H698">
        <f>VLOOKUP(C698,countries!$A$2:$N$108,5,FALSE)</f>
        <v>0</v>
      </c>
      <c r="I698">
        <f>VLOOKUP(C698,countries!$A$2:$N$108,8,FALSE)</f>
        <v>0</v>
      </c>
      <c r="J698">
        <f>VLOOKUP(C698,countries!$A$2:$N$108,11,FALSE)</f>
        <v>0</v>
      </c>
      <c r="K698">
        <f>VLOOKUP(C698,countries!$A$2:$N$108,14,FALSE)</f>
        <v>0</v>
      </c>
    </row>
    <row r="699" spans="1:11" x14ac:dyDescent="0.25">
      <c r="A699" t="s">
        <v>69</v>
      </c>
      <c r="B699" t="s">
        <v>70</v>
      </c>
      <c r="C699" t="s">
        <v>228</v>
      </c>
      <c r="D699" t="s">
        <v>107</v>
      </c>
      <c r="E699">
        <f t="shared" si="10"/>
        <v>18</v>
      </c>
      <c r="F699" t="s">
        <v>285</v>
      </c>
      <c r="G699" t="str">
        <f>VLOOKUP(A699,videos!$D$2:$E$107,2,FALSE)</f>
        <v>Unrelated</v>
      </c>
      <c r="H699">
        <f>VLOOKUP(C699,countries!$A$2:$N$108,5,FALSE)</f>
        <v>0</v>
      </c>
      <c r="I699">
        <f>VLOOKUP(C699,countries!$A$2:$N$108,8,FALSE)</f>
        <v>0</v>
      </c>
      <c r="J699">
        <f>VLOOKUP(C699,countries!$A$2:$N$108,11,FALSE)</f>
        <v>0</v>
      </c>
      <c r="K699">
        <f>VLOOKUP(C699,countries!$A$2:$N$108,14,FALSE)</f>
        <v>0</v>
      </c>
    </row>
    <row r="700" spans="1:11" x14ac:dyDescent="0.25">
      <c r="A700" t="s">
        <v>74</v>
      </c>
      <c r="B700" t="s">
        <v>75</v>
      </c>
      <c r="C700" t="s">
        <v>228</v>
      </c>
      <c r="D700" t="s">
        <v>107</v>
      </c>
      <c r="E700">
        <f t="shared" si="10"/>
        <v>19</v>
      </c>
      <c r="F700" t="s">
        <v>285</v>
      </c>
      <c r="G700" t="str">
        <f>VLOOKUP(A700,videos!$D$2:$E$107,2,FALSE)</f>
        <v>Critical</v>
      </c>
      <c r="H700">
        <f>VLOOKUP(C700,countries!$A$2:$N$108,5,FALSE)</f>
        <v>0</v>
      </c>
      <c r="I700">
        <f>VLOOKUP(C700,countries!$A$2:$N$108,8,FALSE)</f>
        <v>0</v>
      </c>
      <c r="J700">
        <f>VLOOKUP(C700,countries!$A$2:$N$108,11,FALSE)</f>
        <v>0</v>
      </c>
      <c r="K700">
        <f>VLOOKUP(C700,countries!$A$2:$N$108,14,FALSE)</f>
        <v>0</v>
      </c>
    </row>
    <row r="701" spans="1:11" x14ac:dyDescent="0.25">
      <c r="A701" t="s">
        <v>76</v>
      </c>
      <c r="B701" t="s">
        <v>77</v>
      </c>
      <c r="C701" t="s">
        <v>228</v>
      </c>
      <c r="D701" t="s">
        <v>107</v>
      </c>
      <c r="E701">
        <f t="shared" si="10"/>
        <v>20</v>
      </c>
      <c r="F701" t="s">
        <v>285</v>
      </c>
      <c r="G701" t="str">
        <f>VLOOKUP(A701,videos!$D$2:$E$107,2,FALSE)</f>
        <v>Unrelated</v>
      </c>
      <c r="H701">
        <f>VLOOKUP(C701,countries!$A$2:$N$108,5,FALSE)</f>
        <v>0</v>
      </c>
      <c r="I701">
        <f>VLOOKUP(C701,countries!$A$2:$N$108,8,FALSE)</f>
        <v>0</v>
      </c>
      <c r="J701">
        <f>VLOOKUP(C701,countries!$A$2:$N$108,11,FALSE)</f>
        <v>0</v>
      </c>
      <c r="K701">
        <f>VLOOKUP(C701,countries!$A$2:$N$108,14,FALSE)</f>
        <v>0</v>
      </c>
    </row>
    <row r="702" spans="1:11" x14ac:dyDescent="0.25">
      <c r="A702" t="s">
        <v>42</v>
      </c>
      <c r="B702" t="s">
        <v>43</v>
      </c>
      <c r="C702" t="s">
        <v>228</v>
      </c>
      <c r="D702" t="s">
        <v>78</v>
      </c>
      <c r="E702">
        <f t="shared" si="10"/>
        <v>1</v>
      </c>
      <c r="F702" t="s">
        <v>285</v>
      </c>
      <c r="G702" t="str">
        <f>VLOOKUP(A702,videos!$D$2:$E$107,2,FALSE)</f>
        <v>Critical</v>
      </c>
      <c r="H702">
        <f>VLOOKUP(C702,countries!$A$2:$N$108,5,FALSE)</f>
        <v>0</v>
      </c>
      <c r="I702">
        <f>VLOOKUP(C702,countries!$A$2:$N$108,8,FALSE)</f>
        <v>0</v>
      </c>
      <c r="J702">
        <f>VLOOKUP(C702,countries!$A$2:$N$108,11,FALSE)</f>
        <v>0</v>
      </c>
      <c r="K702">
        <f>VLOOKUP(C702,countries!$A$2:$N$108,14,FALSE)</f>
        <v>0</v>
      </c>
    </row>
    <row r="703" spans="1:11" x14ac:dyDescent="0.25">
      <c r="A703" t="s">
        <v>8</v>
      </c>
      <c r="B703" t="s">
        <v>9</v>
      </c>
      <c r="C703" t="s">
        <v>228</v>
      </c>
      <c r="D703" t="s">
        <v>78</v>
      </c>
      <c r="E703">
        <f t="shared" si="10"/>
        <v>2</v>
      </c>
      <c r="F703" t="s">
        <v>285</v>
      </c>
      <c r="G703" t="str">
        <f>VLOOKUP(A703,videos!$D$2:$E$107,2,FALSE)</f>
        <v>Critical</v>
      </c>
      <c r="H703">
        <f>VLOOKUP(C703,countries!$A$2:$N$108,5,FALSE)</f>
        <v>0</v>
      </c>
      <c r="I703">
        <f>VLOOKUP(C703,countries!$A$2:$N$108,8,FALSE)</f>
        <v>0</v>
      </c>
      <c r="J703">
        <f>VLOOKUP(C703,countries!$A$2:$N$108,11,FALSE)</f>
        <v>0</v>
      </c>
      <c r="K703">
        <f>VLOOKUP(C703,countries!$A$2:$N$108,14,FALSE)</f>
        <v>0</v>
      </c>
    </row>
    <row r="704" spans="1:11" x14ac:dyDescent="0.25">
      <c r="A704" t="s">
        <v>79</v>
      </c>
      <c r="B704" t="s">
        <v>80</v>
      </c>
      <c r="C704" t="s">
        <v>228</v>
      </c>
      <c r="D704" t="s">
        <v>78</v>
      </c>
      <c r="E704">
        <f t="shared" si="10"/>
        <v>3</v>
      </c>
      <c r="F704" t="s">
        <v>285</v>
      </c>
      <c r="G704" t="str">
        <f>VLOOKUP(A704,videos!$D$2:$E$107,2,FALSE)</f>
        <v>Critical</v>
      </c>
      <c r="H704">
        <f>VLOOKUP(C704,countries!$A$2:$N$108,5,FALSE)</f>
        <v>0</v>
      </c>
      <c r="I704">
        <f>VLOOKUP(C704,countries!$A$2:$N$108,8,FALSE)</f>
        <v>0</v>
      </c>
      <c r="J704">
        <f>VLOOKUP(C704,countries!$A$2:$N$108,11,FALSE)</f>
        <v>0</v>
      </c>
      <c r="K704">
        <f>VLOOKUP(C704,countries!$A$2:$N$108,14,FALSE)</f>
        <v>0</v>
      </c>
    </row>
    <row r="705" spans="1:11" x14ac:dyDescent="0.25">
      <c r="A705" t="s">
        <v>81</v>
      </c>
      <c r="B705" t="s">
        <v>82</v>
      </c>
      <c r="C705" t="s">
        <v>228</v>
      </c>
      <c r="D705" t="s">
        <v>78</v>
      </c>
      <c r="E705">
        <f t="shared" si="10"/>
        <v>4</v>
      </c>
      <c r="F705" t="s">
        <v>285</v>
      </c>
      <c r="G705" t="str">
        <f>VLOOKUP(A705,videos!$D$2:$E$107,2,FALSE)</f>
        <v>Critical</v>
      </c>
      <c r="H705">
        <f>VLOOKUP(C705,countries!$A$2:$N$108,5,FALSE)</f>
        <v>0</v>
      </c>
      <c r="I705">
        <f>VLOOKUP(C705,countries!$A$2:$N$108,8,FALSE)</f>
        <v>0</v>
      </c>
      <c r="J705">
        <f>VLOOKUP(C705,countries!$A$2:$N$108,11,FALSE)</f>
        <v>0</v>
      </c>
      <c r="K705">
        <f>VLOOKUP(C705,countries!$A$2:$N$108,14,FALSE)</f>
        <v>0</v>
      </c>
    </row>
    <row r="706" spans="1:11" x14ac:dyDescent="0.25">
      <c r="A706" t="s">
        <v>87</v>
      </c>
      <c r="B706" t="s">
        <v>88</v>
      </c>
      <c r="C706" t="s">
        <v>228</v>
      </c>
      <c r="D706" t="s">
        <v>78</v>
      </c>
      <c r="E706">
        <f t="shared" si="10"/>
        <v>5</v>
      </c>
      <c r="F706" t="s">
        <v>285</v>
      </c>
      <c r="G706" t="str">
        <f>VLOOKUP(A706,videos!$D$2:$E$107,2,FALSE)</f>
        <v>Critical</v>
      </c>
      <c r="H706">
        <f>VLOOKUP(C706,countries!$A$2:$N$108,5,FALSE)</f>
        <v>0</v>
      </c>
      <c r="I706">
        <f>VLOOKUP(C706,countries!$A$2:$N$108,8,FALSE)</f>
        <v>0</v>
      </c>
      <c r="J706">
        <f>VLOOKUP(C706,countries!$A$2:$N$108,11,FALSE)</f>
        <v>0</v>
      </c>
      <c r="K706">
        <f>VLOOKUP(C706,countries!$A$2:$N$108,14,FALSE)</f>
        <v>0</v>
      </c>
    </row>
    <row r="707" spans="1:11" x14ac:dyDescent="0.25">
      <c r="A707" t="s">
        <v>143</v>
      </c>
      <c r="B707" t="s">
        <v>144</v>
      </c>
      <c r="C707" t="s">
        <v>228</v>
      </c>
      <c r="D707" t="s">
        <v>78</v>
      </c>
      <c r="E707">
        <f t="shared" si="10"/>
        <v>6</v>
      </c>
      <c r="F707" t="s">
        <v>285</v>
      </c>
      <c r="G707" t="str">
        <f>VLOOKUP(A707,videos!$D$2:$E$107,2,FALSE)</f>
        <v>Pro-China</v>
      </c>
      <c r="H707">
        <f>VLOOKUP(C707,countries!$A$2:$N$108,5,FALSE)</f>
        <v>0</v>
      </c>
      <c r="I707">
        <f>VLOOKUP(C707,countries!$A$2:$N$108,8,FALSE)</f>
        <v>0</v>
      </c>
      <c r="J707">
        <f>VLOOKUP(C707,countries!$A$2:$N$108,11,FALSE)</f>
        <v>0</v>
      </c>
      <c r="K707">
        <f>VLOOKUP(C707,countries!$A$2:$N$108,14,FALSE)</f>
        <v>0</v>
      </c>
    </row>
    <row r="708" spans="1:11" x14ac:dyDescent="0.25">
      <c r="A708" t="s">
        <v>83</v>
      </c>
      <c r="B708" t="s">
        <v>84</v>
      </c>
      <c r="C708" t="s">
        <v>228</v>
      </c>
      <c r="D708" t="s">
        <v>78</v>
      </c>
      <c r="E708">
        <f t="shared" ref="E708:E771" si="11">IF(E707=20, 1,E707+1)</f>
        <v>7</v>
      </c>
      <c r="F708" t="s">
        <v>285</v>
      </c>
      <c r="G708" t="str">
        <f>VLOOKUP(A708,videos!$D$2:$E$107,2,FALSE)</f>
        <v>Critical</v>
      </c>
      <c r="H708">
        <f>VLOOKUP(C708,countries!$A$2:$N$108,5,FALSE)</f>
        <v>0</v>
      </c>
      <c r="I708">
        <f>VLOOKUP(C708,countries!$A$2:$N$108,8,FALSE)</f>
        <v>0</v>
      </c>
      <c r="J708">
        <f>VLOOKUP(C708,countries!$A$2:$N$108,11,FALSE)</f>
        <v>0</v>
      </c>
      <c r="K708">
        <f>VLOOKUP(C708,countries!$A$2:$N$108,14,FALSE)</f>
        <v>0</v>
      </c>
    </row>
    <row r="709" spans="1:11" x14ac:dyDescent="0.25">
      <c r="A709" t="s">
        <v>85</v>
      </c>
      <c r="B709" t="s">
        <v>86</v>
      </c>
      <c r="C709" t="s">
        <v>228</v>
      </c>
      <c r="D709" t="s">
        <v>78</v>
      </c>
      <c r="E709">
        <f t="shared" si="11"/>
        <v>8</v>
      </c>
      <c r="F709" t="s">
        <v>285</v>
      </c>
      <c r="G709" t="str">
        <f>VLOOKUP(A709,videos!$D$2:$E$107,2,FALSE)</f>
        <v>Critical</v>
      </c>
      <c r="H709">
        <f>VLOOKUP(C709,countries!$A$2:$N$108,5,FALSE)</f>
        <v>0</v>
      </c>
      <c r="I709">
        <f>VLOOKUP(C709,countries!$A$2:$N$108,8,FALSE)</f>
        <v>0</v>
      </c>
      <c r="J709">
        <f>VLOOKUP(C709,countries!$A$2:$N$108,11,FALSE)</f>
        <v>0</v>
      </c>
      <c r="K709">
        <f>VLOOKUP(C709,countries!$A$2:$N$108,14,FALSE)</f>
        <v>0</v>
      </c>
    </row>
    <row r="710" spans="1:11" x14ac:dyDescent="0.25">
      <c r="A710" t="s">
        <v>34</v>
      </c>
      <c r="B710" t="s">
        <v>35</v>
      </c>
      <c r="C710" t="s">
        <v>228</v>
      </c>
      <c r="D710" t="s">
        <v>78</v>
      </c>
      <c r="E710">
        <f t="shared" si="11"/>
        <v>9</v>
      </c>
      <c r="F710" t="s">
        <v>285</v>
      </c>
      <c r="G710" t="str">
        <f>VLOOKUP(A710,videos!$D$2:$E$107,2,FALSE)</f>
        <v>Critical</v>
      </c>
      <c r="H710">
        <f>VLOOKUP(C710,countries!$A$2:$N$108,5,FALSE)</f>
        <v>0</v>
      </c>
      <c r="I710">
        <f>VLOOKUP(C710,countries!$A$2:$N$108,8,FALSE)</f>
        <v>0</v>
      </c>
      <c r="J710">
        <f>VLOOKUP(C710,countries!$A$2:$N$108,11,FALSE)</f>
        <v>0</v>
      </c>
      <c r="K710">
        <f>VLOOKUP(C710,countries!$A$2:$N$108,14,FALSE)</f>
        <v>0</v>
      </c>
    </row>
    <row r="711" spans="1:11" x14ac:dyDescent="0.25">
      <c r="A711" t="s">
        <v>89</v>
      </c>
      <c r="B711" t="s">
        <v>90</v>
      </c>
      <c r="C711" t="s">
        <v>228</v>
      </c>
      <c r="D711" t="s">
        <v>78</v>
      </c>
      <c r="E711">
        <f t="shared" si="11"/>
        <v>10</v>
      </c>
      <c r="F711" t="s">
        <v>285</v>
      </c>
      <c r="G711" t="str">
        <f>VLOOKUP(A711,videos!$D$2:$E$107,2,FALSE)</f>
        <v>Critical</v>
      </c>
      <c r="H711">
        <f>VLOOKUP(C711,countries!$A$2:$N$108,5,FALSE)</f>
        <v>0</v>
      </c>
      <c r="I711">
        <f>VLOOKUP(C711,countries!$A$2:$N$108,8,FALSE)</f>
        <v>0</v>
      </c>
      <c r="J711">
        <f>VLOOKUP(C711,countries!$A$2:$N$108,11,FALSE)</f>
        <v>0</v>
      </c>
      <c r="K711">
        <f>VLOOKUP(C711,countries!$A$2:$N$108,14,FALSE)</f>
        <v>0</v>
      </c>
    </row>
    <row r="712" spans="1:11" x14ac:dyDescent="0.25">
      <c r="A712" t="s">
        <v>24</v>
      </c>
      <c r="B712" t="s">
        <v>25</v>
      </c>
      <c r="C712" t="s">
        <v>228</v>
      </c>
      <c r="D712" t="s">
        <v>78</v>
      </c>
      <c r="E712">
        <f t="shared" si="11"/>
        <v>11</v>
      </c>
      <c r="F712" t="s">
        <v>285</v>
      </c>
      <c r="G712" t="str">
        <f>VLOOKUP(A712,videos!$D$2:$E$107,2,FALSE)</f>
        <v>Critical</v>
      </c>
      <c r="H712">
        <f>VLOOKUP(C712,countries!$A$2:$N$108,5,FALSE)</f>
        <v>0</v>
      </c>
      <c r="I712">
        <f>VLOOKUP(C712,countries!$A$2:$N$108,8,FALSE)</f>
        <v>0</v>
      </c>
      <c r="J712">
        <f>VLOOKUP(C712,countries!$A$2:$N$108,11,FALSE)</f>
        <v>0</v>
      </c>
      <c r="K712">
        <f>VLOOKUP(C712,countries!$A$2:$N$108,14,FALSE)</f>
        <v>0</v>
      </c>
    </row>
    <row r="713" spans="1:11" x14ac:dyDescent="0.25">
      <c r="A713" t="s">
        <v>110</v>
      </c>
      <c r="B713" t="s">
        <v>111</v>
      </c>
      <c r="C713" t="s">
        <v>228</v>
      </c>
      <c r="D713" t="s">
        <v>78</v>
      </c>
      <c r="E713">
        <f t="shared" si="11"/>
        <v>12</v>
      </c>
      <c r="F713" t="s">
        <v>285</v>
      </c>
      <c r="G713" t="str">
        <f>VLOOKUP(A713,videos!$D$2:$E$107,2,FALSE)</f>
        <v>Critical</v>
      </c>
      <c r="H713">
        <f>VLOOKUP(C713,countries!$A$2:$N$108,5,FALSE)</f>
        <v>0</v>
      </c>
      <c r="I713">
        <f>VLOOKUP(C713,countries!$A$2:$N$108,8,FALSE)</f>
        <v>0</v>
      </c>
      <c r="J713">
        <f>VLOOKUP(C713,countries!$A$2:$N$108,11,FALSE)</f>
        <v>0</v>
      </c>
      <c r="K713">
        <f>VLOOKUP(C713,countries!$A$2:$N$108,14,FALSE)</f>
        <v>0</v>
      </c>
    </row>
    <row r="714" spans="1:11" x14ac:dyDescent="0.25">
      <c r="A714" t="s">
        <v>12</v>
      </c>
      <c r="B714" t="s">
        <v>13</v>
      </c>
      <c r="C714" t="s">
        <v>228</v>
      </c>
      <c r="D714" t="s">
        <v>78</v>
      </c>
      <c r="E714">
        <f t="shared" si="11"/>
        <v>13</v>
      </c>
      <c r="F714" t="s">
        <v>285</v>
      </c>
      <c r="G714" t="str">
        <f>VLOOKUP(A714,videos!$D$2:$E$107,2,FALSE)</f>
        <v>Unrelated</v>
      </c>
      <c r="H714">
        <f>VLOOKUP(C714,countries!$A$2:$N$108,5,FALSE)</f>
        <v>0</v>
      </c>
      <c r="I714">
        <f>VLOOKUP(C714,countries!$A$2:$N$108,8,FALSE)</f>
        <v>0</v>
      </c>
      <c r="J714">
        <f>VLOOKUP(C714,countries!$A$2:$N$108,11,FALSE)</f>
        <v>0</v>
      </c>
      <c r="K714">
        <f>VLOOKUP(C714,countries!$A$2:$N$108,14,FALSE)</f>
        <v>0</v>
      </c>
    </row>
    <row r="715" spans="1:11" x14ac:dyDescent="0.25">
      <c r="A715" t="s">
        <v>171</v>
      </c>
      <c r="B715" t="s">
        <v>231</v>
      </c>
      <c r="C715" t="s">
        <v>228</v>
      </c>
      <c r="D715" t="s">
        <v>78</v>
      </c>
      <c r="E715">
        <f t="shared" si="11"/>
        <v>14</v>
      </c>
      <c r="F715" t="s">
        <v>285</v>
      </c>
      <c r="G715" t="str">
        <f>VLOOKUP(A715,videos!$D$2:$E$107,2,FALSE)</f>
        <v>Critical</v>
      </c>
      <c r="H715">
        <f>VLOOKUP(C715,countries!$A$2:$N$108,5,FALSE)</f>
        <v>0</v>
      </c>
      <c r="I715">
        <f>VLOOKUP(C715,countries!$A$2:$N$108,8,FALSE)</f>
        <v>0</v>
      </c>
      <c r="J715">
        <f>VLOOKUP(C715,countries!$A$2:$N$108,11,FALSE)</f>
        <v>0</v>
      </c>
      <c r="K715">
        <f>VLOOKUP(C715,countries!$A$2:$N$108,14,FALSE)</f>
        <v>0</v>
      </c>
    </row>
    <row r="716" spans="1:11" x14ac:dyDescent="0.25">
      <c r="A716" t="s">
        <v>147</v>
      </c>
      <c r="B716" t="s">
        <v>148</v>
      </c>
      <c r="C716" t="s">
        <v>228</v>
      </c>
      <c r="D716" t="s">
        <v>78</v>
      </c>
      <c r="E716">
        <f t="shared" si="11"/>
        <v>15</v>
      </c>
      <c r="F716" t="s">
        <v>285</v>
      </c>
      <c r="G716" t="str">
        <f>VLOOKUP(A716,videos!$D$2:$E$107,2,FALSE)</f>
        <v>Critical</v>
      </c>
      <c r="H716">
        <f>VLOOKUP(C716,countries!$A$2:$N$108,5,FALSE)</f>
        <v>0</v>
      </c>
      <c r="I716">
        <f>VLOOKUP(C716,countries!$A$2:$N$108,8,FALSE)</f>
        <v>0</v>
      </c>
      <c r="J716">
        <f>VLOOKUP(C716,countries!$A$2:$N$108,11,FALSE)</f>
        <v>0</v>
      </c>
      <c r="K716">
        <f>VLOOKUP(C716,countries!$A$2:$N$108,14,FALSE)</f>
        <v>0</v>
      </c>
    </row>
    <row r="717" spans="1:11" x14ac:dyDescent="0.25">
      <c r="A717" t="s">
        <v>6</v>
      </c>
      <c r="B717" t="s">
        <v>7</v>
      </c>
      <c r="C717" t="s">
        <v>228</v>
      </c>
      <c r="D717" t="s">
        <v>78</v>
      </c>
      <c r="E717">
        <f t="shared" si="11"/>
        <v>16</v>
      </c>
      <c r="F717" t="s">
        <v>285</v>
      </c>
      <c r="G717" t="str">
        <f>VLOOKUP(A717,videos!$D$2:$E$107,2,FALSE)</f>
        <v>Pro-China</v>
      </c>
      <c r="H717">
        <f>VLOOKUP(C717,countries!$A$2:$N$108,5,FALSE)</f>
        <v>0</v>
      </c>
      <c r="I717">
        <f>VLOOKUP(C717,countries!$A$2:$N$108,8,FALSE)</f>
        <v>0</v>
      </c>
      <c r="J717">
        <f>VLOOKUP(C717,countries!$A$2:$N$108,11,FALSE)</f>
        <v>0</v>
      </c>
      <c r="K717">
        <f>VLOOKUP(C717,countries!$A$2:$N$108,14,FALSE)</f>
        <v>0</v>
      </c>
    </row>
    <row r="718" spans="1:11" x14ac:dyDescent="0.25">
      <c r="A718" t="s">
        <v>169</v>
      </c>
      <c r="B718" t="s">
        <v>170</v>
      </c>
      <c r="C718" t="s">
        <v>228</v>
      </c>
      <c r="D718" t="s">
        <v>78</v>
      </c>
      <c r="E718">
        <f t="shared" si="11"/>
        <v>17</v>
      </c>
      <c r="F718" t="s">
        <v>285</v>
      </c>
      <c r="G718" t="str">
        <f>VLOOKUP(A718,videos!$D$2:$E$107,2,FALSE)</f>
        <v>Critical</v>
      </c>
      <c r="H718">
        <f>VLOOKUP(C718,countries!$A$2:$N$108,5,FALSE)</f>
        <v>0</v>
      </c>
      <c r="I718">
        <f>VLOOKUP(C718,countries!$A$2:$N$108,8,FALSE)</f>
        <v>0</v>
      </c>
      <c r="J718">
        <f>VLOOKUP(C718,countries!$A$2:$N$108,11,FALSE)</f>
        <v>0</v>
      </c>
      <c r="K718">
        <f>VLOOKUP(C718,countries!$A$2:$N$108,14,FALSE)</f>
        <v>0</v>
      </c>
    </row>
    <row r="719" spans="1:11" x14ac:dyDescent="0.25">
      <c r="A719" t="s">
        <v>230</v>
      </c>
      <c r="B719" t="s">
        <v>229</v>
      </c>
      <c r="C719" t="s">
        <v>228</v>
      </c>
      <c r="D719" t="s">
        <v>78</v>
      </c>
      <c r="E719">
        <f t="shared" si="11"/>
        <v>18</v>
      </c>
      <c r="F719" t="s">
        <v>285</v>
      </c>
      <c r="G719" t="str">
        <f>VLOOKUP(A719,videos!$D$2:$E$107,2,FALSE)</f>
        <v>Critical</v>
      </c>
      <c r="H719">
        <f>VLOOKUP(C719,countries!$A$2:$N$108,5,FALSE)</f>
        <v>0</v>
      </c>
      <c r="I719">
        <f>VLOOKUP(C719,countries!$A$2:$N$108,8,FALSE)</f>
        <v>0</v>
      </c>
      <c r="J719">
        <f>VLOOKUP(C719,countries!$A$2:$N$108,11,FALSE)</f>
        <v>0</v>
      </c>
      <c r="K719">
        <f>VLOOKUP(C719,countries!$A$2:$N$108,14,FALSE)</f>
        <v>0</v>
      </c>
    </row>
    <row r="720" spans="1:11" x14ac:dyDescent="0.25">
      <c r="A720" t="s">
        <v>145</v>
      </c>
      <c r="B720" t="s">
        <v>146</v>
      </c>
      <c r="C720" t="s">
        <v>228</v>
      </c>
      <c r="D720" t="s">
        <v>78</v>
      </c>
      <c r="E720">
        <f t="shared" si="11"/>
        <v>19</v>
      </c>
      <c r="F720" t="s">
        <v>285</v>
      </c>
      <c r="G720" t="str">
        <f>VLOOKUP(A720,videos!$D$2:$E$107,2,FALSE)</f>
        <v>Critical</v>
      </c>
      <c r="H720">
        <f>VLOOKUP(C720,countries!$A$2:$N$108,5,FALSE)</f>
        <v>0</v>
      </c>
      <c r="I720">
        <f>VLOOKUP(C720,countries!$A$2:$N$108,8,FALSE)</f>
        <v>0</v>
      </c>
      <c r="J720">
        <f>VLOOKUP(C720,countries!$A$2:$N$108,11,FALSE)</f>
        <v>0</v>
      </c>
      <c r="K720">
        <f>VLOOKUP(C720,countries!$A$2:$N$108,14,FALSE)</f>
        <v>0</v>
      </c>
    </row>
    <row r="721" spans="1:11" x14ac:dyDescent="0.25">
      <c r="A721" t="s">
        <v>18</v>
      </c>
      <c r="B721" t="s">
        <v>19</v>
      </c>
      <c r="C721" t="s">
        <v>228</v>
      </c>
      <c r="D721" t="s">
        <v>78</v>
      </c>
      <c r="E721">
        <f t="shared" si="11"/>
        <v>20</v>
      </c>
      <c r="F721" t="s">
        <v>285</v>
      </c>
      <c r="G721" t="str">
        <f>VLOOKUP(A721,videos!$D$2:$E$107,2,FALSE)</f>
        <v>Critical</v>
      </c>
      <c r="H721">
        <f>VLOOKUP(C721,countries!$A$2:$N$108,5,FALSE)</f>
        <v>0</v>
      </c>
      <c r="I721">
        <f>VLOOKUP(C721,countries!$A$2:$N$108,8,FALSE)</f>
        <v>0</v>
      </c>
      <c r="J721">
        <f>VLOOKUP(C721,countries!$A$2:$N$108,11,FALSE)</f>
        <v>0</v>
      </c>
      <c r="K721">
        <f>VLOOKUP(C721,countries!$A$2:$N$108,14,FALSE)</f>
        <v>0</v>
      </c>
    </row>
    <row r="722" spans="1:11" x14ac:dyDescent="0.25">
      <c r="A722" t="s">
        <v>8</v>
      </c>
      <c r="B722" t="s">
        <v>9</v>
      </c>
      <c r="C722" t="s">
        <v>225</v>
      </c>
      <c r="D722" t="s">
        <v>5</v>
      </c>
      <c r="E722">
        <f t="shared" si="11"/>
        <v>1</v>
      </c>
      <c r="F722" t="s">
        <v>285</v>
      </c>
      <c r="G722" t="str">
        <f>VLOOKUP(A722,videos!$D$2:$E$107,2,FALSE)</f>
        <v>Critical</v>
      </c>
      <c r="H722">
        <f>VLOOKUP(C722,countries!$A$2:$N$108,5,FALSE)</f>
        <v>0</v>
      </c>
      <c r="I722">
        <f>VLOOKUP(C722,countries!$A$2:$N$108,8,FALSE)</f>
        <v>0</v>
      </c>
      <c r="J722">
        <f>VLOOKUP(C722,countries!$A$2:$N$108,11,FALSE)</f>
        <v>0</v>
      </c>
      <c r="K722">
        <f>VLOOKUP(C722,countries!$A$2:$N$108,14,FALSE)</f>
        <v>0</v>
      </c>
    </row>
    <row r="723" spans="1:11" x14ac:dyDescent="0.25">
      <c r="A723" t="s">
        <v>117</v>
      </c>
      <c r="B723" t="s">
        <v>118</v>
      </c>
      <c r="C723" t="s">
        <v>225</v>
      </c>
      <c r="D723" t="s">
        <v>5</v>
      </c>
      <c r="E723">
        <f t="shared" si="11"/>
        <v>2</v>
      </c>
      <c r="F723" t="s">
        <v>285</v>
      </c>
      <c r="G723" t="str">
        <f>VLOOKUP(A723,videos!$D$2:$E$107,2,FALSE)</f>
        <v>Unrelated</v>
      </c>
      <c r="H723">
        <f>VLOOKUP(C723,countries!$A$2:$N$108,5,FALSE)</f>
        <v>0</v>
      </c>
      <c r="I723">
        <f>VLOOKUP(C723,countries!$A$2:$N$108,8,FALSE)</f>
        <v>0</v>
      </c>
      <c r="J723">
        <f>VLOOKUP(C723,countries!$A$2:$N$108,11,FALSE)</f>
        <v>0</v>
      </c>
      <c r="K723">
        <f>VLOOKUP(C723,countries!$A$2:$N$108,14,FALSE)</f>
        <v>0</v>
      </c>
    </row>
    <row r="724" spans="1:11" x14ac:dyDescent="0.25">
      <c r="A724" t="s">
        <v>200</v>
      </c>
      <c r="B724" t="s">
        <v>199</v>
      </c>
      <c r="C724" t="s">
        <v>225</v>
      </c>
      <c r="D724" t="s">
        <v>5</v>
      </c>
      <c r="E724">
        <f t="shared" si="11"/>
        <v>3</v>
      </c>
      <c r="F724" t="s">
        <v>285</v>
      </c>
      <c r="G724" t="str">
        <f>VLOOKUP(A724,videos!$D$2:$E$107,2,FALSE)</f>
        <v>Unrelated</v>
      </c>
      <c r="H724">
        <f>VLOOKUP(C724,countries!$A$2:$N$108,5,FALSE)</f>
        <v>0</v>
      </c>
      <c r="I724">
        <f>VLOOKUP(C724,countries!$A$2:$N$108,8,FALSE)</f>
        <v>0</v>
      </c>
      <c r="J724">
        <f>VLOOKUP(C724,countries!$A$2:$N$108,11,FALSE)</f>
        <v>0</v>
      </c>
      <c r="K724">
        <f>VLOOKUP(C724,countries!$A$2:$N$108,14,FALSE)</f>
        <v>0</v>
      </c>
    </row>
    <row r="725" spans="1:11" x14ac:dyDescent="0.25">
      <c r="A725" t="s">
        <v>147</v>
      </c>
      <c r="B725" t="s">
        <v>148</v>
      </c>
      <c r="C725" t="s">
        <v>225</v>
      </c>
      <c r="D725" t="s">
        <v>5</v>
      </c>
      <c r="E725">
        <f t="shared" si="11"/>
        <v>4</v>
      </c>
      <c r="F725" t="s">
        <v>285</v>
      </c>
      <c r="G725" t="str">
        <f>VLOOKUP(A725,videos!$D$2:$E$107,2,FALSE)</f>
        <v>Critical</v>
      </c>
      <c r="H725">
        <f>VLOOKUP(C725,countries!$A$2:$N$108,5,FALSE)</f>
        <v>0</v>
      </c>
      <c r="I725">
        <f>VLOOKUP(C725,countries!$A$2:$N$108,8,FALSE)</f>
        <v>0</v>
      </c>
      <c r="J725">
        <f>VLOOKUP(C725,countries!$A$2:$N$108,11,FALSE)</f>
        <v>0</v>
      </c>
      <c r="K725">
        <f>VLOOKUP(C725,countries!$A$2:$N$108,14,FALSE)</f>
        <v>0</v>
      </c>
    </row>
    <row r="726" spans="1:11" x14ac:dyDescent="0.25">
      <c r="A726" t="s">
        <v>151</v>
      </c>
      <c r="B726" t="s">
        <v>152</v>
      </c>
      <c r="C726" t="s">
        <v>225</v>
      </c>
      <c r="D726" t="s">
        <v>5</v>
      </c>
      <c r="E726">
        <f t="shared" si="11"/>
        <v>5</v>
      </c>
      <c r="F726" t="s">
        <v>285</v>
      </c>
      <c r="G726" t="str">
        <f>VLOOKUP(A726,videos!$D$2:$E$107,2,FALSE)</f>
        <v>Critical</v>
      </c>
      <c r="H726">
        <f>VLOOKUP(C726,countries!$A$2:$N$108,5,FALSE)</f>
        <v>0</v>
      </c>
      <c r="I726">
        <f>VLOOKUP(C726,countries!$A$2:$N$108,8,FALSE)</f>
        <v>0</v>
      </c>
      <c r="J726">
        <f>VLOOKUP(C726,countries!$A$2:$N$108,11,FALSE)</f>
        <v>0</v>
      </c>
      <c r="K726">
        <f>VLOOKUP(C726,countries!$A$2:$N$108,14,FALSE)</f>
        <v>0</v>
      </c>
    </row>
    <row r="727" spans="1:11" x14ac:dyDescent="0.25">
      <c r="A727" t="s">
        <v>14</v>
      </c>
      <c r="B727" t="s">
        <v>15</v>
      </c>
      <c r="C727" t="s">
        <v>225</v>
      </c>
      <c r="D727" t="s">
        <v>5</v>
      </c>
      <c r="E727">
        <f t="shared" si="11"/>
        <v>6</v>
      </c>
      <c r="F727" t="s">
        <v>285</v>
      </c>
      <c r="G727" t="str">
        <f>VLOOKUP(A727,videos!$D$2:$E$107,2,FALSE)</f>
        <v>Unrelated</v>
      </c>
      <c r="H727">
        <f>VLOOKUP(C727,countries!$A$2:$N$108,5,FALSE)</f>
        <v>0</v>
      </c>
      <c r="I727">
        <f>VLOOKUP(C727,countries!$A$2:$N$108,8,FALSE)</f>
        <v>0</v>
      </c>
      <c r="J727">
        <f>VLOOKUP(C727,countries!$A$2:$N$108,11,FALSE)</f>
        <v>0</v>
      </c>
      <c r="K727">
        <f>VLOOKUP(C727,countries!$A$2:$N$108,14,FALSE)</f>
        <v>0</v>
      </c>
    </row>
    <row r="728" spans="1:11" x14ac:dyDescent="0.25">
      <c r="A728" t="s">
        <v>6</v>
      </c>
      <c r="B728" t="s">
        <v>219</v>
      </c>
      <c r="C728" t="s">
        <v>225</v>
      </c>
      <c r="D728" t="s">
        <v>5</v>
      </c>
      <c r="E728">
        <f t="shared" si="11"/>
        <v>7</v>
      </c>
      <c r="F728" t="s">
        <v>285</v>
      </c>
      <c r="G728" t="str">
        <f>VLOOKUP(A728,videos!$D$2:$E$107,2,FALSE)</f>
        <v>Pro-China</v>
      </c>
      <c r="H728">
        <f>VLOOKUP(C728,countries!$A$2:$N$108,5,FALSE)</f>
        <v>0</v>
      </c>
      <c r="I728">
        <f>VLOOKUP(C728,countries!$A$2:$N$108,8,FALSE)</f>
        <v>0</v>
      </c>
      <c r="J728">
        <f>VLOOKUP(C728,countries!$A$2:$N$108,11,FALSE)</f>
        <v>0</v>
      </c>
      <c r="K728">
        <f>VLOOKUP(C728,countries!$A$2:$N$108,14,FALSE)</f>
        <v>0</v>
      </c>
    </row>
    <row r="729" spans="1:11" x14ac:dyDescent="0.25">
      <c r="A729" t="s">
        <v>10</v>
      </c>
      <c r="B729" t="s">
        <v>11</v>
      </c>
      <c r="C729" t="s">
        <v>225</v>
      </c>
      <c r="D729" t="s">
        <v>5</v>
      </c>
      <c r="E729">
        <f t="shared" si="11"/>
        <v>8</v>
      </c>
      <c r="F729" t="s">
        <v>285</v>
      </c>
      <c r="G729" t="str">
        <f>VLOOKUP(A729,videos!$D$2:$E$107,2,FALSE)</f>
        <v>Pro-China</v>
      </c>
      <c r="H729">
        <f>VLOOKUP(C729,countries!$A$2:$N$108,5,FALSE)</f>
        <v>0</v>
      </c>
      <c r="I729">
        <f>VLOOKUP(C729,countries!$A$2:$N$108,8,FALSE)</f>
        <v>0</v>
      </c>
      <c r="J729">
        <f>VLOOKUP(C729,countries!$A$2:$N$108,11,FALSE)</f>
        <v>0</v>
      </c>
      <c r="K729">
        <f>VLOOKUP(C729,countries!$A$2:$N$108,14,FALSE)</f>
        <v>0</v>
      </c>
    </row>
    <row r="730" spans="1:11" x14ac:dyDescent="0.25">
      <c r="A730" t="s">
        <v>28</v>
      </c>
      <c r="B730" t="s">
        <v>221</v>
      </c>
      <c r="C730" t="s">
        <v>225</v>
      </c>
      <c r="D730" t="s">
        <v>5</v>
      </c>
      <c r="E730">
        <f t="shared" si="11"/>
        <v>9</v>
      </c>
      <c r="F730" t="s">
        <v>285</v>
      </c>
      <c r="G730" t="str">
        <f>VLOOKUP(A730,videos!$D$2:$E$107,2,FALSE)</f>
        <v>Balanced</v>
      </c>
      <c r="H730">
        <f>VLOOKUP(C730,countries!$A$2:$N$108,5,FALSE)</f>
        <v>0</v>
      </c>
      <c r="I730">
        <f>VLOOKUP(C730,countries!$A$2:$N$108,8,FALSE)</f>
        <v>0</v>
      </c>
      <c r="J730">
        <f>VLOOKUP(C730,countries!$A$2:$N$108,11,FALSE)</f>
        <v>0</v>
      </c>
      <c r="K730">
        <f>VLOOKUP(C730,countries!$A$2:$N$108,14,FALSE)</f>
        <v>0</v>
      </c>
    </row>
    <row r="731" spans="1:11" x14ac:dyDescent="0.25">
      <c r="A731" t="s">
        <v>12</v>
      </c>
      <c r="B731" t="s">
        <v>13</v>
      </c>
      <c r="C731" t="s">
        <v>225</v>
      </c>
      <c r="D731" t="s">
        <v>5</v>
      </c>
      <c r="E731">
        <f t="shared" si="11"/>
        <v>10</v>
      </c>
      <c r="F731" t="s">
        <v>285</v>
      </c>
      <c r="G731" t="str">
        <f>VLOOKUP(A731,videos!$D$2:$E$107,2,FALSE)</f>
        <v>Unrelated</v>
      </c>
      <c r="H731">
        <f>VLOOKUP(C731,countries!$A$2:$N$108,5,FALSE)</f>
        <v>0</v>
      </c>
      <c r="I731">
        <f>VLOOKUP(C731,countries!$A$2:$N$108,8,FALSE)</f>
        <v>0</v>
      </c>
      <c r="J731">
        <f>VLOOKUP(C731,countries!$A$2:$N$108,11,FALSE)</f>
        <v>0</v>
      </c>
      <c r="K731">
        <f>VLOOKUP(C731,countries!$A$2:$N$108,14,FALSE)</f>
        <v>0</v>
      </c>
    </row>
    <row r="732" spans="1:11" x14ac:dyDescent="0.25">
      <c r="A732" t="s">
        <v>24</v>
      </c>
      <c r="B732" t="s">
        <v>25</v>
      </c>
      <c r="C732" t="s">
        <v>225</v>
      </c>
      <c r="D732" t="s">
        <v>5</v>
      </c>
      <c r="E732">
        <f t="shared" si="11"/>
        <v>11</v>
      </c>
      <c r="F732" t="s">
        <v>285</v>
      </c>
      <c r="G732" t="str">
        <f>VLOOKUP(A732,videos!$D$2:$E$107,2,FALSE)</f>
        <v>Critical</v>
      </c>
      <c r="H732">
        <f>VLOOKUP(C732,countries!$A$2:$N$108,5,FALSE)</f>
        <v>0</v>
      </c>
      <c r="I732">
        <f>VLOOKUP(C732,countries!$A$2:$N$108,8,FALSE)</f>
        <v>0</v>
      </c>
      <c r="J732">
        <f>VLOOKUP(C732,countries!$A$2:$N$108,11,FALSE)</f>
        <v>0</v>
      </c>
      <c r="K732">
        <f>VLOOKUP(C732,countries!$A$2:$N$108,14,FALSE)</f>
        <v>0</v>
      </c>
    </row>
    <row r="733" spans="1:11" x14ac:dyDescent="0.25">
      <c r="A733" t="s">
        <v>101</v>
      </c>
      <c r="B733" t="s">
        <v>226</v>
      </c>
      <c r="C733" t="s">
        <v>225</v>
      </c>
      <c r="D733" t="s">
        <v>5</v>
      </c>
      <c r="E733">
        <f t="shared" si="11"/>
        <v>12</v>
      </c>
      <c r="F733" t="s">
        <v>285</v>
      </c>
      <c r="G733" t="str">
        <f>VLOOKUP(A733,videos!$D$2:$E$107,2,FALSE)</f>
        <v>Pro-China</v>
      </c>
      <c r="H733">
        <f>VLOOKUP(C733,countries!$A$2:$N$108,5,FALSE)</f>
        <v>0</v>
      </c>
      <c r="I733">
        <f>VLOOKUP(C733,countries!$A$2:$N$108,8,FALSE)</f>
        <v>0</v>
      </c>
      <c r="J733">
        <f>VLOOKUP(C733,countries!$A$2:$N$108,11,FALSE)</f>
        <v>0</v>
      </c>
      <c r="K733">
        <f>VLOOKUP(C733,countries!$A$2:$N$108,14,FALSE)</f>
        <v>0</v>
      </c>
    </row>
    <row r="734" spans="1:11" x14ac:dyDescent="0.25">
      <c r="A734" t="s">
        <v>42</v>
      </c>
      <c r="B734" t="s">
        <v>43</v>
      </c>
      <c r="C734" t="s">
        <v>225</v>
      </c>
      <c r="D734" t="s">
        <v>5</v>
      </c>
      <c r="E734">
        <f t="shared" si="11"/>
        <v>13</v>
      </c>
      <c r="F734" t="s">
        <v>285</v>
      </c>
      <c r="G734" t="str">
        <f>VLOOKUP(A734,videos!$D$2:$E$107,2,FALSE)</f>
        <v>Critical</v>
      </c>
      <c r="H734">
        <f>VLOOKUP(C734,countries!$A$2:$N$108,5,FALSE)</f>
        <v>0</v>
      </c>
      <c r="I734">
        <f>VLOOKUP(C734,countries!$A$2:$N$108,8,FALSE)</f>
        <v>0</v>
      </c>
      <c r="J734">
        <f>VLOOKUP(C734,countries!$A$2:$N$108,11,FALSE)</f>
        <v>0</v>
      </c>
      <c r="K734">
        <f>VLOOKUP(C734,countries!$A$2:$N$108,14,FALSE)</f>
        <v>0</v>
      </c>
    </row>
    <row r="735" spans="1:11" x14ac:dyDescent="0.25">
      <c r="A735" t="s">
        <v>136</v>
      </c>
      <c r="B735" t="s">
        <v>137</v>
      </c>
      <c r="C735" t="s">
        <v>225</v>
      </c>
      <c r="D735" t="s">
        <v>5</v>
      </c>
      <c r="E735">
        <f t="shared" si="11"/>
        <v>14</v>
      </c>
      <c r="F735" t="s">
        <v>285</v>
      </c>
      <c r="G735" t="str">
        <f>VLOOKUP(A735,videos!$D$2:$E$107,2,FALSE)</f>
        <v>Critical</v>
      </c>
      <c r="H735">
        <f>VLOOKUP(C735,countries!$A$2:$N$108,5,FALSE)</f>
        <v>0</v>
      </c>
      <c r="I735">
        <f>VLOOKUP(C735,countries!$A$2:$N$108,8,FALSE)</f>
        <v>0</v>
      </c>
      <c r="J735">
        <f>VLOOKUP(C735,countries!$A$2:$N$108,11,FALSE)</f>
        <v>0</v>
      </c>
      <c r="K735">
        <f>VLOOKUP(C735,countries!$A$2:$N$108,14,FALSE)</f>
        <v>0</v>
      </c>
    </row>
    <row r="736" spans="1:11" x14ac:dyDescent="0.25">
      <c r="A736" t="s">
        <v>113</v>
      </c>
      <c r="B736" t="s">
        <v>114</v>
      </c>
      <c r="C736" t="s">
        <v>225</v>
      </c>
      <c r="D736" t="s">
        <v>5</v>
      </c>
      <c r="E736">
        <f t="shared" si="11"/>
        <v>15</v>
      </c>
      <c r="F736" t="s">
        <v>285</v>
      </c>
      <c r="G736" t="str">
        <f>VLOOKUP(A736,videos!$D$2:$E$107,2,FALSE)</f>
        <v>Unrelated</v>
      </c>
      <c r="H736">
        <f>VLOOKUP(C736,countries!$A$2:$N$108,5,FALSE)</f>
        <v>0</v>
      </c>
      <c r="I736">
        <f>VLOOKUP(C736,countries!$A$2:$N$108,8,FALSE)</f>
        <v>0</v>
      </c>
      <c r="J736">
        <f>VLOOKUP(C736,countries!$A$2:$N$108,11,FALSE)</f>
        <v>0</v>
      </c>
      <c r="K736">
        <f>VLOOKUP(C736,countries!$A$2:$N$108,14,FALSE)</f>
        <v>0</v>
      </c>
    </row>
    <row r="737" spans="1:11" x14ac:dyDescent="0.25">
      <c r="A737" t="s">
        <v>181</v>
      </c>
      <c r="B737" t="s">
        <v>180</v>
      </c>
      <c r="C737" t="s">
        <v>225</v>
      </c>
      <c r="D737" t="s">
        <v>5</v>
      </c>
      <c r="E737">
        <f t="shared" si="11"/>
        <v>16</v>
      </c>
      <c r="F737" t="s">
        <v>285</v>
      </c>
      <c r="G737" t="str">
        <f>VLOOKUP(A737,videos!$D$2:$E$107,2,FALSE)</f>
        <v>Pro-China</v>
      </c>
      <c r="H737">
        <f>VLOOKUP(C737,countries!$A$2:$N$108,5,FALSE)</f>
        <v>0</v>
      </c>
      <c r="I737">
        <f>VLOOKUP(C737,countries!$A$2:$N$108,8,FALSE)</f>
        <v>0</v>
      </c>
      <c r="J737">
        <f>VLOOKUP(C737,countries!$A$2:$N$108,11,FALSE)</f>
        <v>0</v>
      </c>
      <c r="K737">
        <f>VLOOKUP(C737,countries!$A$2:$N$108,14,FALSE)</f>
        <v>0</v>
      </c>
    </row>
    <row r="738" spans="1:11" x14ac:dyDescent="0.25">
      <c r="A738" t="s">
        <v>81</v>
      </c>
      <c r="B738" t="s">
        <v>82</v>
      </c>
      <c r="C738" t="s">
        <v>225</v>
      </c>
      <c r="D738" t="s">
        <v>5</v>
      </c>
      <c r="E738">
        <f t="shared" si="11"/>
        <v>17</v>
      </c>
      <c r="F738" t="s">
        <v>285</v>
      </c>
      <c r="G738" t="str">
        <f>VLOOKUP(A738,videos!$D$2:$E$107,2,FALSE)</f>
        <v>Critical</v>
      </c>
      <c r="H738">
        <f>VLOOKUP(C738,countries!$A$2:$N$108,5,FALSE)</f>
        <v>0</v>
      </c>
      <c r="I738">
        <f>VLOOKUP(C738,countries!$A$2:$N$108,8,FALSE)</f>
        <v>0</v>
      </c>
      <c r="J738">
        <f>VLOOKUP(C738,countries!$A$2:$N$108,11,FALSE)</f>
        <v>0</v>
      </c>
      <c r="K738">
        <f>VLOOKUP(C738,countries!$A$2:$N$108,14,FALSE)</f>
        <v>0</v>
      </c>
    </row>
    <row r="739" spans="1:11" x14ac:dyDescent="0.25">
      <c r="A739" t="s">
        <v>238</v>
      </c>
      <c r="B739" t="s">
        <v>217</v>
      </c>
      <c r="C739" t="s">
        <v>225</v>
      </c>
      <c r="D739" t="s">
        <v>5</v>
      </c>
      <c r="E739">
        <f t="shared" si="11"/>
        <v>18</v>
      </c>
      <c r="F739" t="s">
        <v>285</v>
      </c>
      <c r="G739" t="str">
        <f>VLOOKUP(A739,videos!$D$2:$E$107,2,FALSE)</f>
        <v>Unrelated</v>
      </c>
      <c r="H739">
        <f>VLOOKUP(C739,countries!$A$2:$N$108,5,FALSE)</f>
        <v>0</v>
      </c>
      <c r="I739">
        <f>VLOOKUP(C739,countries!$A$2:$N$108,8,FALSE)</f>
        <v>0</v>
      </c>
      <c r="J739">
        <f>VLOOKUP(C739,countries!$A$2:$N$108,11,FALSE)</f>
        <v>0</v>
      </c>
      <c r="K739">
        <f>VLOOKUP(C739,countries!$A$2:$N$108,14,FALSE)</f>
        <v>0</v>
      </c>
    </row>
    <row r="740" spans="1:11" x14ac:dyDescent="0.25">
      <c r="A740" t="s">
        <v>2</v>
      </c>
      <c r="B740" t="s">
        <v>3</v>
      </c>
      <c r="C740" t="s">
        <v>225</v>
      </c>
      <c r="D740" t="s">
        <v>5</v>
      </c>
      <c r="E740">
        <f t="shared" si="11"/>
        <v>19</v>
      </c>
      <c r="F740" t="s">
        <v>285</v>
      </c>
      <c r="G740" t="str">
        <f>VLOOKUP(A740,videos!$D$2:$E$107,2,FALSE)</f>
        <v>Critical</v>
      </c>
      <c r="H740">
        <f>VLOOKUP(C740,countries!$A$2:$N$108,5,FALSE)</f>
        <v>0</v>
      </c>
      <c r="I740">
        <f>VLOOKUP(C740,countries!$A$2:$N$108,8,FALSE)</f>
        <v>0</v>
      </c>
      <c r="J740">
        <f>VLOOKUP(C740,countries!$A$2:$N$108,11,FALSE)</f>
        <v>0</v>
      </c>
      <c r="K740">
        <f>VLOOKUP(C740,countries!$A$2:$N$108,14,FALSE)</f>
        <v>0</v>
      </c>
    </row>
    <row r="741" spans="1:11" x14ac:dyDescent="0.25">
      <c r="A741" t="s">
        <v>40</v>
      </c>
      <c r="B741" t="s">
        <v>41</v>
      </c>
      <c r="C741" t="s">
        <v>225</v>
      </c>
      <c r="D741" t="s">
        <v>5</v>
      </c>
      <c r="E741">
        <f t="shared" si="11"/>
        <v>20</v>
      </c>
      <c r="F741" t="s">
        <v>285</v>
      </c>
      <c r="G741" t="str">
        <f>VLOOKUP(A741,videos!$D$2:$E$107,2,FALSE)</f>
        <v>Critical</v>
      </c>
      <c r="H741">
        <f>VLOOKUP(C741,countries!$A$2:$N$108,5,FALSE)</f>
        <v>0</v>
      </c>
      <c r="I741">
        <f>VLOOKUP(C741,countries!$A$2:$N$108,8,FALSE)</f>
        <v>0</v>
      </c>
      <c r="J741">
        <f>VLOOKUP(C741,countries!$A$2:$N$108,11,FALSE)</f>
        <v>0</v>
      </c>
      <c r="K741">
        <f>VLOOKUP(C741,countries!$A$2:$N$108,14,FALSE)</f>
        <v>0</v>
      </c>
    </row>
    <row r="742" spans="1:11" x14ac:dyDescent="0.25">
      <c r="A742" t="s">
        <v>44</v>
      </c>
      <c r="B742" t="s">
        <v>45</v>
      </c>
      <c r="C742" t="s">
        <v>225</v>
      </c>
      <c r="D742" t="s">
        <v>107</v>
      </c>
      <c r="E742">
        <f t="shared" si="11"/>
        <v>1</v>
      </c>
      <c r="F742" t="s">
        <v>285</v>
      </c>
      <c r="G742" t="str">
        <f>VLOOKUP(A742,videos!$D$2:$E$107,2,FALSE)</f>
        <v>Pro-China</v>
      </c>
      <c r="H742">
        <f>VLOOKUP(C742,countries!$A$2:$N$108,5,FALSE)</f>
        <v>0</v>
      </c>
      <c r="I742">
        <f>VLOOKUP(C742,countries!$A$2:$N$108,8,FALSE)</f>
        <v>0</v>
      </c>
      <c r="J742">
        <f>VLOOKUP(C742,countries!$A$2:$N$108,11,FALSE)</f>
        <v>0</v>
      </c>
      <c r="K742">
        <f>VLOOKUP(C742,countries!$A$2:$N$108,14,FALSE)</f>
        <v>0</v>
      </c>
    </row>
    <row r="743" spans="1:11" x14ac:dyDescent="0.25">
      <c r="A743" t="s">
        <v>46</v>
      </c>
      <c r="B743" t="s">
        <v>47</v>
      </c>
      <c r="C743" t="s">
        <v>225</v>
      </c>
      <c r="D743" t="s">
        <v>107</v>
      </c>
      <c r="E743">
        <f t="shared" si="11"/>
        <v>2</v>
      </c>
      <c r="F743" t="s">
        <v>285</v>
      </c>
      <c r="G743" t="str">
        <f>VLOOKUP(A743,videos!$D$2:$E$107,2,FALSE)</f>
        <v>Unrelated</v>
      </c>
      <c r="H743">
        <f>VLOOKUP(C743,countries!$A$2:$N$108,5,FALSE)</f>
        <v>0</v>
      </c>
      <c r="I743">
        <f>VLOOKUP(C743,countries!$A$2:$N$108,8,FALSE)</f>
        <v>0</v>
      </c>
      <c r="J743">
        <f>VLOOKUP(C743,countries!$A$2:$N$108,11,FALSE)</f>
        <v>0</v>
      </c>
      <c r="K743">
        <f>VLOOKUP(C743,countries!$A$2:$N$108,14,FALSE)</f>
        <v>0</v>
      </c>
    </row>
    <row r="744" spans="1:11" x14ac:dyDescent="0.25">
      <c r="A744" t="s">
        <v>48</v>
      </c>
      <c r="B744" t="s">
        <v>49</v>
      </c>
      <c r="C744" t="s">
        <v>225</v>
      </c>
      <c r="D744" t="s">
        <v>107</v>
      </c>
      <c r="E744">
        <f t="shared" si="11"/>
        <v>3</v>
      </c>
      <c r="F744" t="s">
        <v>285</v>
      </c>
      <c r="G744" t="str">
        <f>VLOOKUP(A744,videos!$D$2:$E$107,2,FALSE)</f>
        <v>Critical</v>
      </c>
      <c r="H744">
        <f>VLOOKUP(C744,countries!$A$2:$N$108,5,FALSE)</f>
        <v>0</v>
      </c>
      <c r="I744">
        <f>VLOOKUP(C744,countries!$A$2:$N$108,8,FALSE)</f>
        <v>0</v>
      </c>
      <c r="J744">
        <f>VLOOKUP(C744,countries!$A$2:$N$108,11,FALSE)</f>
        <v>0</v>
      </c>
      <c r="K744">
        <f>VLOOKUP(C744,countries!$A$2:$N$108,14,FALSE)</f>
        <v>0</v>
      </c>
    </row>
    <row r="745" spans="1:11" x14ac:dyDescent="0.25">
      <c r="A745" t="s">
        <v>52</v>
      </c>
      <c r="B745" t="s">
        <v>53</v>
      </c>
      <c r="C745" t="s">
        <v>225</v>
      </c>
      <c r="D745" t="s">
        <v>107</v>
      </c>
      <c r="E745">
        <f t="shared" si="11"/>
        <v>4</v>
      </c>
      <c r="F745" t="s">
        <v>285</v>
      </c>
      <c r="G745" t="str">
        <f>VLOOKUP(A745,videos!$D$2:$E$107,2,FALSE)</f>
        <v>Critical</v>
      </c>
      <c r="H745">
        <f>VLOOKUP(C745,countries!$A$2:$N$108,5,FALSE)</f>
        <v>0</v>
      </c>
      <c r="I745">
        <f>VLOOKUP(C745,countries!$A$2:$N$108,8,FALSE)</f>
        <v>0</v>
      </c>
      <c r="J745">
        <f>VLOOKUP(C745,countries!$A$2:$N$108,11,FALSE)</f>
        <v>0</v>
      </c>
      <c r="K745">
        <f>VLOOKUP(C745,countries!$A$2:$N$108,14,FALSE)</f>
        <v>0</v>
      </c>
    </row>
    <row r="746" spans="1:11" x14ac:dyDescent="0.25">
      <c r="A746" t="s">
        <v>50</v>
      </c>
      <c r="B746" t="s">
        <v>51</v>
      </c>
      <c r="C746" t="s">
        <v>225</v>
      </c>
      <c r="D746" t="s">
        <v>107</v>
      </c>
      <c r="E746">
        <f t="shared" si="11"/>
        <v>5</v>
      </c>
      <c r="F746" t="s">
        <v>285</v>
      </c>
      <c r="G746" t="str">
        <f>VLOOKUP(A746,videos!$D$2:$E$107,2,FALSE)</f>
        <v>Pro-China</v>
      </c>
      <c r="H746">
        <f>VLOOKUP(C746,countries!$A$2:$N$108,5,FALSE)</f>
        <v>0</v>
      </c>
      <c r="I746">
        <f>VLOOKUP(C746,countries!$A$2:$N$108,8,FALSE)</f>
        <v>0</v>
      </c>
      <c r="J746">
        <f>VLOOKUP(C746,countries!$A$2:$N$108,11,FALSE)</f>
        <v>0</v>
      </c>
      <c r="K746">
        <f>VLOOKUP(C746,countries!$A$2:$N$108,14,FALSE)</f>
        <v>0</v>
      </c>
    </row>
    <row r="747" spans="1:11" x14ac:dyDescent="0.25">
      <c r="A747" t="s">
        <v>61</v>
      </c>
      <c r="B747" t="s">
        <v>62</v>
      </c>
      <c r="C747" t="s">
        <v>225</v>
      </c>
      <c r="D747" t="s">
        <v>107</v>
      </c>
      <c r="E747">
        <f t="shared" si="11"/>
        <v>6</v>
      </c>
      <c r="F747" t="s">
        <v>285</v>
      </c>
      <c r="G747" t="str">
        <f>VLOOKUP(A747,videos!$D$2:$E$107,2,FALSE)</f>
        <v>Pro-China</v>
      </c>
      <c r="H747">
        <f>VLOOKUP(C747,countries!$A$2:$N$108,5,FALSE)</f>
        <v>0</v>
      </c>
      <c r="I747">
        <f>VLOOKUP(C747,countries!$A$2:$N$108,8,FALSE)</f>
        <v>0</v>
      </c>
      <c r="J747">
        <f>VLOOKUP(C747,countries!$A$2:$N$108,11,FALSE)</f>
        <v>0</v>
      </c>
      <c r="K747">
        <f>VLOOKUP(C747,countries!$A$2:$N$108,14,FALSE)</f>
        <v>0</v>
      </c>
    </row>
    <row r="748" spans="1:11" x14ac:dyDescent="0.25">
      <c r="A748" t="s">
        <v>56</v>
      </c>
      <c r="B748" t="s">
        <v>45</v>
      </c>
      <c r="C748" t="s">
        <v>225</v>
      </c>
      <c r="D748" t="s">
        <v>107</v>
      </c>
      <c r="E748">
        <f t="shared" si="11"/>
        <v>7</v>
      </c>
      <c r="F748" t="s">
        <v>285</v>
      </c>
      <c r="G748" t="str">
        <f>VLOOKUP(A748,videos!$D$2:$E$107,2,FALSE)</f>
        <v>Pro-China</v>
      </c>
      <c r="H748">
        <f>VLOOKUP(C748,countries!$A$2:$N$108,5,FALSE)</f>
        <v>0</v>
      </c>
      <c r="I748">
        <f>VLOOKUP(C748,countries!$A$2:$N$108,8,FALSE)</f>
        <v>0</v>
      </c>
      <c r="J748">
        <f>VLOOKUP(C748,countries!$A$2:$N$108,11,FALSE)</f>
        <v>0</v>
      </c>
      <c r="K748">
        <f>VLOOKUP(C748,countries!$A$2:$N$108,14,FALSE)</f>
        <v>0</v>
      </c>
    </row>
    <row r="749" spans="1:11" x14ac:dyDescent="0.25">
      <c r="A749" t="s">
        <v>54</v>
      </c>
      <c r="B749" t="s">
        <v>55</v>
      </c>
      <c r="C749" t="s">
        <v>225</v>
      </c>
      <c r="D749" t="s">
        <v>107</v>
      </c>
      <c r="E749">
        <f t="shared" si="11"/>
        <v>8</v>
      </c>
      <c r="F749" t="s">
        <v>285</v>
      </c>
      <c r="G749" t="str">
        <f>VLOOKUP(A749,videos!$D$2:$E$107,2,FALSE)</f>
        <v>Unrelated</v>
      </c>
      <c r="H749">
        <f>VLOOKUP(C749,countries!$A$2:$N$108,5,FALSE)</f>
        <v>0</v>
      </c>
      <c r="I749">
        <f>VLOOKUP(C749,countries!$A$2:$N$108,8,FALSE)</f>
        <v>0</v>
      </c>
      <c r="J749">
        <f>VLOOKUP(C749,countries!$A$2:$N$108,11,FALSE)</f>
        <v>0</v>
      </c>
      <c r="K749">
        <f>VLOOKUP(C749,countries!$A$2:$N$108,14,FALSE)</f>
        <v>0</v>
      </c>
    </row>
    <row r="750" spans="1:11" x14ac:dyDescent="0.25">
      <c r="A750" t="s">
        <v>63</v>
      </c>
      <c r="B750" t="s">
        <v>64</v>
      </c>
      <c r="C750" t="s">
        <v>225</v>
      </c>
      <c r="D750" t="s">
        <v>107</v>
      </c>
      <c r="E750">
        <f t="shared" si="11"/>
        <v>9</v>
      </c>
      <c r="F750" t="s">
        <v>285</v>
      </c>
      <c r="G750" t="str">
        <f>VLOOKUP(A750,videos!$D$2:$E$107,2,FALSE)</f>
        <v>Pro-China</v>
      </c>
      <c r="H750">
        <f>VLOOKUP(C750,countries!$A$2:$N$108,5,FALSE)</f>
        <v>0</v>
      </c>
      <c r="I750">
        <f>VLOOKUP(C750,countries!$A$2:$N$108,8,FALSE)</f>
        <v>0</v>
      </c>
      <c r="J750">
        <f>VLOOKUP(C750,countries!$A$2:$N$108,11,FALSE)</f>
        <v>0</v>
      </c>
      <c r="K750">
        <f>VLOOKUP(C750,countries!$A$2:$N$108,14,FALSE)</f>
        <v>0</v>
      </c>
    </row>
    <row r="751" spans="1:11" x14ac:dyDescent="0.25">
      <c r="A751" t="s">
        <v>67</v>
      </c>
      <c r="B751" t="s">
        <v>68</v>
      </c>
      <c r="C751" t="s">
        <v>225</v>
      </c>
      <c r="D751" t="s">
        <v>107</v>
      </c>
      <c r="E751">
        <f t="shared" si="11"/>
        <v>10</v>
      </c>
      <c r="F751" t="s">
        <v>285</v>
      </c>
      <c r="G751" t="str">
        <f>VLOOKUP(A751,videos!$D$2:$E$107,2,FALSE)</f>
        <v>Pro-China</v>
      </c>
      <c r="H751">
        <f>VLOOKUP(C751,countries!$A$2:$N$108,5,FALSE)</f>
        <v>0</v>
      </c>
      <c r="I751">
        <f>VLOOKUP(C751,countries!$A$2:$N$108,8,FALSE)</f>
        <v>0</v>
      </c>
      <c r="J751">
        <f>VLOOKUP(C751,countries!$A$2:$N$108,11,FALSE)</f>
        <v>0</v>
      </c>
      <c r="K751">
        <f>VLOOKUP(C751,countries!$A$2:$N$108,14,FALSE)</f>
        <v>0</v>
      </c>
    </row>
    <row r="752" spans="1:11" x14ac:dyDescent="0.25">
      <c r="A752" t="s">
        <v>65</v>
      </c>
      <c r="B752" t="s">
        <v>66</v>
      </c>
      <c r="C752" t="s">
        <v>225</v>
      </c>
      <c r="D752" t="s">
        <v>107</v>
      </c>
      <c r="E752">
        <f t="shared" si="11"/>
        <v>11</v>
      </c>
      <c r="F752" t="s">
        <v>285</v>
      </c>
      <c r="G752" t="str">
        <f>VLOOKUP(A752,videos!$D$2:$E$107,2,FALSE)</f>
        <v>Pro-China</v>
      </c>
      <c r="H752">
        <f>VLOOKUP(C752,countries!$A$2:$N$108,5,FALSE)</f>
        <v>0</v>
      </c>
      <c r="I752">
        <f>VLOOKUP(C752,countries!$A$2:$N$108,8,FALSE)</f>
        <v>0</v>
      </c>
      <c r="J752">
        <f>VLOOKUP(C752,countries!$A$2:$N$108,11,FALSE)</f>
        <v>0</v>
      </c>
      <c r="K752">
        <f>VLOOKUP(C752,countries!$A$2:$N$108,14,FALSE)</f>
        <v>0</v>
      </c>
    </row>
    <row r="753" spans="1:11" x14ac:dyDescent="0.25">
      <c r="A753" t="s">
        <v>72</v>
      </c>
      <c r="B753" t="s">
        <v>73</v>
      </c>
      <c r="C753" t="s">
        <v>225</v>
      </c>
      <c r="D753" t="s">
        <v>107</v>
      </c>
      <c r="E753">
        <f t="shared" si="11"/>
        <v>12</v>
      </c>
      <c r="F753" t="s">
        <v>285</v>
      </c>
      <c r="G753" t="str">
        <f>VLOOKUP(A753,videos!$D$2:$E$107,2,FALSE)</f>
        <v>Pro-China</v>
      </c>
      <c r="H753">
        <f>VLOOKUP(C753,countries!$A$2:$N$108,5,FALSE)</f>
        <v>0</v>
      </c>
      <c r="I753">
        <f>VLOOKUP(C753,countries!$A$2:$N$108,8,FALSE)</f>
        <v>0</v>
      </c>
      <c r="J753">
        <f>VLOOKUP(C753,countries!$A$2:$N$108,11,FALSE)</f>
        <v>0</v>
      </c>
      <c r="K753">
        <f>VLOOKUP(C753,countries!$A$2:$N$108,14,FALSE)</f>
        <v>0</v>
      </c>
    </row>
    <row r="754" spans="1:11" x14ac:dyDescent="0.25">
      <c r="A754" t="s">
        <v>57</v>
      </c>
      <c r="B754" t="s">
        <v>58</v>
      </c>
      <c r="C754" t="s">
        <v>225</v>
      </c>
      <c r="D754" t="s">
        <v>107</v>
      </c>
      <c r="E754">
        <f t="shared" si="11"/>
        <v>13</v>
      </c>
      <c r="F754" t="s">
        <v>285</v>
      </c>
      <c r="G754" t="str">
        <f>VLOOKUP(A754,videos!$D$2:$E$107,2,FALSE)</f>
        <v>Critical</v>
      </c>
      <c r="H754">
        <f>VLOOKUP(C754,countries!$A$2:$N$108,5,FALSE)</f>
        <v>0</v>
      </c>
      <c r="I754">
        <f>VLOOKUP(C754,countries!$A$2:$N$108,8,FALSE)</f>
        <v>0</v>
      </c>
      <c r="J754">
        <f>VLOOKUP(C754,countries!$A$2:$N$108,11,FALSE)</f>
        <v>0</v>
      </c>
      <c r="K754">
        <f>VLOOKUP(C754,countries!$A$2:$N$108,14,FALSE)</f>
        <v>0</v>
      </c>
    </row>
    <row r="755" spans="1:11" x14ac:dyDescent="0.25">
      <c r="A755" t="s">
        <v>6</v>
      </c>
      <c r="B755" t="s">
        <v>7</v>
      </c>
      <c r="C755" t="s">
        <v>225</v>
      </c>
      <c r="D755" t="s">
        <v>107</v>
      </c>
      <c r="E755">
        <f t="shared" si="11"/>
        <v>14</v>
      </c>
      <c r="F755" t="s">
        <v>285</v>
      </c>
      <c r="G755" t="str">
        <f>VLOOKUP(A755,videos!$D$2:$E$107,2,FALSE)</f>
        <v>Pro-China</v>
      </c>
      <c r="H755">
        <f>VLOOKUP(C755,countries!$A$2:$N$108,5,FALSE)</f>
        <v>0</v>
      </c>
      <c r="I755">
        <f>VLOOKUP(C755,countries!$A$2:$N$108,8,FALSE)</f>
        <v>0</v>
      </c>
      <c r="J755">
        <f>VLOOKUP(C755,countries!$A$2:$N$108,11,FALSE)</f>
        <v>0</v>
      </c>
      <c r="K755">
        <f>VLOOKUP(C755,countries!$A$2:$N$108,14,FALSE)</f>
        <v>0</v>
      </c>
    </row>
    <row r="756" spans="1:11" x14ac:dyDescent="0.25">
      <c r="A756" t="s">
        <v>34</v>
      </c>
      <c r="B756" t="s">
        <v>35</v>
      </c>
      <c r="C756" t="s">
        <v>225</v>
      </c>
      <c r="D756" t="s">
        <v>107</v>
      </c>
      <c r="E756">
        <f t="shared" si="11"/>
        <v>15</v>
      </c>
      <c r="F756" t="s">
        <v>285</v>
      </c>
      <c r="G756" t="str">
        <f>VLOOKUP(A756,videos!$D$2:$E$107,2,FALSE)</f>
        <v>Critical</v>
      </c>
      <c r="H756">
        <f>VLOOKUP(C756,countries!$A$2:$N$108,5,FALSE)</f>
        <v>0</v>
      </c>
      <c r="I756">
        <f>VLOOKUP(C756,countries!$A$2:$N$108,8,FALSE)</f>
        <v>0</v>
      </c>
      <c r="J756">
        <f>VLOOKUP(C756,countries!$A$2:$N$108,11,FALSE)</f>
        <v>0</v>
      </c>
      <c r="K756">
        <f>VLOOKUP(C756,countries!$A$2:$N$108,14,FALSE)</f>
        <v>0</v>
      </c>
    </row>
    <row r="757" spans="1:11" x14ac:dyDescent="0.25">
      <c r="A757" t="s">
        <v>59</v>
      </c>
      <c r="B757" t="s">
        <v>60</v>
      </c>
      <c r="C757" t="s">
        <v>225</v>
      </c>
      <c r="D757" t="s">
        <v>107</v>
      </c>
      <c r="E757">
        <f t="shared" si="11"/>
        <v>16</v>
      </c>
      <c r="F757" t="s">
        <v>285</v>
      </c>
      <c r="G757" t="str">
        <f>VLOOKUP(A757,videos!$D$2:$E$107,2,FALSE)</f>
        <v>Pro-China</v>
      </c>
      <c r="H757">
        <f>VLOOKUP(C757,countries!$A$2:$N$108,5,FALSE)</f>
        <v>0</v>
      </c>
      <c r="I757">
        <f>VLOOKUP(C757,countries!$A$2:$N$108,8,FALSE)</f>
        <v>0</v>
      </c>
      <c r="J757">
        <f>VLOOKUP(C757,countries!$A$2:$N$108,11,FALSE)</f>
        <v>0</v>
      </c>
      <c r="K757">
        <f>VLOOKUP(C757,countries!$A$2:$N$108,14,FALSE)</f>
        <v>0</v>
      </c>
    </row>
    <row r="758" spans="1:11" x14ac:dyDescent="0.25">
      <c r="A758" t="s">
        <v>71</v>
      </c>
      <c r="B758" t="s">
        <v>45</v>
      </c>
      <c r="C758" t="s">
        <v>225</v>
      </c>
      <c r="D758" t="s">
        <v>107</v>
      </c>
      <c r="E758">
        <f t="shared" si="11"/>
        <v>17</v>
      </c>
      <c r="F758" t="s">
        <v>285</v>
      </c>
      <c r="G758" t="str">
        <f>VLOOKUP(A758,videos!$D$2:$E$107,2,FALSE)</f>
        <v>Pro-China</v>
      </c>
      <c r="H758">
        <f>VLOOKUP(C758,countries!$A$2:$N$108,5,FALSE)</f>
        <v>0</v>
      </c>
      <c r="I758">
        <f>VLOOKUP(C758,countries!$A$2:$N$108,8,FALSE)</f>
        <v>0</v>
      </c>
      <c r="J758">
        <f>VLOOKUP(C758,countries!$A$2:$N$108,11,FALSE)</f>
        <v>0</v>
      </c>
      <c r="K758">
        <f>VLOOKUP(C758,countries!$A$2:$N$108,14,FALSE)</f>
        <v>0</v>
      </c>
    </row>
    <row r="759" spans="1:11" x14ac:dyDescent="0.25">
      <c r="A759" t="s">
        <v>69</v>
      </c>
      <c r="B759" t="s">
        <v>70</v>
      </c>
      <c r="C759" t="s">
        <v>225</v>
      </c>
      <c r="D759" t="s">
        <v>107</v>
      </c>
      <c r="E759">
        <f t="shared" si="11"/>
        <v>18</v>
      </c>
      <c r="F759" t="s">
        <v>285</v>
      </c>
      <c r="G759" t="str">
        <f>VLOOKUP(A759,videos!$D$2:$E$107,2,FALSE)</f>
        <v>Unrelated</v>
      </c>
      <c r="H759">
        <f>VLOOKUP(C759,countries!$A$2:$N$108,5,FALSE)</f>
        <v>0</v>
      </c>
      <c r="I759">
        <f>VLOOKUP(C759,countries!$A$2:$N$108,8,FALSE)</f>
        <v>0</v>
      </c>
      <c r="J759">
        <f>VLOOKUP(C759,countries!$A$2:$N$108,11,FALSE)</f>
        <v>0</v>
      </c>
      <c r="K759">
        <f>VLOOKUP(C759,countries!$A$2:$N$108,14,FALSE)</f>
        <v>0</v>
      </c>
    </row>
    <row r="760" spans="1:11" x14ac:dyDescent="0.25">
      <c r="A760" t="s">
        <v>76</v>
      </c>
      <c r="B760" t="s">
        <v>77</v>
      </c>
      <c r="C760" t="s">
        <v>225</v>
      </c>
      <c r="D760" t="s">
        <v>107</v>
      </c>
      <c r="E760">
        <f t="shared" si="11"/>
        <v>19</v>
      </c>
      <c r="F760" t="s">
        <v>285</v>
      </c>
      <c r="G760" t="str">
        <f>VLOOKUP(A760,videos!$D$2:$E$107,2,FALSE)</f>
        <v>Unrelated</v>
      </c>
      <c r="H760">
        <f>VLOOKUP(C760,countries!$A$2:$N$108,5,FALSE)</f>
        <v>0</v>
      </c>
      <c r="I760">
        <f>VLOOKUP(C760,countries!$A$2:$N$108,8,FALSE)</f>
        <v>0</v>
      </c>
      <c r="J760">
        <f>VLOOKUP(C760,countries!$A$2:$N$108,11,FALSE)</f>
        <v>0</v>
      </c>
      <c r="K760">
        <f>VLOOKUP(C760,countries!$A$2:$N$108,14,FALSE)</f>
        <v>0</v>
      </c>
    </row>
    <row r="761" spans="1:11" x14ac:dyDescent="0.25">
      <c r="A761" t="s">
        <v>74</v>
      </c>
      <c r="B761" t="s">
        <v>75</v>
      </c>
      <c r="C761" t="s">
        <v>225</v>
      </c>
      <c r="D761" t="s">
        <v>107</v>
      </c>
      <c r="E761">
        <f t="shared" si="11"/>
        <v>20</v>
      </c>
      <c r="F761" t="s">
        <v>285</v>
      </c>
      <c r="G761" t="str">
        <f>VLOOKUP(A761,videos!$D$2:$E$107,2,FALSE)</f>
        <v>Critical</v>
      </c>
      <c r="H761">
        <f>VLOOKUP(C761,countries!$A$2:$N$108,5,FALSE)</f>
        <v>0</v>
      </c>
      <c r="I761">
        <f>VLOOKUP(C761,countries!$A$2:$N$108,8,FALSE)</f>
        <v>0</v>
      </c>
      <c r="J761">
        <f>VLOOKUP(C761,countries!$A$2:$N$108,11,FALSE)</f>
        <v>0</v>
      </c>
      <c r="K761">
        <f>VLOOKUP(C761,countries!$A$2:$N$108,14,FALSE)</f>
        <v>0</v>
      </c>
    </row>
    <row r="762" spans="1:11" x14ac:dyDescent="0.25">
      <c r="A762" t="s">
        <v>42</v>
      </c>
      <c r="B762" t="s">
        <v>43</v>
      </c>
      <c r="C762" t="s">
        <v>225</v>
      </c>
      <c r="D762" t="s">
        <v>78</v>
      </c>
      <c r="E762">
        <f t="shared" si="11"/>
        <v>1</v>
      </c>
      <c r="F762" t="s">
        <v>285</v>
      </c>
      <c r="G762" t="str">
        <f>VLOOKUP(A762,videos!$D$2:$E$107,2,FALSE)</f>
        <v>Critical</v>
      </c>
      <c r="H762">
        <f>VLOOKUP(C762,countries!$A$2:$N$108,5,FALSE)</f>
        <v>0</v>
      </c>
      <c r="I762">
        <f>VLOOKUP(C762,countries!$A$2:$N$108,8,FALSE)</f>
        <v>0</v>
      </c>
      <c r="J762">
        <f>VLOOKUP(C762,countries!$A$2:$N$108,11,FALSE)</f>
        <v>0</v>
      </c>
      <c r="K762">
        <f>VLOOKUP(C762,countries!$A$2:$N$108,14,FALSE)</f>
        <v>0</v>
      </c>
    </row>
    <row r="763" spans="1:11" x14ac:dyDescent="0.25">
      <c r="A763" t="s">
        <v>8</v>
      </c>
      <c r="B763" t="s">
        <v>9</v>
      </c>
      <c r="C763" t="s">
        <v>225</v>
      </c>
      <c r="D763" t="s">
        <v>78</v>
      </c>
      <c r="E763">
        <f t="shared" si="11"/>
        <v>2</v>
      </c>
      <c r="F763" t="s">
        <v>285</v>
      </c>
      <c r="G763" t="str">
        <f>VLOOKUP(A763,videos!$D$2:$E$107,2,FALSE)</f>
        <v>Critical</v>
      </c>
      <c r="H763">
        <f>VLOOKUP(C763,countries!$A$2:$N$108,5,FALSE)</f>
        <v>0</v>
      </c>
      <c r="I763">
        <f>VLOOKUP(C763,countries!$A$2:$N$108,8,FALSE)</f>
        <v>0</v>
      </c>
      <c r="J763">
        <f>VLOOKUP(C763,countries!$A$2:$N$108,11,FALSE)</f>
        <v>0</v>
      </c>
      <c r="K763">
        <f>VLOOKUP(C763,countries!$A$2:$N$108,14,FALSE)</f>
        <v>0</v>
      </c>
    </row>
    <row r="764" spans="1:11" x14ac:dyDescent="0.25">
      <c r="A764" t="s">
        <v>79</v>
      </c>
      <c r="B764" t="s">
        <v>80</v>
      </c>
      <c r="C764" t="s">
        <v>225</v>
      </c>
      <c r="D764" t="s">
        <v>78</v>
      </c>
      <c r="E764">
        <f t="shared" si="11"/>
        <v>3</v>
      </c>
      <c r="F764" t="s">
        <v>285</v>
      </c>
      <c r="G764" t="str">
        <f>VLOOKUP(A764,videos!$D$2:$E$107,2,FALSE)</f>
        <v>Critical</v>
      </c>
      <c r="H764">
        <f>VLOOKUP(C764,countries!$A$2:$N$108,5,FALSE)</f>
        <v>0</v>
      </c>
      <c r="I764">
        <f>VLOOKUP(C764,countries!$A$2:$N$108,8,FALSE)</f>
        <v>0</v>
      </c>
      <c r="J764">
        <f>VLOOKUP(C764,countries!$A$2:$N$108,11,FALSE)</f>
        <v>0</v>
      </c>
      <c r="K764">
        <f>VLOOKUP(C764,countries!$A$2:$N$108,14,FALSE)</f>
        <v>0</v>
      </c>
    </row>
    <row r="765" spans="1:11" x14ac:dyDescent="0.25">
      <c r="A765" t="s">
        <v>81</v>
      </c>
      <c r="B765" t="s">
        <v>82</v>
      </c>
      <c r="C765" t="s">
        <v>225</v>
      </c>
      <c r="D765" t="s">
        <v>78</v>
      </c>
      <c r="E765">
        <f t="shared" si="11"/>
        <v>4</v>
      </c>
      <c r="F765" t="s">
        <v>285</v>
      </c>
      <c r="G765" t="str">
        <f>VLOOKUP(A765,videos!$D$2:$E$107,2,FALSE)</f>
        <v>Critical</v>
      </c>
      <c r="H765">
        <f>VLOOKUP(C765,countries!$A$2:$N$108,5,FALSE)</f>
        <v>0</v>
      </c>
      <c r="I765">
        <f>VLOOKUP(C765,countries!$A$2:$N$108,8,FALSE)</f>
        <v>0</v>
      </c>
      <c r="J765">
        <f>VLOOKUP(C765,countries!$A$2:$N$108,11,FALSE)</f>
        <v>0</v>
      </c>
      <c r="K765">
        <f>VLOOKUP(C765,countries!$A$2:$N$108,14,FALSE)</f>
        <v>0</v>
      </c>
    </row>
    <row r="766" spans="1:11" x14ac:dyDescent="0.25">
      <c r="A766" t="s">
        <v>83</v>
      </c>
      <c r="B766" t="s">
        <v>84</v>
      </c>
      <c r="C766" t="s">
        <v>225</v>
      </c>
      <c r="D766" t="s">
        <v>78</v>
      </c>
      <c r="E766">
        <f t="shared" si="11"/>
        <v>5</v>
      </c>
      <c r="F766" t="s">
        <v>285</v>
      </c>
      <c r="G766" t="str">
        <f>VLOOKUP(A766,videos!$D$2:$E$107,2,FALSE)</f>
        <v>Critical</v>
      </c>
      <c r="H766">
        <f>VLOOKUP(C766,countries!$A$2:$N$108,5,FALSE)</f>
        <v>0</v>
      </c>
      <c r="I766">
        <f>VLOOKUP(C766,countries!$A$2:$N$108,8,FALSE)</f>
        <v>0</v>
      </c>
      <c r="J766">
        <f>VLOOKUP(C766,countries!$A$2:$N$108,11,FALSE)</f>
        <v>0</v>
      </c>
      <c r="K766">
        <f>VLOOKUP(C766,countries!$A$2:$N$108,14,FALSE)</f>
        <v>0</v>
      </c>
    </row>
    <row r="767" spans="1:11" x14ac:dyDescent="0.25">
      <c r="A767" t="s">
        <v>87</v>
      </c>
      <c r="B767" t="s">
        <v>88</v>
      </c>
      <c r="C767" t="s">
        <v>225</v>
      </c>
      <c r="D767" t="s">
        <v>78</v>
      </c>
      <c r="E767">
        <f t="shared" si="11"/>
        <v>6</v>
      </c>
      <c r="F767" t="s">
        <v>285</v>
      </c>
      <c r="G767" t="str">
        <f>VLOOKUP(A767,videos!$D$2:$E$107,2,FALSE)</f>
        <v>Critical</v>
      </c>
      <c r="H767">
        <f>VLOOKUP(C767,countries!$A$2:$N$108,5,FALSE)</f>
        <v>0</v>
      </c>
      <c r="I767">
        <f>VLOOKUP(C767,countries!$A$2:$N$108,8,FALSE)</f>
        <v>0</v>
      </c>
      <c r="J767">
        <f>VLOOKUP(C767,countries!$A$2:$N$108,11,FALSE)</f>
        <v>0</v>
      </c>
      <c r="K767">
        <f>VLOOKUP(C767,countries!$A$2:$N$108,14,FALSE)</f>
        <v>0</v>
      </c>
    </row>
    <row r="768" spans="1:11" x14ac:dyDescent="0.25">
      <c r="A768" t="s">
        <v>89</v>
      </c>
      <c r="B768" t="s">
        <v>90</v>
      </c>
      <c r="C768" t="s">
        <v>225</v>
      </c>
      <c r="D768" t="s">
        <v>78</v>
      </c>
      <c r="E768">
        <f t="shared" si="11"/>
        <v>7</v>
      </c>
      <c r="F768" t="s">
        <v>285</v>
      </c>
      <c r="G768" t="str">
        <f>VLOOKUP(A768,videos!$D$2:$E$107,2,FALSE)</f>
        <v>Critical</v>
      </c>
      <c r="H768">
        <f>VLOOKUP(C768,countries!$A$2:$N$108,5,FALSE)</f>
        <v>0</v>
      </c>
      <c r="I768">
        <f>VLOOKUP(C768,countries!$A$2:$N$108,8,FALSE)</f>
        <v>0</v>
      </c>
      <c r="J768">
        <f>VLOOKUP(C768,countries!$A$2:$N$108,11,FALSE)</f>
        <v>0</v>
      </c>
      <c r="K768">
        <f>VLOOKUP(C768,countries!$A$2:$N$108,14,FALSE)</f>
        <v>0</v>
      </c>
    </row>
    <row r="769" spans="1:11" x14ac:dyDescent="0.25">
      <c r="A769" t="s">
        <v>85</v>
      </c>
      <c r="B769" t="s">
        <v>86</v>
      </c>
      <c r="C769" t="s">
        <v>225</v>
      </c>
      <c r="D769" t="s">
        <v>78</v>
      </c>
      <c r="E769">
        <f t="shared" si="11"/>
        <v>8</v>
      </c>
      <c r="F769" t="s">
        <v>285</v>
      </c>
      <c r="G769" t="str">
        <f>VLOOKUP(A769,videos!$D$2:$E$107,2,FALSE)</f>
        <v>Critical</v>
      </c>
      <c r="H769">
        <f>VLOOKUP(C769,countries!$A$2:$N$108,5,FALSE)</f>
        <v>0</v>
      </c>
      <c r="I769">
        <f>VLOOKUP(C769,countries!$A$2:$N$108,8,FALSE)</f>
        <v>0</v>
      </c>
      <c r="J769">
        <f>VLOOKUP(C769,countries!$A$2:$N$108,11,FALSE)</f>
        <v>0</v>
      </c>
      <c r="K769">
        <f>VLOOKUP(C769,countries!$A$2:$N$108,14,FALSE)</f>
        <v>0</v>
      </c>
    </row>
    <row r="770" spans="1:11" x14ac:dyDescent="0.25">
      <c r="A770" t="s">
        <v>57</v>
      </c>
      <c r="B770" t="s">
        <v>58</v>
      </c>
      <c r="C770" t="s">
        <v>225</v>
      </c>
      <c r="D770" t="s">
        <v>78</v>
      </c>
      <c r="E770">
        <f t="shared" si="11"/>
        <v>9</v>
      </c>
      <c r="F770" t="s">
        <v>285</v>
      </c>
      <c r="G770" t="str">
        <f>VLOOKUP(A770,videos!$D$2:$E$107,2,FALSE)</f>
        <v>Critical</v>
      </c>
      <c r="H770">
        <f>VLOOKUP(C770,countries!$A$2:$N$108,5,FALSE)</f>
        <v>0</v>
      </c>
      <c r="I770">
        <f>VLOOKUP(C770,countries!$A$2:$N$108,8,FALSE)</f>
        <v>0</v>
      </c>
      <c r="J770">
        <f>VLOOKUP(C770,countries!$A$2:$N$108,11,FALSE)</f>
        <v>0</v>
      </c>
      <c r="K770">
        <f>VLOOKUP(C770,countries!$A$2:$N$108,14,FALSE)</f>
        <v>0</v>
      </c>
    </row>
    <row r="771" spans="1:11" x14ac:dyDescent="0.25">
      <c r="A771" t="s">
        <v>24</v>
      </c>
      <c r="B771" t="s">
        <v>25</v>
      </c>
      <c r="C771" t="s">
        <v>225</v>
      </c>
      <c r="D771" t="s">
        <v>78</v>
      </c>
      <c r="E771">
        <f t="shared" si="11"/>
        <v>10</v>
      </c>
      <c r="F771" t="s">
        <v>285</v>
      </c>
      <c r="G771" t="str">
        <f>VLOOKUP(A771,videos!$D$2:$E$107,2,FALSE)</f>
        <v>Critical</v>
      </c>
      <c r="H771">
        <f>VLOOKUP(C771,countries!$A$2:$N$108,5,FALSE)</f>
        <v>0</v>
      </c>
      <c r="I771">
        <f>VLOOKUP(C771,countries!$A$2:$N$108,8,FALSE)</f>
        <v>0</v>
      </c>
      <c r="J771">
        <f>VLOOKUP(C771,countries!$A$2:$N$108,11,FALSE)</f>
        <v>0</v>
      </c>
      <c r="K771">
        <f>VLOOKUP(C771,countries!$A$2:$N$108,14,FALSE)</f>
        <v>0</v>
      </c>
    </row>
    <row r="772" spans="1:11" x14ac:dyDescent="0.25">
      <c r="A772" t="s">
        <v>93</v>
      </c>
      <c r="B772" t="s">
        <v>94</v>
      </c>
      <c r="C772" t="s">
        <v>225</v>
      </c>
      <c r="D772" t="s">
        <v>78</v>
      </c>
      <c r="E772">
        <f t="shared" ref="E772:E835" si="12">IF(E771=20, 1,E771+1)</f>
        <v>11</v>
      </c>
      <c r="F772" t="s">
        <v>285</v>
      </c>
      <c r="G772" t="str">
        <f>VLOOKUP(A772,videos!$D$2:$E$107,2,FALSE)</f>
        <v>Critical</v>
      </c>
      <c r="H772">
        <f>VLOOKUP(C772,countries!$A$2:$N$108,5,FALSE)</f>
        <v>0</v>
      </c>
      <c r="I772">
        <f>VLOOKUP(C772,countries!$A$2:$N$108,8,FALSE)</f>
        <v>0</v>
      </c>
      <c r="J772">
        <f>VLOOKUP(C772,countries!$A$2:$N$108,11,FALSE)</f>
        <v>0</v>
      </c>
      <c r="K772">
        <f>VLOOKUP(C772,countries!$A$2:$N$108,14,FALSE)</f>
        <v>0</v>
      </c>
    </row>
    <row r="773" spans="1:11" x14ac:dyDescent="0.25">
      <c r="A773" t="s">
        <v>34</v>
      </c>
      <c r="B773" t="s">
        <v>35</v>
      </c>
      <c r="C773" t="s">
        <v>225</v>
      </c>
      <c r="D773" t="s">
        <v>78</v>
      </c>
      <c r="E773">
        <f t="shared" si="12"/>
        <v>12</v>
      </c>
      <c r="F773" t="s">
        <v>285</v>
      </c>
      <c r="G773" t="str">
        <f>VLOOKUP(A773,videos!$D$2:$E$107,2,FALSE)</f>
        <v>Critical</v>
      </c>
      <c r="H773">
        <f>VLOOKUP(C773,countries!$A$2:$N$108,5,FALSE)</f>
        <v>0</v>
      </c>
      <c r="I773">
        <f>VLOOKUP(C773,countries!$A$2:$N$108,8,FALSE)</f>
        <v>0</v>
      </c>
      <c r="J773">
        <f>VLOOKUP(C773,countries!$A$2:$N$108,11,FALSE)</f>
        <v>0</v>
      </c>
      <c r="K773">
        <f>VLOOKUP(C773,countries!$A$2:$N$108,14,FALSE)</f>
        <v>0</v>
      </c>
    </row>
    <row r="774" spans="1:11" x14ac:dyDescent="0.25">
      <c r="A774" t="s">
        <v>32</v>
      </c>
      <c r="B774" t="s">
        <v>33</v>
      </c>
      <c r="C774" t="s">
        <v>225</v>
      </c>
      <c r="D774" t="s">
        <v>78</v>
      </c>
      <c r="E774">
        <f t="shared" si="12"/>
        <v>13</v>
      </c>
      <c r="F774" t="s">
        <v>285</v>
      </c>
      <c r="G774" t="str">
        <f>VLOOKUP(A774,videos!$D$2:$E$107,2,FALSE)</f>
        <v>Critical</v>
      </c>
      <c r="H774">
        <f>VLOOKUP(C774,countries!$A$2:$N$108,5,FALSE)</f>
        <v>0</v>
      </c>
      <c r="I774">
        <f>VLOOKUP(C774,countries!$A$2:$N$108,8,FALSE)</f>
        <v>0</v>
      </c>
      <c r="J774">
        <f>VLOOKUP(C774,countries!$A$2:$N$108,11,FALSE)</f>
        <v>0</v>
      </c>
      <c r="K774">
        <f>VLOOKUP(C774,countries!$A$2:$N$108,14,FALSE)</f>
        <v>0</v>
      </c>
    </row>
    <row r="775" spans="1:11" x14ac:dyDescent="0.25">
      <c r="A775" t="s">
        <v>171</v>
      </c>
      <c r="B775" t="s">
        <v>172</v>
      </c>
      <c r="C775" t="s">
        <v>225</v>
      </c>
      <c r="D775" t="s">
        <v>78</v>
      </c>
      <c r="E775">
        <f t="shared" si="12"/>
        <v>14</v>
      </c>
      <c r="F775" t="s">
        <v>285</v>
      </c>
      <c r="G775" t="str">
        <f>VLOOKUP(A775,videos!$D$2:$E$107,2,FALSE)</f>
        <v>Critical</v>
      </c>
      <c r="H775">
        <f>VLOOKUP(C775,countries!$A$2:$N$108,5,FALSE)</f>
        <v>0</v>
      </c>
      <c r="I775">
        <f>VLOOKUP(C775,countries!$A$2:$N$108,8,FALSE)</f>
        <v>0</v>
      </c>
      <c r="J775">
        <f>VLOOKUP(C775,countries!$A$2:$N$108,11,FALSE)</f>
        <v>0</v>
      </c>
      <c r="K775">
        <f>VLOOKUP(C775,countries!$A$2:$N$108,14,FALSE)</f>
        <v>0</v>
      </c>
    </row>
    <row r="776" spans="1:11" x14ac:dyDescent="0.25">
      <c r="A776" t="s">
        <v>36</v>
      </c>
      <c r="B776" t="s">
        <v>37</v>
      </c>
      <c r="C776" t="s">
        <v>225</v>
      </c>
      <c r="D776" t="s">
        <v>78</v>
      </c>
      <c r="E776">
        <f t="shared" si="12"/>
        <v>15</v>
      </c>
      <c r="F776" t="s">
        <v>285</v>
      </c>
      <c r="G776" t="str">
        <f>VLOOKUP(A776,videos!$D$2:$E$107,2,FALSE)</f>
        <v>Critical</v>
      </c>
      <c r="H776">
        <f>VLOOKUP(C776,countries!$A$2:$N$108,5,FALSE)</f>
        <v>0</v>
      </c>
      <c r="I776">
        <f>VLOOKUP(C776,countries!$A$2:$N$108,8,FALSE)</f>
        <v>0</v>
      </c>
      <c r="J776">
        <f>VLOOKUP(C776,countries!$A$2:$N$108,11,FALSE)</f>
        <v>0</v>
      </c>
      <c r="K776">
        <f>VLOOKUP(C776,countries!$A$2:$N$108,14,FALSE)</f>
        <v>0</v>
      </c>
    </row>
    <row r="777" spans="1:11" x14ac:dyDescent="0.25">
      <c r="A777" t="s">
        <v>6</v>
      </c>
      <c r="B777" t="s">
        <v>7</v>
      </c>
      <c r="C777" t="s">
        <v>225</v>
      </c>
      <c r="D777" t="s">
        <v>78</v>
      </c>
      <c r="E777">
        <f t="shared" si="12"/>
        <v>16</v>
      </c>
      <c r="F777" t="s">
        <v>285</v>
      </c>
      <c r="G777" t="str">
        <f>VLOOKUP(A777,videos!$D$2:$E$107,2,FALSE)</f>
        <v>Pro-China</v>
      </c>
      <c r="H777">
        <f>VLOOKUP(C777,countries!$A$2:$N$108,5,FALSE)</f>
        <v>0</v>
      </c>
      <c r="I777">
        <f>VLOOKUP(C777,countries!$A$2:$N$108,8,FALSE)</f>
        <v>0</v>
      </c>
      <c r="J777">
        <f>VLOOKUP(C777,countries!$A$2:$N$108,11,FALSE)</f>
        <v>0</v>
      </c>
      <c r="K777">
        <f>VLOOKUP(C777,countries!$A$2:$N$108,14,FALSE)</f>
        <v>0</v>
      </c>
    </row>
    <row r="778" spans="1:11" x14ac:dyDescent="0.25">
      <c r="A778" t="s">
        <v>18</v>
      </c>
      <c r="B778" t="s">
        <v>19</v>
      </c>
      <c r="C778" t="s">
        <v>225</v>
      </c>
      <c r="D778" t="s">
        <v>78</v>
      </c>
      <c r="E778">
        <f t="shared" si="12"/>
        <v>17</v>
      </c>
      <c r="F778" t="s">
        <v>285</v>
      </c>
      <c r="G778" t="str">
        <f>VLOOKUP(A778,videos!$D$2:$E$107,2,FALSE)</f>
        <v>Critical</v>
      </c>
      <c r="H778">
        <f>VLOOKUP(C778,countries!$A$2:$N$108,5,FALSE)</f>
        <v>0</v>
      </c>
      <c r="I778">
        <f>VLOOKUP(C778,countries!$A$2:$N$108,8,FALSE)</f>
        <v>0</v>
      </c>
      <c r="J778">
        <f>VLOOKUP(C778,countries!$A$2:$N$108,11,FALSE)</f>
        <v>0</v>
      </c>
      <c r="K778">
        <f>VLOOKUP(C778,countries!$A$2:$N$108,14,FALSE)</f>
        <v>0</v>
      </c>
    </row>
    <row r="779" spans="1:11" x14ac:dyDescent="0.25">
      <c r="A779" t="s">
        <v>91</v>
      </c>
      <c r="B779" t="s">
        <v>92</v>
      </c>
      <c r="C779" t="s">
        <v>225</v>
      </c>
      <c r="D779" t="s">
        <v>78</v>
      </c>
      <c r="E779">
        <f t="shared" si="12"/>
        <v>18</v>
      </c>
      <c r="F779" t="s">
        <v>285</v>
      </c>
      <c r="G779" t="str">
        <f>VLOOKUP(A779,videos!$D$2:$E$107,2,FALSE)</f>
        <v>Critical</v>
      </c>
      <c r="H779">
        <f>VLOOKUP(C779,countries!$A$2:$N$108,5,FALSE)</f>
        <v>0</v>
      </c>
      <c r="I779">
        <f>VLOOKUP(C779,countries!$A$2:$N$108,8,FALSE)</f>
        <v>0</v>
      </c>
      <c r="J779">
        <f>VLOOKUP(C779,countries!$A$2:$N$108,11,FALSE)</f>
        <v>0</v>
      </c>
      <c r="K779">
        <f>VLOOKUP(C779,countries!$A$2:$N$108,14,FALSE)</f>
        <v>0</v>
      </c>
    </row>
    <row r="780" spans="1:11" x14ac:dyDescent="0.25">
      <c r="A780" t="s">
        <v>110</v>
      </c>
      <c r="B780" t="s">
        <v>111</v>
      </c>
      <c r="C780" t="s">
        <v>225</v>
      </c>
      <c r="D780" t="s">
        <v>78</v>
      </c>
      <c r="E780">
        <f t="shared" si="12"/>
        <v>19</v>
      </c>
      <c r="F780" t="s">
        <v>285</v>
      </c>
      <c r="G780" t="str">
        <f>VLOOKUP(A780,videos!$D$2:$E$107,2,FALSE)</f>
        <v>Critical</v>
      </c>
      <c r="H780">
        <f>VLOOKUP(C780,countries!$A$2:$N$108,5,FALSE)</f>
        <v>0</v>
      </c>
      <c r="I780">
        <f>VLOOKUP(C780,countries!$A$2:$N$108,8,FALSE)</f>
        <v>0</v>
      </c>
      <c r="J780">
        <f>VLOOKUP(C780,countries!$A$2:$N$108,11,FALSE)</f>
        <v>0</v>
      </c>
      <c r="K780">
        <f>VLOOKUP(C780,countries!$A$2:$N$108,14,FALSE)</f>
        <v>0</v>
      </c>
    </row>
    <row r="781" spans="1:11" x14ac:dyDescent="0.25">
      <c r="A781" t="s">
        <v>28</v>
      </c>
      <c r="B781" t="s">
        <v>29</v>
      </c>
      <c r="C781" t="s">
        <v>225</v>
      </c>
      <c r="D781" t="s">
        <v>78</v>
      </c>
      <c r="E781">
        <f t="shared" si="12"/>
        <v>20</v>
      </c>
      <c r="F781" t="s">
        <v>285</v>
      </c>
      <c r="G781" t="str">
        <f>VLOOKUP(A781,videos!$D$2:$E$107,2,FALSE)</f>
        <v>Balanced</v>
      </c>
      <c r="H781">
        <f>VLOOKUP(C781,countries!$A$2:$N$108,5,FALSE)</f>
        <v>0</v>
      </c>
      <c r="I781">
        <f>VLOOKUP(C781,countries!$A$2:$N$108,8,FALSE)</f>
        <v>0</v>
      </c>
      <c r="J781">
        <f>VLOOKUP(C781,countries!$A$2:$N$108,11,FALSE)</f>
        <v>0</v>
      </c>
      <c r="K781">
        <f>VLOOKUP(C781,countries!$A$2:$N$108,14,FALSE)</f>
        <v>0</v>
      </c>
    </row>
    <row r="782" spans="1:11" x14ac:dyDescent="0.25">
      <c r="A782" t="s">
        <v>8</v>
      </c>
      <c r="B782" t="s">
        <v>9</v>
      </c>
      <c r="C782" t="s">
        <v>223</v>
      </c>
      <c r="D782" t="s">
        <v>5</v>
      </c>
      <c r="E782">
        <f t="shared" si="12"/>
        <v>1</v>
      </c>
      <c r="F782" t="s">
        <v>285</v>
      </c>
      <c r="G782" t="str">
        <f>VLOOKUP(A782,videos!$D$2:$E$107,2,FALSE)</f>
        <v>Critical</v>
      </c>
      <c r="H782">
        <f>VLOOKUP(C782,countries!$A$2:$N$108,5,FALSE)</f>
        <v>0</v>
      </c>
      <c r="I782">
        <f>VLOOKUP(C782,countries!$A$2:$N$108,8,FALSE)</f>
        <v>0</v>
      </c>
      <c r="J782">
        <f>VLOOKUP(C782,countries!$A$2:$N$108,11,FALSE)</f>
        <v>0</v>
      </c>
      <c r="K782">
        <f>VLOOKUP(C782,countries!$A$2:$N$108,14,FALSE)</f>
        <v>0</v>
      </c>
    </row>
    <row r="783" spans="1:11" x14ac:dyDescent="0.25">
      <c r="A783" t="s">
        <v>117</v>
      </c>
      <c r="B783" t="s">
        <v>118</v>
      </c>
      <c r="C783" t="s">
        <v>223</v>
      </c>
      <c r="D783" t="s">
        <v>5</v>
      </c>
      <c r="E783">
        <f t="shared" si="12"/>
        <v>2</v>
      </c>
      <c r="F783" t="s">
        <v>285</v>
      </c>
      <c r="G783" t="str">
        <f>VLOOKUP(A783,videos!$D$2:$E$107,2,FALSE)</f>
        <v>Unrelated</v>
      </c>
      <c r="H783">
        <f>VLOOKUP(C783,countries!$A$2:$N$108,5,FALSE)</f>
        <v>0</v>
      </c>
      <c r="I783">
        <f>VLOOKUP(C783,countries!$A$2:$N$108,8,FALSE)</f>
        <v>0</v>
      </c>
      <c r="J783">
        <f>VLOOKUP(C783,countries!$A$2:$N$108,11,FALSE)</f>
        <v>0</v>
      </c>
      <c r="K783">
        <f>VLOOKUP(C783,countries!$A$2:$N$108,14,FALSE)</f>
        <v>0</v>
      </c>
    </row>
    <row r="784" spans="1:11" x14ac:dyDescent="0.25">
      <c r="A784" t="s">
        <v>147</v>
      </c>
      <c r="B784" t="s">
        <v>148</v>
      </c>
      <c r="C784" t="s">
        <v>223</v>
      </c>
      <c r="D784" t="s">
        <v>5</v>
      </c>
      <c r="E784">
        <f t="shared" si="12"/>
        <v>3</v>
      </c>
      <c r="F784" t="s">
        <v>285</v>
      </c>
      <c r="G784" t="str">
        <f>VLOOKUP(A784,videos!$D$2:$E$107,2,FALSE)</f>
        <v>Critical</v>
      </c>
      <c r="H784">
        <f>VLOOKUP(C784,countries!$A$2:$N$108,5,FALSE)</f>
        <v>0</v>
      </c>
      <c r="I784">
        <f>VLOOKUP(C784,countries!$A$2:$N$108,8,FALSE)</f>
        <v>0</v>
      </c>
      <c r="J784">
        <f>VLOOKUP(C784,countries!$A$2:$N$108,11,FALSE)</f>
        <v>0</v>
      </c>
      <c r="K784">
        <f>VLOOKUP(C784,countries!$A$2:$N$108,14,FALSE)</f>
        <v>0</v>
      </c>
    </row>
    <row r="785" spans="1:11" x14ac:dyDescent="0.25">
      <c r="A785" t="s">
        <v>151</v>
      </c>
      <c r="B785" t="s">
        <v>152</v>
      </c>
      <c r="C785" t="s">
        <v>223</v>
      </c>
      <c r="D785" t="s">
        <v>5</v>
      </c>
      <c r="E785">
        <f t="shared" si="12"/>
        <v>4</v>
      </c>
      <c r="F785" t="s">
        <v>285</v>
      </c>
      <c r="G785" t="str">
        <f>VLOOKUP(A785,videos!$D$2:$E$107,2,FALSE)</f>
        <v>Critical</v>
      </c>
      <c r="H785">
        <f>VLOOKUP(C785,countries!$A$2:$N$108,5,FALSE)</f>
        <v>0</v>
      </c>
      <c r="I785">
        <f>VLOOKUP(C785,countries!$A$2:$N$108,8,FALSE)</f>
        <v>0</v>
      </c>
      <c r="J785">
        <f>VLOOKUP(C785,countries!$A$2:$N$108,11,FALSE)</f>
        <v>0</v>
      </c>
      <c r="K785">
        <f>VLOOKUP(C785,countries!$A$2:$N$108,14,FALSE)</f>
        <v>0</v>
      </c>
    </row>
    <row r="786" spans="1:11" x14ac:dyDescent="0.25">
      <c r="A786" t="s">
        <v>14</v>
      </c>
      <c r="B786" t="s">
        <v>15</v>
      </c>
      <c r="C786" t="s">
        <v>223</v>
      </c>
      <c r="D786" t="s">
        <v>5</v>
      </c>
      <c r="E786">
        <f t="shared" si="12"/>
        <v>5</v>
      </c>
      <c r="F786" t="s">
        <v>285</v>
      </c>
      <c r="G786" t="str">
        <f>VLOOKUP(A786,videos!$D$2:$E$107,2,FALSE)</f>
        <v>Unrelated</v>
      </c>
      <c r="H786">
        <f>VLOOKUP(C786,countries!$A$2:$N$108,5,FALSE)</f>
        <v>0</v>
      </c>
      <c r="I786">
        <f>VLOOKUP(C786,countries!$A$2:$N$108,8,FALSE)</f>
        <v>0</v>
      </c>
      <c r="J786">
        <f>VLOOKUP(C786,countries!$A$2:$N$108,11,FALSE)</f>
        <v>0</v>
      </c>
      <c r="K786">
        <f>VLOOKUP(C786,countries!$A$2:$N$108,14,FALSE)</f>
        <v>0</v>
      </c>
    </row>
    <row r="787" spans="1:11" x14ac:dyDescent="0.25">
      <c r="A787" t="s">
        <v>28</v>
      </c>
      <c r="B787" t="s">
        <v>221</v>
      </c>
      <c r="C787" t="s">
        <v>223</v>
      </c>
      <c r="D787" t="s">
        <v>5</v>
      </c>
      <c r="E787">
        <f t="shared" si="12"/>
        <v>6</v>
      </c>
      <c r="F787" t="s">
        <v>285</v>
      </c>
      <c r="G787" t="str">
        <f>VLOOKUP(A787,videos!$D$2:$E$107,2,FALSE)</f>
        <v>Balanced</v>
      </c>
      <c r="H787">
        <f>VLOOKUP(C787,countries!$A$2:$N$108,5,FALSE)</f>
        <v>0</v>
      </c>
      <c r="I787">
        <f>VLOOKUP(C787,countries!$A$2:$N$108,8,FALSE)</f>
        <v>0</v>
      </c>
      <c r="J787">
        <f>VLOOKUP(C787,countries!$A$2:$N$108,11,FALSE)</f>
        <v>0</v>
      </c>
      <c r="K787">
        <f>VLOOKUP(C787,countries!$A$2:$N$108,14,FALSE)</f>
        <v>0</v>
      </c>
    </row>
    <row r="788" spans="1:11" x14ac:dyDescent="0.25">
      <c r="A788" t="s">
        <v>200</v>
      </c>
      <c r="B788" t="s">
        <v>199</v>
      </c>
      <c r="C788" t="s">
        <v>223</v>
      </c>
      <c r="D788" t="s">
        <v>5</v>
      </c>
      <c r="E788">
        <f t="shared" si="12"/>
        <v>7</v>
      </c>
      <c r="F788" t="s">
        <v>285</v>
      </c>
      <c r="G788" t="str">
        <f>VLOOKUP(A788,videos!$D$2:$E$107,2,FALSE)</f>
        <v>Unrelated</v>
      </c>
      <c r="H788">
        <f>VLOOKUP(C788,countries!$A$2:$N$108,5,FALSE)</f>
        <v>0</v>
      </c>
      <c r="I788">
        <f>VLOOKUP(C788,countries!$A$2:$N$108,8,FALSE)</f>
        <v>0</v>
      </c>
      <c r="J788">
        <f>VLOOKUP(C788,countries!$A$2:$N$108,11,FALSE)</f>
        <v>0</v>
      </c>
      <c r="K788">
        <f>VLOOKUP(C788,countries!$A$2:$N$108,14,FALSE)</f>
        <v>0</v>
      </c>
    </row>
    <row r="789" spans="1:11" x14ac:dyDescent="0.25">
      <c r="A789" t="s">
        <v>6</v>
      </c>
      <c r="B789" t="s">
        <v>219</v>
      </c>
      <c r="C789" t="s">
        <v>223</v>
      </c>
      <c r="D789" t="s">
        <v>5</v>
      </c>
      <c r="E789">
        <f t="shared" si="12"/>
        <v>8</v>
      </c>
      <c r="F789" t="s">
        <v>285</v>
      </c>
      <c r="G789" t="str">
        <f>VLOOKUP(A789,videos!$D$2:$E$107,2,FALSE)</f>
        <v>Pro-China</v>
      </c>
      <c r="H789">
        <f>VLOOKUP(C789,countries!$A$2:$N$108,5,FALSE)</f>
        <v>0</v>
      </c>
      <c r="I789">
        <f>VLOOKUP(C789,countries!$A$2:$N$108,8,FALSE)</f>
        <v>0</v>
      </c>
      <c r="J789">
        <f>VLOOKUP(C789,countries!$A$2:$N$108,11,FALSE)</f>
        <v>0</v>
      </c>
      <c r="K789">
        <f>VLOOKUP(C789,countries!$A$2:$N$108,14,FALSE)</f>
        <v>0</v>
      </c>
    </row>
    <row r="790" spans="1:11" x14ac:dyDescent="0.25">
      <c r="A790" t="s">
        <v>42</v>
      </c>
      <c r="B790" t="s">
        <v>43</v>
      </c>
      <c r="C790" t="s">
        <v>223</v>
      </c>
      <c r="D790" t="s">
        <v>5</v>
      </c>
      <c r="E790">
        <f t="shared" si="12"/>
        <v>9</v>
      </c>
      <c r="F790" t="s">
        <v>285</v>
      </c>
      <c r="G790" t="str">
        <f>VLOOKUP(A790,videos!$D$2:$E$107,2,FALSE)</f>
        <v>Critical</v>
      </c>
      <c r="H790">
        <f>VLOOKUP(C790,countries!$A$2:$N$108,5,FALSE)</f>
        <v>0</v>
      </c>
      <c r="I790">
        <f>VLOOKUP(C790,countries!$A$2:$N$108,8,FALSE)</f>
        <v>0</v>
      </c>
      <c r="J790">
        <f>VLOOKUP(C790,countries!$A$2:$N$108,11,FALSE)</f>
        <v>0</v>
      </c>
      <c r="K790">
        <f>VLOOKUP(C790,countries!$A$2:$N$108,14,FALSE)</f>
        <v>0</v>
      </c>
    </row>
    <row r="791" spans="1:11" x14ac:dyDescent="0.25">
      <c r="A791" t="s">
        <v>136</v>
      </c>
      <c r="B791" t="s">
        <v>137</v>
      </c>
      <c r="C791" t="s">
        <v>223</v>
      </c>
      <c r="D791" t="s">
        <v>5</v>
      </c>
      <c r="E791">
        <f t="shared" si="12"/>
        <v>10</v>
      </c>
      <c r="F791" t="s">
        <v>285</v>
      </c>
      <c r="G791" t="str">
        <f>VLOOKUP(A791,videos!$D$2:$E$107,2,FALSE)</f>
        <v>Critical</v>
      </c>
      <c r="H791">
        <f>VLOOKUP(C791,countries!$A$2:$N$108,5,FALSE)</f>
        <v>0</v>
      </c>
      <c r="I791">
        <f>VLOOKUP(C791,countries!$A$2:$N$108,8,FALSE)</f>
        <v>0</v>
      </c>
      <c r="J791">
        <f>VLOOKUP(C791,countries!$A$2:$N$108,11,FALSE)</f>
        <v>0</v>
      </c>
      <c r="K791">
        <f>VLOOKUP(C791,countries!$A$2:$N$108,14,FALSE)</f>
        <v>0</v>
      </c>
    </row>
    <row r="792" spans="1:11" x14ac:dyDescent="0.25">
      <c r="A792" t="s">
        <v>24</v>
      </c>
      <c r="B792" t="s">
        <v>25</v>
      </c>
      <c r="C792" t="s">
        <v>223</v>
      </c>
      <c r="D792" t="s">
        <v>5</v>
      </c>
      <c r="E792">
        <f t="shared" si="12"/>
        <v>11</v>
      </c>
      <c r="F792" t="s">
        <v>285</v>
      </c>
      <c r="G792" t="str">
        <f>VLOOKUP(A792,videos!$D$2:$E$107,2,FALSE)</f>
        <v>Critical</v>
      </c>
      <c r="H792">
        <f>VLOOKUP(C792,countries!$A$2:$N$108,5,FALSE)</f>
        <v>0</v>
      </c>
      <c r="I792">
        <f>VLOOKUP(C792,countries!$A$2:$N$108,8,FALSE)</f>
        <v>0</v>
      </c>
      <c r="J792">
        <f>VLOOKUP(C792,countries!$A$2:$N$108,11,FALSE)</f>
        <v>0</v>
      </c>
      <c r="K792">
        <f>VLOOKUP(C792,countries!$A$2:$N$108,14,FALSE)</f>
        <v>0</v>
      </c>
    </row>
    <row r="793" spans="1:11" x14ac:dyDescent="0.25">
      <c r="A793" t="s">
        <v>26</v>
      </c>
      <c r="B793" t="s">
        <v>27</v>
      </c>
      <c r="C793" t="s">
        <v>223</v>
      </c>
      <c r="D793" t="s">
        <v>5</v>
      </c>
      <c r="E793">
        <f t="shared" si="12"/>
        <v>12</v>
      </c>
      <c r="F793" t="s">
        <v>285</v>
      </c>
      <c r="G793" t="str">
        <f>VLOOKUP(A793,videos!$D$2:$E$107,2,FALSE)</f>
        <v>Pro-China</v>
      </c>
      <c r="H793">
        <f>VLOOKUP(C793,countries!$A$2:$N$108,5,FALSE)</f>
        <v>0</v>
      </c>
      <c r="I793">
        <f>VLOOKUP(C793,countries!$A$2:$N$108,8,FALSE)</f>
        <v>0</v>
      </c>
      <c r="J793">
        <f>VLOOKUP(C793,countries!$A$2:$N$108,11,FALSE)</f>
        <v>0</v>
      </c>
      <c r="K793">
        <f>VLOOKUP(C793,countries!$A$2:$N$108,14,FALSE)</f>
        <v>0</v>
      </c>
    </row>
    <row r="794" spans="1:11" x14ac:dyDescent="0.25">
      <c r="A794" t="s">
        <v>12</v>
      </c>
      <c r="B794" t="s">
        <v>13</v>
      </c>
      <c r="C794" t="s">
        <v>223</v>
      </c>
      <c r="D794" t="s">
        <v>5</v>
      </c>
      <c r="E794">
        <f t="shared" si="12"/>
        <v>13</v>
      </c>
      <c r="F794" t="s">
        <v>285</v>
      </c>
      <c r="G794" t="str">
        <f>VLOOKUP(A794,videos!$D$2:$E$107,2,FALSE)</f>
        <v>Unrelated</v>
      </c>
      <c r="H794">
        <f>VLOOKUP(C794,countries!$A$2:$N$108,5,FALSE)</f>
        <v>0</v>
      </c>
      <c r="I794">
        <f>VLOOKUP(C794,countries!$A$2:$N$108,8,FALSE)</f>
        <v>0</v>
      </c>
      <c r="J794">
        <f>VLOOKUP(C794,countries!$A$2:$N$108,11,FALSE)</f>
        <v>0</v>
      </c>
      <c r="K794">
        <f>VLOOKUP(C794,countries!$A$2:$N$108,14,FALSE)</f>
        <v>0</v>
      </c>
    </row>
    <row r="795" spans="1:11" x14ac:dyDescent="0.25">
      <c r="A795" t="s">
        <v>2</v>
      </c>
      <c r="B795" t="s">
        <v>3</v>
      </c>
      <c r="C795" t="s">
        <v>223</v>
      </c>
      <c r="D795" t="s">
        <v>5</v>
      </c>
      <c r="E795">
        <f t="shared" si="12"/>
        <v>14</v>
      </c>
      <c r="F795" t="s">
        <v>285</v>
      </c>
      <c r="G795" t="str">
        <f>VLOOKUP(A795,videos!$D$2:$E$107,2,FALSE)</f>
        <v>Critical</v>
      </c>
      <c r="H795">
        <f>VLOOKUP(C795,countries!$A$2:$N$108,5,FALSE)</f>
        <v>0</v>
      </c>
      <c r="I795">
        <f>VLOOKUP(C795,countries!$A$2:$N$108,8,FALSE)</f>
        <v>0</v>
      </c>
      <c r="J795">
        <f>VLOOKUP(C795,countries!$A$2:$N$108,11,FALSE)</f>
        <v>0</v>
      </c>
      <c r="K795">
        <f>VLOOKUP(C795,countries!$A$2:$N$108,14,FALSE)</f>
        <v>0</v>
      </c>
    </row>
    <row r="796" spans="1:11" x14ac:dyDescent="0.25">
      <c r="A796" t="s">
        <v>113</v>
      </c>
      <c r="B796" t="s">
        <v>114</v>
      </c>
      <c r="C796" t="s">
        <v>223</v>
      </c>
      <c r="D796" t="s">
        <v>5</v>
      </c>
      <c r="E796">
        <f t="shared" si="12"/>
        <v>15</v>
      </c>
      <c r="F796" t="s">
        <v>285</v>
      </c>
      <c r="G796" t="str">
        <f>VLOOKUP(A796,videos!$D$2:$E$107,2,FALSE)</f>
        <v>Unrelated</v>
      </c>
      <c r="H796">
        <f>VLOOKUP(C796,countries!$A$2:$N$108,5,FALSE)</f>
        <v>0</v>
      </c>
      <c r="I796">
        <f>VLOOKUP(C796,countries!$A$2:$N$108,8,FALSE)</f>
        <v>0</v>
      </c>
      <c r="J796">
        <f>VLOOKUP(C796,countries!$A$2:$N$108,11,FALSE)</f>
        <v>0</v>
      </c>
      <c r="K796">
        <f>VLOOKUP(C796,countries!$A$2:$N$108,14,FALSE)</f>
        <v>0</v>
      </c>
    </row>
    <row r="797" spans="1:11" x14ac:dyDescent="0.25">
      <c r="A797" t="s">
        <v>181</v>
      </c>
      <c r="B797" t="s">
        <v>180</v>
      </c>
      <c r="C797" t="s">
        <v>223</v>
      </c>
      <c r="D797" t="s">
        <v>5</v>
      </c>
      <c r="E797">
        <f t="shared" si="12"/>
        <v>16</v>
      </c>
      <c r="F797" t="s">
        <v>285</v>
      </c>
      <c r="G797" t="str">
        <f>VLOOKUP(A797,videos!$D$2:$E$107,2,FALSE)</f>
        <v>Pro-China</v>
      </c>
      <c r="H797">
        <f>VLOOKUP(C797,countries!$A$2:$N$108,5,FALSE)</f>
        <v>0</v>
      </c>
      <c r="I797">
        <f>VLOOKUP(C797,countries!$A$2:$N$108,8,FALSE)</f>
        <v>0</v>
      </c>
      <c r="J797">
        <f>VLOOKUP(C797,countries!$A$2:$N$108,11,FALSE)</f>
        <v>0</v>
      </c>
      <c r="K797">
        <f>VLOOKUP(C797,countries!$A$2:$N$108,14,FALSE)</f>
        <v>0</v>
      </c>
    </row>
    <row r="798" spans="1:11" x14ac:dyDescent="0.25">
      <c r="A798" t="s">
        <v>81</v>
      </c>
      <c r="B798" t="s">
        <v>82</v>
      </c>
      <c r="C798" t="s">
        <v>223</v>
      </c>
      <c r="D798" t="s">
        <v>5</v>
      </c>
      <c r="E798">
        <f t="shared" si="12"/>
        <v>17</v>
      </c>
      <c r="F798" t="s">
        <v>285</v>
      </c>
      <c r="G798" t="str">
        <f>VLOOKUP(A798,videos!$D$2:$E$107,2,FALSE)</f>
        <v>Critical</v>
      </c>
      <c r="H798">
        <f>VLOOKUP(C798,countries!$A$2:$N$108,5,FALSE)</f>
        <v>0</v>
      </c>
      <c r="I798">
        <f>VLOOKUP(C798,countries!$A$2:$N$108,8,FALSE)</f>
        <v>0</v>
      </c>
      <c r="J798">
        <f>VLOOKUP(C798,countries!$A$2:$N$108,11,FALSE)</f>
        <v>0</v>
      </c>
      <c r="K798">
        <f>VLOOKUP(C798,countries!$A$2:$N$108,14,FALSE)</f>
        <v>0</v>
      </c>
    </row>
    <row r="799" spans="1:11" x14ac:dyDescent="0.25">
      <c r="A799" t="s">
        <v>238</v>
      </c>
      <c r="B799" t="s">
        <v>217</v>
      </c>
      <c r="C799" t="s">
        <v>223</v>
      </c>
      <c r="D799" t="s">
        <v>5</v>
      </c>
      <c r="E799">
        <f t="shared" si="12"/>
        <v>18</v>
      </c>
      <c r="F799" t="s">
        <v>285</v>
      </c>
      <c r="G799" t="str">
        <f>VLOOKUP(A799,videos!$D$2:$E$107,2,FALSE)</f>
        <v>Unrelated</v>
      </c>
      <c r="H799">
        <f>VLOOKUP(C799,countries!$A$2:$N$108,5,FALSE)</f>
        <v>0</v>
      </c>
      <c r="I799">
        <f>VLOOKUP(C799,countries!$A$2:$N$108,8,FALSE)</f>
        <v>0</v>
      </c>
      <c r="J799">
        <f>VLOOKUP(C799,countries!$A$2:$N$108,11,FALSE)</f>
        <v>0</v>
      </c>
      <c r="K799">
        <f>VLOOKUP(C799,countries!$A$2:$N$108,14,FALSE)</f>
        <v>0</v>
      </c>
    </row>
    <row r="800" spans="1:11" x14ac:dyDescent="0.25">
      <c r="A800" t="s">
        <v>10</v>
      </c>
      <c r="B800" t="s">
        <v>11</v>
      </c>
      <c r="C800" t="s">
        <v>223</v>
      </c>
      <c r="D800" t="s">
        <v>5</v>
      </c>
      <c r="E800">
        <f t="shared" si="12"/>
        <v>19</v>
      </c>
      <c r="F800" t="s">
        <v>285</v>
      </c>
      <c r="G800" t="str">
        <f>VLOOKUP(A800,videos!$D$2:$E$107,2,FALSE)</f>
        <v>Pro-China</v>
      </c>
      <c r="H800">
        <f>VLOOKUP(C800,countries!$A$2:$N$108,5,FALSE)</f>
        <v>0</v>
      </c>
      <c r="I800">
        <f>VLOOKUP(C800,countries!$A$2:$N$108,8,FALSE)</f>
        <v>0</v>
      </c>
      <c r="J800">
        <f>VLOOKUP(C800,countries!$A$2:$N$108,11,FALSE)</f>
        <v>0</v>
      </c>
      <c r="K800">
        <f>VLOOKUP(C800,countries!$A$2:$N$108,14,FALSE)</f>
        <v>0</v>
      </c>
    </row>
    <row r="801" spans="1:11" x14ac:dyDescent="0.25">
      <c r="A801" t="s">
        <v>40</v>
      </c>
      <c r="B801" t="s">
        <v>41</v>
      </c>
      <c r="C801" t="s">
        <v>223</v>
      </c>
      <c r="D801" t="s">
        <v>5</v>
      </c>
      <c r="E801">
        <f t="shared" si="12"/>
        <v>20</v>
      </c>
      <c r="F801" t="s">
        <v>285</v>
      </c>
      <c r="G801" t="str">
        <f>VLOOKUP(A801,videos!$D$2:$E$107,2,FALSE)</f>
        <v>Critical</v>
      </c>
      <c r="H801">
        <f>VLOOKUP(C801,countries!$A$2:$N$108,5,FALSE)</f>
        <v>0</v>
      </c>
      <c r="I801">
        <f>VLOOKUP(C801,countries!$A$2:$N$108,8,FALSE)</f>
        <v>0</v>
      </c>
      <c r="J801">
        <f>VLOOKUP(C801,countries!$A$2:$N$108,11,FALSE)</f>
        <v>0</v>
      </c>
      <c r="K801">
        <f>VLOOKUP(C801,countries!$A$2:$N$108,14,FALSE)</f>
        <v>0</v>
      </c>
    </row>
    <row r="802" spans="1:11" x14ac:dyDescent="0.25">
      <c r="A802" t="s">
        <v>44</v>
      </c>
      <c r="B802" t="s">
        <v>138</v>
      </c>
      <c r="C802" t="s">
        <v>223</v>
      </c>
      <c r="D802" t="s">
        <v>107</v>
      </c>
      <c r="E802">
        <f t="shared" si="12"/>
        <v>1</v>
      </c>
      <c r="F802" t="s">
        <v>285</v>
      </c>
      <c r="G802" t="str">
        <f>VLOOKUP(A802,videos!$D$2:$E$107,2,FALSE)</f>
        <v>Pro-China</v>
      </c>
      <c r="H802">
        <f>VLOOKUP(C802,countries!$A$2:$N$108,5,FALSE)</f>
        <v>0</v>
      </c>
      <c r="I802">
        <f>VLOOKUP(C802,countries!$A$2:$N$108,8,FALSE)</f>
        <v>0</v>
      </c>
      <c r="J802">
        <f>VLOOKUP(C802,countries!$A$2:$N$108,11,FALSE)</f>
        <v>0</v>
      </c>
      <c r="K802">
        <f>VLOOKUP(C802,countries!$A$2:$N$108,14,FALSE)</f>
        <v>0</v>
      </c>
    </row>
    <row r="803" spans="1:11" x14ac:dyDescent="0.25">
      <c r="A803" t="s">
        <v>44</v>
      </c>
      <c r="B803" t="s">
        <v>45</v>
      </c>
      <c r="C803" t="s">
        <v>223</v>
      </c>
      <c r="D803" t="s">
        <v>107</v>
      </c>
      <c r="E803">
        <f t="shared" si="12"/>
        <v>2</v>
      </c>
      <c r="F803" t="s">
        <v>285</v>
      </c>
      <c r="G803" t="str">
        <f>VLOOKUP(A803,videos!$D$2:$E$107,2,FALSE)</f>
        <v>Pro-China</v>
      </c>
      <c r="H803">
        <f>VLOOKUP(C803,countries!$A$2:$N$108,5,FALSE)</f>
        <v>0</v>
      </c>
      <c r="I803">
        <f>VLOOKUP(C803,countries!$A$2:$N$108,8,FALSE)</f>
        <v>0</v>
      </c>
      <c r="J803">
        <f>VLOOKUP(C803,countries!$A$2:$N$108,11,FALSE)</f>
        <v>0</v>
      </c>
      <c r="K803">
        <f>VLOOKUP(C803,countries!$A$2:$N$108,14,FALSE)</f>
        <v>0</v>
      </c>
    </row>
    <row r="804" spans="1:11" x14ac:dyDescent="0.25">
      <c r="A804" t="s">
        <v>46</v>
      </c>
      <c r="B804" t="s">
        <v>47</v>
      </c>
      <c r="C804" t="s">
        <v>223</v>
      </c>
      <c r="D804" t="s">
        <v>107</v>
      </c>
      <c r="E804">
        <f t="shared" si="12"/>
        <v>3</v>
      </c>
      <c r="F804" t="s">
        <v>285</v>
      </c>
      <c r="G804" t="str">
        <f>VLOOKUP(A804,videos!$D$2:$E$107,2,FALSE)</f>
        <v>Unrelated</v>
      </c>
      <c r="H804">
        <f>VLOOKUP(C804,countries!$A$2:$N$108,5,FALSE)</f>
        <v>0</v>
      </c>
      <c r="I804">
        <f>VLOOKUP(C804,countries!$A$2:$N$108,8,FALSE)</f>
        <v>0</v>
      </c>
      <c r="J804">
        <f>VLOOKUP(C804,countries!$A$2:$N$108,11,FALSE)</f>
        <v>0</v>
      </c>
      <c r="K804">
        <f>VLOOKUP(C804,countries!$A$2:$N$108,14,FALSE)</f>
        <v>0</v>
      </c>
    </row>
    <row r="805" spans="1:11" x14ac:dyDescent="0.25">
      <c r="A805" t="s">
        <v>48</v>
      </c>
      <c r="B805" t="s">
        <v>49</v>
      </c>
      <c r="C805" t="s">
        <v>223</v>
      </c>
      <c r="D805" t="s">
        <v>107</v>
      </c>
      <c r="E805">
        <f t="shared" si="12"/>
        <v>4</v>
      </c>
      <c r="F805" t="s">
        <v>285</v>
      </c>
      <c r="G805" t="str">
        <f>VLOOKUP(A805,videos!$D$2:$E$107,2,FALSE)</f>
        <v>Critical</v>
      </c>
      <c r="H805">
        <f>VLOOKUP(C805,countries!$A$2:$N$108,5,FALSE)</f>
        <v>0</v>
      </c>
      <c r="I805">
        <f>VLOOKUP(C805,countries!$A$2:$N$108,8,FALSE)</f>
        <v>0</v>
      </c>
      <c r="J805">
        <f>VLOOKUP(C805,countries!$A$2:$N$108,11,FALSE)</f>
        <v>0</v>
      </c>
      <c r="K805">
        <f>VLOOKUP(C805,countries!$A$2:$N$108,14,FALSE)</f>
        <v>0</v>
      </c>
    </row>
    <row r="806" spans="1:11" x14ac:dyDescent="0.25">
      <c r="A806" t="s">
        <v>52</v>
      </c>
      <c r="B806" t="s">
        <v>53</v>
      </c>
      <c r="C806" t="s">
        <v>223</v>
      </c>
      <c r="D806" t="s">
        <v>107</v>
      </c>
      <c r="E806">
        <f t="shared" si="12"/>
        <v>5</v>
      </c>
      <c r="F806" t="s">
        <v>285</v>
      </c>
      <c r="G806" t="str">
        <f>VLOOKUP(A806,videos!$D$2:$E$107,2,FALSE)</f>
        <v>Critical</v>
      </c>
      <c r="H806">
        <f>VLOOKUP(C806,countries!$A$2:$N$108,5,FALSE)</f>
        <v>0</v>
      </c>
      <c r="I806">
        <f>VLOOKUP(C806,countries!$A$2:$N$108,8,FALSE)</f>
        <v>0</v>
      </c>
      <c r="J806">
        <f>VLOOKUP(C806,countries!$A$2:$N$108,11,FALSE)</f>
        <v>0</v>
      </c>
      <c r="K806">
        <f>VLOOKUP(C806,countries!$A$2:$N$108,14,FALSE)</f>
        <v>0</v>
      </c>
    </row>
    <row r="807" spans="1:11" x14ac:dyDescent="0.25">
      <c r="A807" t="s">
        <v>50</v>
      </c>
      <c r="B807" t="s">
        <v>51</v>
      </c>
      <c r="C807" t="s">
        <v>223</v>
      </c>
      <c r="D807" t="s">
        <v>107</v>
      </c>
      <c r="E807">
        <f t="shared" si="12"/>
        <v>6</v>
      </c>
      <c r="F807" t="s">
        <v>285</v>
      </c>
      <c r="G807" t="str">
        <f>VLOOKUP(A807,videos!$D$2:$E$107,2,FALSE)</f>
        <v>Pro-China</v>
      </c>
      <c r="H807">
        <f>VLOOKUP(C807,countries!$A$2:$N$108,5,FALSE)</f>
        <v>0</v>
      </c>
      <c r="I807">
        <f>VLOOKUP(C807,countries!$A$2:$N$108,8,FALSE)</f>
        <v>0</v>
      </c>
      <c r="J807">
        <f>VLOOKUP(C807,countries!$A$2:$N$108,11,FALSE)</f>
        <v>0</v>
      </c>
      <c r="K807">
        <f>VLOOKUP(C807,countries!$A$2:$N$108,14,FALSE)</f>
        <v>0</v>
      </c>
    </row>
    <row r="808" spans="1:11" x14ac:dyDescent="0.25">
      <c r="A808" t="s">
        <v>61</v>
      </c>
      <c r="B808" t="s">
        <v>62</v>
      </c>
      <c r="C808" t="s">
        <v>223</v>
      </c>
      <c r="D808" t="s">
        <v>107</v>
      </c>
      <c r="E808">
        <f t="shared" si="12"/>
        <v>7</v>
      </c>
      <c r="F808" t="s">
        <v>285</v>
      </c>
      <c r="G808" t="str">
        <f>VLOOKUP(A808,videos!$D$2:$E$107,2,FALSE)</f>
        <v>Pro-China</v>
      </c>
      <c r="H808">
        <f>VLOOKUP(C808,countries!$A$2:$N$108,5,FALSE)</f>
        <v>0</v>
      </c>
      <c r="I808">
        <f>VLOOKUP(C808,countries!$A$2:$N$108,8,FALSE)</f>
        <v>0</v>
      </c>
      <c r="J808">
        <f>VLOOKUP(C808,countries!$A$2:$N$108,11,FALSE)</f>
        <v>0</v>
      </c>
      <c r="K808">
        <f>VLOOKUP(C808,countries!$A$2:$N$108,14,FALSE)</f>
        <v>0</v>
      </c>
    </row>
    <row r="809" spans="1:11" x14ac:dyDescent="0.25">
      <c r="A809" t="s">
        <v>56</v>
      </c>
      <c r="B809" t="s">
        <v>45</v>
      </c>
      <c r="C809" t="s">
        <v>223</v>
      </c>
      <c r="D809" t="s">
        <v>107</v>
      </c>
      <c r="E809">
        <f t="shared" si="12"/>
        <v>8</v>
      </c>
      <c r="F809" t="s">
        <v>285</v>
      </c>
      <c r="G809" t="str">
        <f>VLOOKUP(A809,videos!$D$2:$E$107,2,FALSE)</f>
        <v>Pro-China</v>
      </c>
      <c r="H809">
        <f>VLOOKUP(C809,countries!$A$2:$N$108,5,FALSE)</f>
        <v>0</v>
      </c>
      <c r="I809">
        <f>VLOOKUP(C809,countries!$A$2:$N$108,8,FALSE)</f>
        <v>0</v>
      </c>
      <c r="J809">
        <f>VLOOKUP(C809,countries!$A$2:$N$108,11,FALSE)</f>
        <v>0</v>
      </c>
      <c r="K809">
        <f>VLOOKUP(C809,countries!$A$2:$N$108,14,FALSE)</f>
        <v>0</v>
      </c>
    </row>
    <row r="810" spans="1:11" x14ac:dyDescent="0.25">
      <c r="A810" t="s">
        <v>54</v>
      </c>
      <c r="B810" t="s">
        <v>55</v>
      </c>
      <c r="C810" t="s">
        <v>223</v>
      </c>
      <c r="D810" t="s">
        <v>107</v>
      </c>
      <c r="E810">
        <f t="shared" si="12"/>
        <v>9</v>
      </c>
      <c r="F810" t="s">
        <v>285</v>
      </c>
      <c r="G810" t="str">
        <f>VLOOKUP(A810,videos!$D$2:$E$107,2,FALSE)</f>
        <v>Unrelated</v>
      </c>
      <c r="H810">
        <f>VLOOKUP(C810,countries!$A$2:$N$108,5,FALSE)</f>
        <v>0</v>
      </c>
      <c r="I810">
        <f>VLOOKUP(C810,countries!$A$2:$N$108,8,FALSE)</f>
        <v>0</v>
      </c>
      <c r="J810">
        <f>VLOOKUP(C810,countries!$A$2:$N$108,11,FALSE)</f>
        <v>0</v>
      </c>
      <c r="K810">
        <f>VLOOKUP(C810,countries!$A$2:$N$108,14,FALSE)</f>
        <v>0</v>
      </c>
    </row>
    <row r="811" spans="1:11" x14ac:dyDescent="0.25">
      <c r="A811" t="s">
        <v>63</v>
      </c>
      <c r="B811" t="s">
        <v>64</v>
      </c>
      <c r="C811" t="s">
        <v>223</v>
      </c>
      <c r="D811" t="s">
        <v>107</v>
      </c>
      <c r="E811">
        <f t="shared" si="12"/>
        <v>10</v>
      </c>
      <c r="F811" t="s">
        <v>285</v>
      </c>
      <c r="G811" t="str">
        <f>VLOOKUP(A811,videos!$D$2:$E$107,2,FALSE)</f>
        <v>Pro-China</v>
      </c>
      <c r="H811">
        <f>VLOOKUP(C811,countries!$A$2:$N$108,5,FALSE)</f>
        <v>0</v>
      </c>
      <c r="I811">
        <f>VLOOKUP(C811,countries!$A$2:$N$108,8,FALSE)</f>
        <v>0</v>
      </c>
      <c r="J811">
        <f>VLOOKUP(C811,countries!$A$2:$N$108,11,FALSE)</f>
        <v>0</v>
      </c>
      <c r="K811">
        <f>VLOOKUP(C811,countries!$A$2:$N$108,14,FALSE)</f>
        <v>0</v>
      </c>
    </row>
    <row r="812" spans="1:11" x14ac:dyDescent="0.25">
      <c r="A812" t="s">
        <v>67</v>
      </c>
      <c r="B812" t="s">
        <v>68</v>
      </c>
      <c r="C812" t="s">
        <v>223</v>
      </c>
      <c r="D812" t="s">
        <v>107</v>
      </c>
      <c r="E812">
        <f t="shared" si="12"/>
        <v>11</v>
      </c>
      <c r="F812" t="s">
        <v>285</v>
      </c>
      <c r="G812" t="str">
        <f>VLOOKUP(A812,videos!$D$2:$E$107,2,FALSE)</f>
        <v>Pro-China</v>
      </c>
      <c r="H812">
        <f>VLOOKUP(C812,countries!$A$2:$N$108,5,FALSE)</f>
        <v>0</v>
      </c>
      <c r="I812">
        <f>VLOOKUP(C812,countries!$A$2:$N$108,8,FALSE)</f>
        <v>0</v>
      </c>
      <c r="J812">
        <f>VLOOKUP(C812,countries!$A$2:$N$108,11,FALSE)</f>
        <v>0</v>
      </c>
      <c r="K812">
        <f>VLOOKUP(C812,countries!$A$2:$N$108,14,FALSE)</f>
        <v>0</v>
      </c>
    </row>
    <row r="813" spans="1:11" x14ac:dyDescent="0.25">
      <c r="A813" t="s">
        <v>65</v>
      </c>
      <c r="B813" t="s">
        <v>66</v>
      </c>
      <c r="C813" t="s">
        <v>223</v>
      </c>
      <c r="D813" t="s">
        <v>107</v>
      </c>
      <c r="E813">
        <f t="shared" si="12"/>
        <v>12</v>
      </c>
      <c r="F813" t="s">
        <v>285</v>
      </c>
      <c r="G813" t="str">
        <f>VLOOKUP(A813,videos!$D$2:$E$107,2,FALSE)</f>
        <v>Pro-China</v>
      </c>
      <c r="H813">
        <f>VLOOKUP(C813,countries!$A$2:$N$108,5,FALSE)</f>
        <v>0</v>
      </c>
      <c r="I813">
        <f>VLOOKUP(C813,countries!$A$2:$N$108,8,FALSE)</f>
        <v>0</v>
      </c>
      <c r="J813">
        <f>VLOOKUP(C813,countries!$A$2:$N$108,11,FALSE)</f>
        <v>0</v>
      </c>
      <c r="K813">
        <f>VLOOKUP(C813,countries!$A$2:$N$108,14,FALSE)</f>
        <v>0</v>
      </c>
    </row>
    <row r="814" spans="1:11" x14ac:dyDescent="0.25">
      <c r="A814" t="s">
        <v>72</v>
      </c>
      <c r="B814" t="s">
        <v>73</v>
      </c>
      <c r="C814" t="s">
        <v>223</v>
      </c>
      <c r="D814" t="s">
        <v>107</v>
      </c>
      <c r="E814">
        <f t="shared" si="12"/>
        <v>13</v>
      </c>
      <c r="F814" t="s">
        <v>285</v>
      </c>
      <c r="G814" t="str">
        <f>VLOOKUP(A814,videos!$D$2:$E$107,2,FALSE)</f>
        <v>Pro-China</v>
      </c>
      <c r="H814">
        <f>VLOOKUP(C814,countries!$A$2:$N$108,5,FALSE)</f>
        <v>0</v>
      </c>
      <c r="I814">
        <f>VLOOKUP(C814,countries!$A$2:$N$108,8,FALSE)</f>
        <v>0</v>
      </c>
      <c r="J814">
        <f>VLOOKUP(C814,countries!$A$2:$N$108,11,FALSE)</f>
        <v>0</v>
      </c>
      <c r="K814">
        <f>VLOOKUP(C814,countries!$A$2:$N$108,14,FALSE)</f>
        <v>0</v>
      </c>
    </row>
    <row r="815" spans="1:11" x14ac:dyDescent="0.25">
      <c r="A815" t="s">
        <v>57</v>
      </c>
      <c r="B815" t="s">
        <v>58</v>
      </c>
      <c r="C815" t="s">
        <v>223</v>
      </c>
      <c r="D815" t="s">
        <v>107</v>
      </c>
      <c r="E815">
        <f t="shared" si="12"/>
        <v>14</v>
      </c>
      <c r="F815" t="s">
        <v>285</v>
      </c>
      <c r="G815" t="str">
        <f>VLOOKUP(A815,videos!$D$2:$E$107,2,FALSE)</f>
        <v>Critical</v>
      </c>
      <c r="H815">
        <f>VLOOKUP(C815,countries!$A$2:$N$108,5,FALSE)</f>
        <v>0</v>
      </c>
      <c r="I815">
        <f>VLOOKUP(C815,countries!$A$2:$N$108,8,FALSE)</f>
        <v>0</v>
      </c>
      <c r="J815">
        <f>VLOOKUP(C815,countries!$A$2:$N$108,11,FALSE)</f>
        <v>0</v>
      </c>
      <c r="K815">
        <f>VLOOKUP(C815,countries!$A$2:$N$108,14,FALSE)</f>
        <v>0</v>
      </c>
    </row>
    <row r="816" spans="1:11" x14ac:dyDescent="0.25">
      <c r="A816" t="s">
        <v>6</v>
      </c>
      <c r="B816" t="s">
        <v>7</v>
      </c>
      <c r="C816" t="s">
        <v>223</v>
      </c>
      <c r="D816" t="s">
        <v>107</v>
      </c>
      <c r="E816">
        <f t="shared" si="12"/>
        <v>15</v>
      </c>
      <c r="F816" t="s">
        <v>285</v>
      </c>
      <c r="G816" t="str">
        <f>VLOOKUP(A816,videos!$D$2:$E$107,2,FALSE)</f>
        <v>Pro-China</v>
      </c>
      <c r="H816">
        <f>VLOOKUP(C816,countries!$A$2:$N$108,5,FALSE)</f>
        <v>0</v>
      </c>
      <c r="I816">
        <f>VLOOKUP(C816,countries!$A$2:$N$108,8,FALSE)</f>
        <v>0</v>
      </c>
      <c r="J816">
        <f>VLOOKUP(C816,countries!$A$2:$N$108,11,FALSE)</f>
        <v>0</v>
      </c>
      <c r="K816">
        <f>VLOOKUP(C816,countries!$A$2:$N$108,14,FALSE)</f>
        <v>0</v>
      </c>
    </row>
    <row r="817" spans="1:11" x14ac:dyDescent="0.25">
      <c r="A817" t="s">
        <v>59</v>
      </c>
      <c r="B817" t="s">
        <v>60</v>
      </c>
      <c r="C817" t="s">
        <v>223</v>
      </c>
      <c r="D817" t="s">
        <v>107</v>
      </c>
      <c r="E817">
        <f t="shared" si="12"/>
        <v>16</v>
      </c>
      <c r="F817" t="s">
        <v>285</v>
      </c>
      <c r="G817" t="str">
        <f>VLOOKUP(A817,videos!$D$2:$E$107,2,FALSE)</f>
        <v>Pro-China</v>
      </c>
      <c r="H817">
        <f>VLOOKUP(C817,countries!$A$2:$N$108,5,FALSE)</f>
        <v>0</v>
      </c>
      <c r="I817">
        <f>VLOOKUP(C817,countries!$A$2:$N$108,8,FALSE)</f>
        <v>0</v>
      </c>
      <c r="J817">
        <f>VLOOKUP(C817,countries!$A$2:$N$108,11,FALSE)</f>
        <v>0</v>
      </c>
      <c r="K817">
        <f>VLOOKUP(C817,countries!$A$2:$N$108,14,FALSE)</f>
        <v>0</v>
      </c>
    </row>
    <row r="818" spans="1:11" x14ac:dyDescent="0.25">
      <c r="A818" t="s">
        <v>34</v>
      </c>
      <c r="B818" t="s">
        <v>35</v>
      </c>
      <c r="C818" t="s">
        <v>223</v>
      </c>
      <c r="D818" t="s">
        <v>107</v>
      </c>
      <c r="E818">
        <f t="shared" si="12"/>
        <v>17</v>
      </c>
      <c r="F818" t="s">
        <v>285</v>
      </c>
      <c r="G818" t="str">
        <f>VLOOKUP(A818,videos!$D$2:$E$107,2,FALSE)</f>
        <v>Critical</v>
      </c>
      <c r="H818">
        <f>VLOOKUP(C818,countries!$A$2:$N$108,5,FALSE)</f>
        <v>0</v>
      </c>
      <c r="I818">
        <f>VLOOKUP(C818,countries!$A$2:$N$108,8,FALSE)</f>
        <v>0</v>
      </c>
      <c r="J818">
        <f>VLOOKUP(C818,countries!$A$2:$N$108,11,FALSE)</f>
        <v>0</v>
      </c>
      <c r="K818">
        <f>VLOOKUP(C818,countries!$A$2:$N$108,14,FALSE)</f>
        <v>0</v>
      </c>
    </row>
    <row r="819" spans="1:11" x14ac:dyDescent="0.25">
      <c r="A819" t="s">
        <v>71</v>
      </c>
      <c r="B819" t="s">
        <v>45</v>
      </c>
      <c r="C819" t="s">
        <v>223</v>
      </c>
      <c r="D819" t="s">
        <v>107</v>
      </c>
      <c r="E819">
        <f t="shared" si="12"/>
        <v>18</v>
      </c>
      <c r="F819" t="s">
        <v>285</v>
      </c>
      <c r="G819" t="str">
        <f>VLOOKUP(A819,videos!$D$2:$E$107,2,FALSE)</f>
        <v>Pro-China</v>
      </c>
      <c r="H819">
        <f>VLOOKUP(C819,countries!$A$2:$N$108,5,FALSE)</f>
        <v>0</v>
      </c>
      <c r="I819">
        <f>VLOOKUP(C819,countries!$A$2:$N$108,8,FALSE)</f>
        <v>0</v>
      </c>
      <c r="J819">
        <f>VLOOKUP(C819,countries!$A$2:$N$108,11,FALSE)</f>
        <v>0</v>
      </c>
      <c r="K819">
        <f>VLOOKUP(C819,countries!$A$2:$N$108,14,FALSE)</f>
        <v>0</v>
      </c>
    </row>
    <row r="820" spans="1:11" x14ac:dyDescent="0.25">
      <c r="A820" t="s">
        <v>69</v>
      </c>
      <c r="B820" t="s">
        <v>70</v>
      </c>
      <c r="C820" t="s">
        <v>223</v>
      </c>
      <c r="D820" t="s">
        <v>107</v>
      </c>
      <c r="E820">
        <f t="shared" si="12"/>
        <v>19</v>
      </c>
      <c r="F820" t="s">
        <v>285</v>
      </c>
      <c r="G820" t="str">
        <f>VLOOKUP(A820,videos!$D$2:$E$107,2,FALSE)</f>
        <v>Unrelated</v>
      </c>
      <c r="H820">
        <f>VLOOKUP(C820,countries!$A$2:$N$108,5,FALSE)</f>
        <v>0</v>
      </c>
      <c r="I820">
        <f>VLOOKUP(C820,countries!$A$2:$N$108,8,FALSE)</f>
        <v>0</v>
      </c>
      <c r="J820">
        <f>VLOOKUP(C820,countries!$A$2:$N$108,11,FALSE)</f>
        <v>0</v>
      </c>
      <c r="K820">
        <f>VLOOKUP(C820,countries!$A$2:$N$108,14,FALSE)</f>
        <v>0</v>
      </c>
    </row>
    <row r="821" spans="1:11" x14ac:dyDescent="0.25">
      <c r="A821" t="s">
        <v>76</v>
      </c>
      <c r="B821" t="s">
        <v>77</v>
      </c>
      <c r="C821" t="s">
        <v>223</v>
      </c>
      <c r="D821" t="s">
        <v>107</v>
      </c>
      <c r="E821">
        <f t="shared" si="12"/>
        <v>20</v>
      </c>
      <c r="F821" t="s">
        <v>285</v>
      </c>
      <c r="G821" t="str">
        <f>VLOOKUP(A821,videos!$D$2:$E$107,2,FALSE)</f>
        <v>Unrelated</v>
      </c>
      <c r="H821">
        <f>VLOOKUP(C821,countries!$A$2:$N$108,5,FALSE)</f>
        <v>0</v>
      </c>
      <c r="I821">
        <f>VLOOKUP(C821,countries!$A$2:$N$108,8,FALSE)</f>
        <v>0</v>
      </c>
      <c r="J821">
        <f>VLOOKUP(C821,countries!$A$2:$N$108,11,FALSE)</f>
        <v>0</v>
      </c>
      <c r="K821">
        <f>VLOOKUP(C821,countries!$A$2:$N$108,14,FALSE)</f>
        <v>0</v>
      </c>
    </row>
    <row r="822" spans="1:11" x14ac:dyDescent="0.25">
      <c r="A822" t="s">
        <v>42</v>
      </c>
      <c r="B822" t="s">
        <v>224</v>
      </c>
      <c r="C822" t="s">
        <v>223</v>
      </c>
      <c r="D822" t="s">
        <v>78</v>
      </c>
      <c r="E822">
        <f t="shared" si="12"/>
        <v>1</v>
      </c>
      <c r="F822" t="s">
        <v>285</v>
      </c>
      <c r="G822" t="str">
        <f>VLOOKUP(A822,videos!$D$2:$E$107,2,FALSE)</f>
        <v>Critical</v>
      </c>
      <c r="H822">
        <f>VLOOKUP(C822,countries!$A$2:$N$108,5,FALSE)</f>
        <v>0</v>
      </c>
      <c r="I822">
        <f>VLOOKUP(C822,countries!$A$2:$N$108,8,FALSE)</f>
        <v>0</v>
      </c>
      <c r="J822">
        <f>VLOOKUP(C822,countries!$A$2:$N$108,11,FALSE)</f>
        <v>0</v>
      </c>
      <c r="K822">
        <f>VLOOKUP(C822,countries!$A$2:$N$108,14,FALSE)</f>
        <v>0</v>
      </c>
    </row>
    <row r="823" spans="1:11" x14ac:dyDescent="0.25">
      <c r="A823" t="s">
        <v>42</v>
      </c>
      <c r="B823" t="s">
        <v>43</v>
      </c>
      <c r="C823" t="s">
        <v>223</v>
      </c>
      <c r="D823" t="s">
        <v>78</v>
      </c>
      <c r="E823">
        <f t="shared" si="12"/>
        <v>2</v>
      </c>
      <c r="F823" t="s">
        <v>285</v>
      </c>
      <c r="G823" t="str">
        <f>VLOOKUP(A823,videos!$D$2:$E$107,2,FALSE)</f>
        <v>Critical</v>
      </c>
      <c r="H823">
        <f>VLOOKUP(C823,countries!$A$2:$N$108,5,FALSE)</f>
        <v>0</v>
      </c>
      <c r="I823">
        <f>VLOOKUP(C823,countries!$A$2:$N$108,8,FALSE)</f>
        <v>0</v>
      </c>
      <c r="J823">
        <f>VLOOKUP(C823,countries!$A$2:$N$108,11,FALSE)</f>
        <v>0</v>
      </c>
      <c r="K823">
        <f>VLOOKUP(C823,countries!$A$2:$N$108,14,FALSE)</f>
        <v>0</v>
      </c>
    </row>
    <row r="824" spans="1:11" x14ac:dyDescent="0.25">
      <c r="A824" t="s">
        <v>8</v>
      </c>
      <c r="B824" t="s">
        <v>9</v>
      </c>
      <c r="C824" t="s">
        <v>223</v>
      </c>
      <c r="D824" t="s">
        <v>78</v>
      </c>
      <c r="E824">
        <f t="shared" si="12"/>
        <v>3</v>
      </c>
      <c r="F824" t="s">
        <v>285</v>
      </c>
      <c r="G824" t="str">
        <f>VLOOKUP(A824,videos!$D$2:$E$107,2,FALSE)</f>
        <v>Critical</v>
      </c>
      <c r="H824">
        <f>VLOOKUP(C824,countries!$A$2:$N$108,5,FALSE)</f>
        <v>0</v>
      </c>
      <c r="I824">
        <f>VLOOKUP(C824,countries!$A$2:$N$108,8,FALSE)</f>
        <v>0</v>
      </c>
      <c r="J824">
        <f>VLOOKUP(C824,countries!$A$2:$N$108,11,FALSE)</f>
        <v>0</v>
      </c>
      <c r="K824">
        <f>VLOOKUP(C824,countries!$A$2:$N$108,14,FALSE)</f>
        <v>0</v>
      </c>
    </row>
    <row r="825" spans="1:11" x14ac:dyDescent="0.25">
      <c r="A825" t="s">
        <v>79</v>
      </c>
      <c r="B825" t="s">
        <v>80</v>
      </c>
      <c r="C825" t="s">
        <v>223</v>
      </c>
      <c r="D825" t="s">
        <v>78</v>
      </c>
      <c r="E825">
        <f t="shared" si="12"/>
        <v>4</v>
      </c>
      <c r="F825" t="s">
        <v>285</v>
      </c>
      <c r="G825" t="str">
        <f>VLOOKUP(A825,videos!$D$2:$E$107,2,FALSE)</f>
        <v>Critical</v>
      </c>
      <c r="H825">
        <f>VLOOKUP(C825,countries!$A$2:$N$108,5,FALSE)</f>
        <v>0</v>
      </c>
      <c r="I825">
        <f>VLOOKUP(C825,countries!$A$2:$N$108,8,FALSE)</f>
        <v>0</v>
      </c>
      <c r="J825">
        <f>VLOOKUP(C825,countries!$A$2:$N$108,11,FALSE)</f>
        <v>0</v>
      </c>
      <c r="K825">
        <f>VLOOKUP(C825,countries!$A$2:$N$108,14,FALSE)</f>
        <v>0</v>
      </c>
    </row>
    <row r="826" spans="1:11" x14ac:dyDescent="0.25">
      <c r="A826" t="s">
        <v>81</v>
      </c>
      <c r="B826" t="s">
        <v>82</v>
      </c>
      <c r="C826" t="s">
        <v>223</v>
      </c>
      <c r="D826" t="s">
        <v>78</v>
      </c>
      <c r="E826">
        <f t="shared" si="12"/>
        <v>5</v>
      </c>
      <c r="F826" t="s">
        <v>285</v>
      </c>
      <c r="G826" t="str">
        <f>VLOOKUP(A826,videos!$D$2:$E$107,2,FALSE)</f>
        <v>Critical</v>
      </c>
      <c r="H826">
        <f>VLOOKUP(C826,countries!$A$2:$N$108,5,FALSE)</f>
        <v>0</v>
      </c>
      <c r="I826">
        <f>VLOOKUP(C826,countries!$A$2:$N$108,8,FALSE)</f>
        <v>0</v>
      </c>
      <c r="J826">
        <f>VLOOKUP(C826,countries!$A$2:$N$108,11,FALSE)</f>
        <v>0</v>
      </c>
      <c r="K826">
        <f>VLOOKUP(C826,countries!$A$2:$N$108,14,FALSE)</f>
        <v>0</v>
      </c>
    </row>
    <row r="827" spans="1:11" x14ac:dyDescent="0.25">
      <c r="A827" t="s">
        <v>83</v>
      </c>
      <c r="B827" t="s">
        <v>84</v>
      </c>
      <c r="C827" t="s">
        <v>223</v>
      </c>
      <c r="D827" t="s">
        <v>78</v>
      </c>
      <c r="E827">
        <f t="shared" si="12"/>
        <v>6</v>
      </c>
      <c r="F827" t="s">
        <v>285</v>
      </c>
      <c r="G827" t="str">
        <f>VLOOKUP(A827,videos!$D$2:$E$107,2,FALSE)</f>
        <v>Critical</v>
      </c>
      <c r="H827">
        <f>VLOOKUP(C827,countries!$A$2:$N$108,5,FALSE)</f>
        <v>0</v>
      </c>
      <c r="I827">
        <f>VLOOKUP(C827,countries!$A$2:$N$108,8,FALSE)</f>
        <v>0</v>
      </c>
      <c r="J827">
        <f>VLOOKUP(C827,countries!$A$2:$N$108,11,FALSE)</f>
        <v>0</v>
      </c>
      <c r="K827">
        <f>VLOOKUP(C827,countries!$A$2:$N$108,14,FALSE)</f>
        <v>0</v>
      </c>
    </row>
    <row r="828" spans="1:11" x14ac:dyDescent="0.25">
      <c r="A828" t="s">
        <v>87</v>
      </c>
      <c r="B828" t="s">
        <v>88</v>
      </c>
      <c r="C828" t="s">
        <v>223</v>
      </c>
      <c r="D828" t="s">
        <v>78</v>
      </c>
      <c r="E828">
        <f t="shared" si="12"/>
        <v>7</v>
      </c>
      <c r="F828" t="s">
        <v>285</v>
      </c>
      <c r="G828" t="str">
        <f>VLOOKUP(A828,videos!$D$2:$E$107,2,FALSE)</f>
        <v>Critical</v>
      </c>
      <c r="H828">
        <f>VLOOKUP(C828,countries!$A$2:$N$108,5,FALSE)</f>
        <v>0</v>
      </c>
      <c r="I828">
        <f>VLOOKUP(C828,countries!$A$2:$N$108,8,FALSE)</f>
        <v>0</v>
      </c>
      <c r="J828">
        <f>VLOOKUP(C828,countries!$A$2:$N$108,11,FALSE)</f>
        <v>0</v>
      </c>
      <c r="K828">
        <f>VLOOKUP(C828,countries!$A$2:$N$108,14,FALSE)</f>
        <v>0</v>
      </c>
    </row>
    <row r="829" spans="1:11" x14ac:dyDescent="0.25">
      <c r="A829" t="s">
        <v>89</v>
      </c>
      <c r="B829" t="s">
        <v>90</v>
      </c>
      <c r="C829" t="s">
        <v>223</v>
      </c>
      <c r="D829" t="s">
        <v>78</v>
      </c>
      <c r="E829">
        <f t="shared" si="12"/>
        <v>8</v>
      </c>
      <c r="F829" t="s">
        <v>285</v>
      </c>
      <c r="G829" t="str">
        <f>VLOOKUP(A829,videos!$D$2:$E$107,2,FALSE)</f>
        <v>Critical</v>
      </c>
      <c r="H829">
        <f>VLOOKUP(C829,countries!$A$2:$N$108,5,FALSE)</f>
        <v>0</v>
      </c>
      <c r="I829">
        <f>VLOOKUP(C829,countries!$A$2:$N$108,8,FALSE)</f>
        <v>0</v>
      </c>
      <c r="J829">
        <f>VLOOKUP(C829,countries!$A$2:$N$108,11,FALSE)</f>
        <v>0</v>
      </c>
      <c r="K829">
        <f>VLOOKUP(C829,countries!$A$2:$N$108,14,FALSE)</f>
        <v>0</v>
      </c>
    </row>
    <row r="830" spans="1:11" x14ac:dyDescent="0.25">
      <c r="A830" t="s">
        <v>85</v>
      </c>
      <c r="B830" t="s">
        <v>86</v>
      </c>
      <c r="C830" t="s">
        <v>223</v>
      </c>
      <c r="D830" t="s">
        <v>78</v>
      </c>
      <c r="E830">
        <f t="shared" si="12"/>
        <v>9</v>
      </c>
      <c r="F830" t="s">
        <v>285</v>
      </c>
      <c r="G830" t="str">
        <f>VLOOKUP(A830,videos!$D$2:$E$107,2,FALSE)</f>
        <v>Critical</v>
      </c>
      <c r="H830">
        <f>VLOOKUP(C830,countries!$A$2:$N$108,5,FALSE)</f>
        <v>0</v>
      </c>
      <c r="I830">
        <f>VLOOKUP(C830,countries!$A$2:$N$108,8,FALSE)</f>
        <v>0</v>
      </c>
      <c r="J830">
        <f>VLOOKUP(C830,countries!$A$2:$N$108,11,FALSE)</f>
        <v>0</v>
      </c>
      <c r="K830">
        <f>VLOOKUP(C830,countries!$A$2:$N$108,14,FALSE)</f>
        <v>0</v>
      </c>
    </row>
    <row r="831" spans="1:11" x14ac:dyDescent="0.25">
      <c r="A831" t="s">
        <v>57</v>
      </c>
      <c r="B831" t="s">
        <v>58</v>
      </c>
      <c r="C831" t="s">
        <v>223</v>
      </c>
      <c r="D831" t="s">
        <v>78</v>
      </c>
      <c r="E831">
        <f t="shared" si="12"/>
        <v>10</v>
      </c>
      <c r="F831" t="s">
        <v>285</v>
      </c>
      <c r="G831" t="str">
        <f>VLOOKUP(A831,videos!$D$2:$E$107,2,FALSE)</f>
        <v>Critical</v>
      </c>
      <c r="H831">
        <f>VLOOKUP(C831,countries!$A$2:$N$108,5,FALSE)</f>
        <v>0</v>
      </c>
      <c r="I831">
        <f>VLOOKUP(C831,countries!$A$2:$N$108,8,FALSE)</f>
        <v>0</v>
      </c>
      <c r="J831">
        <f>VLOOKUP(C831,countries!$A$2:$N$108,11,FALSE)</f>
        <v>0</v>
      </c>
      <c r="K831">
        <f>VLOOKUP(C831,countries!$A$2:$N$108,14,FALSE)</f>
        <v>0</v>
      </c>
    </row>
    <row r="832" spans="1:11" x14ac:dyDescent="0.25">
      <c r="A832" t="s">
        <v>24</v>
      </c>
      <c r="B832" t="s">
        <v>25</v>
      </c>
      <c r="C832" t="s">
        <v>223</v>
      </c>
      <c r="D832" t="s">
        <v>78</v>
      </c>
      <c r="E832">
        <f t="shared" si="12"/>
        <v>11</v>
      </c>
      <c r="F832" t="s">
        <v>285</v>
      </c>
      <c r="G832" t="str">
        <f>VLOOKUP(A832,videos!$D$2:$E$107,2,FALSE)</f>
        <v>Critical</v>
      </c>
      <c r="H832">
        <f>VLOOKUP(C832,countries!$A$2:$N$108,5,FALSE)</f>
        <v>0</v>
      </c>
      <c r="I832">
        <f>VLOOKUP(C832,countries!$A$2:$N$108,8,FALSE)</f>
        <v>0</v>
      </c>
      <c r="J832">
        <f>VLOOKUP(C832,countries!$A$2:$N$108,11,FALSE)</f>
        <v>0</v>
      </c>
      <c r="K832">
        <f>VLOOKUP(C832,countries!$A$2:$N$108,14,FALSE)</f>
        <v>0</v>
      </c>
    </row>
    <row r="833" spans="1:11" x14ac:dyDescent="0.25">
      <c r="A833" t="s">
        <v>93</v>
      </c>
      <c r="B833" t="s">
        <v>94</v>
      </c>
      <c r="C833" t="s">
        <v>223</v>
      </c>
      <c r="D833" t="s">
        <v>78</v>
      </c>
      <c r="E833">
        <f t="shared" si="12"/>
        <v>12</v>
      </c>
      <c r="F833" t="s">
        <v>285</v>
      </c>
      <c r="G833" t="str">
        <f>VLOOKUP(A833,videos!$D$2:$E$107,2,FALSE)</f>
        <v>Critical</v>
      </c>
      <c r="H833">
        <f>VLOOKUP(C833,countries!$A$2:$N$108,5,FALSE)</f>
        <v>0</v>
      </c>
      <c r="I833">
        <f>VLOOKUP(C833,countries!$A$2:$N$108,8,FALSE)</f>
        <v>0</v>
      </c>
      <c r="J833">
        <f>VLOOKUP(C833,countries!$A$2:$N$108,11,FALSE)</f>
        <v>0</v>
      </c>
      <c r="K833">
        <f>VLOOKUP(C833,countries!$A$2:$N$108,14,FALSE)</f>
        <v>0</v>
      </c>
    </row>
    <row r="834" spans="1:11" x14ac:dyDescent="0.25">
      <c r="A834" t="s">
        <v>34</v>
      </c>
      <c r="B834" t="s">
        <v>35</v>
      </c>
      <c r="C834" t="s">
        <v>223</v>
      </c>
      <c r="D834" t="s">
        <v>78</v>
      </c>
      <c r="E834">
        <f t="shared" si="12"/>
        <v>13</v>
      </c>
      <c r="F834" t="s">
        <v>285</v>
      </c>
      <c r="G834" t="str">
        <f>VLOOKUP(A834,videos!$D$2:$E$107,2,FALSE)</f>
        <v>Critical</v>
      </c>
      <c r="H834">
        <f>VLOOKUP(C834,countries!$A$2:$N$108,5,FALSE)</f>
        <v>0</v>
      </c>
      <c r="I834">
        <f>VLOOKUP(C834,countries!$A$2:$N$108,8,FALSE)</f>
        <v>0</v>
      </c>
      <c r="J834">
        <f>VLOOKUP(C834,countries!$A$2:$N$108,11,FALSE)</f>
        <v>0</v>
      </c>
      <c r="K834">
        <f>VLOOKUP(C834,countries!$A$2:$N$108,14,FALSE)</f>
        <v>0</v>
      </c>
    </row>
    <row r="835" spans="1:11" x14ac:dyDescent="0.25">
      <c r="A835" t="s">
        <v>32</v>
      </c>
      <c r="B835" t="s">
        <v>33</v>
      </c>
      <c r="C835" t="s">
        <v>223</v>
      </c>
      <c r="D835" t="s">
        <v>78</v>
      </c>
      <c r="E835">
        <f t="shared" si="12"/>
        <v>14</v>
      </c>
      <c r="F835" t="s">
        <v>285</v>
      </c>
      <c r="G835" t="str">
        <f>VLOOKUP(A835,videos!$D$2:$E$107,2,FALSE)</f>
        <v>Critical</v>
      </c>
      <c r="H835">
        <f>VLOOKUP(C835,countries!$A$2:$N$108,5,FALSE)</f>
        <v>0</v>
      </c>
      <c r="I835">
        <f>VLOOKUP(C835,countries!$A$2:$N$108,8,FALSE)</f>
        <v>0</v>
      </c>
      <c r="J835">
        <f>VLOOKUP(C835,countries!$A$2:$N$108,11,FALSE)</f>
        <v>0</v>
      </c>
      <c r="K835">
        <f>VLOOKUP(C835,countries!$A$2:$N$108,14,FALSE)</f>
        <v>0</v>
      </c>
    </row>
    <row r="836" spans="1:11" x14ac:dyDescent="0.25">
      <c r="A836" t="s">
        <v>171</v>
      </c>
      <c r="B836" t="s">
        <v>172</v>
      </c>
      <c r="C836" t="s">
        <v>223</v>
      </c>
      <c r="D836" t="s">
        <v>78</v>
      </c>
      <c r="E836">
        <f t="shared" ref="E836:E899" si="13">IF(E835=20, 1,E835+1)</f>
        <v>15</v>
      </c>
      <c r="F836" t="s">
        <v>285</v>
      </c>
      <c r="G836" t="str">
        <f>VLOOKUP(A836,videos!$D$2:$E$107,2,FALSE)</f>
        <v>Critical</v>
      </c>
      <c r="H836">
        <f>VLOOKUP(C836,countries!$A$2:$N$108,5,FALSE)</f>
        <v>0</v>
      </c>
      <c r="I836">
        <f>VLOOKUP(C836,countries!$A$2:$N$108,8,FALSE)</f>
        <v>0</v>
      </c>
      <c r="J836">
        <f>VLOOKUP(C836,countries!$A$2:$N$108,11,FALSE)</f>
        <v>0</v>
      </c>
      <c r="K836">
        <f>VLOOKUP(C836,countries!$A$2:$N$108,14,FALSE)</f>
        <v>0</v>
      </c>
    </row>
    <row r="837" spans="1:11" x14ac:dyDescent="0.25">
      <c r="A837" t="s">
        <v>36</v>
      </c>
      <c r="B837" t="s">
        <v>37</v>
      </c>
      <c r="C837" t="s">
        <v>223</v>
      </c>
      <c r="D837" t="s">
        <v>78</v>
      </c>
      <c r="E837">
        <f t="shared" si="13"/>
        <v>16</v>
      </c>
      <c r="F837" t="s">
        <v>285</v>
      </c>
      <c r="G837" t="str">
        <f>VLOOKUP(A837,videos!$D$2:$E$107,2,FALSE)</f>
        <v>Critical</v>
      </c>
      <c r="H837">
        <f>VLOOKUP(C837,countries!$A$2:$N$108,5,FALSE)</f>
        <v>0</v>
      </c>
      <c r="I837">
        <f>VLOOKUP(C837,countries!$A$2:$N$108,8,FALSE)</f>
        <v>0</v>
      </c>
      <c r="J837">
        <f>VLOOKUP(C837,countries!$A$2:$N$108,11,FALSE)</f>
        <v>0</v>
      </c>
      <c r="K837">
        <f>VLOOKUP(C837,countries!$A$2:$N$108,14,FALSE)</f>
        <v>0</v>
      </c>
    </row>
    <row r="838" spans="1:11" x14ac:dyDescent="0.25">
      <c r="A838" t="s">
        <v>6</v>
      </c>
      <c r="B838" t="s">
        <v>7</v>
      </c>
      <c r="C838" t="s">
        <v>223</v>
      </c>
      <c r="D838" t="s">
        <v>78</v>
      </c>
      <c r="E838">
        <f t="shared" si="13"/>
        <v>17</v>
      </c>
      <c r="F838" t="s">
        <v>285</v>
      </c>
      <c r="G838" t="str">
        <f>VLOOKUP(A838,videos!$D$2:$E$107,2,FALSE)</f>
        <v>Pro-China</v>
      </c>
      <c r="H838">
        <f>VLOOKUP(C838,countries!$A$2:$N$108,5,FALSE)</f>
        <v>0</v>
      </c>
      <c r="I838">
        <f>VLOOKUP(C838,countries!$A$2:$N$108,8,FALSE)</f>
        <v>0</v>
      </c>
      <c r="J838">
        <f>VLOOKUP(C838,countries!$A$2:$N$108,11,FALSE)</f>
        <v>0</v>
      </c>
      <c r="K838">
        <f>VLOOKUP(C838,countries!$A$2:$N$108,14,FALSE)</f>
        <v>0</v>
      </c>
    </row>
    <row r="839" spans="1:11" x14ac:dyDescent="0.25">
      <c r="A839" t="s">
        <v>18</v>
      </c>
      <c r="B839" t="s">
        <v>19</v>
      </c>
      <c r="C839" t="s">
        <v>223</v>
      </c>
      <c r="D839" t="s">
        <v>78</v>
      </c>
      <c r="E839">
        <f t="shared" si="13"/>
        <v>18</v>
      </c>
      <c r="F839" t="s">
        <v>285</v>
      </c>
      <c r="G839" t="str">
        <f>VLOOKUP(A839,videos!$D$2:$E$107,2,FALSE)</f>
        <v>Critical</v>
      </c>
      <c r="H839">
        <f>VLOOKUP(C839,countries!$A$2:$N$108,5,FALSE)</f>
        <v>0</v>
      </c>
      <c r="I839">
        <f>VLOOKUP(C839,countries!$A$2:$N$108,8,FALSE)</f>
        <v>0</v>
      </c>
      <c r="J839">
        <f>VLOOKUP(C839,countries!$A$2:$N$108,11,FALSE)</f>
        <v>0</v>
      </c>
      <c r="K839">
        <f>VLOOKUP(C839,countries!$A$2:$N$108,14,FALSE)</f>
        <v>0</v>
      </c>
    </row>
    <row r="840" spans="1:11" x14ac:dyDescent="0.25">
      <c r="A840" t="s">
        <v>91</v>
      </c>
      <c r="B840" t="s">
        <v>92</v>
      </c>
      <c r="C840" t="s">
        <v>223</v>
      </c>
      <c r="D840" t="s">
        <v>78</v>
      </c>
      <c r="E840">
        <f t="shared" si="13"/>
        <v>19</v>
      </c>
      <c r="F840" t="s">
        <v>285</v>
      </c>
      <c r="G840" t="str">
        <f>VLOOKUP(A840,videos!$D$2:$E$107,2,FALSE)</f>
        <v>Critical</v>
      </c>
      <c r="H840">
        <f>VLOOKUP(C840,countries!$A$2:$N$108,5,FALSE)</f>
        <v>0</v>
      </c>
      <c r="I840">
        <f>VLOOKUP(C840,countries!$A$2:$N$108,8,FALSE)</f>
        <v>0</v>
      </c>
      <c r="J840">
        <f>VLOOKUP(C840,countries!$A$2:$N$108,11,FALSE)</f>
        <v>0</v>
      </c>
      <c r="K840">
        <f>VLOOKUP(C840,countries!$A$2:$N$108,14,FALSE)</f>
        <v>0</v>
      </c>
    </row>
    <row r="841" spans="1:11" x14ac:dyDescent="0.25">
      <c r="A841" t="s">
        <v>110</v>
      </c>
      <c r="B841" t="s">
        <v>111</v>
      </c>
      <c r="C841" t="s">
        <v>223</v>
      </c>
      <c r="D841" t="s">
        <v>78</v>
      </c>
      <c r="E841">
        <f t="shared" si="13"/>
        <v>20</v>
      </c>
      <c r="F841" t="s">
        <v>285</v>
      </c>
      <c r="G841" t="str">
        <f>VLOOKUP(A841,videos!$D$2:$E$107,2,FALSE)</f>
        <v>Critical</v>
      </c>
      <c r="H841">
        <f>VLOOKUP(C841,countries!$A$2:$N$108,5,FALSE)</f>
        <v>0</v>
      </c>
      <c r="I841">
        <f>VLOOKUP(C841,countries!$A$2:$N$108,8,FALSE)</f>
        <v>0</v>
      </c>
      <c r="J841">
        <f>VLOOKUP(C841,countries!$A$2:$N$108,11,FALSE)</f>
        <v>0</v>
      </c>
      <c r="K841">
        <f>VLOOKUP(C841,countries!$A$2:$N$108,14,FALSE)</f>
        <v>0</v>
      </c>
    </row>
    <row r="842" spans="1:11" x14ac:dyDescent="0.25">
      <c r="A842" t="s">
        <v>8</v>
      </c>
      <c r="B842" t="s">
        <v>9</v>
      </c>
      <c r="C842" t="s">
        <v>214</v>
      </c>
      <c r="D842" t="s">
        <v>5</v>
      </c>
      <c r="E842">
        <f t="shared" si="13"/>
        <v>1</v>
      </c>
      <c r="F842" t="s">
        <v>285</v>
      </c>
      <c r="G842" t="str">
        <f>VLOOKUP(A842,videos!$D$2:$E$107,2,FALSE)</f>
        <v>Critical</v>
      </c>
      <c r="H842">
        <f>VLOOKUP(C842,countries!$A$2:$N$108,5,FALSE)</f>
        <v>0</v>
      </c>
      <c r="I842">
        <f>VLOOKUP(C842,countries!$A$2:$N$108,8,FALSE)</f>
        <v>-12</v>
      </c>
      <c r="J842">
        <f>VLOOKUP(C842,countries!$A$2:$N$108,11,FALSE)</f>
        <v>10</v>
      </c>
      <c r="K842">
        <f>VLOOKUP(C842,countries!$A$2:$N$108,14,FALSE)</f>
        <v>15</v>
      </c>
    </row>
    <row r="843" spans="1:11" x14ac:dyDescent="0.25">
      <c r="A843" t="s">
        <v>117</v>
      </c>
      <c r="B843" t="s">
        <v>118</v>
      </c>
      <c r="C843" t="s">
        <v>214</v>
      </c>
      <c r="D843" t="s">
        <v>5</v>
      </c>
      <c r="E843">
        <f t="shared" si="13"/>
        <v>2</v>
      </c>
      <c r="F843" t="s">
        <v>285</v>
      </c>
      <c r="G843" t="str">
        <f>VLOOKUP(A843,videos!$D$2:$E$107,2,FALSE)</f>
        <v>Unrelated</v>
      </c>
      <c r="H843">
        <f>VLOOKUP(C843,countries!$A$2:$N$108,5,FALSE)</f>
        <v>0</v>
      </c>
      <c r="I843">
        <f>VLOOKUP(C843,countries!$A$2:$N$108,8,FALSE)</f>
        <v>-12</v>
      </c>
      <c r="J843">
        <f>VLOOKUP(C843,countries!$A$2:$N$108,11,FALSE)</f>
        <v>10</v>
      </c>
      <c r="K843">
        <f>VLOOKUP(C843,countries!$A$2:$N$108,14,FALSE)</f>
        <v>15</v>
      </c>
    </row>
    <row r="844" spans="1:11" x14ac:dyDescent="0.25">
      <c r="A844" t="s">
        <v>147</v>
      </c>
      <c r="B844" t="s">
        <v>148</v>
      </c>
      <c r="C844" t="s">
        <v>214</v>
      </c>
      <c r="D844" t="s">
        <v>5</v>
      </c>
      <c r="E844">
        <f t="shared" si="13"/>
        <v>3</v>
      </c>
      <c r="F844" t="s">
        <v>285</v>
      </c>
      <c r="G844" t="str">
        <f>VLOOKUP(A844,videos!$D$2:$E$107,2,FALSE)</f>
        <v>Critical</v>
      </c>
      <c r="H844">
        <f>VLOOKUP(C844,countries!$A$2:$N$108,5,FALSE)</f>
        <v>0</v>
      </c>
      <c r="I844">
        <f>VLOOKUP(C844,countries!$A$2:$N$108,8,FALSE)</f>
        <v>-12</v>
      </c>
      <c r="J844">
        <f>VLOOKUP(C844,countries!$A$2:$N$108,11,FALSE)</f>
        <v>10</v>
      </c>
      <c r="K844">
        <f>VLOOKUP(C844,countries!$A$2:$N$108,14,FALSE)</f>
        <v>15</v>
      </c>
    </row>
    <row r="845" spans="1:11" x14ac:dyDescent="0.25">
      <c r="A845" t="s">
        <v>151</v>
      </c>
      <c r="B845" t="s">
        <v>152</v>
      </c>
      <c r="C845" t="s">
        <v>214</v>
      </c>
      <c r="D845" t="s">
        <v>5</v>
      </c>
      <c r="E845">
        <f t="shared" si="13"/>
        <v>4</v>
      </c>
      <c r="F845" t="s">
        <v>285</v>
      </c>
      <c r="G845" t="str">
        <f>VLOOKUP(A845,videos!$D$2:$E$107,2,FALSE)</f>
        <v>Critical</v>
      </c>
      <c r="H845">
        <f>VLOOKUP(C845,countries!$A$2:$N$108,5,FALSE)</f>
        <v>0</v>
      </c>
      <c r="I845">
        <f>VLOOKUP(C845,countries!$A$2:$N$108,8,FALSE)</f>
        <v>-12</v>
      </c>
      <c r="J845">
        <f>VLOOKUP(C845,countries!$A$2:$N$108,11,FALSE)</f>
        <v>10</v>
      </c>
      <c r="K845">
        <f>VLOOKUP(C845,countries!$A$2:$N$108,14,FALSE)</f>
        <v>15</v>
      </c>
    </row>
    <row r="846" spans="1:11" x14ac:dyDescent="0.25">
      <c r="A846" t="s">
        <v>14</v>
      </c>
      <c r="B846" t="s">
        <v>15</v>
      </c>
      <c r="C846" t="s">
        <v>214</v>
      </c>
      <c r="D846" t="s">
        <v>5</v>
      </c>
      <c r="E846">
        <f t="shared" si="13"/>
        <v>5</v>
      </c>
      <c r="F846" t="s">
        <v>285</v>
      </c>
      <c r="G846" t="str">
        <f>VLOOKUP(A846,videos!$D$2:$E$107,2,FALSE)</f>
        <v>Unrelated</v>
      </c>
      <c r="H846">
        <f>VLOOKUP(C846,countries!$A$2:$N$108,5,FALSE)</f>
        <v>0</v>
      </c>
      <c r="I846">
        <f>VLOOKUP(C846,countries!$A$2:$N$108,8,FALSE)</f>
        <v>-12</v>
      </c>
      <c r="J846">
        <f>VLOOKUP(C846,countries!$A$2:$N$108,11,FALSE)</f>
        <v>10</v>
      </c>
      <c r="K846">
        <f>VLOOKUP(C846,countries!$A$2:$N$108,14,FALSE)</f>
        <v>15</v>
      </c>
    </row>
    <row r="847" spans="1:11" x14ac:dyDescent="0.25">
      <c r="A847" t="s">
        <v>28</v>
      </c>
      <c r="B847" t="s">
        <v>221</v>
      </c>
      <c r="C847" t="s">
        <v>214</v>
      </c>
      <c r="D847" t="s">
        <v>5</v>
      </c>
      <c r="E847">
        <f t="shared" si="13"/>
        <v>6</v>
      </c>
      <c r="F847" t="s">
        <v>285</v>
      </c>
      <c r="G847" t="str">
        <f>VLOOKUP(A847,videos!$D$2:$E$107,2,FALSE)</f>
        <v>Balanced</v>
      </c>
      <c r="H847">
        <f>VLOOKUP(C847,countries!$A$2:$N$108,5,FALSE)</f>
        <v>0</v>
      </c>
      <c r="I847">
        <f>VLOOKUP(C847,countries!$A$2:$N$108,8,FALSE)</f>
        <v>-12</v>
      </c>
      <c r="J847">
        <f>VLOOKUP(C847,countries!$A$2:$N$108,11,FALSE)</f>
        <v>10</v>
      </c>
      <c r="K847">
        <f>VLOOKUP(C847,countries!$A$2:$N$108,14,FALSE)</f>
        <v>15</v>
      </c>
    </row>
    <row r="848" spans="1:11" x14ac:dyDescent="0.25">
      <c r="A848" t="s">
        <v>42</v>
      </c>
      <c r="B848" t="s">
        <v>43</v>
      </c>
      <c r="C848" t="s">
        <v>214</v>
      </c>
      <c r="D848" t="s">
        <v>5</v>
      </c>
      <c r="E848">
        <f t="shared" si="13"/>
        <v>7</v>
      </c>
      <c r="F848" t="s">
        <v>285</v>
      </c>
      <c r="G848" t="str">
        <f>VLOOKUP(A848,videos!$D$2:$E$107,2,FALSE)</f>
        <v>Critical</v>
      </c>
      <c r="H848">
        <f>VLOOKUP(C848,countries!$A$2:$N$108,5,FALSE)</f>
        <v>0</v>
      </c>
      <c r="I848">
        <f>VLOOKUP(C848,countries!$A$2:$N$108,8,FALSE)</f>
        <v>-12</v>
      </c>
      <c r="J848">
        <f>VLOOKUP(C848,countries!$A$2:$N$108,11,FALSE)</f>
        <v>10</v>
      </c>
      <c r="K848">
        <f>VLOOKUP(C848,countries!$A$2:$N$108,14,FALSE)</f>
        <v>15</v>
      </c>
    </row>
    <row r="849" spans="1:11" x14ac:dyDescent="0.25">
      <c r="A849" t="s">
        <v>136</v>
      </c>
      <c r="B849" t="s">
        <v>137</v>
      </c>
      <c r="C849" t="s">
        <v>214</v>
      </c>
      <c r="D849" t="s">
        <v>5</v>
      </c>
      <c r="E849">
        <f t="shared" si="13"/>
        <v>8</v>
      </c>
      <c r="F849" t="s">
        <v>285</v>
      </c>
      <c r="G849" t="str">
        <f>VLOOKUP(A849,videos!$D$2:$E$107,2,FALSE)</f>
        <v>Critical</v>
      </c>
      <c r="H849">
        <f>VLOOKUP(C849,countries!$A$2:$N$108,5,FALSE)</f>
        <v>0</v>
      </c>
      <c r="I849">
        <f>VLOOKUP(C849,countries!$A$2:$N$108,8,FALSE)</f>
        <v>-12</v>
      </c>
      <c r="J849">
        <f>VLOOKUP(C849,countries!$A$2:$N$108,11,FALSE)</f>
        <v>10</v>
      </c>
      <c r="K849">
        <f>VLOOKUP(C849,countries!$A$2:$N$108,14,FALSE)</f>
        <v>15</v>
      </c>
    </row>
    <row r="850" spans="1:11" x14ac:dyDescent="0.25">
      <c r="A850" t="s">
        <v>200</v>
      </c>
      <c r="B850" t="s">
        <v>199</v>
      </c>
      <c r="C850" t="s">
        <v>214</v>
      </c>
      <c r="D850" t="s">
        <v>5</v>
      </c>
      <c r="E850">
        <f t="shared" si="13"/>
        <v>9</v>
      </c>
      <c r="F850" t="s">
        <v>285</v>
      </c>
      <c r="G850" t="str">
        <f>VLOOKUP(A850,videos!$D$2:$E$107,2,FALSE)</f>
        <v>Unrelated</v>
      </c>
      <c r="H850">
        <f>VLOOKUP(C850,countries!$A$2:$N$108,5,FALSE)</f>
        <v>0</v>
      </c>
      <c r="I850">
        <f>VLOOKUP(C850,countries!$A$2:$N$108,8,FALSE)</f>
        <v>-12</v>
      </c>
      <c r="J850">
        <f>VLOOKUP(C850,countries!$A$2:$N$108,11,FALSE)</f>
        <v>10</v>
      </c>
      <c r="K850">
        <f>VLOOKUP(C850,countries!$A$2:$N$108,14,FALSE)</f>
        <v>15</v>
      </c>
    </row>
    <row r="851" spans="1:11" x14ac:dyDescent="0.25">
      <c r="A851" t="s">
        <v>6</v>
      </c>
      <c r="B851" t="s">
        <v>219</v>
      </c>
      <c r="C851" t="s">
        <v>214</v>
      </c>
      <c r="D851" t="s">
        <v>5</v>
      </c>
      <c r="E851">
        <f t="shared" si="13"/>
        <v>10</v>
      </c>
      <c r="F851" t="s">
        <v>285</v>
      </c>
      <c r="G851" t="str">
        <f>VLOOKUP(A851,videos!$D$2:$E$107,2,FALSE)</f>
        <v>Pro-China</v>
      </c>
      <c r="H851">
        <f>VLOOKUP(C851,countries!$A$2:$N$108,5,FALSE)</f>
        <v>0</v>
      </c>
      <c r="I851">
        <f>VLOOKUP(C851,countries!$A$2:$N$108,8,FALSE)</f>
        <v>-12</v>
      </c>
      <c r="J851">
        <f>VLOOKUP(C851,countries!$A$2:$N$108,11,FALSE)</f>
        <v>10</v>
      </c>
      <c r="K851">
        <f>VLOOKUP(C851,countries!$A$2:$N$108,14,FALSE)</f>
        <v>15</v>
      </c>
    </row>
    <row r="852" spans="1:11" x14ac:dyDescent="0.25">
      <c r="A852" t="s">
        <v>24</v>
      </c>
      <c r="B852" t="s">
        <v>25</v>
      </c>
      <c r="C852" t="s">
        <v>214</v>
      </c>
      <c r="D852" t="s">
        <v>5</v>
      </c>
      <c r="E852">
        <f t="shared" si="13"/>
        <v>11</v>
      </c>
      <c r="F852" t="s">
        <v>285</v>
      </c>
      <c r="G852" t="str">
        <f>VLOOKUP(A852,videos!$D$2:$E$107,2,FALSE)</f>
        <v>Critical</v>
      </c>
      <c r="H852">
        <f>VLOOKUP(C852,countries!$A$2:$N$108,5,FALSE)</f>
        <v>0</v>
      </c>
      <c r="I852">
        <f>VLOOKUP(C852,countries!$A$2:$N$108,8,FALSE)</f>
        <v>-12</v>
      </c>
      <c r="J852">
        <f>VLOOKUP(C852,countries!$A$2:$N$108,11,FALSE)</f>
        <v>10</v>
      </c>
      <c r="K852">
        <f>VLOOKUP(C852,countries!$A$2:$N$108,14,FALSE)</f>
        <v>15</v>
      </c>
    </row>
    <row r="853" spans="1:11" x14ac:dyDescent="0.25">
      <c r="A853" t="s">
        <v>26</v>
      </c>
      <c r="B853" t="s">
        <v>27</v>
      </c>
      <c r="C853" t="s">
        <v>214</v>
      </c>
      <c r="D853" t="s">
        <v>5</v>
      </c>
      <c r="E853">
        <f t="shared" si="13"/>
        <v>12</v>
      </c>
      <c r="F853" t="s">
        <v>285</v>
      </c>
      <c r="G853" t="str">
        <f>VLOOKUP(A853,videos!$D$2:$E$107,2,FALSE)</f>
        <v>Pro-China</v>
      </c>
      <c r="H853">
        <f>VLOOKUP(C853,countries!$A$2:$N$108,5,FALSE)</f>
        <v>0</v>
      </c>
      <c r="I853">
        <f>VLOOKUP(C853,countries!$A$2:$N$108,8,FALSE)</f>
        <v>-12</v>
      </c>
      <c r="J853">
        <f>VLOOKUP(C853,countries!$A$2:$N$108,11,FALSE)</f>
        <v>10</v>
      </c>
      <c r="K853">
        <f>VLOOKUP(C853,countries!$A$2:$N$108,14,FALSE)</f>
        <v>15</v>
      </c>
    </row>
    <row r="854" spans="1:11" x14ac:dyDescent="0.25">
      <c r="A854" t="s">
        <v>12</v>
      </c>
      <c r="B854" t="s">
        <v>13</v>
      </c>
      <c r="C854" t="s">
        <v>214</v>
      </c>
      <c r="D854" t="s">
        <v>5</v>
      </c>
      <c r="E854">
        <f t="shared" si="13"/>
        <v>13</v>
      </c>
      <c r="F854" t="s">
        <v>285</v>
      </c>
      <c r="G854" t="str">
        <f>VLOOKUP(A854,videos!$D$2:$E$107,2,FALSE)</f>
        <v>Unrelated</v>
      </c>
      <c r="H854">
        <f>VLOOKUP(C854,countries!$A$2:$N$108,5,FALSE)</f>
        <v>0</v>
      </c>
      <c r="I854">
        <f>VLOOKUP(C854,countries!$A$2:$N$108,8,FALSE)</f>
        <v>-12</v>
      </c>
      <c r="J854">
        <f>VLOOKUP(C854,countries!$A$2:$N$108,11,FALSE)</f>
        <v>10</v>
      </c>
      <c r="K854">
        <f>VLOOKUP(C854,countries!$A$2:$N$108,14,FALSE)</f>
        <v>15</v>
      </c>
    </row>
    <row r="855" spans="1:11" x14ac:dyDescent="0.25">
      <c r="A855" t="s">
        <v>2</v>
      </c>
      <c r="B855" t="s">
        <v>3</v>
      </c>
      <c r="C855" t="s">
        <v>214</v>
      </c>
      <c r="D855" t="s">
        <v>5</v>
      </c>
      <c r="E855">
        <f t="shared" si="13"/>
        <v>14</v>
      </c>
      <c r="F855" t="s">
        <v>285</v>
      </c>
      <c r="G855" t="str">
        <f>VLOOKUP(A855,videos!$D$2:$E$107,2,FALSE)</f>
        <v>Critical</v>
      </c>
      <c r="H855">
        <f>VLOOKUP(C855,countries!$A$2:$N$108,5,FALSE)</f>
        <v>0</v>
      </c>
      <c r="I855">
        <f>VLOOKUP(C855,countries!$A$2:$N$108,8,FALSE)</f>
        <v>-12</v>
      </c>
      <c r="J855">
        <f>VLOOKUP(C855,countries!$A$2:$N$108,11,FALSE)</f>
        <v>10</v>
      </c>
      <c r="K855">
        <f>VLOOKUP(C855,countries!$A$2:$N$108,14,FALSE)</f>
        <v>15</v>
      </c>
    </row>
    <row r="856" spans="1:11" x14ac:dyDescent="0.25">
      <c r="A856" t="s">
        <v>113</v>
      </c>
      <c r="B856" t="s">
        <v>114</v>
      </c>
      <c r="C856" t="s">
        <v>214</v>
      </c>
      <c r="D856" t="s">
        <v>5</v>
      </c>
      <c r="E856">
        <f t="shared" si="13"/>
        <v>15</v>
      </c>
      <c r="F856" t="s">
        <v>285</v>
      </c>
      <c r="G856" t="str">
        <f>VLOOKUP(A856,videos!$D$2:$E$107,2,FALSE)</f>
        <v>Unrelated</v>
      </c>
      <c r="H856">
        <f>VLOOKUP(C856,countries!$A$2:$N$108,5,FALSE)</f>
        <v>0</v>
      </c>
      <c r="I856">
        <f>VLOOKUP(C856,countries!$A$2:$N$108,8,FALSE)</f>
        <v>-12</v>
      </c>
      <c r="J856">
        <f>VLOOKUP(C856,countries!$A$2:$N$108,11,FALSE)</f>
        <v>10</v>
      </c>
      <c r="K856">
        <f>VLOOKUP(C856,countries!$A$2:$N$108,14,FALSE)</f>
        <v>15</v>
      </c>
    </row>
    <row r="857" spans="1:11" x14ac:dyDescent="0.25">
      <c r="A857" t="s">
        <v>81</v>
      </c>
      <c r="B857" t="s">
        <v>82</v>
      </c>
      <c r="C857" t="s">
        <v>214</v>
      </c>
      <c r="D857" t="s">
        <v>5</v>
      </c>
      <c r="E857">
        <f t="shared" si="13"/>
        <v>16</v>
      </c>
      <c r="F857" t="s">
        <v>285</v>
      </c>
      <c r="G857" t="str">
        <f>VLOOKUP(A857,videos!$D$2:$E$107,2,FALSE)</f>
        <v>Critical</v>
      </c>
      <c r="H857">
        <f>VLOOKUP(C857,countries!$A$2:$N$108,5,FALSE)</f>
        <v>0</v>
      </c>
      <c r="I857">
        <f>VLOOKUP(C857,countries!$A$2:$N$108,8,FALSE)</f>
        <v>-12</v>
      </c>
      <c r="J857">
        <f>VLOOKUP(C857,countries!$A$2:$N$108,11,FALSE)</f>
        <v>10</v>
      </c>
      <c r="K857">
        <f>VLOOKUP(C857,countries!$A$2:$N$108,14,FALSE)</f>
        <v>15</v>
      </c>
    </row>
    <row r="858" spans="1:11" x14ac:dyDescent="0.25">
      <c r="A858" t="s">
        <v>181</v>
      </c>
      <c r="B858" t="s">
        <v>180</v>
      </c>
      <c r="C858" t="s">
        <v>214</v>
      </c>
      <c r="D858" t="s">
        <v>5</v>
      </c>
      <c r="E858">
        <f t="shared" si="13"/>
        <v>17</v>
      </c>
      <c r="F858" t="s">
        <v>285</v>
      </c>
      <c r="G858" t="str">
        <f>VLOOKUP(A858,videos!$D$2:$E$107,2,FALSE)</f>
        <v>Pro-China</v>
      </c>
      <c r="H858">
        <f>VLOOKUP(C858,countries!$A$2:$N$108,5,FALSE)</f>
        <v>0</v>
      </c>
      <c r="I858">
        <f>VLOOKUP(C858,countries!$A$2:$N$108,8,FALSE)</f>
        <v>-12</v>
      </c>
      <c r="J858">
        <f>VLOOKUP(C858,countries!$A$2:$N$108,11,FALSE)</f>
        <v>10</v>
      </c>
      <c r="K858">
        <f>VLOOKUP(C858,countries!$A$2:$N$108,14,FALSE)</f>
        <v>15</v>
      </c>
    </row>
    <row r="859" spans="1:11" x14ac:dyDescent="0.25">
      <c r="A859" t="s">
        <v>238</v>
      </c>
      <c r="B859" t="s">
        <v>217</v>
      </c>
      <c r="C859" t="s">
        <v>214</v>
      </c>
      <c r="D859" t="s">
        <v>5</v>
      </c>
      <c r="E859">
        <f t="shared" si="13"/>
        <v>18</v>
      </c>
      <c r="F859" t="s">
        <v>285</v>
      </c>
      <c r="G859" t="str">
        <f>VLOOKUP(A859,videos!$D$2:$E$107,2,FALSE)</f>
        <v>Unrelated</v>
      </c>
      <c r="H859">
        <f>VLOOKUP(C859,countries!$A$2:$N$108,5,FALSE)</f>
        <v>0</v>
      </c>
      <c r="I859">
        <f>VLOOKUP(C859,countries!$A$2:$N$108,8,FALSE)</f>
        <v>-12</v>
      </c>
      <c r="J859">
        <f>VLOOKUP(C859,countries!$A$2:$N$108,11,FALSE)</f>
        <v>10</v>
      </c>
      <c r="K859">
        <f>VLOOKUP(C859,countries!$A$2:$N$108,14,FALSE)</f>
        <v>15</v>
      </c>
    </row>
    <row r="860" spans="1:11" x14ac:dyDescent="0.25">
      <c r="A860" t="s">
        <v>40</v>
      </c>
      <c r="B860" t="s">
        <v>41</v>
      </c>
      <c r="C860" t="s">
        <v>214</v>
      </c>
      <c r="D860" t="s">
        <v>5</v>
      </c>
      <c r="E860">
        <f t="shared" si="13"/>
        <v>19</v>
      </c>
      <c r="F860" t="s">
        <v>285</v>
      </c>
      <c r="G860" t="str">
        <f>VLOOKUP(A860,videos!$D$2:$E$107,2,FALSE)</f>
        <v>Critical</v>
      </c>
      <c r="H860">
        <f>VLOOKUP(C860,countries!$A$2:$N$108,5,FALSE)</f>
        <v>0</v>
      </c>
      <c r="I860">
        <f>VLOOKUP(C860,countries!$A$2:$N$108,8,FALSE)</f>
        <v>-12</v>
      </c>
      <c r="J860">
        <f>VLOOKUP(C860,countries!$A$2:$N$108,11,FALSE)</f>
        <v>10</v>
      </c>
      <c r="K860">
        <f>VLOOKUP(C860,countries!$A$2:$N$108,14,FALSE)</f>
        <v>15</v>
      </c>
    </row>
    <row r="861" spans="1:11" x14ac:dyDescent="0.25">
      <c r="A861" t="s">
        <v>85</v>
      </c>
      <c r="B861" t="s">
        <v>86</v>
      </c>
      <c r="C861" t="s">
        <v>214</v>
      </c>
      <c r="D861" t="s">
        <v>5</v>
      </c>
      <c r="E861">
        <f t="shared" si="13"/>
        <v>20</v>
      </c>
      <c r="F861" t="s">
        <v>285</v>
      </c>
      <c r="G861" t="str">
        <f>VLOOKUP(A861,videos!$D$2:$E$107,2,FALSE)</f>
        <v>Critical</v>
      </c>
      <c r="H861">
        <f>VLOOKUP(C861,countries!$A$2:$N$108,5,FALSE)</f>
        <v>0</v>
      </c>
      <c r="I861">
        <f>VLOOKUP(C861,countries!$A$2:$N$108,8,FALSE)</f>
        <v>-12</v>
      </c>
      <c r="J861">
        <f>VLOOKUP(C861,countries!$A$2:$N$108,11,FALSE)</f>
        <v>10</v>
      </c>
      <c r="K861">
        <f>VLOOKUP(C861,countries!$A$2:$N$108,14,FALSE)</f>
        <v>15</v>
      </c>
    </row>
    <row r="862" spans="1:11" x14ac:dyDescent="0.25">
      <c r="A862" t="s">
        <v>44</v>
      </c>
      <c r="B862" t="s">
        <v>45</v>
      </c>
      <c r="C862" t="s">
        <v>214</v>
      </c>
      <c r="D862" t="s">
        <v>107</v>
      </c>
      <c r="E862">
        <f t="shared" si="13"/>
        <v>1</v>
      </c>
      <c r="F862" t="s">
        <v>285</v>
      </c>
      <c r="G862" t="str">
        <f>VLOOKUP(A862,videos!$D$2:$E$107,2,FALSE)</f>
        <v>Pro-China</v>
      </c>
      <c r="H862">
        <f>VLOOKUP(C862,countries!$A$2:$N$108,5,FALSE)</f>
        <v>0</v>
      </c>
      <c r="I862">
        <f>VLOOKUP(C862,countries!$A$2:$N$108,8,FALSE)</f>
        <v>-12</v>
      </c>
      <c r="J862">
        <f>VLOOKUP(C862,countries!$A$2:$N$108,11,FALSE)</f>
        <v>10</v>
      </c>
      <c r="K862">
        <f>VLOOKUP(C862,countries!$A$2:$N$108,14,FALSE)</f>
        <v>15</v>
      </c>
    </row>
    <row r="863" spans="1:11" x14ac:dyDescent="0.25">
      <c r="A863" t="s">
        <v>46</v>
      </c>
      <c r="B863" t="s">
        <v>47</v>
      </c>
      <c r="C863" t="s">
        <v>214</v>
      </c>
      <c r="D863" t="s">
        <v>107</v>
      </c>
      <c r="E863">
        <f t="shared" si="13"/>
        <v>2</v>
      </c>
      <c r="F863" t="s">
        <v>285</v>
      </c>
      <c r="G863" t="str">
        <f>VLOOKUP(A863,videos!$D$2:$E$107,2,FALSE)</f>
        <v>Unrelated</v>
      </c>
      <c r="H863">
        <f>VLOOKUP(C863,countries!$A$2:$N$108,5,FALSE)</f>
        <v>0</v>
      </c>
      <c r="I863">
        <f>VLOOKUP(C863,countries!$A$2:$N$108,8,FALSE)</f>
        <v>-12</v>
      </c>
      <c r="J863">
        <f>VLOOKUP(C863,countries!$A$2:$N$108,11,FALSE)</f>
        <v>10</v>
      </c>
      <c r="K863">
        <f>VLOOKUP(C863,countries!$A$2:$N$108,14,FALSE)</f>
        <v>15</v>
      </c>
    </row>
    <row r="864" spans="1:11" x14ac:dyDescent="0.25">
      <c r="A864" t="s">
        <v>48</v>
      </c>
      <c r="B864" t="s">
        <v>49</v>
      </c>
      <c r="C864" t="s">
        <v>214</v>
      </c>
      <c r="D864" t="s">
        <v>107</v>
      </c>
      <c r="E864">
        <f t="shared" si="13"/>
        <v>3</v>
      </c>
      <c r="F864" t="s">
        <v>285</v>
      </c>
      <c r="G864" t="str">
        <f>VLOOKUP(A864,videos!$D$2:$E$107,2,FALSE)</f>
        <v>Critical</v>
      </c>
      <c r="H864">
        <f>VLOOKUP(C864,countries!$A$2:$N$108,5,FALSE)</f>
        <v>0</v>
      </c>
      <c r="I864">
        <f>VLOOKUP(C864,countries!$A$2:$N$108,8,FALSE)</f>
        <v>-12</v>
      </c>
      <c r="J864">
        <f>VLOOKUP(C864,countries!$A$2:$N$108,11,FALSE)</f>
        <v>10</v>
      </c>
      <c r="K864">
        <f>VLOOKUP(C864,countries!$A$2:$N$108,14,FALSE)</f>
        <v>15</v>
      </c>
    </row>
    <row r="865" spans="1:11" x14ac:dyDescent="0.25">
      <c r="A865" t="s">
        <v>52</v>
      </c>
      <c r="B865" t="s">
        <v>53</v>
      </c>
      <c r="C865" t="s">
        <v>214</v>
      </c>
      <c r="D865" t="s">
        <v>107</v>
      </c>
      <c r="E865">
        <f t="shared" si="13"/>
        <v>4</v>
      </c>
      <c r="F865" t="s">
        <v>285</v>
      </c>
      <c r="G865" t="str">
        <f>VLOOKUP(A865,videos!$D$2:$E$107,2,FALSE)</f>
        <v>Critical</v>
      </c>
      <c r="H865">
        <f>VLOOKUP(C865,countries!$A$2:$N$108,5,FALSE)</f>
        <v>0</v>
      </c>
      <c r="I865">
        <f>VLOOKUP(C865,countries!$A$2:$N$108,8,FALSE)</f>
        <v>-12</v>
      </c>
      <c r="J865">
        <f>VLOOKUP(C865,countries!$A$2:$N$108,11,FALSE)</f>
        <v>10</v>
      </c>
      <c r="K865">
        <f>VLOOKUP(C865,countries!$A$2:$N$108,14,FALSE)</f>
        <v>15</v>
      </c>
    </row>
    <row r="866" spans="1:11" x14ac:dyDescent="0.25">
      <c r="A866" t="s">
        <v>50</v>
      </c>
      <c r="B866" t="s">
        <v>51</v>
      </c>
      <c r="C866" t="s">
        <v>214</v>
      </c>
      <c r="D866" t="s">
        <v>107</v>
      </c>
      <c r="E866">
        <f t="shared" si="13"/>
        <v>5</v>
      </c>
      <c r="F866" t="s">
        <v>285</v>
      </c>
      <c r="G866" t="str">
        <f>VLOOKUP(A866,videos!$D$2:$E$107,2,FALSE)</f>
        <v>Pro-China</v>
      </c>
      <c r="H866">
        <f>VLOOKUP(C866,countries!$A$2:$N$108,5,FALSE)</f>
        <v>0</v>
      </c>
      <c r="I866">
        <f>VLOOKUP(C866,countries!$A$2:$N$108,8,FALSE)</f>
        <v>-12</v>
      </c>
      <c r="J866">
        <f>VLOOKUP(C866,countries!$A$2:$N$108,11,FALSE)</f>
        <v>10</v>
      </c>
      <c r="K866">
        <f>VLOOKUP(C866,countries!$A$2:$N$108,14,FALSE)</f>
        <v>15</v>
      </c>
    </row>
    <row r="867" spans="1:11" x14ac:dyDescent="0.25">
      <c r="A867" t="s">
        <v>61</v>
      </c>
      <c r="B867" t="s">
        <v>62</v>
      </c>
      <c r="C867" t="s">
        <v>214</v>
      </c>
      <c r="D867" t="s">
        <v>107</v>
      </c>
      <c r="E867">
        <f t="shared" si="13"/>
        <v>6</v>
      </c>
      <c r="F867" t="s">
        <v>285</v>
      </c>
      <c r="G867" t="str">
        <f>VLOOKUP(A867,videos!$D$2:$E$107,2,FALSE)</f>
        <v>Pro-China</v>
      </c>
      <c r="H867">
        <f>VLOOKUP(C867,countries!$A$2:$N$108,5,FALSE)</f>
        <v>0</v>
      </c>
      <c r="I867">
        <f>VLOOKUP(C867,countries!$A$2:$N$108,8,FALSE)</f>
        <v>-12</v>
      </c>
      <c r="J867">
        <f>VLOOKUP(C867,countries!$A$2:$N$108,11,FALSE)</f>
        <v>10</v>
      </c>
      <c r="K867">
        <f>VLOOKUP(C867,countries!$A$2:$N$108,14,FALSE)</f>
        <v>15</v>
      </c>
    </row>
    <row r="868" spans="1:11" x14ac:dyDescent="0.25">
      <c r="A868" t="s">
        <v>56</v>
      </c>
      <c r="B868" t="s">
        <v>45</v>
      </c>
      <c r="C868" t="s">
        <v>214</v>
      </c>
      <c r="D868" t="s">
        <v>107</v>
      </c>
      <c r="E868">
        <f t="shared" si="13"/>
        <v>7</v>
      </c>
      <c r="F868" t="s">
        <v>285</v>
      </c>
      <c r="G868" t="str">
        <f>VLOOKUP(A868,videos!$D$2:$E$107,2,FALSE)</f>
        <v>Pro-China</v>
      </c>
      <c r="H868">
        <f>VLOOKUP(C868,countries!$A$2:$N$108,5,FALSE)</f>
        <v>0</v>
      </c>
      <c r="I868">
        <f>VLOOKUP(C868,countries!$A$2:$N$108,8,FALSE)</f>
        <v>-12</v>
      </c>
      <c r="J868">
        <f>VLOOKUP(C868,countries!$A$2:$N$108,11,FALSE)</f>
        <v>10</v>
      </c>
      <c r="K868">
        <f>VLOOKUP(C868,countries!$A$2:$N$108,14,FALSE)</f>
        <v>15</v>
      </c>
    </row>
    <row r="869" spans="1:11" x14ac:dyDescent="0.25">
      <c r="A869" t="s">
        <v>54</v>
      </c>
      <c r="B869" t="s">
        <v>55</v>
      </c>
      <c r="C869" t="s">
        <v>214</v>
      </c>
      <c r="D869" t="s">
        <v>107</v>
      </c>
      <c r="E869">
        <f t="shared" si="13"/>
        <v>8</v>
      </c>
      <c r="F869" t="s">
        <v>285</v>
      </c>
      <c r="G869" t="str">
        <f>VLOOKUP(A869,videos!$D$2:$E$107,2,FALSE)</f>
        <v>Unrelated</v>
      </c>
      <c r="H869">
        <f>VLOOKUP(C869,countries!$A$2:$N$108,5,FALSE)</f>
        <v>0</v>
      </c>
      <c r="I869">
        <f>VLOOKUP(C869,countries!$A$2:$N$108,8,FALSE)</f>
        <v>-12</v>
      </c>
      <c r="J869">
        <f>VLOOKUP(C869,countries!$A$2:$N$108,11,FALSE)</f>
        <v>10</v>
      </c>
      <c r="K869">
        <f>VLOOKUP(C869,countries!$A$2:$N$108,14,FALSE)</f>
        <v>15</v>
      </c>
    </row>
    <row r="870" spans="1:11" x14ac:dyDescent="0.25">
      <c r="A870" t="s">
        <v>63</v>
      </c>
      <c r="B870" t="s">
        <v>64</v>
      </c>
      <c r="C870" t="s">
        <v>214</v>
      </c>
      <c r="D870" t="s">
        <v>107</v>
      </c>
      <c r="E870">
        <f t="shared" si="13"/>
        <v>9</v>
      </c>
      <c r="F870" t="s">
        <v>285</v>
      </c>
      <c r="G870" t="str">
        <f>VLOOKUP(A870,videos!$D$2:$E$107,2,FALSE)</f>
        <v>Pro-China</v>
      </c>
      <c r="H870">
        <f>VLOOKUP(C870,countries!$A$2:$N$108,5,FALSE)</f>
        <v>0</v>
      </c>
      <c r="I870">
        <f>VLOOKUP(C870,countries!$A$2:$N$108,8,FALSE)</f>
        <v>-12</v>
      </c>
      <c r="J870">
        <f>VLOOKUP(C870,countries!$A$2:$N$108,11,FALSE)</f>
        <v>10</v>
      </c>
      <c r="K870">
        <f>VLOOKUP(C870,countries!$A$2:$N$108,14,FALSE)</f>
        <v>15</v>
      </c>
    </row>
    <row r="871" spans="1:11" x14ac:dyDescent="0.25">
      <c r="A871" t="s">
        <v>67</v>
      </c>
      <c r="B871" t="s">
        <v>68</v>
      </c>
      <c r="C871" t="s">
        <v>214</v>
      </c>
      <c r="D871" t="s">
        <v>107</v>
      </c>
      <c r="E871">
        <f t="shared" si="13"/>
        <v>10</v>
      </c>
      <c r="F871" t="s">
        <v>285</v>
      </c>
      <c r="G871" t="str">
        <f>VLOOKUP(A871,videos!$D$2:$E$107,2,FALSE)</f>
        <v>Pro-China</v>
      </c>
      <c r="H871">
        <f>VLOOKUP(C871,countries!$A$2:$N$108,5,FALSE)</f>
        <v>0</v>
      </c>
      <c r="I871">
        <f>VLOOKUP(C871,countries!$A$2:$N$108,8,FALSE)</f>
        <v>-12</v>
      </c>
      <c r="J871">
        <f>VLOOKUP(C871,countries!$A$2:$N$108,11,FALSE)</f>
        <v>10</v>
      </c>
      <c r="K871">
        <f>VLOOKUP(C871,countries!$A$2:$N$108,14,FALSE)</f>
        <v>15</v>
      </c>
    </row>
    <row r="872" spans="1:11" x14ac:dyDescent="0.25">
      <c r="A872" t="s">
        <v>65</v>
      </c>
      <c r="B872" t="s">
        <v>66</v>
      </c>
      <c r="C872" t="s">
        <v>214</v>
      </c>
      <c r="D872" t="s">
        <v>107</v>
      </c>
      <c r="E872">
        <f t="shared" si="13"/>
        <v>11</v>
      </c>
      <c r="F872" t="s">
        <v>285</v>
      </c>
      <c r="G872" t="str">
        <f>VLOOKUP(A872,videos!$D$2:$E$107,2,FALSE)</f>
        <v>Pro-China</v>
      </c>
      <c r="H872">
        <f>VLOOKUP(C872,countries!$A$2:$N$108,5,FALSE)</f>
        <v>0</v>
      </c>
      <c r="I872">
        <f>VLOOKUP(C872,countries!$A$2:$N$108,8,FALSE)</f>
        <v>-12</v>
      </c>
      <c r="J872">
        <f>VLOOKUP(C872,countries!$A$2:$N$108,11,FALSE)</f>
        <v>10</v>
      </c>
      <c r="K872">
        <f>VLOOKUP(C872,countries!$A$2:$N$108,14,FALSE)</f>
        <v>15</v>
      </c>
    </row>
    <row r="873" spans="1:11" x14ac:dyDescent="0.25">
      <c r="A873" t="s">
        <v>72</v>
      </c>
      <c r="B873" t="s">
        <v>73</v>
      </c>
      <c r="C873" t="s">
        <v>214</v>
      </c>
      <c r="D873" t="s">
        <v>107</v>
      </c>
      <c r="E873">
        <f t="shared" si="13"/>
        <v>12</v>
      </c>
      <c r="F873" t="s">
        <v>285</v>
      </c>
      <c r="G873" t="str">
        <f>VLOOKUP(A873,videos!$D$2:$E$107,2,FALSE)</f>
        <v>Pro-China</v>
      </c>
      <c r="H873">
        <f>VLOOKUP(C873,countries!$A$2:$N$108,5,FALSE)</f>
        <v>0</v>
      </c>
      <c r="I873">
        <f>VLOOKUP(C873,countries!$A$2:$N$108,8,FALSE)</f>
        <v>-12</v>
      </c>
      <c r="J873">
        <f>VLOOKUP(C873,countries!$A$2:$N$108,11,FALSE)</f>
        <v>10</v>
      </c>
      <c r="K873">
        <f>VLOOKUP(C873,countries!$A$2:$N$108,14,FALSE)</f>
        <v>15</v>
      </c>
    </row>
    <row r="874" spans="1:11" x14ac:dyDescent="0.25">
      <c r="A874" t="s">
        <v>57</v>
      </c>
      <c r="B874" t="s">
        <v>58</v>
      </c>
      <c r="C874" t="s">
        <v>214</v>
      </c>
      <c r="D874" t="s">
        <v>107</v>
      </c>
      <c r="E874">
        <f t="shared" si="13"/>
        <v>13</v>
      </c>
      <c r="F874" t="s">
        <v>285</v>
      </c>
      <c r="G874" t="str">
        <f>VLOOKUP(A874,videos!$D$2:$E$107,2,FALSE)</f>
        <v>Critical</v>
      </c>
      <c r="H874">
        <f>VLOOKUP(C874,countries!$A$2:$N$108,5,FALSE)</f>
        <v>0</v>
      </c>
      <c r="I874">
        <f>VLOOKUP(C874,countries!$A$2:$N$108,8,FALSE)</f>
        <v>-12</v>
      </c>
      <c r="J874">
        <f>VLOOKUP(C874,countries!$A$2:$N$108,11,FALSE)</f>
        <v>10</v>
      </c>
      <c r="K874">
        <f>VLOOKUP(C874,countries!$A$2:$N$108,14,FALSE)</f>
        <v>15</v>
      </c>
    </row>
    <row r="875" spans="1:11" x14ac:dyDescent="0.25">
      <c r="A875" t="s">
        <v>6</v>
      </c>
      <c r="B875" t="s">
        <v>7</v>
      </c>
      <c r="C875" t="s">
        <v>214</v>
      </c>
      <c r="D875" t="s">
        <v>107</v>
      </c>
      <c r="E875">
        <f t="shared" si="13"/>
        <v>14</v>
      </c>
      <c r="F875" t="s">
        <v>285</v>
      </c>
      <c r="G875" t="str">
        <f>VLOOKUP(A875,videos!$D$2:$E$107,2,FALSE)</f>
        <v>Pro-China</v>
      </c>
      <c r="H875">
        <f>VLOOKUP(C875,countries!$A$2:$N$108,5,FALSE)</f>
        <v>0</v>
      </c>
      <c r="I875">
        <f>VLOOKUP(C875,countries!$A$2:$N$108,8,FALSE)</f>
        <v>-12</v>
      </c>
      <c r="J875">
        <f>VLOOKUP(C875,countries!$A$2:$N$108,11,FALSE)</f>
        <v>10</v>
      </c>
      <c r="K875">
        <f>VLOOKUP(C875,countries!$A$2:$N$108,14,FALSE)</f>
        <v>15</v>
      </c>
    </row>
    <row r="876" spans="1:11" x14ac:dyDescent="0.25">
      <c r="A876" t="s">
        <v>59</v>
      </c>
      <c r="B876" t="s">
        <v>60</v>
      </c>
      <c r="C876" t="s">
        <v>214</v>
      </c>
      <c r="D876" t="s">
        <v>107</v>
      </c>
      <c r="E876">
        <f t="shared" si="13"/>
        <v>15</v>
      </c>
      <c r="F876" t="s">
        <v>285</v>
      </c>
      <c r="G876" t="str">
        <f>VLOOKUP(A876,videos!$D$2:$E$107,2,FALSE)</f>
        <v>Pro-China</v>
      </c>
      <c r="H876">
        <f>VLOOKUP(C876,countries!$A$2:$N$108,5,FALSE)</f>
        <v>0</v>
      </c>
      <c r="I876">
        <f>VLOOKUP(C876,countries!$A$2:$N$108,8,FALSE)</f>
        <v>-12</v>
      </c>
      <c r="J876">
        <f>VLOOKUP(C876,countries!$A$2:$N$108,11,FALSE)</f>
        <v>10</v>
      </c>
      <c r="K876">
        <f>VLOOKUP(C876,countries!$A$2:$N$108,14,FALSE)</f>
        <v>15</v>
      </c>
    </row>
    <row r="877" spans="1:11" x14ac:dyDescent="0.25">
      <c r="A877" t="s">
        <v>34</v>
      </c>
      <c r="B877" t="s">
        <v>35</v>
      </c>
      <c r="C877" t="s">
        <v>214</v>
      </c>
      <c r="D877" t="s">
        <v>107</v>
      </c>
      <c r="E877">
        <f t="shared" si="13"/>
        <v>16</v>
      </c>
      <c r="F877" t="s">
        <v>285</v>
      </c>
      <c r="G877" t="str">
        <f>VLOOKUP(A877,videos!$D$2:$E$107,2,FALSE)</f>
        <v>Critical</v>
      </c>
      <c r="H877">
        <f>VLOOKUP(C877,countries!$A$2:$N$108,5,FALSE)</f>
        <v>0</v>
      </c>
      <c r="I877">
        <f>VLOOKUP(C877,countries!$A$2:$N$108,8,FALSE)</f>
        <v>-12</v>
      </c>
      <c r="J877">
        <f>VLOOKUP(C877,countries!$A$2:$N$108,11,FALSE)</f>
        <v>10</v>
      </c>
      <c r="K877">
        <f>VLOOKUP(C877,countries!$A$2:$N$108,14,FALSE)</f>
        <v>15</v>
      </c>
    </row>
    <row r="878" spans="1:11" x14ac:dyDescent="0.25">
      <c r="A878" t="s">
        <v>71</v>
      </c>
      <c r="B878" t="s">
        <v>45</v>
      </c>
      <c r="C878" t="s">
        <v>214</v>
      </c>
      <c r="D878" t="s">
        <v>107</v>
      </c>
      <c r="E878">
        <f t="shared" si="13"/>
        <v>17</v>
      </c>
      <c r="F878" t="s">
        <v>285</v>
      </c>
      <c r="G878" t="str">
        <f>VLOOKUP(A878,videos!$D$2:$E$107,2,FALSE)</f>
        <v>Pro-China</v>
      </c>
      <c r="H878">
        <f>VLOOKUP(C878,countries!$A$2:$N$108,5,FALSE)</f>
        <v>0</v>
      </c>
      <c r="I878">
        <f>VLOOKUP(C878,countries!$A$2:$N$108,8,FALSE)</f>
        <v>-12</v>
      </c>
      <c r="J878">
        <f>VLOOKUP(C878,countries!$A$2:$N$108,11,FALSE)</f>
        <v>10</v>
      </c>
      <c r="K878">
        <f>VLOOKUP(C878,countries!$A$2:$N$108,14,FALSE)</f>
        <v>15</v>
      </c>
    </row>
    <row r="879" spans="1:11" x14ac:dyDescent="0.25">
      <c r="A879" t="s">
        <v>69</v>
      </c>
      <c r="B879" t="s">
        <v>70</v>
      </c>
      <c r="C879" t="s">
        <v>214</v>
      </c>
      <c r="D879" t="s">
        <v>107</v>
      </c>
      <c r="E879">
        <f t="shared" si="13"/>
        <v>18</v>
      </c>
      <c r="F879" t="s">
        <v>285</v>
      </c>
      <c r="G879" t="str">
        <f>VLOOKUP(A879,videos!$D$2:$E$107,2,FALSE)</f>
        <v>Unrelated</v>
      </c>
      <c r="H879">
        <f>VLOOKUP(C879,countries!$A$2:$N$108,5,FALSE)</f>
        <v>0</v>
      </c>
      <c r="I879">
        <f>VLOOKUP(C879,countries!$A$2:$N$108,8,FALSE)</f>
        <v>-12</v>
      </c>
      <c r="J879">
        <f>VLOOKUP(C879,countries!$A$2:$N$108,11,FALSE)</f>
        <v>10</v>
      </c>
      <c r="K879">
        <f>VLOOKUP(C879,countries!$A$2:$N$108,14,FALSE)</f>
        <v>15</v>
      </c>
    </row>
    <row r="880" spans="1:11" x14ac:dyDescent="0.25">
      <c r="A880" t="s">
        <v>76</v>
      </c>
      <c r="B880" t="s">
        <v>77</v>
      </c>
      <c r="C880" t="s">
        <v>214</v>
      </c>
      <c r="D880" t="s">
        <v>107</v>
      </c>
      <c r="E880">
        <f t="shared" si="13"/>
        <v>19</v>
      </c>
      <c r="F880" t="s">
        <v>285</v>
      </c>
      <c r="G880" t="str">
        <f>VLOOKUP(A880,videos!$D$2:$E$107,2,FALSE)</f>
        <v>Unrelated</v>
      </c>
      <c r="H880">
        <f>VLOOKUP(C880,countries!$A$2:$N$108,5,FALSE)</f>
        <v>0</v>
      </c>
      <c r="I880">
        <f>VLOOKUP(C880,countries!$A$2:$N$108,8,FALSE)</f>
        <v>-12</v>
      </c>
      <c r="J880">
        <f>VLOOKUP(C880,countries!$A$2:$N$108,11,FALSE)</f>
        <v>10</v>
      </c>
      <c r="K880">
        <f>VLOOKUP(C880,countries!$A$2:$N$108,14,FALSE)</f>
        <v>15</v>
      </c>
    </row>
    <row r="881" spans="1:11" x14ac:dyDescent="0.25">
      <c r="A881" t="s">
        <v>74</v>
      </c>
      <c r="B881" t="s">
        <v>75</v>
      </c>
      <c r="C881" t="s">
        <v>214</v>
      </c>
      <c r="D881" t="s">
        <v>107</v>
      </c>
      <c r="E881">
        <f t="shared" si="13"/>
        <v>20</v>
      </c>
      <c r="F881" t="s">
        <v>285</v>
      </c>
      <c r="G881" t="str">
        <f>VLOOKUP(A881,videos!$D$2:$E$107,2,FALSE)</f>
        <v>Critical</v>
      </c>
      <c r="H881">
        <f>VLOOKUP(C881,countries!$A$2:$N$108,5,FALSE)</f>
        <v>0</v>
      </c>
      <c r="I881">
        <f>VLOOKUP(C881,countries!$A$2:$N$108,8,FALSE)</f>
        <v>-12</v>
      </c>
      <c r="J881">
        <f>VLOOKUP(C881,countries!$A$2:$N$108,11,FALSE)</f>
        <v>10</v>
      </c>
      <c r="K881">
        <f>VLOOKUP(C881,countries!$A$2:$N$108,14,FALSE)</f>
        <v>15</v>
      </c>
    </row>
    <row r="882" spans="1:11" x14ac:dyDescent="0.25">
      <c r="A882" t="s">
        <v>42</v>
      </c>
      <c r="B882" t="s">
        <v>43</v>
      </c>
      <c r="C882" t="s">
        <v>214</v>
      </c>
      <c r="D882" t="s">
        <v>78</v>
      </c>
      <c r="E882">
        <f t="shared" si="13"/>
        <v>1</v>
      </c>
      <c r="F882" t="s">
        <v>285</v>
      </c>
      <c r="G882" t="str">
        <f>VLOOKUP(A882,videos!$D$2:$E$107,2,FALSE)</f>
        <v>Critical</v>
      </c>
      <c r="H882">
        <f>VLOOKUP(C882,countries!$A$2:$N$108,5,FALSE)</f>
        <v>0</v>
      </c>
      <c r="I882">
        <f>VLOOKUP(C882,countries!$A$2:$N$108,8,FALSE)</f>
        <v>-12</v>
      </c>
      <c r="J882">
        <f>VLOOKUP(C882,countries!$A$2:$N$108,11,FALSE)</f>
        <v>10</v>
      </c>
      <c r="K882">
        <f>VLOOKUP(C882,countries!$A$2:$N$108,14,FALSE)</f>
        <v>15</v>
      </c>
    </row>
    <row r="883" spans="1:11" x14ac:dyDescent="0.25">
      <c r="A883" t="s">
        <v>8</v>
      </c>
      <c r="B883" t="s">
        <v>9</v>
      </c>
      <c r="C883" t="s">
        <v>214</v>
      </c>
      <c r="D883" t="s">
        <v>78</v>
      </c>
      <c r="E883">
        <f t="shared" si="13"/>
        <v>2</v>
      </c>
      <c r="F883" t="s">
        <v>285</v>
      </c>
      <c r="G883" t="str">
        <f>VLOOKUP(A883,videos!$D$2:$E$107,2,FALSE)</f>
        <v>Critical</v>
      </c>
      <c r="H883">
        <f>VLOOKUP(C883,countries!$A$2:$N$108,5,FALSE)</f>
        <v>0</v>
      </c>
      <c r="I883">
        <f>VLOOKUP(C883,countries!$A$2:$N$108,8,FALSE)</f>
        <v>-12</v>
      </c>
      <c r="J883">
        <f>VLOOKUP(C883,countries!$A$2:$N$108,11,FALSE)</f>
        <v>10</v>
      </c>
      <c r="K883">
        <f>VLOOKUP(C883,countries!$A$2:$N$108,14,FALSE)</f>
        <v>15</v>
      </c>
    </row>
    <row r="884" spans="1:11" x14ac:dyDescent="0.25">
      <c r="A884" t="s">
        <v>79</v>
      </c>
      <c r="B884" t="s">
        <v>80</v>
      </c>
      <c r="C884" t="s">
        <v>214</v>
      </c>
      <c r="D884" t="s">
        <v>78</v>
      </c>
      <c r="E884">
        <f t="shared" si="13"/>
        <v>3</v>
      </c>
      <c r="F884" t="s">
        <v>285</v>
      </c>
      <c r="G884" t="str">
        <f>VLOOKUP(A884,videos!$D$2:$E$107,2,FALSE)</f>
        <v>Critical</v>
      </c>
      <c r="H884">
        <f>VLOOKUP(C884,countries!$A$2:$N$108,5,FALSE)</f>
        <v>0</v>
      </c>
      <c r="I884">
        <f>VLOOKUP(C884,countries!$A$2:$N$108,8,FALSE)</f>
        <v>-12</v>
      </c>
      <c r="J884">
        <f>VLOOKUP(C884,countries!$A$2:$N$108,11,FALSE)</f>
        <v>10</v>
      </c>
      <c r="K884">
        <f>VLOOKUP(C884,countries!$A$2:$N$108,14,FALSE)</f>
        <v>15</v>
      </c>
    </row>
    <row r="885" spans="1:11" x14ac:dyDescent="0.25">
      <c r="A885" t="s">
        <v>81</v>
      </c>
      <c r="B885" t="s">
        <v>82</v>
      </c>
      <c r="C885" t="s">
        <v>214</v>
      </c>
      <c r="D885" t="s">
        <v>78</v>
      </c>
      <c r="E885">
        <f t="shared" si="13"/>
        <v>4</v>
      </c>
      <c r="F885" t="s">
        <v>285</v>
      </c>
      <c r="G885" t="str">
        <f>VLOOKUP(A885,videos!$D$2:$E$107,2,FALSE)</f>
        <v>Critical</v>
      </c>
      <c r="H885">
        <f>VLOOKUP(C885,countries!$A$2:$N$108,5,FALSE)</f>
        <v>0</v>
      </c>
      <c r="I885">
        <f>VLOOKUP(C885,countries!$A$2:$N$108,8,FALSE)</f>
        <v>-12</v>
      </c>
      <c r="J885">
        <f>VLOOKUP(C885,countries!$A$2:$N$108,11,FALSE)</f>
        <v>10</v>
      </c>
      <c r="K885">
        <f>VLOOKUP(C885,countries!$A$2:$N$108,14,FALSE)</f>
        <v>15</v>
      </c>
    </row>
    <row r="886" spans="1:11" x14ac:dyDescent="0.25">
      <c r="A886" t="s">
        <v>83</v>
      </c>
      <c r="B886" t="s">
        <v>84</v>
      </c>
      <c r="C886" t="s">
        <v>214</v>
      </c>
      <c r="D886" t="s">
        <v>78</v>
      </c>
      <c r="E886">
        <f t="shared" si="13"/>
        <v>5</v>
      </c>
      <c r="F886" t="s">
        <v>285</v>
      </c>
      <c r="G886" t="str">
        <f>VLOOKUP(A886,videos!$D$2:$E$107,2,FALSE)</f>
        <v>Critical</v>
      </c>
      <c r="H886">
        <f>VLOOKUP(C886,countries!$A$2:$N$108,5,FALSE)</f>
        <v>0</v>
      </c>
      <c r="I886">
        <f>VLOOKUP(C886,countries!$A$2:$N$108,8,FALSE)</f>
        <v>-12</v>
      </c>
      <c r="J886">
        <f>VLOOKUP(C886,countries!$A$2:$N$108,11,FALSE)</f>
        <v>10</v>
      </c>
      <c r="K886">
        <f>VLOOKUP(C886,countries!$A$2:$N$108,14,FALSE)</f>
        <v>15</v>
      </c>
    </row>
    <row r="887" spans="1:11" x14ac:dyDescent="0.25">
      <c r="A887" t="s">
        <v>87</v>
      </c>
      <c r="B887" t="s">
        <v>88</v>
      </c>
      <c r="C887" t="s">
        <v>214</v>
      </c>
      <c r="D887" t="s">
        <v>78</v>
      </c>
      <c r="E887">
        <f t="shared" si="13"/>
        <v>6</v>
      </c>
      <c r="F887" t="s">
        <v>285</v>
      </c>
      <c r="G887" t="str">
        <f>VLOOKUP(A887,videos!$D$2:$E$107,2,FALSE)</f>
        <v>Critical</v>
      </c>
      <c r="H887">
        <f>VLOOKUP(C887,countries!$A$2:$N$108,5,FALSE)</f>
        <v>0</v>
      </c>
      <c r="I887">
        <f>VLOOKUP(C887,countries!$A$2:$N$108,8,FALSE)</f>
        <v>-12</v>
      </c>
      <c r="J887">
        <f>VLOOKUP(C887,countries!$A$2:$N$108,11,FALSE)</f>
        <v>10</v>
      </c>
      <c r="K887">
        <f>VLOOKUP(C887,countries!$A$2:$N$108,14,FALSE)</f>
        <v>15</v>
      </c>
    </row>
    <row r="888" spans="1:11" x14ac:dyDescent="0.25">
      <c r="A888" t="s">
        <v>89</v>
      </c>
      <c r="B888" t="s">
        <v>90</v>
      </c>
      <c r="C888" t="s">
        <v>214</v>
      </c>
      <c r="D888" t="s">
        <v>78</v>
      </c>
      <c r="E888">
        <f t="shared" si="13"/>
        <v>7</v>
      </c>
      <c r="F888" t="s">
        <v>285</v>
      </c>
      <c r="G888" t="str">
        <f>VLOOKUP(A888,videos!$D$2:$E$107,2,FALSE)</f>
        <v>Critical</v>
      </c>
      <c r="H888">
        <f>VLOOKUP(C888,countries!$A$2:$N$108,5,FALSE)</f>
        <v>0</v>
      </c>
      <c r="I888">
        <f>VLOOKUP(C888,countries!$A$2:$N$108,8,FALSE)</f>
        <v>-12</v>
      </c>
      <c r="J888">
        <f>VLOOKUP(C888,countries!$A$2:$N$108,11,FALSE)</f>
        <v>10</v>
      </c>
      <c r="K888">
        <f>VLOOKUP(C888,countries!$A$2:$N$108,14,FALSE)</f>
        <v>15</v>
      </c>
    </row>
    <row r="889" spans="1:11" x14ac:dyDescent="0.25">
      <c r="A889" t="s">
        <v>85</v>
      </c>
      <c r="B889" t="s">
        <v>86</v>
      </c>
      <c r="C889" t="s">
        <v>214</v>
      </c>
      <c r="D889" t="s">
        <v>78</v>
      </c>
      <c r="E889">
        <f t="shared" si="13"/>
        <v>8</v>
      </c>
      <c r="F889" t="s">
        <v>285</v>
      </c>
      <c r="G889" t="str">
        <f>VLOOKUP(A889,videos!$D$2:$E$107,2,FALSE)</f>
        <v>Critical</v>
      </c>
      <c r="H889">
        <f>VLOOKUP(C889,countries!$A$2:$N$108,5,FALSE)</f>
        <v>0</v>
      </c>
      <c r="I889">
        <f>VLOOKUP(C889,countries!$A$2:$N$108,8,FALSE)</f>
        <v>-12</v>
      </c>
      <c r="J889">
        <f>VLOOKUP(C889,countries!$A$2:$N$108,11,FALSE)</f>
        <v>10</v>
      </c>
      <c r="K889">
        <f>VLOOKUP(C889,countries!$A$2:$N$108,14,FALSE)</f>
        <v>15</v>
      </c>
    </row>
    <row r="890" spans="1:11" x14ac:dyDescent="0.25">
      <c r="A890" t="s">
        <v>57</v>
      </c>
      <c r="B890" t="s">
        <v>58</v>
      </c>
      <c r="C890" t="s">
        <v>214</v>
      </c>
      <c r="D890" t="s">
        <v>78</v>
      </c>
      <c r="E890">
        <f t="shared" si="13"/>
        <v>9</v>
      </c>
      <c r="F890" t="s">
        <v>285</v>
      </c>
      <c r="G890" t="str">
        <f>VLOOKUP(A890,videos!$D$2:$E$107,2,FALSE)</f>
        <v>Critical</v>
      </c>
      <c r="H890">
        <f>VLOOKUP(C890,countries!$A$2:$N$108,5,FALSE)</f>
        <v>0</v>
      </c>
      <c r="I890">
        <f>VLOOKUP(C890,countries!$A$2:$N$108,8,FALSE)</f>
        <v>-12</v>
      </c>
      <c r="J890">
        <f>VLOOKUP(C890,countries!$A$2:$N$108,11,FALSE)</f>
        <v>10</v>
      </c>
      <c r="K890">
        <f>VLOOKUP(C890,countries!$A$2:$N$108,14,FALSE)</f>
        <v>15</v>
      </c>
    </row>
    <row r="891" spans="1:11" x14ac:dyDescent="0.25">
      <c r="A891" t="s">
        <v>24</v>
      </c>
      <c r="B891" t="s">
        <v>25</v>
      </c>
      <c r="C891" t="s">
        <v>214</v>
      </c>
      <c r="D891" t="s">
        <v>78</v>
      </c>
      <c r="E891">
        <f t="shared" si="13"/>
        <v>10</v>
      </c>
      <c r="F891" t="s">
        <v>285</v>
      </c>
      <c r="G891" t="str">
        <f>VLOOKUP(A891,videos!$D$2:$E$107,2,FALSE)</f>
        <v>Critical</v>
      </c>
      <c r="H891">
        <f>VLOOKUP(C891,countries!$A$2:$N$108,5,FALSE)</f>
        <v>0</v>
      </c>
      <c r="I891">
        <f>VLOOKUP(C891,countries!$A$2:$N$108,8,FALSE)</f>
        <v>-12</v>
      </c>
      <c r="J891">
        <f>VLOOKUP(C891,countries!$A$2:$N$108,11,FALSE)</f>
        <v>10</v>
      </c>
      <c r="K891">
        <f>VLOOKUP(C891,countries!$A$2:$N$108,14,FALSE)</f>
        <v>15</v>
      </c>
    </row>
    <row r="892" spans="1:11" x14ac:dyDescent="0.25">
      <c r="A892" t="s">
        <v>93</v>
      </c>
      <c r="B892" t="s">
        <v>94</v>
      </c>
      <c r="C892" t="s">
        <v>214</v>
      </c>
      <c r="D892" t="s">
        <v>78</v>
      </c>
      <c r="E892">
        <f t="shared" si="13"/>
        <v>11</v>
      </c>
      <c r="F892" t="s">
        <v>285</v>
      </c>
      <c r="G892" t="str">
        <f>VLOOKUP(A892,videos!$D$2:$E$107,2,FALSE)</f>
        <v>Critical</v>
      </c>
      <c r="H892">
        <f>VLOOKUP(C892,countries!$A$2:$N$108,5,FALSE)</f>
        <v>0</v>
      </c>
      <c r="I892">
        <f>VLOOKUP(C892,countries!$A$2:$N$108,8,FALSE)</f>
        <v>-12</v>
      </c>
      <c r="J892">
        <f>VLOOKUP(C892,countries!$A$2:$N$108,11,FALSE)</f>
        <v>10</v>
      </c>
      <c r="K892">
        <f>VLOOKUP(C892,countries!$A$2:$N$108,14,FALSE)</f>
        <v>15</v>
      </c>
    </row>
    <row r="893" spans="1:11" x14ac:dyDescent="0.25">
      <c r="A893" t="s">
        <v>34</v>
      </c>
      <c r="B893" t="s">
        <v>35</v>
      </c>
      <c r="C893" t="s">
        <v>214</v>
      </c>
      <c r="D893" t="s">
        <v>78</v>
      </c>
      <c r="E893">
        <f t="shared" si="13"/>
        <v>12</v>
      </c>
      <c r="F893" t="s">
        <v>285</v>
      </c>
      <c r="G893" t="str">
        <f>VLOOKUP(A893,videos!$D$2:$E$107,2,FALSE)</f>
        <v>Critical</v>
      </c>
      <c r="H893">
        <f>VLOOKUP(C893,countries!$A$2:$N$108,5,FALSE)</f>
        <v>0</v>
      </c>
      <c r="I893">
        <f>VLOOKUP(C893,countries!$A$2:$N$108,8,FALSE)</f>
        <v>-12</v>
      </c>
      <c r="J893">
        <f>VLOOKUP(C893,countries!$A$2:$N$108,11,FALSE)</f>
        <v>10</v>
      </c>
      <c r="K893">
        <f>VLOOKUP(C893,countries!$A$2:$N$108,14,FALSE)</f>
        <v>15</v>
      </c>
    </row>
    <row r="894" spans="1:11" x14ac:dyDescent="0.25">
      <c r="A894" t="s">
        <v>32</v>
      </c>
      <c r="B894" t="s">
        <v>33</v>
      </c>
      <c r="C894" t="s">
        <v>214</v>
      </c>
      <c r="D894" t="s">
        <v>78</v>
      </c>
      <c r="E894">
        <f t="shared" si="13"/>
        <v>13</v>
      </c>
      <c r="F894" t="s">
        <v>285</v>
      </c>
      <c r="G894" t="str">
        <f>VLOOKUP(A894,videos!$D$2:$E$107,2,FALSE)</f>
        <v>Critical</v>
      </c>
      <c r="H894">
        <f>VLOOKUP(C894,countries!$A$2:$N$108,5,FALSE)</f>
        <v>0</v>
      </c>
      <c r="I894">
        <f>VLOOKUP(C894,countries!$A$2:$N$108,8,FALSE)</f>
        <v>-12</v>
      </c>
      <c r="J894">
        <f>VLOOKUP(C894,countries!$A$2:$N$108,11,FALSE)</f>
        <v>10</v>
      </c>
      <c r="K894">
        <f>VLOOKUP(C894,countries!$A$2:$N$108,14,FALSE)</f>
        <v>15</v>
      </c>
    </row>
    <row r="895" spans="1:11" x14ac:dyDescent="0.25">
      <c r="A895" t="s">
        <v>171</v>
      </c>
      <c r="B895" t="s">
        <v>172</v>
      </c>
      <c r="C895" t="s">
        <v>214</v>
      </c>
      <c r="D895" t="s">
        <v>78</v>
      </c>
      <c r="E895">
        <f t="shared" si="13"/>
        <v>14</v>
      </c>
      <c r="F895" t="s">
        <v>285</v>
      </c>
      <c r="G895" t="str">
        <f>VLOOKUP(A895,videos!$D$2:$E$107,2,FALSE)</f>
        <v>Critical</v>
      </c>
      <c r="H895">
        <f>VLOOKUP(C895,countries!$A$2:$N$108,5,FALSE)</f>
        <v>0</v>
      </c>
      <c r="I895">
        <f>VLOOKUP(C895,countries!$A$2:$N$108,8,FALSE)</f>
        <v>-12</v>
      </c>
      <c r="J895">
        <f>VLOOKUP(C895,countries!$A$2:$N$108,11,FALSE)</f>
        <v>10</v>
      </c>
      <c r="K895">
        <f>VLOOKUP(C895,countries!$A$2:$N$108,14,FALSE)</f>
        <v>15</v>
      </c>
    </row>
    <row r="896" spans="1:11" x14ac:dyDescent="0.25">
      <c r="A896" t="s">
        <v>36</v>
      </c>
      <c r="B896" t="s">
        <v>37</v>
      </c>
      <c r="C896" t="s">
        <v>214</v>
      </c>
      <c r="D896" t="s">
        <v>78</v>
      </c>
      <c r="E896">
        <f t="shared" si="13"/>
        <v>15</v>
      </c>
      <c r="F896" t="s">
        <v>285</v>
      </c>
      <c r="G896" t="str">
        <f>VLOOKUP(A896,videos!$D$2:$E$107,2,FALSE)</f>
        <v>Critical</v>
      </c>
      <c r="H896">
        <f>VLOOKUP(C896,countries!$A$2:$N$108,5,FALSE)</f>
        <v>0</v>
      </c>
      <c r="I896">
        <f>VLOOKUP(C896,countries!$A$2:$N$108,8,FALSE)</f>
        <v>-12</v>
      </c>
      <c r="J896">
        <f>VLOOKUP(C896,countries!$A$2:$N$108,11,FALSE)</f>
        <v>10</v>
      </c>
      <c r="K896">
        <f>VLOOKUP(C896,countries!$A$2:$N$108,14,FALSE)</f>
        <v>15</v>
      </c>
    </row>
    <row r="897" spans="1:11" x14ac:dyDescent="0.25">
      <c r="A897" t="s">
        <v>6</v>
      </c>
      <c r="B897" t="s">
        <v>7</v>
      </c>
      <c r="C897" t="s">
        <v>214</v>
      </c>
      <c r="D897" t="s">
        <v>78</v>
      </c>
      <c r="E897">
        <f t="shared" si="13"/>
        <v>16</v>
      </c>
      <c r="F897" t="s">
        <v>285</v>
      </c>
      <c r="G897" t="str">
        <f>VLOOKUP(A897,videos!$D$2:$E$107,2,FALSE)</f>
        <v>Pro-China</v>
      </c>
      <c r="H897">
        <f>VLOOKUP(C897,countries!$A$2:$N$108,5,FALSE)</f>
        <v>0</v>
      </c>
      <c r="I897">
        <f>VLOOKUP(C897,countries!$A$2:$N$108,8,FALSE)</f>
        <v>-12</v>
      </c>
      <c r="J897">
        <f>VLOOKUP(C897,countries!$A$2:$N$108,11,FALSE)</f>
        <v>10</v>
      </c>
      <c r="K897">
        <f>VLOOKUP(C897,countries!$A$2:$N$108,14,FALSE)</f>
        <v>15</v>
      </c>
    </row>
    <row r="898" spans="1:11" x14ac:dyDescent="0.25">
      <c r="A898" t="s">
        <v>18</v>
      </c>
      <c r="B898" t="s">
        <v>19</v>
      </c>
      <c r="C898" t="s">
        <v>214</v>
      </c>
      <c r="D898" t="s">
        <v>78</v>
      </c>
      <c r="E898">
        <f t="shared" si="13"/>
        <v>17</v>
      </c>
      <c r="F898" t="s">
        <v>285</v>
      </c>
      <c r="G898" t="str">
        <f>VLOOKUP(A898,videos!$D$2:$E$107,2,FALSE)</f>
        <v>Critical</v>
      </c>
      <c r="H898">
        <f>VLOOKUP(C898,countries!$A$2:$N$108,5,FALSE)</f>
        <v>0</v>
      </c>
      <c r="I898">
        <f>VLOOKUP(C898,countries!$A$2:$N$108,8,FALSE)</f>
        <v>-12</v>
      </c>
      <c r="J898">
        <f>VLOOKUP(C898,countries!$A$2:$N$108,11,FALSE)</f>
        <v>10</v>
      </c>
      <c r="K898">
        <f>VLOOKUP(C898,countries!$A$2:$N$108,14,FALSE)</f>
        <v>15</v>
      </c>
    </row>
    <row r="899" spans="1:11" x14ac:dyDescent="0.25">
      <c r="A899" t="s">
        <v>91</v>
      </c>
      <c r="B899" t="s">
        <v>92</v>
      </c>
      <c r="C899" t="s">
        <v>214</v>
      </c>
      <c r="D899" t="s">
        <v>78</v>
      </c>
      <c r="E899">
        <f t="shared" si="13"/>
        <v>18</v>
      </c>
      <c r="F899" t="s">
        <v>285</v>
      </c>
      <c r="G899" t="str">
        <f>VLOOKUP(A899,videos!$D$2:$E$107,2,FALSE)</f>
        <v>Critical</v>
      </c>
      <c r="H899">
        <f>VLOOKUP(C899,countries!$A$2:$N$108,5,FALSE)</f>
        <v>0</v>
      </c>
      <c r="I899">
        <f>VLOOKUP(C899,countries!$A$2:$N$108,8,FALSE)</f>
        <v>-12</v>
      </c>
      <c r="J899">
        <f>VLOOKUP(C899,countries!$A$2:$N$108,11,FALSE)</f>
        <v>10</v>
      </c>
      <c r="K899">
        <f>VLOOKUP(C899,countries!$A$2:$N$108,14,FALSE)</f>
        <v>15</v>
      </c>
    </row>
    <row r="900" spans="1:11" x14ac:dyDescent="0.25">
      <c r="A900" t="s">
        <v>216</v>
      </c>
      <c r="B900" t="s">
        <v>215</v>
      </c>
      <c r="C900" t="s">
        <v>214</v>
      </c>
      <c r="D900" t="s">
        <v>78</v>
      </c>
      <c r="E900">
        <f t="shared" ref="E900:E901" si="14">IF(E899=20, 1,E899+1)</f>
        <v>19</v>
      </c>
      <c r="F900" t="s">
        <v>285</v>
      </c>
      <c r="G900" t="str">
        <f>VLOOKUP(A900,videos!$D$2:$E$107,2,FALSE)</f>
        <v>Critical</v>
      </c>
      <c r="H900">
        <f>VLOOKUP(C900,countries!$A$2:$N$108,5,FALSE)</f>
        <v>0</v>
      </c>
      <c r="I900">
        <f>VLOOKUP(C900,countries!$A$2:$N$108,8,FALSE)</f>
        <v>-12</v>
      </c>
      <c r="J900">
        <f>VLOOKUP(C900,countries!$A$2:$N$108,11,FALSE)</f>
        <v>10</v>
      </c>
      <c r="K900">
        <f>VLOOKUP(C900,countries!$A$2:$N$108,14,FALSE)</f>
        <v>15</v>
      </c>
    </row>
    <row r="901" spans="1:11" x14ac:dyDescent="0.25">
      <c r="A901" t="s">
        <v>110</v>
      </c>
      <c r="B901" t="s">
        <v>111</v>
      </c>
      <c r="C901" t="s">
        <v>214</v>
      </c>
      <c r="D901" t="s">
        <v>78</v>
      </c>
      <c r="E901">
        <f t="shared" si="14"/>
        <v>20</v>
      </c>
      <c r="F901" t="s">
        <v>285</v>
      </c>
      <c r="G901" t="str">
        <f>VLOOKUP(A901,videos!$D$2:$E$107,2,FALSE)</f>
        <v>Critical</v>
      </c>
      <c r="H901">
        <f>VLOOKUP(C901,countries!$A$2:$N$108,5,FALSE)</f>
        <v>0</v>
      </c>
      <c r="I901">
        <f>VLOOKUP(C901,countries!$A$2:$N$108,8,FALSE)</f>
        <v>-12</v>
      </c>
      <c r="J901">
        <f>VLOOKUP(C901,countries!$A$2:$N$108,11,FALSE)</f>
        <v>10</v>
      </c>
      <c r="K901">
        <f>VLOOKUP(C901,countries!$A$2:$N$108,14,FALSE)</f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search_results</vt:lpstr>
      <vt:lpstr>videos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Marrec Selous</cp:lastModifiedBy>
  <dcterms:created xsi:type="dcterms:W3CDTF">2021-04-12T18:48:47Z</dcterms:created>
  <dcterms:modified xsi:type="dcterms:W3CDTF">2021-04-19T16:59:44Z</dcterms:modified>
</cp:coreProperties>
</file>