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PycharmProjects\project-athena\results\"/>
    </mc:Choice>
  </mc:AlternateContent>
  <xr:revisionPtr revIDLastSave="222" documentId="13_ncr:1_{27FB9F6C-E18C-4A33-B59A-24F56770B901}" xr6:coauthVersionLast="45" xr6:coauthVersionMax="45" xr10:uidLastSave="{5A7C93F7-CDDC-4597-B349-792721313D64}"/>
  <bookViews>
    <workbookView xWindow="-108" yWindow="-108" windowWidth="23256" windowHeight="13176" firstSheet="1" xr2:uid="{020305A6-F778-4984-84A1-ABAB69C2609E}"/>
  </bookViews>
  <sheets>
    <sheet name="Hybrid" sheetId="1" r:id="rId1"/>
    <sheet name="CCN Rand" sheetId="2" r:id="rId2"/>
    <sheet name="Median Error Rate Graph" sheetId="3" r:id="rId3"/>
    <sheet name="Average Time per Test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23" i="1"/>
  <c r="AT22" i="1"/>
  <c r="AT45" i="1"/>
  <c r="AT46" i="1"/>
  <c r="W22" i="1"/>
  <c r="W45" i="1"/>
  <c r="W46" i="1"/>
  <c r="BB27" i="1"/>
  <c r="BB26" i="1"/>
  <c r="BC26" i="1" s="1"/>
  <c r="BB9" i="1"/>
  <c r="AS22" i="1"/>
  <c r="BB5" i="1"/>
  <c r="BB6" i="1"/>
  <c r="BB7" i="1"/>
  <c r="BB8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4" i="1"/>
  <c r="AS45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AP44" i="1"/>
  <c r="BB44" i="1" s="1"/>
  <c r="AS46" i="1"/>
  <c r="U45" i="1"/>
  <c r="U46" i="1" s="1"/>
  <c r="AM45" i="1"/>
  <c r="AM46" i="1" s="1"/>
  <c r="AY45" i="1"/>
  <c r="AY46" i="1" s="1"/>
  <c r="G45" i="1"/>
  <c r="G46" i="1" s="1"/>
  <c r="K45" i="1"/>
  <c r="K46" i="1" s="1"/>
  <c r="AB45" i="1"/>
  <c r="AB46" i="1" s="1"/>
  <c r="AJ45" i="1"/>
  <c r="AJ46" i="1" s="1"/>
  <c r="AZ45" i="1"/>
  <c r="AZ46" i="1" s="1"/>
  <c r="M45" i="1"/>
  <c r="M46" i="1" s="1"/>
  <c r="AK45" i="1"/>
  <c r="AK46" i="1" s="1"/>
  <c r="AO45" i="1"/>
  <c r="AO46" i="1" s="1"/>
  <c r="AP45" i="1"/>
  <c r="AP46" i="1" s="1"/>
  <c r="V45" i="1"/>
  <c r="V46" i="1" s="1"/>
  <c r="I45" i="1"/>
  <c r="I46" i="1" s="1"/>
  <c r="L45" i="1"/>
  <c r="L46" i="1" s="1"/>
  <c r="AX45" i="1"/>
  <c r="AX46" i="1" s="1"/>
  <c r="F45" i="1"/>
  <c r="F46" i="1" s="1"/>
  <c r="AV45" i="1"/>
  <c r="AV46" i="1" s="1"/>
  <c r="N2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U22" i="1"/>
  <c r="AM22" i="1"/>
  <c r="AY22" i="1"/>
  <c r="G22" i="1"/>
  <c r="K22" i="1"/>
  <c r="AB22" i="1"/>
  <c r="AJ22" i="1"/>
  <c r="AZ22" i="1"/>
  <c r="M22" i="1"/>
  <c r="AK22" i="1"/>
  <c r="AO22" i="1"/>
  <c r="AP22" i="1"/>
  <c r="V22" i="1"/>
  <c r="I22" i="1"/>
  <c r="L22" i="1"/>
  <c r="AX22" i="1"/>
  <c r="F22" i="1"/>
  <c r="AV22" i="1"/>
  <c r="AN22" i="1"/>
  <c r="X22" i="1"/>
  <c r="AG22" i="1"/>
  <c r="N22" i="1"/>
  <c r="AF22" i="1"/>
  <c r="AU22" i="1"/>
  <c r="J22" i="1"/>
  <c r="AC22" i="1"/>
  <c r="AI22" i="1"/>
  <c r="S22" i="1"/>
  <c r="AW22" i="1"/>
  <c r="P22" i="1"/>
  <c r="Z22" i="1"/>
  <c r="H22" i="1"/>
  <c r="Y22" i="1"/>
  <c r="AN45" i="1"/>
  <c r="AN46" i="1" s="1"/>
  <c r="X45" i="1"/>
  <c r="X46" i="1" s="1"/>
  <c r="AG45" i="1"/>
  <c r="AG46" i="1" s="1"/>
  <c r="N45" i="1"/>
  <c r="N46" i="1" s="1"/>
  <c r="AF45" i="1"/>
  <c r="AF46" i="1" s="1"/>
  <c r="AU45" i="1"/>
  <c r="AU46" i="1" s="1"/>
  <c r="J45" i="1"/>
  <c r="J46" i="1" s="1"/>
  <c r="AC45" i="1"/>
  <c r="AC46" i="1" s="1"/>
  <c r="AI45" i="1"/>
  <c r="AI46" i="1" s="1"/>
  <c r="S45" i="1"/>
  <c r="S46" i="1" s="1"/>
  <c r="AW45" i="1"/>
  <c r="AW46" i="1" s="1"/>
  <c r="P45" i="1"/>
  <c r="P46" i="1" s="1"/>
  <c r="Z45" i="1"/>
  <c r="Z46" i="1" s="1"/>
  <c r="H45" i="1"/>
  <c r="H46" i="1" s="1"/>
  <c r="Y45" i="1"/>
  <c r="Y46" i="1" s="1"/>
  <c r="AH45" i="1"/>
  <c r="D21" i="2" l="1"/>
  <c r="E21" i="2"/>
  <c r="F21" i="2"/>
  <c r="G21" i="2"/>
  <c r="H21" i="2"/>
  <c r="I21" i="2"/>
  <c r="J21" i="2"/>
  <c r="K21" i="2"/>
  <c r="L21" i="2"/>
  <c r="M21" i="2"/>
  <c r="C21" i="2"/>
  <c r="B21" i="2"/>
  <c r="BC32" i="1"/>
  <c r="BC40" i="1"/>
  <c r="E45" i="1"/>
  <c r="AD45" i="1"/>
  <c r="AD46" i="1" s="1"/>
  <c r="BA45" i="1"/>
  <c r="BA46" i="1" s="1"/>
  <c r="AA45" i="1"/>
  <c r="AA46" i="1" s="1"/>
  <c r="AL45" i="1"/>
  <c r="AL46" i="1" s="1"/>
  <c r="AE45" i="1"/>
  <c r="AE46" i="1" s="1"/>
  <c r="D45" i="1"/>
  <c r="D46" i="1" s="1"/>
  <c r="O45" i="1"/>
  <c r="O46" i="1" s="1"/>
  <c r="AR45" i="1"/>
  <c r="AR46" i="1" s="1"/>
  <c r="Q45" i="1"/>
  <c r="Q46" i="1" s="1"/>
  <c r="T45" i="1"/>
  <c r="T46" i="1" s="1"/>
  <c r="AQ45" i="1"/>
  <c r="AQ46" i="1" s="1"/>
  <c r="R45" i="1"/>
  <c r="R46" i="1" s="1"/>
  <c r="AH46" i="1"/>
  <c r="BC27" i="1"/>
  <c r="BC28" i="1"/>
  <c r="BC29" i="1"/>
  <c r="BC30" i="1"/>
  <c r="BC31" i="1"/>
  <c r="BC33" i="1"/>
  <c r="BC34" i="1"/>
  <c r="BC35" i="1"/>
  <c r="BC36" i="1"/>
  <c r="BC37" i="1"/>
  <c r="BC38" i="1"/>
  <c r="BC39" i="1"/>
  <c r="BC41" i="1"/>
  <c r="BC42" i="1"/>
  <c r="BC43" i="1"/>
  <c r="BC44" i="1"/>
  <c r="BD44" i="1" s="1"/>
  <c r="B22" i="1"/>
  <c r="C22" i="1"/>
  <c r="E22" i="1"/>
  <c r="AD22" i="1"/>
  <c r="BA22" i="1"/>
  <c r="AA22" i="1"/>
  <c r="AL22" i="1"/>
  <c r="AE22" i="1"/>
  <c r="D22" i="1"/>
  <c r="O22" i="1"/>
  <c r="AR22" i="1"/>
  <c r="Q22" i="1"/>
  <c r="T22" i="1"/>
  <c r="AQ22" i="1"/>
  <c r="R22" i="1"/>
  <c r="AH22" i="1"/>
  <c r="E46" i="1" l="1"/>
  <c r="BB46" i="1" s="1"/>
  <c r="BB45" i="1"/>
  <c r="BB22" i="1"/>
</calcChain>
</file>

<file path=xl/sharedStrings.xml><?xml version="1.0" encoding="utf-8"?>
<sst xmlns="http://schemas.openxmlformats.org/spreadsheetml/2006/main" count="283" uniqueCount="156">
  <si>
    <t>CNN'S</t>
  </si>
  <si>
    <t>[]</t>
  </si>
  <si>
    <t>[10]</t>
  </si>
  <si>
    <t>[47]</t>
  </si>
  <si>
    <t>[4]</t>
  </si>
  <si>
    <t>[11, 70]</t>
  </si>
  <si>
    <t>[21, 49]</t>
  </si>
  <si>
    <t>[11, 18, 40]</t>
  </si>
  <si>
    <t>[19, 24, 58]</t>
  </si>
  <si>
    <t>[12, 64, 69]</t>
  </si>
  <si>
    <t>[9, 29, 30]</t>
  </si>
  <si>
    <t>[1, 3, 64]</t>
  </si>
  <si>
    <t>[7, 23, 35, 45]</t>
  </si>
  <si>
    <t>[3, 10, 15, 44]</t>
  </si>
  <si>
    <t>[12, 43, 49, 59]</t>
  </si>
  <si>
    <t>[3, 10, 23, 28, 58]</t>
  </si>
  <si>
    <t>[29, 30, 32, 45, 71]</t>
  </si>
  <si>
    <t>[1, 11, 38, 56, 64]</t>
  </si>
  <si>
    <t>[14, 17, 35, 41, 52]</t>
  </si>
  <si>
    <t>[9, 19, 20, 41, 53]</t>
  </si>
  <si>
    <t>[35, 38, 39, 54, 69]</t>
  </si>
  <si>
    <t>[5, 12, 18, 30, 54, 57, 62]</t>
  </si>
  <si>
    <t>[11, 22, 23, 32, 33, 45, 61]</t>
  </si>
  <si>
    <t>[1, 12, 13, 29, 39, 46, 50, 58]</t>
  </si>
  <si>
    <t>[2, 13, 19, 20, 21, 31, 36, 59]</t>
  </si>
  <si>
    <t>[2, 11, 31, 34, 39, 42, 54, 62]</t>
  </si>
  <si>
    <t>[2, 9, 11, 24, 35, 37, 53, 64, 70]</t>
  </si>
  <si>
    <t>[2, 5, 12, 16, 39, 42, 47, 62, 67]</t>
  </si>
  <si>
    <t>[15, 27, 34, 36, 39, 40, 48, 63, 65, 69]</t>
  </si>
  <si>
    <t>[7, 20, 21, 29, 36, 43, 44, 46, 49, 55, 70]</t>
  </si>
  <si>
    <t>[1, 18, 29, 30, 33, 35, 39, 45, 55, 58, 69]</t>
  </si>
  <si>
    <t>[11, 14, 15, 22, 30, 36, 37, 50, 61, 65, 68]</t>
  </si>
  <si>
    <t>[6, 9, 12, 14, 21, 27, 37, 47, 49, 56, 59, 69, 70]</t>
  </si>
  <si>
    <t>[2, 4, 11, 15, 16, 19, 29, 43, 45, 53, 54, 59, 70]</t>
  </si>
  <si>
    <t>[9, 27, 30, 33, 35, 37, 45, 53, 56, 61, 68, 69, 71]</t>
  </si>
  <si>
    <t>[9, 12, 13, 14, 27, 35, 42, 44, 57, 62, 65, 66, 72]</t>
  </si>
  <si>
    <t>[2, 5, 6, 12, 13, 18, 22, 27, 28, 29, 31, 35, 46, 60]</t>
  </si>
  <si>
    <t>[6, 10, 19, 20, 21, 27, 28, 33, 42, 43, 44, 48, 50, 54, 72]</t>
  </si>
  <si>
    <t>[1, 5, 14, 20, 26, 28, 29, 34, 37, 38, 40, 41, 44, 62, 70]</t>
  </si>
  <si>
    <t>[6, 8, 17, 22, 30, 31, 35, 36, 38, 52, 54, 59, 60, 64, 69]</t>
  </si>
  <si>
    <t>[6, 11, 18, 20, 28, 34, 36, 37, 41, 50, 51, 53, 60, 62, 68]</t>
  </si>
  <si>
    <t>[10, 12, 15, 19, 21, 26, 35, 39, 42, 43, 44, 58, 63, 65, 67]</t>
  </si>
  <si>
    <t>[11, 12, 14, 16, 24, 25, 28, 31, 37, 44, 46, 51, 64, 65, 66]</t>
  </si>
  <si>
    <t>[2, 17, 21, 23, 32, 35, 36, 40, 41, 45, 47, 50, 60, 62, 71]</t>
  </si>
  <si>
    <t>[8, 9, 14, 15, 16, 21, 23, 25, 30, 38, 39, 40, 42, 48, 49, 56, 62]</t>
  </si>
  <si>
    <t>[11, 12, 13, 16, 20, 22, 25, 33, 36, 41, 47, 49, 50, 60, 67, 69, 71]</t>
  </si>
  <si>
    <t>[1, 4, 5, 8, 11, 19, 24, 30, 34, 41, 45, 53, 55, 62, 64, 65, 66, 70]</t>
  </si>
  <si>
    <t>[1, 6, 13, 14, 15, 25, 27, 28, 32, 38, 42, 43, 46, 50, 51, 54, 62, 70, 72]</t>
  </si>
  <si>
    <t>[1, 2, 5, 9, 14, 17, 22, 25, 33, 34, 35, 36, 43, 45, 57, 58, 63, 66, 71]</t>
  </si>
  <si>
    <t>[1, 2, 3, 5, 13, 15, 21, 26, 30, 32, 34, 36, 40, 44, 51, 55, 57, 60, 65, 66]</t>
  </si>
  <si>
    <t>[3, 5, 6, 7, 12, 15, 17, 19, 24, 27, 29, 30, 38, 45, 47, 50, 52, 54, 64, 67]</t>
  </si>
  <si>
    <t>SVM'S</t>
  </si>
  <si>
    <t>[2, 3, 7, 8, 17, 18, 20, 21, 23, 28, 31, 40, 44, 45, 49, 57, 61, 62, 69, 70]</t>
  </si>
  <si>
    <t>[1, 3, 7, 8, 11, 15, 20, 22, 27, 32, 35, 36, 37, 41, 51, 56, 64, 65, 69]</t>
  </si>
  <si>
    <t>[9, 17, 18, 20, 21, 23, 28, 29, 32, 37, 39, 41, 43, 47, 48, 62, 68, 69, 70]</t>
  </si>
  <si>
    <t>[2, 5, 7, 8, 9, 14, 18, 20, 28, 35, 36, 44, 45, 51, 57, 61, 63, 67, 69]</t>
  </si>
  <si>
    <t>[1, 3, 10, 13, 17, 27, 28, 32, 41, 45, 49, 52, 59, 60, 62, 66, 67, 69]</t>
  </si>
  <si>
    <t>[2, 15, 18, 23, 29, 31, 32, 33, 39, 42, 43, 46, 52, 54, 55, 58, 65, 67]</t>
  </si>
  <si>
    <t>[6, 8, 10, 11, 22, 23, 33, 34, 35, 39, 42, 44, 47, 49, 58, 65, 67]</t>
  </si>
  <si>
    <t>[7, 13, 14, 15, 17, 20, 21, 22, 24, 32, 33, 35, 38, 48, 56, 67, 68]</t>
  </si>
  <si>
    <t>[1, 3, 7, 10, 16, 17, 19, 20, 22, 27, 35, 36, 38, 52, 53, 57, 60]</t>
  </si>
  <si>
    <t>[3, 8, 17, 19, 29, 30, 34, 41, 48, 49, 53, 54, 57, 64, 65, 66, 68]</t>
  </si>
  <si>
    <t>[8, 11, 14, 22, 29, 34, 36, 37, 39, 41, 42, 44, 56, 61, 63, 66, 68]</t>
  </si>
  <si>
    <t>[1, 5, 10, 11, 17, 21, 23, 27, 30, 39, 44, 46, 47, 54, 57, 58]</t>
  </si>
  <si>
    <t>[1, 5, 10, 12, 14, 22, 23, 25, 36, 37, 38, 41, 56, 60, 65, 68]</t>
  </si>
  <si>
    <t>[1, 3, 4, 11, 15, 24, 27, 30, 39, 40, 41, 42, 49, 57, 64, 69]</t>
  </si>
  <si>
    <t>[2, 5, 8, 13, 21, 22, 23, 25, 30, 40, 44, 57, 61, 62, 63]</t>
  </si>
  <si>
    <t>[1, 5, 7, 12, 13, 16, 28, 30, 32, 35, 44, 50, 53, 54, 56]</t>
  </si>
  <si>
    <t>[1, 3, 4, 5, 6, 7, 10, 12, 21, 24, 26, 39, 48, 50, 59]</t>
  </si>
  <si>
    <t>[3, 8, 15, 16, 18, 23, 29, 30, 39, 45, 49, 51, 54, 57, 63]</t>
  </si>
  <si>
    <t>[1, 3, 13, 17, 23, 26, 27, 34, 38, 39, 49, 53, 61, 65, 69]</t>
  </si>
  <si>
    <t>[8, 10, 14, 16, 20, 22, 27, 37, 38, 47, 53, 60, 61, 64, 69]</t>
  </si>
  <si>
    <t>[6, 9, 15, 26, 28, 40, 47, 49, 53, 54, 55, 69, 70]</t>
  </si>
  <si>
    <t>[3, 7, 11, 14, 15, 27, 29, 30, 35, 40, 42, 68, 69]</t>
  </si>
  <si>
    <t>[4, 12, 18, 20, 22, 25, 38, 40, 49, 51, 63, 64]</t>
  </si>
  <si>
    <t>[5, 10, 12, 20, 40, 46, 47, 51, 59, 60, 63, 68]</t>
  </si>
  <si>
    <t>[2, 8, 11, 12, 24, 35, 39, 40, 44, 45, 53, 55]</t>
  </si>
  <si>
    <t>[2, 5, 14, 23, 24, 25, 36, 39, 53, 60, 69]</t>
  </si>
  <si>
    <t>[4, 5, 9, 10, 14, 17, 18, 35, 39, 46, 56]</t>
  </si>
  <si>
    <t>[4, 17, 19, 31, 35, 38, 45, 59, 60, 68]</t>
  </si>
  <si>
    <t>[6, 39, 46, 47, 48, 49, 50, 56, 65]</t>
  </si>
  <si>
    <t>[14, 15, 16, 25, 26, 35, 36, 54, 56]</t>
  </si>
  <si>
    <t>[5, 11, 15, 28, 33, 39, 42, 47, 48]</t>
  </si>
  <si>
    <t>[18, 23, 24, 31, 35, 37, 63]</t>
  </si>
  <si>
    <t>[6, 10, 11, 16, 39, 56, 60]</t>
  </si>
  <si>
    <t>[15, 19, 28, 32, 35, 49, 65]</t>
  </si>
  <si>
    <t>[28, 40, 42, 45, 64, 67, 70]</t>
  </si>
  <si>
    <t>[16, 21, 40, 47, 59, 61]</t>
  </si>
  <si>
    <t>[21, 32, 35, 41, 45]</t>
  </si>
  <si>
    <t>[7, 14, 23, 36, 51]</t>
  </si>
  <si>
    <t>[13, 14, 38, 39, 53]</t>
  </si>
  <si>
    <t>[13, 16, 30, 56, 68]</t>
  </si>
  <si>
    <t>[9, 19, 24, 40, 70]</t>
  </si>
  <si>
    <t>[7, 19, 24, 53, 56]</t>
  </si>
  <si>
    <t>[23, 32, 33, 43, 64]</t>
  </si>
  <si>
    <t>[27, 31, 34]</t>
  </si>
  <si>
    <t>[13, 25, 38]</t>
  </si>
  <si>
    <t>[41, 63]</t>
  </si>
  <si>
    <t>[11]</t>
  </si>
  <si>
    <t>[65]</t>
  </si>
  <si>
    <t>UM</t>
  </si>
  <si>
    <t>PGD-ADT</t>
  </si>
  <si>
    <t>0-20</t>
  </si>
  <si>
    <t>1-19</t>
  </si>
  <si>
    <t>2-18</t>
  </si>
  <si>
    <t>3-17</t>
  </si>
  <si>
    <t>4-16</t>
  </si>
  <si>
    <t>5-15</t>
  </si>
  <si>
    <t>7-13</t>
  </si>
  <si>
    <t>8-12</t>
  </si>
  <si>
    <t>9-11</t>
  </si>
  <si>
    <t>10-10</t>
  </si>
  <si>
    <t>11-9</t>
  </si>
  <si>
    <t>13-7</t>
  </si>
  <si>
    <t>14-6</t>
  </si>
  <si>
    <t>15-5</t>
  </si>
  <si>
    <t>17-3</t>
  </si>
  <si>
    <t>18-2</t>
  </si>
  <si>
    <t>19-1</t>
  </si>
  <si>
    <t>20-0</t>
  </si>
  <si>
    <t>Attack Defense Average</t>
  </si>
  <si>
    <t>BIM-eps0.01</t>
  </si>
  <si>
    <t>BIM-eps0.05</t>
  </si>
  <si>
    <t>BIM-eps0.10</t>
  </si>
  <si>
    <t>BIM-eps0.15</t>
  </si>
  <si>
    <t>BIM-eps0.20</t>
  </si>
  <si>
    <t>CW-lw0.1-eps0.2</t>
  </si>
  <si>
    <t>CW-lw0.1-eps0.4</t>
  </si>
  <si>
    <t>CW-lw0.1-eps0.6</t>
  </si>
  <si>
    <t>CW-lw0.1-eps0.8</t>
  </si>
  <si>
    <t>CW-lw0.2-eps0.1</t>
  </si>
  <si>
    <t>CW-lw0.4-eps0.1</t>
  </si>
  <si>
    <t>CW-lw0.6-eps0.1</t>
  </si>
  <si>
    <t>CW-lw0.8-eps0.1</t>
  </si>
  <si>
    <t>PGD-eps0.10</t>
  </si>
  <si>
    <t>PGD-eps0.05</t>
  </si>
  <si>
    <t>PGD-eps0.15</t>
  </si>
  <si>
    <t>PGD-eps0.025</t>
  </si>
  <si>
    <t>PGD-eps0.075</t>
  </si>
  <si>
    <t>Ensemble Average</t>
  </si>
  <si>
    <t>Ensemble Median</t>
  </si>
  <si>
    <t>Average Time</t>
  </si>
  <si>
    <t>in Min</t>
  </si>
  <si>
    <t>In hour</t>
  </si>
  <si>
    <t>Total Time</t>
  </si>
  <si>
    <t>AVG in Min</t>
  </si>
  <si>
    <t>[45, 24, 39, 34, 49, 2, 33, 66, 38, 51, 22, 63, 70, 11, 72, 52, 25, 43, 56, 28, 9, 21, 30, 48, 18, 36, 69, 46, 61, 40, 13, 44, 3, 27, 71, 26, 1, 47, 68, 4, 42, 17, 64, 5, 15, 59]</t>
  </si>
  <si>
    <t>[16, 2, 1, 34, 44, 60, 10, 63, 51, 70, 66, 43, 52, 25, 40, 50, 6, 11, 62, 56, 5, 4, 48, 54, 35, 53, 7, 64, 14, 49, 9, 15, 17, 27, 69, 32, 26, 12, 36, 47]</t>
  </si>
  <si>
    <t>[14, 15]</t>
  </si>
  <si>
    <t>[21, 29, 14, 55, 31, 56, 47, 10, 62, 8, 41, 25, 23, 45, 6, 58, 59, 35, 44, 39, 24, 32, 2, 57, 30, 70, 50, 54, 38, 46, 36, 43, 13, 5, 66, 67, 19, 17, 15, 37, 26, 65, 40, 72, 68]</t>
  </si>
  <si>
    <t>[47, 60, 43, 49, 10, 3, 38, 28, 48, 5, 58, 36, 37, 57, 31, 2, 61, 15, 41, 65, 55, 29, 23, 34, 44, 25, 18, 33, 63, 71]</t>
  </si>
  <si>
    <t>[26]</t>
  </si>
  <si>
    <t>[44, 63, 54, 56, 60, 1, 38, 15, 16]</t>
  </si>
  <si>
    <t>[56, 62, 46, 15, 12, 9, 63, 28, 34]</t>
  </si>
  <si>
    <t>[49, 11, 30, 53, 38, 4, 35, 13, 3, 66, 52, 42, 20, 69]</t>
  </si>
  <si>
    <t>[58, 50, 23, 8, 2, 31, 32, 68,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</si>
</sst>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Error Rates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Hybrid!$D$48:$BA$48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2-4CCB-BFC9-5F632F2829AB}"/>
            </c:ext>
          </c:extLst>
        </c:ser>
        <c:ser>
          <c:idx val="1"/>
          <c:order val="1"/>
          <c:tx>
            <c:v>Median PGD-ADT Error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Hybrid!$D$49:$BA$49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2-4CCB-BFC9-5F632F28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343"/>
        <c:axId val="1538953672"/>
      </c:lineChart>
      <c:catAx>
        <c:axId val="18294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3672"/>
        <c:crosses val="autoZero"/>
        <c:auto val="1"/>
        <c:lblAlgn val="ctr"/>
        <c:lblOffset val="100"/>
        <c:noMultiLvlLbl val="0"/>
      </c:catAx>
      <c:valAx>
        <c:axId val="15389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in Minutes Per Test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Hybrid!$D$46:$BA$46</c:f>
              <c:numCache>
                <c:formatCode>General</c:formatCode>
                <c:ptCount val="50"/>
                <c:pt idx="0">
                  <c:v>3.6723747412363603</c:v>
                </c:pt>
                <c:pt idx="1">
                  <c:v>7.0867135462937458</c:v>
                </c:pt>
                <c:pt idx="2">
                  <c:v>8.3330545637342599</c:v>
                </c:pt>
                <c:pt idx="3">
                  <c:v>3.0516400800810843</c:v>
                </c:pt>
                <c:pt idx="4">
                  <c:v>10.600160830329962</c:v>
                </c:pt>
                <c:pt idx="5">
                  <c:v>39.440903104455323</c:v>
                </c:pt>
                <c:pt idx="6">
                  <c:v>27.931759429640156</c:v>
                </c:pt>
                <c:pt idx="7">
                  <c:v>28.539000316681619</c:v>
                </c:pt>
                <c:pt idx="8">
                  <c:v>4.0465505851639554</c:v>
                </c:pt>
                <c:pt idx="9">
                  <c:v>2.66998899601123</c:v>
                </c:pt>
                <c:pt idx="10">
                  <c:v>3.6680754319385178</c:v>
                </c:pt>
                <c:pt idx="11">
                  <c:v>2.9084322924967068</c:v>
                </c:pt>
                <c:pt idx="12">
                  <c:v>5.2843505426689363</c:v>
                </c:pt>
                <c:pt idx="13">
                  <c:v>3.645497772428719</c:v>
                </c:pt>
                <c:pt idx="14">
                  <c:v>2.6954971156738332</c:v>
                </c:pt>
                <c:pt idx="15">
                  <c:v>8.2198588132858212</c:v>
                </c:pt>
                <c:pt idx="16">
                  <c:v>2.813050861270332</c:v>
                </c:pt>
                <c:pt idx="17">
                  <c:v>2.0675980985164553</c:v>
                </c:pt>
                <c:pt idx="18">
                  <c:v>3.2592363412733345</c:v>
                </c:pt>
                <c:pt idx="19">
                  <c:v>2.8287804188551653</c:v>
                </c:pt>
                <c:pt idx="20">
                  <c:v>2.4802861518329968</c:v>
                </c:pt>
                <c:pt idx="21">
                  <c:v>62.545997259793374</c:v>
                </c:pt>
                <c:pt idx="22">
                  <c:v>3.4876780841085533</c:v>
                </c:pt>
                <c:pt idx="23">
                  <c:v>2.6062028661922096</c:v>
                </c:pt>
                <c:pt idx="24">
                  <c:v>1.8417944415851788</c:v>
                </c:pt>
                <c:pt idx="25">
                  <c:v>2.8123941459037551</c:v>
                </c:pt>
                <c:pt idx="26">
                  <c:v>2.5224702071260441</c:v>
                </c:pt>
                <c:pt idx="27">
                  <c:v>2.541875099915035</c:v>
                </c:pt>
                <c:pt idx="28">
                  <c:v>2.0821554746892632</c:v>
                </c:pt>
                <c:pt idx="29">
                  <c:v>53.17301173519197</c:v>
                </c:pt>
                <c:pt idx="30">
                  <c:v>29.315182309459654</c:v>
                </c:pt>
                <c:pt idx="31">
                  <c:v>2.0202801514554807</c:v>
                </c:pt>
                <c:pt idx="32">
                  <c:v>0.99840768531516644</c:v>
                </c:pt>
                <c:pt idx="33">
                  <c:v>28.189794917018236</c:v>
                </c:pt>
                <c:pt idx="34">
                  <c:v>1.6460571695257107</c:v>
                </c:pt>
                <c:pt idx="35">
                  <c:v>0.86879329791775406</c:v>
                </c:pt>
                <c:pt idx="36">
                  <c:v>27.157379801626501</c:v>
                </c:pt>
                <c:pt idx="37">
                  <c:v>2.1831425053101929</c:v>
                </c:pt>
                <c:pt idx="38">
                  <c:v>1.5562353807466989</c:v>
                </c:pt>
                <c:pt idx="39">
                  <c:v>1.8147912542025169</c:v>
                </c:pt>
                <c:pt idx="40">
                  <c:v>1.7515182088922505</c:v>
                </c:pt>
                <c:pt idx="41">
                  <c:v>1.7172937682381315</c:v>
                </c:pt>
                <c:pt idx="42">
                  <c:v>34.517294852601061</c:v>
                </c:pt>
                <c:pt idx="43">
                  <c:v>0.8627293112101373</c:v>
                </c:pt>
                <c:pt idx="44">
                  <c:v>34.432845250544659</c:v>
                </c:pt>
                <c:pt idx="45">
                  <c:v>1.0408869586609022</c:v>
                </c:pt>
                <c:pt idx="46">
                  <c:v>3.7268974483013069</c:v>
                </c:pt>
                <c:pt idx="47">
                  <c:v>24.07068550012723</c:v>
                </c:pt>
                <c:pt idx="48">
                  <c:v>2.8411971672817429</c:v>
                </c:pt>
                <c:pt idx="49">
                  <c:v>0.61213289256449044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4C0-B4C1-80DA5221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2471"/>
        <c:axId val="1346030679"/>
      </c:barChart>
      <c:catAx>
        <c:axId val="588622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30679"/>
        <c:crosses val="autoZero"/>
        <c:auto val="1"/>
        <c:lblAlgn val="ctr"/>
        <c:lblOffset val="100"/>
        <c:noMultiLvlLbl val="0"/>
      </c:catAx>
      <c:valAx>
        <c:axId val="134603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0012D-A3F6-4F88-94FD-6DBC71C1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247650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41C4A-1ECE-4518-BC36-F9A8EBF1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C9C-7B73-4240-9BB9-D32E4C28AAB4}">
  <dimension ref="A1:BD46"/>
  <sheetViews>
    <sheetView tabSelected="1" zoomScale="102" workbookViewId="0">
      <selection activeCell="M34" sqref="M34"/>
    </sheetView>
  </sheetViews>
  <sheetFormatPr defaultRowHeight="14.45"/>
  <cols>
    <col min="1" max="1" width="17" customWidth="1"/>
    <col min="54" max="54" width="12.140625" customWidth="1"/>
    <col min="57" max="57" width="11" customWidth="1"/>
  </cols>
  <sheetData>
    <row r="1" spans="1:54" ht="15">
      <c r="A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spans="1:54" ht="15">
      <c r="A2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  <c r="AD2" s="3" t="s">
        <v>78</v>
      </c>
      <c r="AE2" s="3" t="s">
        <v>79</v>
      </c>
      <c r="AF2" s="3" t="s">
        <v>80</v>
      </c>
      <c r="AG2" s="3" t="s">
        <v>81</v>
      </c>
      <c r="AH2" s="3" t="s">
        <v>82</v>
      </c>
      <c r="AI2" s="3" t="s">
        <v>83</v>
      </c>
      <c r="AJ2" s="3" t="s">
        <v>84</v>
      </c>
      <c r="AK2" s="3" t="s">
        <v>85</v>
      </c>
      <c r="AL2" s="3" t="s">
        <v>86</v>
      </c>
      <c r="AM2" s="3" t="s">
        <v>87</v>
      </c>
      <c r="AN2" s="3" t="s">
        <v>88</v>
      </c>
      <c r="AO2" s="3" t="s">
        <v>89</v>
      </c>
      <c r="AP2" s="3" t="s">
        <v>90</v>
      </c>
      <c r="AQ2" s="3" t="s">
        <v>91</v>
      </c>
      <c r="AR2" s="3" t="s">
        <v>92</v>
      </c>
      <c r="AS2" s="3" t="s">
        <v>93</v>
      </c>
      <c r="AT2" s="3" t="s">
        <v>94</v>
      </c>
      <c r="AU2" s="3" t="s">
        <v>95</v>
      </c>
      <c r="AV2" s="3" t="s">
        <v>96</v>
      </c>
      <c r="AW2" s="3" t="s">
        <v>97</v>
      </c>
      <c r="AX2" s="3" t="s">
        <v>98</v>
      </c>
      <c r="AY2" s="3" t="s">
        <v>99</v>
      </c>
      <c r="AZ2" s="3" t="s">
        <v>1</v>
      </c>
      <c r="BA2" s="3" t="s">
        <v>1</v>
      </c>
    </row>
    <row r="3" spans="1:54" ht="15">
      <c r="B3" t="s">
        <v>100</v>
      </c>
      <c r="C3" t="s">
        <v>101</v>
      </c>
      <c r="D3" s="2" t="s">
        <v>102</v>
      </c>
      <c r="E3" s="2" t="s">
        <v>103</v>
      </c>
      <c r="F3" s="2" t="s">
        <v>103</v>
      </c>
      <c r="G3" s="2" t="s">
        <v>103</v>
      </c>
      <c r="H3" s="2" t="s">
        <v>104</v>
      </c>
      <c r="I3" s="2" t="s">
        <v>104</v>
      </c>
      <c r="J3" s="2" t="s">
        <v>105</v>
      </c>
      <c r="K3" s="2" t="s">
        <v>105</v>
      </c>
      <c r="L3" s="2" t="s">
        <v>105</v>
      </c>
      <c r="M3" s="2" t="s">
        <v>105</v>
      </c>
      <c r="N3" s="2" t="s">
        <v>105</v>
      </c>
      <c r="O3" s="2" t="s">
        <v>106</v>
      </c>
      <c r="P3" s="2" t="s">
        <v>106</v>
      </c>
      <c r="Q3" s="2" t="s">
        <v>106</v>
      </c>
      <c r="R3" s="2" t="s">
        <v>107</v>
      </c>
      <c r="S3" s="2" t="s">
        <v>107</v>
      </c>
      <c r="T3" s="2" t="s">
        <v>107</v>
      </c>
      <c r="U3" s="2" t="s">
        <v>107</v>
      </c>
      <c r="V3" s="2" t="s">
        <v>107</v>
      </c>
      <c r="W3" s="2" t="s">
        <v>107</v>
      </c>
      <c r="X3" s="2" t="s">
        <v>108</v>
      </c>
      <c r="Y3" s="2" t="s">
        <v>108</v>
      </c>
      <c r="Z3" s="2" t="s">
        <v>109</v>
      </c>
      <c r="AA3" s="2" t="s">
        <v>109</v>
      </c>
      <c r="AB3" s="2" t="s">
        <v>109</v>
      </c>
      <c r="AC3" s="2" t="s">
        <v>110</v>
      </c>
      <c r="AD3" s="2" t="s">
        <v>110</v>
      </c>
      <c r="AE3" s="2" t="s">
        <v>111</v>
      </c>
      <c r="AF3" s="2" t="s">
        <v>112</v>
      </c>
      <c r="AG3" s="2" t="s">
        <v>112</v>
      </c>
      <c r="AH3" s="2" t="s">
        <v>112</v>
      </c>
      <c r="AI3" s="2" t="s">
        <v>113</v>
      </c>
      <c r="AJ3" s="2" t="s">
        <v>113</v>
      </c>
      <c r="AK3" s="2" t="s">
        <v>113</v>
      </c>
      <c r="AL3" s="2" t="s">
        <v>113</v>
      </c>
      <c r="AM3" s="2" t="s">
        <v>114</v>
      </c>
      <c r="AN3" s="2" t="s">
        <v>115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115</v>
      </c>
      <c r="AU3" s="2" t="s">
        <v>116</v>
      </c>
      <c r="AV3" s="2" t="s">
        <v>116</v>
      </c>
      <c r="AW3" s="2" t="s">
        <v>117</v>
      </c>
      <c r="AX3" s="2" t="s">
        <v>118</v>
      </c>
      <c r="AY3" s="2" t="s">
        <v>118</v>
      </c>
      <c r="AZ3" s="2" t="s">
        <v>119</v>
      </c>
      <c r="BA3" s="2" t="s">
        <v>119</v>
      </c>
      <c r="BB3" s="4" t="s">
        <v>120</v>
      </c>
    </row>
    <row r="4" spans="1:54" ht="15">
      <c r="A4" t="s">
        <v>121</v>
      </c>
      <c r="B4">
        <v>1.01112234580384E-2</v>
      </c>
      <c r="C4">
        <v>8.0889787664307298E-3</v>
      </c>
      <c r="D4" s="1">
        <v>5.7633973710818999E-2</v>
      </c>
      <c r="E4" s="1">
        <v>4.8533872598584403E-2</v>
      </c>
      <c r="F4" s="1">
        <v>4.9544994944388202E-2</v>
      </c>
      <c r="G4" s="1">
        <v>5.3589484327603597E-2</v>
      </c>
      <c r="H4" s="1">
        <v>4.3478260869565202E-2</v>
      </c>
      <c r="I4" s="1">
        <v>4.6511627906976702E-2</v>
      </c>
      <c r="J4" s="1">
        <v>4.5500505561172903E-2</v>
      </c>
      <c r="K4" s="1">
        <v>3.94337714863498E-2</v>
      </c>
      <c r="L4" s="1">
        <v>3.94337714863498E-2</v>
      </c>
      <c r="M4" s="1">
        <v>3.8422649140546002E-2</v>
      </c>
      <c r="N4" s="1">
        <v>3.7411526794742099E-2</v>
      </c>
      <c r="O4" s="1">
        <v>3.7411526794742099E-2</v>
      </c>
      <c r="P4" s="1">
        <v>3.7411526794742099E-2</v>
      </c>
      <c r="Q4" s="1">
        <v>3.6400404448938301E-2</v>
      </c>
      <c r="R4" s="1">
        <v>3.13447927199191E-2</v>
      </c>
      <c r="S4" s="1">
        <v>2.83114256825075E-2</v>
      </c>
      <c r="T4" s="1">
        <v>3.13447927199191E-2</v>
      </c>
      <c r="U4" s="1">
        <v>3.4378159757330599E-2</v>
      </c>
      <c r="V4" s="1">
        <v>3.0333670374115201E-2</v>
      </c>
      <c r="W4" s="1">
        <v>2.83114256825075E-2</v>
      </c>
      <c r="X4" s="1">
        <v>1.8200202224469102E-2</v>
      </c>
      <c r="Y4" s="1">
        <v>2.0222446916076799E-2</v>
      </c>
      <c r="Z4" s="1">
        <v>2.0222446916076799E-2</v>
      </c>
      <c r="AA4" s="1">
        <v>2.0222446916076799E-2</v>
      </c>
      <c r="AB4" s="1">
        <v>2.22446916076845E-2</v>
      </c>
      <c r="AC4" s="1">
        <v>1.11223458038422E-2</v>
      </c>
      <c r="AD4" s="1">
        <v>0.85844287158746202</v>
      </c>
      <c r="AE4" s="1">
        <v>1.11223458038422E-2</v>
      </c>
      <c r="AF4" s="1">
        <v>6.0667340748230504E-3</v>
      </c>
      <c r="AG4" s="1">
        <v>6.0667340748230504E-3</v>
      </c>
      <c r="AH4" s="1">
        <v>1.11223458038422E-2</v>
      </c>
      <c r="AI4" s="1">
        <v>5.0556117290192102E-3</v>
      </c>
      <c r="AJ4" s="1">
        <v>4.0444893832153597E-3</v>
      </c>
      <c r="AK4" s="1">
        <v>5.0556117290192102E-3</v>
      </c>
      <c r="AL4" s="1">
        <v>5.0556117290192102E-3</v>
      </c>
      <c r="AM4" s="1">
        <v>5.0556117290192102E-3</v>
      </c>
      <c r="AN4" s="1">
        <v>4.0444893832153597E-3</v>
      </c>
      <c r="AO4" s="1">
        <v>2.0222446916076798E-3</v>
      </c>
      <c r="AP4" s="1">
        <v>1.0111223458038399E-3</v>
      </c>
      <c r="AQ4" s="1">
        <v>3.03336703741152E-3</v>
      </c>
      <c r="AR4" s="1">
        <v>0.85844287158746202</v>
      </c>
      <c r="AS4" s="1">
        <v>1.0111223458038399E-3</v>
      </c>
      <c r="AT4" s="1">
        <v>3.03336703741152E-3</v>
      </c>
      <c r="AU4" s="1">
        <v>2.0222446916076798E-3</v>
      </c>
      <c r="AV4" s="1">
        <v>0.85844287158746202</v>
      </c>
      <c r="AW4" s="1">
        <v>2.0222446916076798E-3</v>
      </c>
      <c r="AX4" s="1">
        <v>2.0222446916076798E-3</v>
      </c>
      <c r="AY4" s="1">
        <v>0</v>
      </c>
      <c r="AZ4" s="1">
        <v>2.0222446916076798E-3</v>
      </c>
      <c r="BA4" s="1">
        <v>0.85844287158746202</v>
      </c>
      <c r="BB4">
        <f>AVERAGE(D4:AZ4)</f>
        <v>7.2718268298219146E-2</v>
      </c>
    </row>
    <row r="5" spans="1:54" ht="15">
      <c r="A5" t="s">
        <v>122</v>
      </c>
      <c r="B5">
        <v>0.221435793731041</v>
      </c>
      <c r="C5">
        <v>1.51668351870576E-2</v>
      </c>
      <c r="D5" s="1">
        <v>5.7633973710818999E-2</v>
      </c>
      <c r="E5" s="1">
        <v>5.2578361981799798E-2</v>
      </c>
      <c r="F5" s="1">
        <v>4.9544994944388202E-2</v>
      </c>
      <c r="G5" s="1">
        <v>5.1567239635995903E-2</v>
      </c>
      <c r="H5" s="1">
        <v>4.9544994944388202E-2</v>
      </c>
      <c r="I5" s="1">
        <v>4.75227502527805E-2</v>
      </c>
      <c r="J5" s="1">
        <v>4.75227502527805E-2</v>
      </c>
      <c r="K5" s="1">
        <v>4.5500505561172903E-2</v>
      </c>
      <c r="L5" s="1">
        <v>4.1456016177957501E-2</v>
      </c>
      <c r="M5" s="1">
        <v>4.4489383215369001E-2</v>
      </c>
      <c r="N5" s="1">
        <v>4.4489383215369001E-2</v>
      </c>
      <c r="O5" s="1">
        <v>4.1456016177957501E-2</v>
      </c>
      <c r="P5" s="1">
        <v>4.4489383215369001E-2</v>
      </c>
      <c r="Q5" s="1">
        <v>4.3478260869565202E-2</v>
      </c>
      <c r="R5" s="1">
        <v>4.1456016177957501E-2</v>
      </c>
      <c r="S5" s="1">
        <v>3.2355915065722898E-2</v>
      </c>
      <c r="T5" s="1">
        <v>3.8422649140546002E-2</v>
      </c>
      <c r="U5" s="1">
        <v>3.8422649140546002E-2</v>
      </c>
      <c r="V5" s="1">
        <v>3.5389282103134398E-2</v>
      </c>
      <c r="W5" s="1">
        <v>3.5389282103134398E-2</v>
      </c>
      <c r="X5" s="1">
        <v>2.7300303336703701E-2</v>
      </c>
      <c r="Y5" s="1">
        <v>2.7300303336703701E-2</v>
      </c>
      <c r="Z5" s="1">
        <v>2.83114256825075E-2</v>
      </c>
      <c r="AA5" s="1">
        <v>2.83114256825075E-2</v>
      </c>
      <c r="AB5" s="1">
        <v>2.7300303336703701E-2</v>
      </c>
      <c r="AC5" s="1">
        <v>1.8200202224469102E-2</v>
      </c>
      <c r="AD5" s="1">
        <v>2.22446916076845E-2</v>
      </c>
      <c r="AE5" s="1">
        <v>1.3144590495449899E-2</v>
      </c>
      <c r="AF5" s="1">
        <v>1.3144590495449899E-2</v>
      </c>
      <c r="AG5" s="1">
        <v>1.11223458038422E-2</v>
      </c>
      <c r="AH5" s="1">
        <v>1.4155712841253699E-2</v>
      </c>
      <c r="AI5" s="1">
        <v>9.1001011122345803E-3</v>
      </c>
      <c r="AJ5" s="1">
        <v>9.1001011122345803E-3</v>
      </c>
      <c r="AK5" s="1">
        <v>7.0778564206268896E-3</v>
      </c>
      <c r="AL5" s="1">
        <v>1.01112234580384E-2</v>
      </c>
      <c r="AM5" s="1">
        <v>5.0556117290192102E-3</v>
      </c>
      <c r="AN5" s="1">
        <v>9.1001011122345803E-3</v>
      </c>
      <c r="AO5" s="1">
        <v>4.0444893832153597E-3</v>
      </c>
      <c r="AP5" s="1">
        <v>7.0778564206268896E-3</v>
      </c>
      <c r="AQ5" s="1">
        <v>7.0778564206268896E-3</v>
      </c>
      <c r="AR5" s="1">
        <v>8.0889787664307298E-3</v>
      </c>
      <c r="AS5" s="1">
        <v>1.01112234580384E-2</v>
      </c>
      <c r="AT5" s="1">
        <v>7.0778564206268896E-3</v>
      </c>
      <c r="AU5" s="1">
        <v>6.0667340748230504E-3</v>
      </c>
      <c r="AV5" s="1">
        <v>6.0667340748230504E-3</v>
      </c>
      <c r="AW5" s="1">
        <v>4.0444893832153597E-3</v>
      </c>
      <c r="AX5" s="1">
        <v>6.0667340748230504E-3</v>
      </c>
      <c r="AY5" s="1">
        <v>3.03336703741152E-3</v>
      </c>
      <c r="AZ5" s="1">
        <v>3.03336703741152E-3</v>
      </c>
      <c r="BA5" s="1">
        <v>6.0667340748230504E-3</v>
      </c>
      <c r="BB5">
        <f>AVERAGE(D5:AZ5)</f>
        <v>2.519551804543857E-2</v>
      </c>
    </row>
    <row r="6" spans="1:54" ht="15">
      <c r="A6" t="s">
        <v>123</v>
      </c>
      <c r="B6">
        <v>0.91203235591506504</v>
      </c>
      <c r="C6">
        <v>3.2355915065722898E-2</v>
      </c>
      <c r="D6" s="1">
        <v>7.5834175935288101E-2</v>
      </c>
      <c r="E6" s="1">
        <v>6.6734074823053505E-2</v>
      </c>
      <c r="F6" s="1">
        <v>5.6622851365015103E-2</v>
      </c>
      <c r="G6" s="1">
        <v>6.8756319514661199E-2</v>
      </c>
      <c r="H6" s="1">
        <v>5.9656218402426603E-2</v>
      </c>
      <c r="I6" s="1">
        <v>5.2578361981799798E-2</v>
      </c>
      <c r="J6" s="1">
        <v>6.26895854398382E-2</v>
      </c>
      <c r="K6" s="1">
        <v>5.7633973710818999E-2</v>
      </c>
      <c r="L6" s="1">
        <v>5.5611729019211298E-2</v>
      </c>
      <c r="M6" s="1">
        <v>5.4600606673407402E-2</v>
      </c>
      <c r="N6" s="1">
        <v>5.4600606673407402E-2</v>
      </c>
      <c r="O6" s="1">
        <v>5.2578361981799798E-2</v>
      </c>
      <c r="P6" s="1">
        <v>5.6622851365015103E-2</v>
      </c>
      <c r="Q6" s="1">
        <v>5.7633973710818999E-2</v>
      </c>
      <c r="R6" s="1">
        <v>5.2578361981799798E-2</v>
      </c>
      <c r="S6" s="1">
        <v>4.0444893832153599E-2</v>
      </c>
      <c r="T6" s="1">
        <v>4.9544994944388202E-2</v>
      </c>
      <c r="U6" s="1">
        <v>4.8533872598584403E-2</v>
      </c>
      <c r="V6" s="1">
        <v>4.5500505561172903E-2</v>
      </c>
      <c r="W6" s="1">
        <v>4.5500505561172903E-2</v>
      </c>
      <c r="X6" s="1">
        <v>3.2355915065722898E-2</v>
      </c>
      <c r="Y6" s="1">
        <v>3.5389282103134398E-2</v>
      </c>
      <c r="Z6" s="1">
        <v>3.94337714863498E-2</v>
      </c>
      <c r="AA6" s="1">
        <v>3.94337714863498E-2</v>
      </c>
      <c r="AB6" s="1">
        <v>3.4378159757330599E-2</v>
      </c>
      <c r="AC6" s="1">
        <v>2.7300303336703701E-2</v>
      </c>
      <c r="AD6" s="1">
        <v>3.13447927199191E-2</v>
      </c>
      <c r="AE6" s="1">
        <v>2.0222446916076799E-2</v>
      </c>
      <c r="AF6" s="1">
        <v>2.3255813953488299E-2</v>
      </c>
      <c r="AG6" s="1">
        <v>1.8200202224469102E-2</v>
      </c>
      <c r="AH6" s="1">
        <v>2.3255813953488299E-2</v>
      </c>
      <c r="AI6" s="1">
        <v>1.9211324570273001E-2</v>
      </c>
      <c r="AJ6" s="1">
        <v>1.71890798786653E-2</v>
      </c>
      <c r="AK6" s="1">
        <v>1.6177957532861401E-2</v>
      </c>
      <c r="AL6" s="1">
        <v>1.9211324570273001E-2</v>
      </c>
      <c r="AM6" s="1">
        <v>1.71890798786653E-2</v>
      </c>
      <c r="AN6" s="1">
        <v>1.6177957532861401E-2</v>
      </c>
      <c r="AO6" s="1">
        <v>1.3144590495449899E-2</v>
      </c>
      <c r="AP6" s="1">
        <v>1.2133468149646101E-2</v>
      </c>
      <c r="AQ6" s="1">
        <v>2.0222446916076799E-2</v>
      </c>
      <c r="AR6" s="1">
        <v>1.71890798786653E-2</v>
      </c>
      <c r="AS6" s="1">
        <v>1.51668351870576E-2</v>
      </c>
      <c r="AT6" s="1">
        <v>1.71890798786653E-2</v>
      </c>
      <c r="AU6" s="1">
        <v>1.9211324570273001E-2</v>
      </c>
      <c r="AV6" s="1">
        <v>1.51668351870576E-2</v>
      </c>
      <c r="AW6" s="1">
        <v>1.2133468149646101E-2</v>
      </c>
      <c r="AX6" s="1">
        <v>1.6177957532861401E-2</v>
      </c>
      <c r="AY6" s="1">
        <v>1.51668351870576E-2</v>
      </c>
      <c r="AZ6" s="1">
        <v>1.51668351870576E-2</v>
      </c>
      <c r="BA6" s="1">
        <v>1.3144590495449899E-2</v>
      </c>
      <c r="BB6">
        <f>AVERAGE(D6:AZ6)</f>
        <v>3.5348011803305684E-2</v>
      </c>
    </row>
    <row r="7" spans="1:54" ht="15">
      <c r="A7" t="s">
        <v>124</v>
      </c>
      <c r="B7">
        <v>0.98887765419615703</v>
      </c>
      <c r="C7">
        <v>5.8645096056622797E-2</v>
      </c>
      <c r="D7" s="1">
        <v>0.117290192113245</v>
      </c>
      <c r="E7" s="1">
        <v>0.110212335692618</v>
      </c>
      <c r="F7" s="1">
        <v>9.1001011122345807E-2</v>
      </c>
      <c r="G7" s="1">
        <v>0.115267947421638</v>
      </c>
      <c r="H7" s="1">
        <v>8.9989888776541904E-2</v>
      </c>
      <c r="I7" s="1">
        <v>8.5945399393326599E-2</v>
      </c>
      <c r="J7" s="1">
        <v>8.6956521739130405E-2</v>
      </c>
      <c r="K7" s="1">
        <v>9.2012133468149598E-2</v>
      </c>
      <c r="L7" s="1">
        <v>7.9878665318503503E-2</v>
      </c>
      <c r="M7" s="1">
        <v>7.8867542972699697E-2</v>
      </c>
      <c r="N7" s="1">
        <v>8.0889787664307294E-2</v>
      </c>
      <c r="O7" s="1">
        <v>6.9767441860465101E-2</v>
      </c>
      <c r="P7" s="1">
        <v>0.101112234580384</v>
      </c>
      <c r="Q7" s="1">
        <v>8.6956521739130405E-2</v>
      </c>
      <c r="R7" s="1">
        <v>8.9989888776541904E-2</v>
      </c>
      <c r="S7" s="1">
        <v>6.8756319514661199E-2</v>
      </c>
      <c r="T7" s="1">
        <v>7.5834175935288101E-2</v>
      </c>
      <c r="U7" s="1">
        <v>7.0778564206268907E-2</v>
      </c>
      <c r="V7" s="1">
        <v>6.26895854398382E-2</v>
      </c>
      <c r="W7" s="1">
        <v>7.0778564206268907E-2</v>
      </c>
      <c r="X7" s="1">
        <v>5.9656218402426603E-2</v>
      </c>
      <c r="Y7" s="1">
        <v>5.9656218402426603E-2</v>
      </c>
      <c r="Z7" s="1">
        <v>7.5834175935288101E-2</v>
      </c>
      <c r="AA7" s="1">
        <v>6.0667340748230499E-2</v>
      </c>
      <c r="AB7" s="1">
        <v>6.26895854398382E-2</v>
      </c>
      <c r="AC7" s="1">
        <v>4.4489383215369001E-2</v>
      </c>
      <c r="AD7" s="1">
        <v>5.7633973710818999E-2</v>
      </c>
      <c r="AE7" s="1">
        <v>3.5389282103134398E-2</v>
      </c>
      <c r="AF7" s="1">
        <v>4.9544994944388202E-2</v>
      </c>
      <c r="AG7" s="1">
        <v>3.4378159757330599E-2</v>
      </c>
      <c r="AH7" s="1">
        <v>4.3478260869565202E-2</v>
      </c>
      <c r="AI7" s="1">
        <v>3.94337714863498E-2</v>
      </c>
      <c r="AJ7" s="1">
        <v>3.7411526794742099E-2</v>
      </c>
      <c r="AK7" s="1">
        <v>3.2355915065722898E-2</v>
      </c>
      <c r="AL7" s="1">
        <v>4.75227502527805E-2</v>
      </c>
      <c r="AM7" s="1">
        <v>3.0333670374115201E-2</v>
      </c>
      <c r="AN7" s="1">
        <v>4.3478260869565202E-2</v>
      </c>
      <c r="AO7" s="1">
        <v>3.0333670374115201E-2</v>
      </c>
      <c r="AP7" s="1">
        <v>2.9322548028311399E-2</v>
      </c>
      <c r="AQ7" s="1">
        <v>3.94337714863498E-2</v>
      </c>
      <c r="AR7" s="1">
        <v>3.8422649140546002E-2</v>
      </c>
      <c r="AS7" s="1">
        <v>2.9322548028311399E-2</v>
      </c>
      <c r="AT7" s="1">
        <v>4.3478260869565202E-2</v>
      </c>
      <c r="AU7" s="1">
        <v>5.0556117290192097E-2</v>
      </c>
      <c r="AV7" s="1">
        <v>3.5389282103134398E-2</v>
      </c>
      <c r="AW7" s="1">
        <v>2.6289180990899899E-2</v>
      </c>
      <c r="AX7" s="1">
        <v>3.8422649140546002E-2</v>
      </c>
      <c r="AY7" s="1">
        <v>4.1456016177957501E-2</v>
      </c>
      <c r="AZ7" s="1">
        <v>3.6400404448938301E-2</v>
      </c>
      <c r="BA7" s="1">
        <v>3.7411526794742099E-2</v>
      </c>
      <c r="BB7">
        <f>AVERAGE(D7:AZ7)</f>
        <v>6.0770516497802289E-2</v>
      </c>
    </row>
    <row r="8" spans="1:54" ht="15">
      <c r="A8" t="s">
        <v>125</v>
      </c>
      <c r="B8">
        <v>0.98887765419615703</v>
      </c>
      <c r="C8">
        <v>0.110212335692618</v>
      </c>
      <c r="D8" s="1">
        <v>0.210313447927199</v>
      </c>
      <c r="E8" s="1">
        <v>0.211324570273003</v>
      </c>
      <c r="F8" s="1">
        <v>0.15369059656218401</v>
      </c>
      <c r="G8" s="1">
        <v>0.233569261880687</v>
      </c>
      <c r="H8" s="1">
        <v>0.17896865520728</v>
      </c>
      <c r="I8" s="1">
        <v>0.14964610717896801</v>
      </c>
      <c r="J8" s="1">
        <v>0.172901921132457</v>
      </c>
      <c r="K8" s="1">
        <v>0.185035389282103</v>
      </c>
      <c r="L8" s="1">
        <v>0.170879676440849</v>
      </c>
      <c r="M8" s="1">
        <v>0.14762386248736001</v>
      </c>
      <c r="N8" s="1">
        <v>0.15571284125379101</v>
      </c>
      <c r="O8" s="1">
        <v>0.12841253791708701</v>
      </c>
      <c r="P8" s="1">
        <v>0.18705763397371</v>
      </c>
      <c r="Q8" s="1">
        <v>0.17391304347826</v>
      </c>
      <c r="R8" s="1">
        <v>0.183013144590495</v>
      </c>
      <c r="S8" s="1">
        <v>0.12841253791708701</v>
      </c>
      <c r="T8" s="1">
        <v>0.14863498483316401</v>
      </c>
      <c r="U8" s="1">
        <v>0.13650151668351801</v>
      </c>
      <c r="V8" s="1">
        <v>0.108190091001011</v>
      </c>
      <c r="W8" s="1">
        <v>0.118301314459049</v>
      </c>
      <c r="X8" s="1">
        <v>0.110212335692618</v>
      </c>
      <c r="Y8" s="1">
        <v>9.8078867542972695E-2</v>
      </c>
      <c r="Z8" s="1">
        <v>0.179979777553083</v>
      </c>
      <c r="AA8" s="1">
        <v>0.12639029322548001</v>
      </c>
      <c r="AB8" s="1">
        <v>0.11324570273003</v>
      </c>
      <c r="AC8" s="1">
        <v>8.1900910010111197E-2</v>
      </c>
      <c r="AD8" s="1">
        <v>0.107178968655207</v>
      </c>
      <c r="AE8" s="1">
        <v>7.2800808897876601E-2</v>
      </c>
      <c r="AF8" s="1">
        <v>8.9989888776541904E-2</v>
      </c>
      <c r="AG8" s="1">
        <v>6.9767441860465101E-2</v>
      </c>
      <c r="AH8" s="1">
        <v>8.9989888776541904E-2</v>
      </c>
      <c r="AI8" s="1">
        <v>7.7856420626895795E-2</v>
      </c>
      <c r="AJ8" s="1">
        <v>7.4823053589484295E-2</v>
      </c>
      <c r="AK8" s="1">
        <v>5.7633973710818999E-2</v>
      </c>
      <c r="AL8" s="1">
        <v>9.8078867542972695E-2</v>
      </c>
      <c r="AM8" s="1">
        <v>7.5834175935288101E-2</v>
      </c>
      <c r="AN8" s="1">
        <v>9.90899898887765E-2</v>
      </c>
      <c r="AO8" s="1">
        <v>8.2912032355915002E-2</v>
      </c>
      <c r="AP8" s="1">
        <v>6.4711830131445894E-2</v>
      </c>
      <c r="AQ8" s="1">
        <v>8.3923154701718905E-2</v>
      </c>
      <c r="AR8" s="1">
        <v>8.1900910010111197E-2</v>
      </c>
      <c r="AS8" s="1">
        <v>6.5722952477249699E-2</v>
      </c>
      <c r="AT8" s="1">
        <v>8.3923154701718905E-2</v>
      </c>
      <c r="AU8" s="1">
        <v>0.104145601617795</v>
      </c>
      <c r="AV8" s="1">
        <v>6.6734074823053505E-2</v>
      </c>
      <c r="AW8" s="1">
        <v>5.4600606673407402E-2</v>
      </c>
      <c r="AX8" s="1">
        <v>9.3023255813953404E-2</v>
      </c>
      <c r="AY8" s="1">
        <v>9.5045500505561098E-2</v>
      </c>
      <c r="AZ8" s="1">
        <v>8.4934277047522697E-2</v>
      </c>
      <c r="BA8" s="1">
        <v>6.7745197168857393E-2</v>
      </c>
      <c r="BB8">
        <f>AVERAGE(D8:AZ8)</f>
        <v>0.11972513980314037</v>
      </c>
    </row>
    <row r="9" spans="1:54" ht="15">
      <c r="A9" t="s">
        <v>126</v>
      </c>
      <c r="B9">
        <v>0.12639029322548001</v>
      </c>
      <c r="C9">
        <v>1.4155712841253699E-2</v>
      </c>
      <c r="D9" s="1">
        <v>5.5611729019211298E-2</v>
      </c>
      <c r="E9" s="1">
        <v>4.75227502527805E-2</v>
      </c>
      <c r="F9" s="1">
        <v>4.6511627906976702E-2</v>
      </c>
      <c r="G9" s="1">
        <v>4.9544994944388202E-2</v>
      </c>
      <c r="H9" s="1">
        <v>4.5500505561172903E-2</v>
      </c>
      <c r="I9" s="1">
        <v>4.6511627906976702E-2</v>
      </c>
      <c r="J9" s="1">
        <v>4.4489383215369001E-2</v>
      </c>
      <c r="K9" s="1">
        <v>4.3478260869565202E-2</v>
      </c>
      <c r="L9" s="1">
        <v>3.7411526794742099E-2</v>
      </c>
      <c r="M9" s="1">
        <v>3.5389282103134398E-2</v>
      </c>
      <c r="N9" s="1">
        <v>3.94337714863498E-2</v>
      </c>
      <c r="O9" s="1">
        <v>3.7411526794742099E-2</v>
      </c>
      <c r="P9" s="1">
        <v>3.8422649140546002E-2</v>
      </c>
      <c r="Q9" s="1">
        <v>3.8422649140546002E-2</v>
      </c>
      <c r="R9" s="1">
        <v>3.13447927199191E-2</v>
      </c>
      <c r="S9" s="1">
        <v>2.4266936299292202E-2</v>
      </c>
      <c r="T9" s="1">
        <v>3.0333670374115201E-2</v>
      </c>
      <c r="U9" s="1">
        <v>3.3367037411526697E-2</v>
      </c>
      <c r="V9" s="1">
        <v>2.83114256825075E-2</v>
      </c>
      <c r="W9" s="1">
        <v>3.2355915065722898E-2</v>
      </c>
      <c r="X9" s="1">
        <v>2.22446916076845E-2</v>
      </c>
      <c r="Y9" s="1">
        <v>2.1233569261880601E-2</v>
      </c>
      <c r="Z9" s="1">
        <v>2.1233569261880601E-2</v>
      </c>
      <c r="AA9" s="1">
        <v>2.0222446916076799E-2</v>
      </c>
      <c r="AB9" s="1">
        <v>2.3255813953488299E-2</v>
      </c>
      <c r="AC9" s="1">
        <v>1.4155712841253699E-2</v>
      </c>
      <c r="AD9" s="1">
        <v>1.8200202224469102E-2</v>
      </c>
      <c r="AE9" s="1">
        <v>1.4155712841253699E-2</v>
      </c>
      <c r="AF9" s="1">
        <v>8.0889787664307298E-3</v>
      </c>
      <c r="AG9" s="1">
        <v>8.0889787664307298E-3</v>
      </c>
      <c r="AH9" s="1">
        <v>1.11223458038422E-2</v>
      </c>
      <c r="AI9" s="1">
        <v>7.0778564206268896E-3</v>
      </c>
      <c r="AJ9" s="1">
        <v>8.0889787664307298E-3</v>
      </c>
      <c r="AK9" s="1">
        <v>7.0778564206268896E-3</v>
      </c>
      <c r="AL9" s="1">
        <v>8.0889787664307298E-3</v>
      </c>
      <c r="AM9" s="1">
        <v>5.0556117290192102E-3</v>
      </c>
      <c r="AN9" s="1">
        <v>5.0556117290192102E-3</v>
      </c>
      <c r="AO9" s="1">
        <v>3.03336703741152E-3</v>
      </c>
      <c r="AP9" s="1">
        <v>3.03336703741152E-3</v>
      </c>
      <c r="AQ9" s="1">
        <v>5.0556117290192102E-3</v>
      </c>
      <c r="AR9" s="1">
        <v>4.0444893832153597E-3</v>
      </c>
      <c r="AS9" s="1">
        <v>3.03336703741152E-3</v>
      </c>
      <c r="AT9" s="1">
        <v>3.03336703741152E-3</v>
      </c>
      <c r="AU9" s="1">
        <v>3.03336703741152E-3</v>
      </c>
      <c r="AV9" s="1">
        <v>4.0444893832153597E-3</v>
      </c>
      <c r="AW9" s="1">
        <v>3.03336703741152E-3</v>
      </c>
      <c r="AX9" s="1">
        <v>3.03336703741152E-3</v>
      </c>
      <c r="AY9" s="1">
        <v>3.03336703741152E-3</v>
      </c>
      <c r="AZ9" s="1">
        <v>3.03336703741152E-3</v>
      </c>
      <c r="BA9" s="1">
        <v>3.03336703741152E-3</v>
      </c>
      <c r="BB9">
        <f>AVERAGE(D9:AZ9)</f>
        <v>2.1398650461195556E-2</v>
      </c>
    </row>
    <row r="10" spans="1:54" ht="15">
      <c r="A10" t="s">
        <v>127</v>
      </c>
      <c r="B10">
        <v>0.13751263902932201</v>
      </c>
      <c r="C10">
        <v>1.4155712841253699E-2</v>
      </c>
      <c r="D10" s="1">
        <v>5.4600606673407402E-2</v>
      </c>
      <c r="E10" s="1">
        <v>4.8533872598584403E-2</v>
      </c>
      <c r="F10" s="1">
        <v>4.5500505561172903E-2</v>
      </c>
      <c r="G10" s="1">
        <v>4.9544994944388202E-2</v>
      </c>
      <c r="H10" s="1">
        <v>4.3478260869565202E-2</v>
      </c>
      <c r="I10" s="1">
        <v>4.4489383215369001E-2</v>
      </c>
      <c r="J10" s="1">
        <v>4.5500505561172903E-2</v>
      </c>
      <c r="K10" s="1">
        <v>4.24671385237613E-2</v>
      </c>
      <c r="L10" s="1">
        <v>3.7411526794742099E-2</v>
      </c>
      <c r="M10" s="1">
        <v>3.5389282103134398E-2</v>
      </c>
      <c r="N10" s="1">
        <v>4.1456016177957501E-2</v>
      </c>
      <c r="O10" s="1">
        <v>3.3367037411526697E-2</v>
      </c>
      <c r="P10" s="1">
        <v>3.7411526794742099E-2</v>
      </c>
      <c r="Q10" s="1">
        <v>3.6400404448938301E-2</v>
      </c>
      <c r="R10" s="1">
        <v>3.13447927199191E-2</v>
      </c>
      <c r="S10" s="1">
        <v>2.6289180990899899E-2</v>
      </c>
      <c r="T10" s="1">
        <v>2.9322548028311399E-2</v>
      </c>
      <c r="U10" s="1">
        <v>3.4378159757330599E-2</v>
      </c>
      <c r="V10" s="1">
        <v>3.13447927199191E-2</v>
      </c>
      <c r="W10" s="1">
        <v>2.9322548028311399E-2</v>
      </c>
      <c r="X10" s="1">
        <v>2.3255813953488299E-2</v>
      </c>
      <c r="Y10" s="1">
        <v>2.22446916076845E-2</v>
      </c>
      <c r="Z10" s="1">
        <v>2.1233569261880601E-2</v>
      </c>
      <c r="AA10" s="1">
        <v>2.1233569261880601E-2</v>
      </c>
      <c r="AB10" s="1">
        <v>2.4266936299292202E-2</v>
      </c>
      <c r="AC10" s="1">
        <v>1.4155712841253699E-2</v>
      </c>
      <c r="AD10" s="1">
        <v>1.9211324570273001E-2</v>
      </c>
      <c r="AE10" s="1">
        <v>1.2133468149646101E-2</v>
      </c>
      <c r="AF10" s="1">
        <v>9.1001011122345803E-3</v>
      </c>
      <c r="AG10" s="1">
        <v>1.01112234580384E-2</v>
      </c>
      <c r="AH10" s="1">
        <v>1.11223458038422E-2</v>
      </c>
      <c r="AI10" s="1">
        <v>7.0778564206268896E-3</v>
      </c>
      <c r="AJ10" s="1">
        <v>9.1001011122345803E-3</v>
      </c>
      <c r="AK10" s="1">
        <v>8.0889787664307298E-3</v>
      </c>
      <c r="AL10" s="1">
        <v>8.0889787664307298E-3</v>
      </c>
      <c r="AM10" s="1">
        <v>6.0667340748230504E-3</v>
      </c>
      <c r="AN10" s="1">
        <v>7.0778564206268896E-3</v>
      </c>
      <c r="AO10" s="1">
        <v>3.03336703741152E-3</v>
      </c>
      <c r="AP10" s="1">
        <v>4.0444893832153597E-3</v>
      </c>
      <c r="AQ10" s="1">
        <v>6.0667340748230504E-3</v>
      </c>
      <c r="AR10" s="1">
        <v>7.0778564206268896E-3</v>
      </c>
      <c r="AS10" s="1">
        <v>3.03336703741152E-3</v>
      </c>
      <c r="AT10" s="1">
        <v>3.03336703741152E-3</v>
      </c>
      <c r="AU10" s="1">
        <v>3.03336703741152E-3</v>
      </c>
      <c r="AV10" s="1">
        <v>7.0778564206268896E-3</v>
      </c>
      <c r="AW10" s="1">
        <v>3.03336703741152E-3</v>
      </c>
      <c r="AX10" s="1">
        <v>3.03336703741152E-3</v>
      </c>
      <c r="AY10" s="1">
        <v>4.0444893832153597E-3</v>
      </c>
      <c r="AZ10" s="1">
        <v>3.03336703741152E-3</v>
      </c>
      <c r="BA10" s="1">
        <v>6.0667340748230504E-3</v>
      </c>
      <c r="BB10">
        <f>AVERAGE(D10:AZ10)</f>
        <v>2.164627226016793E-2</v>
      </c>
    </row>
    <row r="11" spans="1:54" ht="15">
      <c r="A11" t="s">
        <v>128</v>
      </c>
      <c r="B11">
        <v>0.13751263902932201</v>
      </c>
      <c r="C11">
        <v>1.4155712841253699E-2</v>
      </c>
      <c r="D11" s="1">
        <v>5.4600606673407402E-2</v>
      </c>
      <c r="E11" s="1">
        <v>4.75227502527805E-2</v>
      </c>
      <c r="F11" s="1">
        <v>4.6511627906976702E-2</v>
      </c>
      <c r="G11" s="1">
        <v>4.75227502527805E-2</v>
      </c>
      <c r="H11" s="1">
        <v>4.5500505561172903E-2</v>
      </c>
      <c r="I11" s="1">
        <v>4.4489383215369001E-2</v>
      </c>
      <c r="J11" s="1">
        <v>4.3478260869565202E-2</v>
      </c>
      <c r="K11" s="1">
        <v>4.1456016177957501E-2</v>
      </c>
      <c r="L11" s="1">
        <v>3.8422649140546002E-2</v>
      </c>
      <c r="M11" s="1">
        <v>3.5389282103134398E-2</v>
      </c>
      <c r="N11" s="1">
        <v>4.0444893832153599E-2</v>
      </c>
      <c r="O11" s="1">
        <v>3.4378159757330599E-2</v>
      </c>
      <c r="P11" s="1">
        <v>3.7411526794742099E-2</v>
      </c>
      <c r="Q11" s="1">
        <v>3.7411526794742099E-2</v>
      </c>
      <c r="R11" s="1">
        <v>3.2355915065722898E-2</v>
      </c>
      <c r="S11" s="1">
        <v>2.6289180990899899E-2</v>
      </c>
      <c r="T11" s="1">
        <v>2.9322548028311399E-2</v>
      </c>
      <c r="U11" s="1">
        <v>3.3367037411526697E-2</v>
      </c>
      <c r="V11" s="1">
        <v>3.0333670374115201E-2</v>
      </c>
      <c r="W11" s="1">
        <v>3.13447927199191E-2</v>
      </c>
      <c r="X11" s="1">
        <v>2.3255813953488299E-2</v>
      </c>
      <c r="Y11" s="1">
        <v>2.1233569261880601E-2</v>
      </c>
      <c r="Z11" s="1">
        <v>2.3255813953488299E-2</v>
      </c>
      <c r="AA11" s="1">
        <v>2.22446916076845E-2</v>
      </c>
      <c r="AB11" s="1">
        <v>2.3255813953488299E-2</v>
      </c>
      <c r="AC11" s="1">
        <v>1.51668351870576E-2</v>
      </c>
      <c r="AD11" s="1">
        <v>1.9211324570273001E-2</v>
      </c>
      <c r="AE11" s="1">
        <v>1.4155712841253699E-2</v>
      </c>
      <c r="AF11" s="1">
        <v>1.01112234580384E-2</v>
      </c>
      <c r="AG11" s="1">
        <v>1.01112234580384E-2</v>
      </c>
      <c r="AH11" s="1">
        <v>1.11223458038422E-2</v>
      </c>
      <c r="AI11" s="1">
        <v>8.0889787664307298E-3</v>
      </c>
      <c r="AJ11" s="1">
        <v>9.1001011122345803E-3</v>
      </c>
      <c r="AK11" s="1">
        <v>8.0889787664307298E-3</v>
      </c>
      <c r="AL11" s="1">
        <v>9.1001011122345803E-3</v>
      </c>
      <c r="AM11" s="1">
        <v>5.0556117290192102E-3</v>
      </c>
      <c r="AN11" s="1">
        <v>7.0778564206268896E-3</v>
      </c>
      <c r="AO11" s="1">
        <v>2.0222446916076798E-3</v>
      </c>
      <c r="AP11" s="1">
        <v>5.0556117290192102E-3</v>
      </c>
      <c r="AQ11" s="1">
        <v>4.0444893832153597E-3</v>
      </c>
      <c r="AR11" s="1">
        <v>7.0778564206268896E-3</v>
      </c>
      <c r="AS11" s="1">
        <v>3.03336703741152E-3</v>
      </c>
      <c r="AT11" s="1">
        <v>3.03336703741152E-3</v>
      </c>
      <c r="AU11" s="1">
        <v>3.03336703741152E-3</v>
      </c>
      <c r="AV11" s="1">
        <v>6.0667340748230504E-3</v>
      </c>
      <c r="AW11" s="1">
        <v>2.0222446916076798E-3</v>
      </c>
      <c r="AX11" s="1">
        <v>2.0222446916076798E-3</v>
      </c>
      <c r="AY11" s="1">
        <v>4.0444893832153597E-3</v>
      </c>
      <c r="AZ11" s="1">
        <v>3.03336703741152E-3</v>
      </c>
      <c r="BA11" s="1">
        <v>5.0556117290192102E-3</v>
      </c>
      <c r="BB11">
        <f>AVERAGE(D11:AZ11)</f>
        <v>2.1666907410082294E-2</v>
      </c>
    </row>
    <row r="12" spans="1:54" ht="15">
      <c r="A12" t="s">
        <v>129</v>
      </c>
      <c r="B12">
        <v>0.14863498483316401</v>
      </c>
      <c r="C12">
        <v>1.3144590495449899E-2</v>
      </c>
      <c r="D12" s="1">
        <v>5.2578361981799798E-2</v>
      </c>
      <c r="E12" s="1">
        <v>4.6511627906976702E-2</v>
      </c>
      <c r="F12" s="1">
        <v>4.5500505561172903E-2</v>
      </c>
      <c r="G12" s="1">
        <v>5.2578361981799798E-2</v>
      </c>
      <c r="H12" s="1">
        <v>4.3478260869565202E-2</v>
      </c>
      <c r="I12" s="1">
        <v>4.4489383215369001E-2</v>
      </c>
      <c r="J12" s="1">
        <v>4.3478260869565202E-2</v>
      </c>
      <c r="K12" s="1">
        <v>4.1456016177957501E-2</v>
      </c>
      <c r="L12" s="1">
        <v>3.8422649140546002E-2</v>
      </c>
      <c r="M12" s="1">
        <v>3.4378159757330599E-2</v>
      </c>
      <c r="N12" s="1">
        <v>3.5389282103134398E-2</v>
      </c>
      <c r="O12" s="1">
        <v>3.5389282103134398E-2</v>
      </c>
      <c r="P12" s="1">
        <v>3.8422649140546002E-2</v>
      </c>
      <c r="Q12" s="1">
        <v>3.5389282103134398E-2</v>
      </c>
      <c r="R12" s="1">
        <v>3.4378159757330599E-2</v>
      </c>
      <c r="S12" s="1">
        <v>2.9322548028311399E-2</v>
      </c>
      <c r="T12" s="1">
        <v>3.0333670374115201E-2</v>
      </c>
      <c r="U12" s="1">
        <v>3.4378159757330599E-2</v>
      </c>
      <c r="V12" s="1">
        <v>3.0333670374115201E-2</v>
      </c>
      <c r="W12" s="1">
        <v>3.2355915065722898E-2</v>
      </c>
      <c r="X12" s="1">
        <v>2.3255813953488299E-2</v>
      </c>
      <c r="Y12" s="1">
        <v>2.3255813953488299E-2</v>
      </c>
      <c r="Z12" s="1">
        <v>2.22446916076845E-2</v>
      </c>
      <c r="AA12" s="1">
        <v>2.22446916076845E-2</v>
      </c>
      <c r="AB12" s="1">
        <v>2.3255813953488299E-2</v>
      </c>
      <c r="AC12" s="1">
        <v>1.51668351870576E-2</v>
      </c>
      <c r="AD12" s="1">
        <v>1.8200202224469102E-2</v>
      </c>
      <c r="AE12" s="1">
        <v>1.2133468149646101E-2</v>
      </c>
      <c r="AF12" s="1">
        <v>1.01112234580384E-2</v>
      </c>
      <c r="AG12" s="1">
        <v>8.0889787664307298E-3</v>
      </c>
      <c r="AH12" s="1">
        <v>1.2133468149646101E-2</v>
      </c>
      <c r="AI12" s="1">
        <v>7.0778564206268896E-3</v>
      </c>
      <c r="AJ12" s="1">
        <v>8.0889787664307298E-3</v>
      </c>
      <c r="AK12" s="1">
        <v>8.0889787664307298E-3</v>
      </c>
      <c r="AL12" s="1">
        <v>8.0889787664307298E-3</v>
      </c>
      <c r="AM12" s="1">
        <v>5.0556117290192102E-3</v>
      </c>
      <c r="AN12" s="1">
        <v>8.0889787664307298E-3</v>
      </c>
      <c r="AO12" s="1">
        <v>2.0222446916076798E-3</v>
      </c>
      <c r="AP12" s="1">
        <v>5.0556117290192102E-3</v>
      </c>
      <c r="AQ12" s="1">
        <v>5.0556117290192102E-3</v>
      </c>
      <c r="AR12" s="1">
        <v>7.0778564206268896E-3</v>
      </c>
      <c r="AS12" s="1">
        <v>3.03336703741152E-3</v>
      </c>
      <c r="AT12" s="1">
        <v>3.03336703741152E-3</v>
      </c>
      <c r="AU12" s="1">
        <v>3.03336703741152E-3</v>
      </c>
      <c r="AV12" s="1">
        <v>6.0667340748230504E-3</v>
      </c>
      <c r="AW12" s="1">
        <v>3.03336703741152E-3</v>
      </c>
      <c r="AX12" s="1">
        <v>2.0222446916076798E-3</v>
      </c>
      <c r="AY12" s="1">
        <v>3.03336703741152E-3</v>
      </c>
      <c r="AZ12" s="1">
        <v>3.03336703741152E-3</v>
      </c>
      <c r="BA12" s="1">
        <v>5.0556117290192102E-3</v>
      </c>
      <c r="BB12">
        <f>AVERAGE(D12:AZ12)</f>
        <v>2.1605001960339203E-2</v>
      </c>
    </row>
    <row r="13" spans="1:54" ht="15">
      <c r="A13" t="s">
        <v>130</v>
      </c>
      <c r="B13">
        <v>0.45803842264914002</v>
      </c>
      <c r="C13">
        <v>3.5389282103134398E-2</v>
      </c>
      <c r="D13" s="1">
        <v>5.7633973710818999E-2</v>
      </c>
      <c r="E13" s="1">
        <v>5.3589484327603597E-2</v>
      </c>
      <c r="F13" s="1">
        <v>4.9544994944388202E-2</v>
      </c>
      <c r="G13" s="1">
        <v>5.5611729019211298E-2</v>
      </c>
      <c r="H13" s="1">
        <v>5.0556117290192097E-2</v>
      </c>
      <c r="I13" s="1">
        <v>5.2578361981799798E-2</v>
      </c>
      <c r="J13" s="1">
        <v>4.75227502527805E-2</v>
      </c>
      <c r="K13" s="1">
        <v>4.8533872598584403E-2</v>
      </c>
      <c r="L13" s="1">
        <v>4.1456016177957501E-2</v>
      </c>
      <c r="M13" s="1">
        <v>4.24671385237613E-2</v>
      </c>
      <c r="N13" s="1">
        <v>4.75227502527805E-2</v>
      </c>
      <c r="O13" s="1">
        <v>3.8422649140546002E-2</v>
      </c>
      <c r="P13" s="1">
        <v>4.24671385237613E-2</v>
      </c>
      <c r="Q13" s="1">
        <v>4.24671385237613E-2</v>
      </c>
      <c r="R13" s="1">
        <v>4.0444893832153599E-2</v>
      </c>
      <c r="S13" s="1">
        <v>3.3367037411526697E-2</v>
      </c>
      <c r="T13" s="1">
        <v>3.4378159757330599E-2</v>
      </c>
      <c r="U13" s="1">
        <v>3.7411526794742099E-2</v>
      </c>
      <c r="V13" s="1">
        <v>3.4378159757330599E-2</v>
      </c>
      <c r="W13" s="1">
        <v>3.4378159757330599E-2</v>
      </c>
      <c r="X13" s="1">
        <v>3.0333670374115201E-2</v>
      </c>
      <c r="Y13" s="1">
        <v>3.2355915065722898E-2</v>
      </c>
      <c r="Z13" s="1">
        <v>2.5278058645096E-2</v>
      </c>
      <c r="AA13" s="1">
        <v>2.6289180990899899E-2</v>
      </c>
      <c r="AB13" s="1">
        <v>3.0333670374115201E-2</v>
      </c>
      <c r="AC13" s="1">
        <v>1.6177957532861401E-2</v>
      </c>
      <c r="AD13" s="1">
        <v>2.22446916076845E-2</v>
      </c>
      <c r="AE13" s="1">
        <v>1.51668351870576E-2</v>
      </c>
      <c r="AF13" s="1">
        <v>1.11223458038422E-2</v>
      </c>
      <c r="AG13" s="1">
        <v>1.3144590495449899E-2</v>
      </c>
      <c r="AH13" s="1">
        <v>1.4155712841253699E-2</v>
      </c>
      <c r="AI13" s="1">
        <v>9.1001011122345803E-3</v>
      </c>
      <c r="AJ13" s="1">
        <v>1.01112234580384E-2</v>
      </c>
      <c r="AK13" s="1">
        <v>1.11223458038422E-2</v>
      </c>
      <c r="AL13" s="1">
        <v>1.01112234580384E-2</v>
      </c>
      <c r="AM13" s="1">
        <v>8.0889787664307298E-3</v>
      </c>
      <c r="AN13" s="1">
        <v>6.0667340748230504E-3</v>
      </c>
      <c r="AO13" s="1">
        <v>4.0444893832153597E-3</v>
      </c>
      <c r="AP13" s="1">
        <v>5.0556117290192102E-3</v>
      </c>
      <c r="AQ13" s="1">
        <v>8.0889787664307298E-3</v>
      </c>
      <c r="AR13" s="1">
        <v>5.0556117290192102E-3</v>
      </c>
      <c r="AS13" s="1">
        <v>6.0667340748230504E-3</v>
      </c>
      <c r="AT13" s="1">
        <v>6.0667340748230504E-3</v>
      </c>
      <c r="AU13" s="1">
        <v>5.0556117290192102E-3</v>
      </c>
      <c r="AV13" s="1">
        <v>5.0556117290192102E-3</v>
      </c>
      <c r="AW13" s="1">
        <v>4.0444893832153597E-3</v>
      </c>
      <c r="AX13" s="1">
        <v>4.0444893832153597E-3</v>
      </c>
      <c r="AY13" s="1">
        <v>3.03336703741152E-3</v>
      </c>
      <c r="AZ13" s="1">
        <v>3.03336703741152E-3</v>
      </c>
      <c r="BA13" s="1">
        <v>3.03336703741152E-3</v>
      </c>
      <c r="BB13">
        <f>AVERAGE(D13:AZ13)</f>
        <v>2.519551804543857E-2</v>
      </c>
    </row>
    <row r="14" spans="1:54" ht="15">
      <c r="A14" t="s">
        <v>131</v>
      </c>
      <c r="B14">
        <v>0.85743174924165799</v>
      </c>
      <c r="C14">
        <v>7.7856420626895795E-2</v>
      </c>
      <c r="D14" s="1">
        <v>5.9656218402426603E-2</v>
      </c>
      <c r="E14" s="1">
        <v>5.7633973710818999E-2</v>
      </c>
      <c r="F14" s="1">
        <v>5.4600606673407402E-2</v>
      </c>
      <c r="G14" s="1">
        <v>5.8645096056622797E-2</v>
      </c>
      <c r="H14" s="1">
        <v>5.1567239635995903E-2</v>
      </c>
      <c r="I14" s="1">
        <v>5.5611729019211298E-2</v>
      </c>
      <c r="J14" s="1">
        <v>5.3589484327603597E-2</v>
      </c>
      <c r="K14" s="1">
        <v>5.0556117290192097E-2</v>
      </c>
      <c r="L14" s="1">
        <v>4.5500505561172903E-2</v>
      </c>
      <c r="M14" s="1">
        <v>4.8533872598584403E-2</v>
      </c>
      <c r="N14" s="1">
        <v>4.8533872598584403E-2</v>
      </c>
      <c r="O14" s="1">
        <v>4.3478260869565202E-2</v>
      </c>
      <c r="P14" s="1">
        <v>4.8533872598584403E-2</v>
      </c>
      <c r="Q14" s="1">
        <v>4.75227502527805E-2</v>
      </c>
      <c r="R14" s="1">
        <v>4.75227502527805E-2</v>
      </c>
      <c r="S14" s="1">
        <v>3.6400404448938301E-2</v>
      </c>
      <c r="T14" s="1">
        <v>4.0444893832153599E-2</v>
      </c>
      <c r="U14" s="1">
        <v>4.24671385237613E-2</v>
      </c>
      <c r="V14" s="1">
        <v>4.0444893832153599E-2</v>
      </c>
      <c r="W14" s="1">
        <v>3.94337714863498E-2</v>
      </c>
      <c r="X14" s="1">
        <v>3.13447927199191E-2</v>
      </c>
      <c r="Y14" s="1">
        <v>3.4378159757330599E-2</v>
      </c>
      <c r="Z14" s="1">
        <v>3.2355915065722898E-2</v>
      </c>
      <c r="AA14" s="1">
        <v>3.2355915065722898E-2</v>
      </c>
      <c r="AB14" s="1">
        <v>3.3367037411526697E-2</v>
      </c>
      <c r="AC14" s="1">
        <v>2.1233569261880601E-2</v>
      </c>
      <c r="AD14" s="1">
        <v>3.13447927199191E-2</v>
      </c>
      <c r="AE14" s="1">
        <v>1.71890798786653E-2</v>
      </c>
      <c r="AF14" s="1">
        <v>1.4155712841253699E-2</v>
      </c>
      <c r="AG14" s="1">
        <v>1.3144590495449899E-2</v>
      </c>
      <c r="AH14" s="1">
        <v>1.71890798786653E-2</v>
      </c>
      <c r="AI14" s="1">
        <v>9.1001011122345803E-3</v>
      </c>
      <c r="AJ14" s="1">
        <v>1.4155712841253699E-2</v>
      </c>
      <c r="AK14" s="1">
        <v>1.2133468149646101E-2</v>
      </c>
      <c r="AL14" s="1">
        <v>1.01112234580384E-2</v>
      </c>
      <c r="AM14" s="1">
        <v>9.1001011122345803E-3</v>
      </c>
      <c r="AN14" s="1">
        <v>1.01112234580384E-2</v>
      </c>
      <c r="AO14" s="1">
        <v>7.0778564206268896E-3</v>
      </c>
      <c r="AP14" s="1">
        <v>8.0889787664307298E-3</v>
      </c>
      <c r="AQ14" s="1">
        <v>9.1001011122345803E-3</v>
      </c>
      <c r="AR14" s="1">
        <v>1.01112234580384E-2</v>
      </c>
      <c r="AS14" s="1">
        <v>6.0667340748230504E-3</v>
      </c>
      <c r="AT14" s="1">
        <v>5.0556117290192102E-3</v>
      </c>
      <c r="AU14" s="1">
        <v>3.03336703741152E-3</v>
      </c>
      <c r="AV14" s="1">
        <v>7.0778564206268896E-3</v>
      </c>
      <c r="AW14" s="1">
        <v>4.0444893832153597E-3</v>
      </c>
      <c r="AX14" s="1">
        <v>4.0444893832153597E-3</v>
      </c>
      <c r="AY14" s="1">
        <v>5.0556117290192102E-3</v>
      </c>
      <c r="AZ14" s="1">
        <v>3.03336703741152E-3</v>
      </c>
      <c r="BA14" s="1">
        <v>1.01112234580384E-2</v>
      </c>
      <c r="BB14">
        <f>AVERAGE(D14:AZ14)</f>
        <v>2.8270155382678817E-2</v>
      </c>
    </row>
    <row r="15" spans="1:54" ht="15">
      <c r="A15" t="s">
        <v>132</v>
      </c>
      <c r="B15">
        <v>0.95955510616784601</v>
      </c>
      <c r="C15">
        <v>0.124368048533872</v>
      </c>
      <c r="D15" s="1">
        <v>7.6845298281092003E-2</v>
      </c>
      <c r="E15" s="1">
        <v>6.4711830131445894E-2</v>
      </c>
      <c r="F15" s="1">
        <v>5.9656218402426603E-2</v>
      </c>
      <c r="G15" s="1">
        <v>7.2800808897876601E-2</v>
      </c>
      <c r="H15" s="1">
        <v>6.5722952477249699E-2</v>
      </c>
      <c r="I15" s="1">
        <v>6.5722952477249699E-2</v>
      </c>
      <c r="J15" s="1">
        <v>6.3700707785642005E-2</v>
      </c>
      <c r="K15" s="1">
        <v>6.1678463094034297E-2</v>
      </c>
      <c r="L15" s="1">
        <v>5.3589484327603597E-2</v>
      </c>
      <c r="M15" s="1">
        <v>4.8533872598584403E-2</v>
      </c>
      <c r="N15" s="1">
        <v>5.8645096056622797E-2</v>
      </c>
      <c r="O15" s="1">
        <v>5.1567239635995903E-2</v>
      </c>
      <c r="P15" s="1">
        <v>5.3589484327603597E-2</v>
      </c>
      <c r="Q15" s="1">
        <v>5.7633973710818999E-2</v>
      </c>
      <c r="R15" s="1">
        <v>5.3589484327603597E-2</v>
      </c>
      <c r="S15" s="1">
        <v>3.94337714863498E-2</v>
      </c>
      <c r="T15" s="1">
        <v>4.8533872598584403E-2</v>
      </c>
      <c r="U15" s="1">
        <v>5.0556117290192097E-2</v>
      </c>
      <c r="V15" s="1">
        <v>4.9544994944388202E-2</v>
      </c>
      <c r="W15" s="1">
        <v>4.8533872598584403E-2</v>
      </c>
      <c r="X15" s="1">
        <v>3.5389282103134398E-2</v>
      </c>
      <c r="Y15" s="1">
        <v>3.6400404448938301E-2</v>
      </c>
      <c r="Z15" s="1">
        <v>3.4378159757330599E-2</v>
      </c>
      <c r="AA15" s="1">
        <v>3.94337714863498E-2</v>
      </c>
      <c r="AB15" s="1">
        <v>4.24671385237613E-2</v>
      </c>
      <c r="AC15" s="1">
        <v>2.1233569261880601E-2</v>
      </c>
      <c r="AD15" s="1">
        <v>3.0333670374115201E-2</v>
      </c>
      <c r="AE15" s="1">
        <v>2.1233569261880601E-2</v>
      </c>
      <c r="AF15" s="1">
        <v>2.0222446916076799E-2</v>
      </c>
      <c r="AG15" s="1">
        <v>1.9211324570273001E-2</v>
      </c>
      <c r="AH15" s="1">
        <v>1.9211324570273001E-2</v>
      </c>
      <c r="AI15" s="1">
        <v>1.51668351870576E-2</v>
      </c>
      <c r="AJ15" s="1">
        <v>1.4155712841253699E-2</v>
      </c>
      <c r="AK15" s="1">
        <v>1.8200202224469102E-2</v>
      </c>
      <c r="AL15" s="1">
        <v>1.4155712841253699E-2</v>
      </c>
      <c r="AM15" s="1">
        <v>1.2133468149646101E-2</v>
      </c>
      <c r="AN15" s="1">
        <v>1.2133468149646101E-2</v>
      </c>
      <c r="AO15" s="1">
        <v>1.11223458038422E-2</v>
      </c>
      <c r="AP15" s="1">
        <v>1.01112234580384E-2</v>
      </c>
      <c r="AQ15" s="1">
        <v>1.6177957532861401E-2</v>
      </c>
      <c r="AR15" s="1">
        <v>9.1001011122345803E-3</v>
      </c>
      <c r="AS15" s="1">
        <v>1.01112234580384E-2</v>
      </c>
      <c r="AT15" s="1">
        <v>1.11223458038422E-2</v>
      </c>
      <c r="AU15" s="1">
        <v>7.0778564206268896E-3</v>
      </c>
      <c r="AV15" s="1">
        <v>1.2133468149646101E-2</v>
      </c>
      <c r="AW15" s="1">
        <v>7.0778564206268896E-3</v>
      </c>
      <c r="AX15" s="1">
        <v>9.1001011122345803E-3</v>
      </c>
      <c r="AY15" s="1">
        <v>1.6177957532861401E-2</v>
      </c>
      <c r="AZ15" s="1">
        <v>1.01112234580384E-2</v>
      </c>
      <c r="BA15" s="1">
        <v>1.01112234580384E-2</v>
      </c>
      <c r="BB15">
        <f>AVERAGE(D15:AZ15)</f>
        <v>3.4274984007758774E-2</v>
      </c>
    </row>
    <row r="16" spans="1:54" ht="15">
      <c r="A16" t="s">
        <v>133</v>
      </c>
      <c r="B16">
        <v>0.96865520728008003</v>
      </c>
      <c r="C16">
        <v>0.16481294236602601</v>
      </c>
      <c r="D16" s="1">
        <v>8.1900910010111197E-2</v>
      </c>
      <c r="E16" s="1">
        <v>7.4823053589484295E-2</v>
      </c>
      <c r="F16" s="1">
        <v>6.8756319514661199E-2</v>
      </c>
      <c r="G16" s="1">
        <v>7.8867542972699697E-2</v>
      </c>
      <c r="H16" s="1">
        <v>7.0778564206268907E-2</v>
      </c>
      <c r="I16" s="1">
        <v>6.6734074823053505E-2</v>
      </c>
      <c r="J16" s="1">
        <v>7.0778564206268907E-2</v>
      </c>
      <c r="K16" s="1">
        <v>6.7745197168857393E-2</v>
      </c>
      <c r="L16" s="1">
        <v>6.0667340748230499E-2</v>
      </c>
      <c r="M16" s="1">
        <v>5.9656218402426603E-2</v>
      </c>
      <c r="N16" s="1">
        <v>6.6734074823053505E-2</v>
      </c>
      <c r="O16" s="1">
        <v>5.7633973710818999E-2</v>
      </c>
      <c r="P16" s="1">
        <v>6.1678463094034297E-2</v>
      </c>
      <c r="Q16" s="1">
        <v>6.4711830131445894E-2</v>
      </c>
      <c r="R16" s="1">
        <v>5.8645096056622797E-2</v>
      </c>
      <c r="S16" s="1">
        <v>4.6511627906976702E-2</v>
      </c>
      <c r="T16" s="1">
        <v>5.3589484327603597E-2</v>
      </c>
      <c r="U16" s="1">
        <v>5.4600606673407402E-2</v>
      </c>
      <c r="V16" s="1">
        <v>5.4600606673407402E-2</v>
      </c>
      <c r="W16" s="1">
        <v>5.4600606673407402E-2</v>
      </c>
      <c r="X16" s="1">
        <v>3.94337714863498E-2</v>
      </c>
      <c r="Y16" s="1">
        <v>4.8533872598584403E-2</v>
      </c>
      <c r="Z16" s="1">
        <v>3.94337714863498E-2</v>
      </c>
      <c r="AA16" s="1">
        <v>4.24671385237613E-2</v>
      </c>
      <c r="AB16" s="1">
        <v>3.94337714863498E-2</v>
      </c>
      <c r="AC16" s="1">
        <v>2.4266936299292202E-2</v>
      </c>
      <c r="AD16" s="1">
        <v>3.3367037411526697E-2</v>
      </c>
      <c r="AE16" s="1">
        <v>2.5278058645096E-2</v>
      </c>
      <c r="AF16" s="1">
        <v>2.3255813953488299E-2</v>
      </c>
      <c r="AG16" s="1">
        <v>2.6289180990899899E-2</v>
      </c>
      <c r="AH16" s="1">
        <v>2.5278058645096E-2</v>
      </c>
      <c r="AI16" s="1">
        <v>2.0222446916076799E-2</v>
      </c>
      <c r="AJ16" s="1">
        <v>1.9211324570273001E-2</v>
      </c>
      <c r="AK16" s="1">
        <v>2.3255813953488299E-2</v>
      </c>
      <c r="AL16" s="1">
        <v>1.71890798786653E-2</v>
      </c>
      <c r="AM16" s="1">
        <v>2.0222446916076799E-2</v>
      </c>
      <c r="AN16" s="1">
        <v>1.71890798786653E-2</v>
      </c>
      <c r="AO16" s="1">
        <v>1.51668351870576E-2</v>
      </c>
      <c r="AP16" s="1">
        <v>1.8200202224469102E-2</v>
      </c>
      <c r="AQ16" s="1">
        <v>2.1233569261880601E-2</v>
      </c>
      <c r="AR16" s="1">
        <v>1.71890798786653E-2</v>
      </c>
      <c r="AS16" s="1">
        <v>1.2133468149646101E-2</v>
      </c>
      <c r="AT16" s="1">
        <v>1.3144590495449899E-2</v>
      </c>
      <c r="AU16" s="1">
        <v>1.3144590495449899E-2</v>
      </c>
      <c r="AV16" s="1">
        <v>1.4155712841253699E-2</v>
      </c>
      <c r="AW16" s="1">
        <v>1.11223458038422E-2</v>
      </c>
      <c r="AX16" s="1">
        <v>9.1001011122345803E-3</v>
      </c>
      <c r="AY16" s="1">
        <v>1.71890798786653E-2</v>
      </c>
      <c r="AZ16" s="1">
        <v>1.71890798786653E-2</v>
      </c>
      <c r="BA16" s="1">
        <v>1.71890798786653E-2</v>
      </c>
      <c r="BB16">
        <f>AVERAGE(D16:AZ16)</f>
        <v>3.9536947235921632E-2</v>
      </c>
    </row>
    <row r="17" spans="1:56" ht="15">
      <c r="A17" t="s">
        <v>134</v>
      </c>
      <c r="B17">
        <v>0.67239635995955505</v>
      </c>
      <c r="C17">
        <v>2.83114256825075E-2</v>
      </c>
      <c r="D17" s="1">
        <v>6.4711830131445894E-2</v>
      </c>
      <c r="E17" s="1">
        <v>5.9656218402426603E-2</v>
      </c>
      <c r="F17" s="1">
        <v>5.8645096056622797E-2</v>
      </c>
      <c r="G17" s="1">
        <v>6.1678463094034297E-2</v>
      </c>
      <c r="H17" s="1">
        <v>5.6622851365015103E-2</v>
      </c>
      <c r="I17" s="1">
        <v>4.9544994944388202E-2</v>
      </c>
      <c r="J17" s="1">
        <v>5.5611729019211298E-2</v>
      </c>
      <c r="K17" s="1">
        <v>5.1567239635995903E-2</v>
      </c>
      <c r="L17" s="1">
        <v>4.9544994944388202E-2</v>
      </c>
      <c r="M17" s="1">
        <v>4.75227502527805E-2</v>
      </c>
      <c r="N17" s="1">
        <v>5.1567239635995903E-2</v>
      </c>
      <c r="O17" s="1">
        <v>5.1567239635995903E-2</v>
      </c>
      <c r="P17" s="1">
        <v>5.2578361981799798E-2</v>
      </c>
      <c r="Q17" s="1">
        <v>5.3589484327603597E-2</v>
      </c>
      <c r="R17" s="1">
        <v>5.0556117290192097E-2</v>
      </c>
      <c r="S17" s="1">
        <v>4.1456016177957501E-2</v>
      </c>
      <c r="T17" s="1">
        <v>4.75227502527805E-2</v>
      </c>
      <c r="U17" s="1">
        <v>4.3478260869565202E-2</v>
      </c>
      <c r="V17" s="1">
        <v>4.3478260869565202E-2</v>
      </c>
      <c r="W17" s="1">
        <v>4.4489383215369001E-2</v>
      </c>
      <c r="X17" s="1">
        <v>3.0333670374115201E-2</v>
      </c>
      <c r="Y17" s="1">
        <v>3.5389282103134398E-2</v>
      </c>
      <c r="Z17" s="1">
        <v>3.5389282103134398E-2</v>
      </c>
      <c r="AA17" s="1">
        <v>3.4378159757330599E-2</v>
      </c>
      <c r="AB17" s="1">
        <v>3.4378159757330599E-2</v>
      </c>
      <c r="AC17" s="1">
        <v>2.22446916076845E-2</v>
      </c>
      <c r="AD17" s="1">
        <v>2.9322548028311399E-2</v>
      </c>
      <c r="AE17" s="1">
        <v>1.8200202224469102E-2</v>
      </c>
      <c r="AF17" s="1">
        <v>2.4266936299292202E-2</v>
      </c>
      <c r="AG17" s="1">
        <v>1.8200202224469102E-2</v>
      </c>
      <c r="AH17" s="1">
        <v>1.9211324570273001E-2</v>
      </c>
      <c r="AI17" s="1">
        <v>1.4155712841253699E-2</v>
      </c>
      <c r="AJ17" s="1">
        <v>1.71890798786653E-2</v>
      </c>
      <c r="AK17" s="1">
        <v>1.3144590495449899E-2</v>
      </c>
      <c r="AL17" s="1">
        <v>1.8200202224469102E-2</v>
      </c>
      <c r="AM17" s="1">
        <v>1.4155712841253699E-2</v>
      </c>
      <c r="AN17" s="1">
        <v>1.51668351870576E-2</v>
      </c>
      <c r="AO17" s="1">
        <v>1.01112234580384E-2</v>
      </c>
      <c r="AP17" s="1">
        <v>7.0778564206268896E-3</v>
      </c>
      <c r="AQ17" s="1">
        <v>1.11223458038422E-2</v>
      </c>
      <c r="AR17" s="1">
        <v>1.71890798786653E-2</v>
      </c>
      <c r="AS17" s="1">
        <v>1.2133468149646101E-2</v>
      </c>
      <c r="AT17" s="1">
        <v>1.2133468149646101E-2</v>
      </c>
      <c r="AU17" s="1">
        <v>1.11223458038422E-2</v>
      </c>
      <c r="AV17" s="1">
        <v>1.01112234580384E-2</v>
      </c>
      <c r="AW17" s="1">
        <v>1.01112234580384E-2</v>
      </c>
      <c r="AX17" s="1">
        <v>1.4155712841253699E-2</v>
      </c>
      <c r="AY17" s="1">
        <v>9.1001011122345803E-3</v>
      </c>
      <c r="AZ17" s="1">
        <v>9.1001011122345803E-3</v>
      </c>
      <c r="BA17" s="1">
        <v>1.11223458038422E-2</v>
      </c>
      <c r="BB17">
        <f>AVERAGE(D17:AZ17)</f>
        <v>3.1881306617692541E-2</v>
      </c>
    </row>
    <row r="18" spans="1:56" ht="15">
      <c r="A18" t="s">
        <v>135</v>
      </c>
      <c r="B18">
        <v>0.14863498483316401</v>
      </c>
      <c r="C18">
        <v>1.4155712841253699E-2</v>
      </c>
      <c r="D18" s="1">
        <v>5.7633973710818999E-2</v>
      </c>
      <c r="E18" s="1">
        <v>5.4600606673407402E-2</v>
      </c>
      <c r="F18" s="1">
        <v>5.4600606673407402E-2</v>
      </c>
      <c r="G18" s="1">
        <v>5.0556117290192097E-2</v>
      </c>
      <c r="H18" s="1">
        <v>4.8533872598584403E-2</v>
      </c>
      <c r="I18" s="1">
        <v>4.6511627906976702E-2</v>
      </c>
      <c r="J18" s="1">
        <v>4.8533872598584403E-2</v>
      </c>
      <c r="K18" s="1">
        <v>4.6511627906976702E-2</v>
      </c>
      <c r="L18" s="1">
        <v>4.1456016177957501E-2</v>
      </c>
      <c r="M18" s="1">
        <v>4.3478260869565202E-2</v>
      </c>
      <c r="N18" s="1">
        <v>4.75227502527805E-2</v>
      </c>
      <c r="O18" s="1">
        <v>4.4489383215369001E-2</v>
      </c>
      <c r="P18" s="1">
        <v>4.3478260869565202E-2</v>
      </c>
      <c r="Q18" s="1">
        <v>4.3478260869565202E-2</v>
      </c>
      <c r="R18" s="1">
        <v>3.94337714863498E-2</v>
      </c>
      <c r="S18" s="1">
        <v>3.0333670374115201E-2</v>
      </c>
      <c r="T18" s="1">
        <v>3.8422649140546002E-2</v>
      </c>
      <c r="U18" s="1">
        <v>4.0444893832153599E-2</v>
      </c>
      <c r="V18" s="1">
        <v>3.5389282103134398E-2</v>
      </c>
      <c r="W18" s="1">
        <v>3.2355915065722898E-2</v>
      </c>
      <c r="X18" s="1">
        <v>2.5278058645096E-2</v>
      </c>
      <c r="Y18" s="1">
        <v>2.22446916076845E-2</v>
      </c>
      <c r="Z18" s="1">
        <v>2.7300303336703701E-2</v>
      </c>
      <c r="AA18" s="1">
        <v>2.4266936299292202E-2</v>
      </c>
      <c r="AB18" s="1">
        <v>2.83114256825075E-2</v>
      </c>
      <c r="AC18" s="1">
        <v>1.71890798786653E-2</v>
      </c>
      <c r="AD18" s="1">
        <v>1.9211324570273001E-2</v>
      </c>
      <c r="AE18" s="1">
        <v>1.01112234580384E-2</v>
      </c>
      <c r="AF18" s="1">
        <v>1.11223458038422E-2</v>
      </c>
      <c r="AG18" s="1">
        <v>1.11223458038422E-2</v>
      </c>
      <c r="AH18" s="1">
        <v>1.3144590495449899E-2</v>
      </c>
      <c r="AI18" s="1">
        <v>9.1001011122345803E-3</v>
      </c>
      <c r="AJ18" s="1">
        <v>9.1001011122345803E-3</v>
      </c>
      <c r="AK18" s="1">
        <v>7.0778564206268896E-3</v>
      </c>
      <c r="AL18" s="1">
        <v>8.0889787664307298E-3</v>
      </c>
      <c r="AM18" s="1">
        <v>5.0556117290192102E-3</v>
      </c>
      <c r="AN18" s="1">
        <v>9.1001011122345803E-3</v>
      </c>
      <c r="AO18" s="1">
        <v>3.03336703741152E-3</v>
      </c>
      <c r="AP18" s="1">
        <v>6.0667340748230504E-3</v>
      </c>
      <c r="AQ18" s="1">
        <v>5.0556117290192102E-3</v>
      </c>
      <c r="AR18" s="1">
        <v>7.0778564206268896E-3</v>
      </c>
      <c r="AS18" s="1">
        <v>7.0778564206268896E-3</v>
      </c>
      <c r="AT18" s="1">
        <v>6.0667340748230504E-3</v>
      </c>
      <c r="AU18" s="1">
        <v>5.0556117290192102E-3</v>
      </c>
      <c r="AV18" s="1">
        <v>6.0667340748230504E-3</v>
      </c>
      <c r="AW18" s="1">
        <v>4.0444893832153597E-3</v>
      </c>
      <c r="AX18" s="1">
        <v>6.0667340748230504E-3</v>
      </c>
      <c r="AY18" s="1">
        <v>4.0444893832153597E-3</v>
      </c>
      <c r="AZ18" s="1">
        <v>4.0444893832153597E-3</v>
      </c>
      <c r="BA18" s="1">
        <v>5.0556117290192102E-3</v>
      </c>
      <c r="BB18">
        <f>AVERAGE(D18:AZ18)</f>
        <v>2.4659004147665111E-2</v>
      </c>
    </row>
    <row r="19" spans="1:56" ht="15">
      <c r="A19" t="s">
        <v>136</v>
      </c>
      <c r="B19">
        <v>0.93326592517694595</v>
      </c>
      <c r="C19">
        <v>4.9544994944388202E-2</v>
      </c>
      <c r="D19" s="1">
        <v>8.2912032355915002E-2</v>
      </c>
      <c r="E19" s="1">
        <v>7.4823053589484295E-2</v>
      </c>
      <c r="F19" s="1">
        <v>6.9767441860465101E-2</v>
      </c>
      <c r="G19" s="1">
        <v>7.6845298281092003E-2</v>
      </c>
      <c r="H19" s="1">
        <v>7.0778564206268907E-2</v>
      </c>
      <c r="I19" s="1">
        <v>6.5722952477249699E-2</v>
      </c>
      <c r="J19" s="1">
        <v>6.3700707785642005E-2</v>
      </c>
      <c r="K19" s="1">
        <v>6.9767441860465101E-2</v>
      </c>
      <c r="L19" s="1">
        <v>6.4711830131445894E-2</v>
      </c>
      <c r="M19" s="1">
        <v>6.26895854398382E-2</v>
      </c>
      <c r="N19" s="1">
        <v>6.4711830131445894E-2</v>
      </c>
      <c r="O19" s="1">
        <v>6.26895854398382E-2</v>
      </c>
      <c r="P19" s="1">
        <v>6.7745197168857393E-2</v>
      </c>
      <c r="Q19" s="1">
        <v>6.6734074823053505E-2</v>
      </c>
      <c r="R19" s="1">
        <v>6.1678463094034297E-2</v>
      </c>
      <c r="S19" s="1">
        <v>5.0556117290192097E-2</v>
      </c>
      <c r="T19" s="1">
        <v>6.26895854398382E-2</v>
      </c>
      <c r="U19" s="1">
        <v>5.7633973710818999E-2</v>
      </c>
      <c r="V19" s="1">
        <v>5.4600606673407402E-2</v>
      </c>
      <c r="W19" s="1">
        <v>5.1567239635995903E-2</v>
      </c>
      <c r="X19" s="1">
        <v>4.4489383215369001E-2</v>
      </c>
      <c r="Y19" s="1">
        <v>4.9544994944388202E-2</v>
      </c>
      <c r="Z19" s="1">
        <v>5.0556117290192097E-2</v>
      </c>
      <c r="AA19" s="1">
        <v>4.8533872598584403E-2</v>
      </c>
      <c r="AB19" s="1">
        <v>4.4489383215369001E-2</v>
      </c>
      <c r="AC19" s="1">
        <v>3.5389282103134398E-2</v>
      </c>
      <c r="AD19" s="1">
        <v>4.3478260869565202E-2</v>
      </c>
      <c r="AE19" s="1">
        <v>2.83114256825075E-2</v>
      </c>
      <c r="AF19" s="1">
        <v>2.9322548028311399E-2</v>
      </c>
      <c r="AG19" s="1">
        <v>2.5278058645096E-2</v>
      </c>
      <c r="AH19" s="1">
        <v>2.83114256825075E-2</v>
      </c>
      <c r="AI19" s="1">
        <v>2.9322548028311399E-2</v>
      </c>
      <c r="AJ19" s="1">
        <v>3.0333670374115201E-2</v>
      </c>
      <c r="AK19" s="1">
        <v>2.4266936299292202E-2</v>
      </c>
      <c r="AL19" s="1">
        <v>3.5389282103134398E-2</v>
      </c>
      <c r="AM19" s="1">
        <v>2.4266936299292202E-2</v>
      </c>
      <c r="AN19" s="1">
        <v>2.83114256825075E-2</v>
      </c>
      <c r="AO19" s="1">
        <v>2.6289180990899899E-2</v>
      </c>
      <c r="AP19" s="1">
        <v>2.22446916076845E-2</v>
      </c>
      <c r="AQ19" s="1">
        <v>2.9322548028311399E-2</v>
      </c>
      <c r="AR19" s="1">
        <v>2.7300303336703701E-2</v>
      </c>
      <c r="AS19" s="1">
        <v>2.5278058645096E-2</v>
      </c>
      <c r="AT19" s="1">
        <v>2.7300303336703701E-2</v>
      </c>
      <c r="AU19" s="1">
        <v>2.9322548028311399E-2</v>
      </c>
      <c r="AV19" s="1">
        <v>2.5278058645096E-2</v>
      </c>
      <c r="AW19" s="1">
        <v>2.3255813953488299E-2</v>
      </c>
      <c r="AX19" s="1">
        <v>2.83114256825075E-2</v>
      </c>
      <c r="AY19" s="1">
        <v>3.13447927199191E-2</v>
      </c>
      <c r="AZ19" s="1">
        <v>2.5278058645096E-2</v>
      </c>
      <c r="BA19" s="1">
        <v>2.22446916076845E-2</v>
      </c>
      <c r="BB19">
        <f>AVERAGE(D19:AZ19)</f>
        <v>4.5356059511772302E-2</v>
      </c>
    </row>
    <row r="20" spans="1:56" ht="15">
      <c r="A20" t="s">
        <v>137</v>
      </c>
      <c r="B20">
        <v>3.3367037411526697E-2</v>
      </c>
      <c r="C20">
        <v>1.11223458038422E-2</v>
      </c>
      <c r="D20" s="1">
        <v>5.5611729019211298E-2</v>
      </c>
      <c r="E20" s="1">
        <v>5.2578361981799798E-2</v>
      </c>
      <c r="F20" s="1">
        <v>5.1567239635995903E-2</v>
      </c>
      <c r="G20" s="1">
        <v>5.1567239635995903E-2</v>
      </c>
      <c r="H20" s="1">
        <v>4.6511627906976702E-2</v>
      </c>
      <c r="I20" s="1">
        <v>4.75227502527805E-2</v>
      </c>
      <c r="J20" s="1">
        <v>4.8533872598584403E-2</v>
      </c>
      <c r="K20" s="1">
        <v>4.24671385237613E-2</v>
      </c>
      <c r="L20" s="1">
        <v>3.94337714863498E-2</v>
      </c>
      <c r="M20" s="1">
        <v>4.0444893832153599E-2</v>
      </c>
      <c r="N20" s="1">
        <v>4.0444893832153599E-2</v>
      </c>
      <c r="O20" s="1">
        <v>4.0444893832153599E-2</v>
      </c>
      <c r="P20" s="1">
        <v>4.1456016177957501E-2</v>
      </c>
      <c r="Q20" s="1">
        <v>3.94337714863498E-2</v>
      </c>
      <c r="R20" s="1">
        <v>3.5389282103134398E-2</v>
      </c>
      <c r="S20" s="1">
        <v>2.83114256825075E-2</v>
      </c>
      <c r="T20" s="1">
        <v>3.4378159757330599E-2</v>
      </c>
      <c r="U20" s="1">
        <v>3.6400404448938301E-2</v>
      </c>
      <c r="V20" s="1">
        <v>3.0333670374115201E-2</v>
      </c>
      <c r="W20" s="1">
        <v>2.83114256825075E-2</v>
      </c>
      <c r="X20" s="1">
        <v>2.22446916076845E-2</v>
      </c>
      <c r="Y20" s="1">
        <v>2.1233569261880601E-2</v>
      </c>
      <c r="Z20" s="1">
        <v>2.4266936299292202E-2</v>
      </c>
      <c r="AA20" s="1">
        <v>2.1233569261880601E-2</v>
      </c>
      <c r="AB20" s="1">
        <v>2.3255813953488299E-2</v>
      </c>
      <c r="AC20" s="1">
        <v>1.4155712841253699E-2</v>
      </c>
      <c r="AD20" s="1">
        <v>0.28109201213346802</v>
      </c>
      <c r="AE20" s="1">
        <v>1.11223458038422E-2</v>
      </c>
      <c r="AF20" s="1">
        <v>8.0889787664307298E-3</v>
      </c>
      <c r="AG20" s="1">
        <v>1.01112234580384E-2</v>
      </c>
      <c r="AH20" s="1">
        <v>1.2133468149646101E-2</v>
      </c>
      <c r="AI20" s="1">
        <v>6.0667340748230504E-3</v>
      </c>
      <c r="AJ20" s="1">
        <v>6.0667340748230504E-3</v>
      </c>
      <c r="AK20" s="1">
        <v>6.0667340748230504E-3</v>
      </c>
      <c r="AL20" s="1">
        <v>7.0778564206268896E-3</v>
      </c>
      <c r="AM20" s="1">
        <v>5.0556117290192102E-3</v>
      </c>
      <c r="AN20" s="1">
        <v>6.0667340748230504E-3</v>
      </c>
      <c r="AO20" s="1">
        <v>4.0444893832153597E-3</v>
      </c>
      <c r="AP20" s="1">
        <v>4.0444893832153597E-3</v>
      </c>
      <c r="AQ20" s="1">
        <v>3.03336703741152E-3</v>
      </c>
      <c r="AR20" s="1">
        <v>0.26996966632962499</v>
      </c>
      <c r="AS20" s="1">
        <v>2.0222446916076798E-3</v>
      </c>
      <c r="AT20" s="1">
        <v>3.03336703741152E-3</v>
      </c>
      <c r="AU20" s="1">
        <v>2.0222446916076798E-3</v>
      </c>
      <c r="AV20" s="1">
        <v>0.26895854398382202</v>
      </c>
      <c r="AW20" s="1">
        <v>2.0222446916076798E-3</v>
      </c>
      <c r="AX20" s="1">
        <v>2.0222446916076798E-3</v>
      </c>
      <c r="AY20" s="1">
        <v>3.03336703741152E-3</v>
      </c>
      <c r="AZ20" s="1">
        <v>2.0222446916076798E-3</v>
      </c>
      <c r="BA20" s="1">
        <v>0.26794742163801799</v>
      </c>
      <c r="BB20">
        <f>AVERAGE(D20:AZ20)</f>
        <v>3.8422649140545946E-2</v>
      </c>
    </row>
    <row r="21" spans="1:56" ht="15">
      <c r="A21" t="s">
        <v>138</v>
      </c>
      <c r="B21">
        <v>0.39231547017189</v>
      </c>
      <c r="C21">
        <v>2.22446916076845E-2</v>
      </c>
      <c r="D21" s="1">
        <v>6.0667340748230499E-2</v>
      </c>
      <c r="E21" s="1">
        <v>5.6622851365015103E-2</v>
      </c>
      <c r="F21" s="1">
        <v>5.5611729019211298E-2</v>
      </c>
      <c r="G21" s="1">
        <v>5.5611729019211298E-2</v>
      </c>
      <c r="H21" s="1">
        <v>4.8533872598584403E-2</v>
      </c>
      <c r="I21" s="1">
        <v>4.9544994944388202E-2</v>
      </c>
      <c r="J21" s="1">
        <v>4.75227502527805E-2</v>
      </c>
      <c r="K21" s="1">
        <v>4.5500505561172903E-2</v>
      </c>
      <c r="L21" s="1">
        <v>4.3478260869565202E-2</v>
      </c>
      <c r="M21" s="1">
        <v>4.4489383215369001E-2</v>
      </c>
      <c r="N21" s="1">
        <v>4.6511627906976702E-2</v>
      </c>
      <c r="O21" s="1">
        <v>4.4489383215369001E-2</v>
      </c>
      <c r="P21" s="1">
        <v>4.6511627906976702E-2</v>
      </c>
      <c r="Q21" s="1">
        <v>4.4489383215369001E-2</v>
      </c>
      <c r="R21" s="1">
        <v>4.4489383215369001E-2</v>
      </c>
      <c r="S21" s="1">
        <v>3.4378159757330599E-2</v>
      </c>
      <c r="T21" s="1">
        <v>4.1456016177957501E-2</v>
      </c>
      <c r="U21" s="1">
        <v>4.0444893832153599E-2</v>
      </c>
      <c r="V21" s="1">
        <v>3.7411526794742099E-2</v>
      </c>
      <c r="W21" s="1">
        <v>3.7411526794742099E-2</v>
      </c>
      <c r="X21" s="1">
        <v>3.0333670374115201E-2</v>
      </c>
      <c r="Y21" s="1">
        <v>3.13447927199191E-2</v>
      </c>
      <c r="Z21" s="1">
        <v>3.3367037411526697E-2</v>
      </c>
      <c r="AA21" s="1">
        <v>3.13447927199191E-2</v>
      </c>
      <c r="AB21" s="1">
        <v>2.9322548028311399E-2</v>
      </c>
      <c r="AC21" s="1">
        <v>1.9211324570273001E-2</v>
      </c>
      <c r="AD21" s="1">
        <v>2.4266936299292202E-2</v>
      </c>
      <c r="AE21" s="1">
        <v>1.51668351870576E-2</v>
      </c>
      <c r="AF21" s="1">
        <v>1.6177957532861401E-2</v>
      </c>
      <c r="AG21" s="1">
        <v>1.3144590495449899E-2</v>
      </c>
      <c r="AH21" s="1">
        <v>1.4155712841253699E-2</v>
      </c>
      <c r="AI21" s="1">
        <v>1.11223458038422E-2</v>
      </c>
      <c r="AJ21" s="1">
        <v>1.2133468149646101E-2</v>
      </c>
      <c r="AK21" s="1">
        <v>9.1001011122345803E-3</v>
      </c>
      <c r="AL21" s="1">
        <v>1.4155712841253699E-2</v>
      </c>
      <c r="AM21" s="1">
        <v>8.0889787664307298E-3</v>
      </c>
      <c r="AN21" s="1">
        <v>1.11223458038422E-2</v>
      </c>
      <c r="AO21" s="1">
        <v>7.0778564206268896E-3</v>
      </c>
      <c r="AP21" s="1">
        <v>7.0778564206268896E-3</v>
      </c>
      <c r="AQ21" s="1">
        <v>9.1001011122345803E-3</v>
      </c>
      <c r="AR21" s="1">
        <v>1.01112234580384E-2</v>
      </c>
      <c r="AS21" s="1">
        <v>1.11223458038422E-2</v>
      </c>
      <c r="AT21" s="1">
        <v>8.0889787664307298E-3</v>
      </c>
      <c r="AU21" s="1">
        <v>8.0889787664307298E-3</v>
      </c>
      <c r="AV21" s="1">
        <v>7.0778564206268896E-3</v>
      </c>
      <c r="AW21" s="1">
        <v>6.0667340748230504E-3</v>
      </c>
      <c r="AX21" s="1">
        <v>1.01112234580384E-2</v>
      </c>
      <c r="AY21" s="1">
        <v>7.0778564206268896E-3</v>
      </c>
      <c r="AZ21" s="1">
        <v>4.0444893832153597E-3</v>
      </c>
      <c r="BA21" s="1">
        <v>7.0778564206268896E-3</v>
      </c>
      <c r="BB21">
        <f>AVERAGE(D21:AZ21)</f>
        <v>2.7424114236189887E-2</v>
      </c>
    </row>
    <row r="22" spans="1:56" ht="15">
      <c r="A22" t="s">
        <v>139</v>
      </c>
      <c r="B22">
        <f>AVERAGE(B4:B21)</f>
        <v>0.50528030558364179</v>
      </c>
      <c r="C22">
        <f>AVERAGE(C4:C21)</f>
        <v>4.4882597460959309E-2</v>
      </c>
      <c r="D22">
        <f>AVERAGE(D4:D21)</f>
        <v>7.4092798561959244E-2</v>
      </c>
      <c r="E22">
        <f>AVERAGE(E4:E21)</f>
        <v>6.8250758341759268E-2</v>
      </c>
      <c r="F22">
        <f>AVERAGE(F4:F21)</f>
        <v>6.1509942703067026E-2</v>
      </c>
      <c r="G22">
        <f>AVERAGE(G4:G21)</f>
        <v>7.1340298842826583E-2</v>
      </c>
      <c r="H22">
        <f>AVERAGE(H4:H21)</f>
        <v>6.1622289630378559E-2</v>
      </c>
      <c r="I22">
        <f>AVERAGE(I4:I21)</f>
        <v>5.8982136838557388E-2</v>
      </c>
      <c r="J22">
        <f>AVERAGE(J4:J21)</f>
        <v>6.0667340748230485E-2</v>
      </c>
      <c r="K22">
        <f>AVERAGE(K4:K21)</f>
        <v>5.9600044938770878E-2</v>
      </c>
      <c r="L22">
        <f>AVERAGE(L4:L21)</f>
        <v>5.4375912818784351E-2</v>
      </c>
      <c r="M22">
        <f>AVERAGE(M4:M21)</f>
        <v>5.2353668127176615E-2</v>
      </c>
      <c r="N22">
        <f>AVERAGE(N4:N21)</f>
        <v>5.5667902482866988E-2</v>
      </c>
      <c r="O22">
        <f>AVERAGE(O4:O21)</f>
        <v>5.0275249971913162E-2</v>
      </c>
      <c r="P22">
        <f>AVERAGE(P4:P21)</f>
        <v>5.7577800247163143E-2</v>
      </c>
      <c r="Q22">
        <f>AVERAGE(Q4:Q21)</f>
        <v>5.589259633749008E-2</v>
      </c>
      <c r="R22">
        <f>AVERAGE(R4:R21)</f>
        <v>5.3308617009324724E-2</v>
      </c>
      <c r="S22">
        <f>AVERAGE(S4:S21)</f>
        <v>4.1399842714301666E-2</v>
      </c>
      <c r="T22">
        <f>AVERAGE(T4:T21)</f>
        <v>4.8028311425682424E-2</v>
      </c>
      <c r="U22">
        <f>AVERAGE(U4:U21)</f>
        <v>4.8196831816649716E-2</v>
      </c>
      <c r="V22">
        <f>AVERAGE(V4:V21)</f>
        <v>4.3478260869565161E-2</v>
      </c>
      <c r="W22">
        <f>AVERAGE(W4:W21)</f>
        <v>4.4152342433434369E-2</v>
      </c>
      <c r="X22">
        <f>AVERAGE(X4:X21)</f>
        <v>3.4939894393888227E-2</v>
      </c>
      <c r="Y22">
        <f>AVERAGE(Y4:Y21)</f>
        <v>3.5557802494101724E-2</v>
      </c>
      <c r="Z22">
        <f>AVERAGE(Z4:Z21)</f>
        <v>4.0781934614088203E-2</v>
      </c>
      <c r="AA22">
        <f>AVERAGE(AA4:AA21)</f>
        <v>3.6737445230872877E-2</v>
      </c>
      <c r="AB22">
        <f>AVERAGE(AB4:AB21)</f>
        <v>3.6625098303561331E-2</v>
      </c>
      <c r="AC22">
        <f>AVERAGE(AC4:AC21)</f>
        <v>2.4042242444669085E-2</v>
      </c>
      <c r="AD22">
        <f>AVERAGE(AD4:AD21)</f>
        <v>9.2573868104707302E-2</v>
      </c>
      <c r="AE22">
        <f>AVERAGE(AE4:AE21)</f>
        <v>2.0390967307044101E-2</v>
      </c>
      <c r="AF22">
        <f>AVERAGE(AF4:AF21)</f>
        <v>2.0952701943601798E-2</v>
      </c>
      <c r="AG22">
        <f>AVERAGE(AG4:AG21)</f>
        <v>1.8087855297157587E-2</v>
      </c>
      <c r="AH22">
        <f>AVERAGE(AH4:AH21)</f>
        <v>2.1682956971126793E-2</v>
      </c>
      <c r="AI22">
        <f>AVERAGE(AI4:AI21)</f>
        <v>1.6852039096730682E-2</v>
      </c>
      <c r="AJ22">
        <f>AVERAGE(AJ4:AJ21)</f>
        <v>1.7189079878665289E-2</v>
      </c>
      <c r="AK22">
        <f>AVERAGE(AK4:AK21)</f>
        <v>1.5223008650713375E-2</v>
      </c>
      <c r="AL22">
        <f>AVERAGE(AL4:AL21)</f>
        <v>1.9323671497584509E-2</v>
      </c>
      <c r="AM22">
        <f>AVERAGE(AM4:AM21)</f>
        <v>1.449275362318839E-2</v>
      </c>
      <c r="AN22">
        <f>AVERAGE(AN4:AN21)</f>
        <v>1.7469947196944141E-2</v>
      </c>
      <c r="AO22">
        <f>AVERAGE(AO4:AO21)</f>
        <v>1.2807549713515312E-2</v>
      </c>
      <c r="AP22">
        <f>AVERAGE(AP4:AP21)</f>
        <v>1.2189641613301863E-2</v>
      </c>
      <c r="AQ22">
        <f>AVERAGE(AQ4:AQ21)</f>
        <v>1.5897090214582615E-2</v>
      </c>
      <c r="AR22">
        <f>AVERAGE(AR4:AR21)</f>
        <v>7.7912594090551568E-2</v>
      </c>
      <c r="AS22">
        <f>AVERAGE(AS4:AS21)</f>
        <v>1.2526682395236473E-2</v>
      </c>
      <c r="AT22">
        <f>AVERAGE(AT4:AT21)</f>
        <v>1.4380406695876853E-2</v>
      </c>
      <c r="AU22">
        <f>AVERAGE(AU4:AU21)</f>
        <v>1.5447702505336426E-2</v>
      </c>
      <c r="AV22">
        <f>AVERAGE(AV4:AV21)</f>
        <v>7.5609482080665064E-2</v>
      </c>
      <c r="AW22">
        <f>AVERAGE(AW4:AW21)</f>
        <v>1.0111223458038401E-2</v>
      </c>
      <c r="AX22">
        <f>AVERAGE(AX4:AX21)</f>
        <v>1.404336591394223E-2</v>
      </c>
      <c r="AY22">
        <f>AVERAGE(AY4:AY21)</f>
        <v>1.4717447477811471E-2</v>
      </c>
      <c r="AZ22">
        <f>AVERAGE(AZ4:AZ21)</f>
        <v>1.2863723177171091E-2</v>
      </c>
      <c r="BA22">
        <f>AVERAGE(BA4:BA21)</f>
        <v>7.532861476238624E-2</v>
      </c>
      <c r="BB22">
        <f>AVERAGE(D22:AZ22)</f>
        <v>3.8616390270297493E-2</v>
      </c>
    </row>
    <row r="23" spans="1:56" ht="15">
      <c r="A23" t="s">
        <v>140</v>
      </c>
      <c r="B23">
        <f>MEDIAN(B4:B21)</f>
        <v>0.42517694641051501</v>
      </c>
      <c r="C23">
        <f t="shared" ref="C23:BB23" si="0">MEDIAN(C4:C21)</f>
        <v>2.5278058645096E-2</v>
      </c>
      <c r="D23">
        <f t="shared" si="0"/>
        <v>5.8645096056622797E-2</v>
      </c>
      <c r="E23">
        <f t="shared" si="0"/>
        <v>5.5611729019211256E-2</v>
      </c>
      <c r="F23">
        <f t="shared" si="0"/>
        <v>5.4600606673407402E-2</v>
      </c>
      <c r="G23">
        <f t="shared" si="0"/>
        <v>5.5611729019211298E-2</v>
      </c>
      <c r="H23">
        <f t="shared" si="0"/>
        <v>5.0050556117290146E-2</v>
      </c>
      <c r="I23">
        <f t="shared" si="0"/>
        <v>4.9544994944388202E-2</v>
      </c>
      <c r="J23">
        <f t="shared" si="0"/>
        <v>4.8533872598584403E-2</v>
      </c>
      <c r="K23">
        <f t="shared" si="0"/>
        <v>4.7522750252780549E-2</v>
      </c>
      <c r="L23">
        <f t="shared" si="0"/>
        <v>4.2467138523761355E-2</v>
      </c>
      <c r="M23">
        <f t="shared" si="0"/>
        <v>4.4489383215369001E-2</v>
      </c>
      <c r="N23">
        <f t="shared" si="0"/>
        <v>4.75227502527805E-2</v>
      </c>
      <c r="O23">
        <f t="shared" si="0"/>
        <v>4.3983822042467105E-2</v>
      </c>
      <c r="P23">
        <f t="shared" si="0"/>
        <v>4.5500505561172855E-2</v>
      </c>
      <c r="Q23">
        <f t="shared" si="0"/>
        <v>4.3983822042467105E-2</v>
      </c>
      <c r="R23">
        <f t="shared" si="0"/>
        <v>4.2972699696663251E-2</v>
      </c>
      <c r="S23">
        <f t="shared" si="0"/>
        <v>3.3872598584428648E-2</v>
      </c>
      <c r="T23">
        <f t="shared" si="0"/>
        <v>3.94337714863498E-2</v>
      </c>
      <c r="U23">
        <f t="shared" si="0"/>
        <v>4.0444893832153599E-2</v>
      </c>
      <c r="V23">
        <f t="shared" si="0"/>
        <v>3.6400404448938245E-2</v>
      </c>
      <c r="W23">
        <f t="shared" si="0"/>
        <v>3.6400404448938245E-2</v>
      </c>
      <c r="X23">
        <f t="shared" si="0"/>
        <v>3.0333670374115201E-2</v>
      </c>
      <c r="Y23">
        <f t="shared" si="0"/>
        <v>3.1850353892820996E-2</v>
      </c>
      <c r="Z23">
        <f t="shared" si="0"/>
        <v>3.0333670374115197E-2</v>
      </c>
      <c r="AA23">
        <f t="shared" si="0"/>
        <v>2.9828109201213301E-2</v>
      </c>
      <c r="AB23">
        <f t="shared" si="0"/>
        <v>2.9828109201213301E-2</v>
      </c>
      <c r="AC23">
        <f t="shared" si="0"/>
        <v>1.8705763397371053E-2</v>
      </c>
      <c r="AD23">
        <f t="shared" si="0"/>
        <v>2.9828109201213301E-2</v>
      </c>
      <c r="AE23">
        <f t="shared" si="0"/>
        <v>1.51668351870576E-2</v>
      </c>
      <c r="AF23">
        <f t="shared" si="0"/>
        <v>1.36501516683518E-2</v>
      </c>
      <c r="AG23">
        <f t="shared" si="0"/>
        <v>1.3144590495449899E-2</v>
      </c>
      <c r="AH23">
        <f t="shared" si="0"/>
        <v>1.4155712841253699E-2</v>
      </c>
      <c r="AI23">
        <f t="shared" si="0"/>
        <v>9.1001011122345803E-3</v>
      </c>
      <c r="AJ23">
        <f t="shared" si="0"/>
        <v>1.112234580384225E-2</v>
      </c>
      <c r="AK23">
        <f t="shared" si="0"/>
        <v>1.0111223458038391E-2</v>
      </c>
      <c r="AL23">
        <f t="shared" si="0"/>
        <v>1.01112234580384E-2</v>
      </c>
      <c r="AM23">
        <f t="shared" si="0"/>
        <v>8.0889787664307298E-3</v>
      </c>
      <c r="AN23">
        <f t="shared" si="0"/>
        <v>9.60566228513649E-3</v>
      </c>
      <c r="AO23">
        <f t="shared" si="0"/>
        <v>5.5611729019211242E-3</v>
      </c>
      <c r="AP23">
        <f t="shared" si="0"/>
        <v>7.0778564206268896E-3</v>
      </c>
      <c r="AQ23">
        <f t="shared" si="0"/>
        <v>8.5945399393326551E-3</v>
      </c>
      <c r="AR23">
        <f t="shared" si="0"/>
        <v>1.01112234580384E-2</v>
      </c>
      <c r="AS23">
        <f t="shared" si="0"/>
        <v>8.5945399393326447E-3</v>
      </c>
      <c r="AT23">
        <f t="shared" si="0"/>
        <v>6.5722952477249696E-3</v>
      </c>
      <c r="AU23">
        <f t="shared" si="0"/>
        <v>5.5611729019211303E-3</v>
      </c>
      <c r="AV23">
        <f t="shared" si="0"/>
        <v>8.5945399393326447E-3</v>
      </c>
      <c r="AW23">
        <f t="shared" si="0"/>
        <v>4.0444893832153597E-3</v>
      </c>
      <c r="AX23">
        <f t="shared" si="0"/>
        <v>6.0667340748230504E-3</v>
      </c>
      <c r="AY23">
        <f t="shared" si="0"/>
        <v>4.550050556117285E-3</v>
      </c>
      <c r="AZ23">
        <f t="shared" si="0"/>
        <v>3.5389282103134396E-3</v>
      </c>
      <c r="BA23">
        <f t="shared" si="0"/>
        <v>1.01112234580384E-2</v>
      </c>
      <c r="BB23">
        <f t="shared" si="0"/>
        <v>3.0075731000185679E-2</v>
      </c>
    </row>
    <row r="24" spans="1:56" ht="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6" ht="15">
      <c r="B25" t="s">
        <v>100</v>
      </c>
      <c r="C25" t="s">
        <v>101</v>
      </c>
      <c r="D25" s="2" t="s">
        <v>102</v>
      </c>
      <c r="E25" s="2" t="s">
        <v>103</v>
      </c>
      <c r="F25" s="2" t="s">
        <v>103</v>
      </c>
      <c r="G25" s="2" t="s">
        <v>103</v>
      </c>
      <c r="H25" s="2" t="s">
        <v>104</v>
      </c>
      <c r="I25" s="2" t="s">
        <v>104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 t="s">
        <v>106</v>
      </c>
      <c r="P25" s="2" t="s">
        <v>106</v>
      </c>
      <c r="Q25" s="2" t="s">
        <v>106</v>
      </c>
      <c r="R25" s="2" t="s">
        <v>107</v>
      </c>
      <c r="S25" s="2" t="s">
        <v>107</v>
      </c>
      <c r="T25" s="2" t="s">
        <v>107</v>
      </c>
      <c r="U25" s="2" t="s">
        <v>107</v>
      </c>
      <c r="V25" s="2" t="s">
        <v>107</v>
      </c>
      <c r="W25" s="2" t="s">
        <v>107</v>
      </c>
      <c r="X25" s="2" t="s">
        <v>108</v>
      </c>
      <c r="Y25" s="2" t="s">
        <v>108</v>
      </c>
      <c r="Z25" s="2" t="s">
        <v>109</v>
      </c>
      <c r="AA25" s="2" t="s">
        <v>109</v>
      </c>
      <c r="AB25" s="2" t="s">
        <v>109</v>
      </c>
      <c r="AC25" s="2" t="s">
        <v>110</v>
      </c>
      <c r="AD25" s="2" t="s">
        <v>110</v>
      </c>
      <c r="AE25" s="2" t="s">
        <v>111</v>
      </c>
      <c r="AF25" s="2" t="s">
        <v>112</v>
      </c>
      <c r="AG25" s="2" t="s">
        <v>112</v>
      </c>
      <c r="AH25" s="2" t="s">
        <v>112</v>
      </c>
      <c r="AI25" s="2" t="s">
        <v>113</v>
      </c>
      <c r="AJ25" s="2" t="s">
        <v>113</v>
      </c>
      <c r="AK25" s="2" t="s">
        <v>113</v>
      </c>
      <c r="AL25" s="2" t="s">
        <v>113</v>
      </c>
      <c r="AM25" s="2" t="s">
        <v>114</v>
      </c>
      <c r="AN25" s="2" t="s">
        <v>115</v>
      </c>
      <c r="AO25" s="2" t="s">
        <v>115</v>
      </c>
      <c r="AP25" s="2" t="s">
        <v>115</v>
      </c>
      <c r="AQ25" s="2" t="s">
        <v>115</v>
      </c>
      <c r="AR25" s="2" t="s">
        <v>115</v>
      </c>
      <c r="AS25" s="2" t="s">
        <v>115</v>
      </c>
      <c r="AT25" s="2" t="s">
        <v>115</v>
      </c>
      <c r="AU25" s="2" t="s">
        <v>116</v>
      </c>
      <c r="AV25" s="2" t="s">
        <v>116</v>
      </c>
      <c r="AW25" s="2" t="s">
        <v>117</v>
      </c>
      <c r="AX25" s="2" t="s">
        <v>118</v>
      </c>
      <c r="AY25" s="2" t="s">
        <v>118</v>
      </c>
      <c r="AZ25" s="2" t="s">
        <v>119</v>
      </c>
      <c r="BA25" s="2" t="s">
        <v>119</v>
      </c>
      <c r="BB25" s="4" t="s">
        <v>141</v>
      </c>
      <c r="BC25" s="2" t="s">
        <v>142</v>
      </c>
      <c r="BD25" s="2" t="s">
        <v>143</v>
      </c>
    </row>
    <row r="26" spans="1:56" ht="15">
      <c r="A26" t="s">
        <v>121</v>
      </c>
      <c r="D26" s="1">
        <v>220.03745436668299</v>
      </c>
      <c r="E26" s="1">
        <v>408.22903132438603</v>
      </c>
      <c r="F26" s="1">
        <v>466.04702663421602</v>
      </c>
      <c r="G26" s="1">
        <v>182.42899274825999</v>
      </c>
      <c r="H26" s="1">
        <v>635.90332746505703</v>
      </c>
      <c r="I26" s="1">
        <v>2367.7505023479398</v>
      </c>
      <c r="J26" s="1">
        <v>1654.7640628814599</v>
      </c>
      <c r="K26" s="1">
        <v>1717.21041703224</v>
      </c>
      <c r="L26" s="1">
        <v>245.124697208404</v>
      </c>
      <c r="M26" s="1">
        <v>165.24221706390301</v>
      </c>
      <c r="N26" s="1">
        <v>222.23373055458001</v>
      </c>
      <c r="O26" s="1">
        <v>182.133120536804</v>
      </c>
      <c r="P26" s="1">
        <v>328.69162917137101</v>
      </c>
      <c r="Q26" s="1">
        <v>213.53810572624201</v>
      </c>
      <c r="R26" s="1">
        <v>163.460529088974</v>
      </c>
      <c r="S26" s="1">
        <v>503.30054974555901</v>
      </c>
      <c r="T26" s="1">
        <v>207.28952121734599</v>
      </c>
      <c r="U26" s="1">
        <v>124.89869117736799</v>
      </c>
      <c r="V26" s="1">
        <v>199.68612623214699</v>
      </c>
      <c r="W26" s="1">
        <v>171.46180701255699</v>
      </c>
      <c r="X26" s="1">
        <v>153.35187625885001</v>
      </c>
      <c r="Y26" s="1">
        <v>3875.1045000553099</v>
      </c>
      <c r="Z26" s="1">
        <v>194.13613343238799</v>
      </c>
      <c r="AA26" s="1">
        <v>165.770680665969</v>
      </c>
      <c r="AB26" s="1">
        <v>118.050575971603</v>
      </c>
      <c r="AC26" s="1">
        <v>182.59151840209901</v>
      </c>
      <c r="AD26" s="1">
        <v>154.68734240531899</v>
      </c>
      <c r="AE26" s="1">
        <v>173.561933517456</v>
      </c>
      <c r="AF26" s="1">
        <v>134.23645472526499</v>
      </c>
      <c r="AG26" s="1">
        <v>1565.24476122856</v>
      </c>
      <c r="AH26" s="1">
        <v>1769.56823921203</v>
      </c>
      <c r="AI26" s="1">
        <v>145.714879274368</v>
      </c>
      <c r="AJ26" s="1">
        <v>75.097905397415104</v>
      </c>
      <c r="AK26" s="1">
        <v>1706.3406643867399</v>
      </c>
      <c r="AL26" s="1">
        <v>118.695303201675</v>
      </c>
      <c r="AM26" s="1">
        <v>56.1913192272186</v>
      </c>
      <c r="AN26" s="1">
        <v>1658.5105626583099</v>
      </c>
      <c r="AO26" s="1">
        <v>134.64511728286701</v>
      </c>
      <c r="AP26" s="1">
        <v>101.230502367019</v>
      </c>
      <c r="AQ26" s="1">
        <v>119.229429483413</v>
      </c>
      <c r="AR26" s="1">
        <v>119.052592754364</v>
      </c>
      <c r="AS26" s="1">
        <v>140.782743930816</v>
      </c>
      <c r="AT26" s="1">
        <v>2089.1626591682402</v>
      </c>
      <c r="AU26" s="1">
        <v>73.015256643295203</v>
      </c>
      <c r="AV26" s="1">
        <v>2193.30579447746</v>
      </c>
      <c r="AW26" s="1">
        <v>77.971943378448401</v>
      </c>
      <c r="AX26" s="1">
        <v>248.88303756713799</v>
      </c>
      <c r="AY26" s="1">
        <v>1457.9202857017499</v>
      </c>
      <c r="AZ26" s="1">
        <v>202.57355260848999</v>
      </c>
      <c r="BA26" s="1">
        <v>54.673561096191399</v>
      </c>
      <c r="BB26">
        <f>AVERAGE(D26:AZ26)</f>
        <v>603.75630826366069</v>
      </c>
      <c r="BC26">
        <f>BB26/60</f>
        <v>10.062605137727678</v>
      </c>
    </row>
    <row r="27" spans="1:56" ht="15">
      <c r="A27" t="s">
        <v>122</v>
      </c>
      <c r="D27" s="1">
        <v>222.29003071784899</v>
      </c>
      <c r="E27" s="1">
        <v>407.56414937973</v>
      </c>
      <c r="F27" s="1">
        <v>464.72167038917502</v>
      </c>
      <c r="G27" s="1">
        <v>181.53279161453199</v>
      </c>
      <c r="H27" s="1">
        <v>626.76581168174698</v>
      </c>
      <c r="I27" s="1">
        <v>2364.30923342704</v>
      </c>
      <c r="J27" s="1">
        <v>1672.9707043170899</v>
      </c>
      <c r="K27" s="1">
        <v>1712.52533483505</v>
      </c>
      <c r="L27" s="1">
        <v>242.042933225631</v>
      </c>
      <c r="M27" s="1">
        <v>160.07203602790801</v>
      </c>
      <c r="N27" s="1">
        <v>218.572834730148</v>
      </c>
      <c r="O27" s="1">
        <v>173.691002368927</v>
      </c>
      <c r="P27" s="1">
        <v>319.47771286964399</v>
      </c>
      <c r="Q27" s="1">
        <v>213.83213520050001</v>
      </c>
      <c r="R27" s="1">
        <v>158.95184445381099</v>
      </c>
      <c r="S27" s="1">
        <v>492.66224074363703</v>
      </c>
      <c r="T27" s="1">
        <v>166.13187384605399</v>
      </c>
      <c r="U27" s="1">
        <v>123.61762261390599</v>
      </c>
      <c r="V27" s="1">
        <v>195.47179627418501</v>
      </c>
      <c r="W27" s="1">
        <v>169.26886248588499</v>
      </c>
      <c r="X27" s="1">
        <v>149.45939874649</v>
      </c>
      <c r="Y27" s="1">
        <v>3835.2782664299002</v>
      </c>
      <c r="Z27" s="1">
        <v>205.27640461921601</v>
      </c>
      <c r="AA27" s="1">
        <v>152.08633494377099</v>
      </c>
      <c r="AB27" s="1">
        <v>109.802623748779</v>
      </c>
      <c r="AC27" s="1">
        <v>168.622672080993</v>
      </c>
      <c r="AD27" s="1">
        <v>150.17812609672501</v>
      </c>
      <c r="AE27" s="1">
        <v>152.91966199874801</v>
      </c>
      <c r="AF27" s="1">
        <v>124.621935367584</v>
      </c>
      <c r="AG27" s="1">
        <v>1597.8142130374899</v>
      </c>
      <c r="AH27" s="1">
        <v>1746.40262365341</v>
      </c>
      <c r="AI27" s="1">
        <v>119.83166384696899</v>
      </c>
      <c r="AJ27" s="1">
        <v>58.925210237503002</v>
      </c>
      <c r="AK27" s="1">
        <v>1677.0148279666901</v>
      </c>
      <c r="AL27" s="1">
        <v>97.731507301330495</v>
      </c>
      <c r="AM27" s="1">
        <v>51.894020795822101</v>
      </c>
      <c r="AN27" s="1">
        <v>1622.4570639133401</v>
      </c>
      <c r="AO27" s="1">
        <v>128.08164858818</v>
      </c>
      <c r="AP27" s="1">
        <v>92.280758142471299</v>
      </c>
      <c r="AQ27" s="1">
        <v>108.89906525611801</v>
      </c>
      <c r="AR27" s="1">
        <v>129.46266722679101</v>
      </c>
      <c r="AS27" s="1">
        <v>101.201553106307</v>
      </c>
      <c r="AT27" s="1">
        <v>2092.1691162586199</v>
      </c>
      <c r="AU27" s="1">
        <v>53.263620138168299</v>
      </c>
      <c r="AV27" s="1">
        <v>2074.1280310153902</v>
      </c>
      <c r="AW27" s="1">
        <v>59.305276870727504</v>
      </c>
      <c r="AX27" s="1">
        <v>222.096985101699</v>
      </c>
      <c r="AY27" s="1">
        <v>1447.1860897541001</v>
      </c>
      <c r="AZ27" s="1">
        <v>168.31582140922501</v>
      </c>
      <c r="BA27" s="1">
        <v>35.438788890838602</v>
      </c>
      <c r="BB27">
        <f>AVERAGE(D27:AZ27)</f>
        <v>591.49346548683718</v>
      </c>
      <c r="BC27">
        <f t="shared" ref="BC26:BC43" si="1">BB27/60</f>
        <v>9.8582244247806194</v>
      </c>
    </row>
    <row r="28" spans="1:56" ht="15">
      <c r="A28" t="s">
        <v>123</v>
      </c>
      <c r="D28" s="1">
        <v>220.07110476493801</v>
      </c>
      <c r="E28" s="1">
        <v>408.38845443725501</v>
      </c>
      <c r="F28" s="1">
        <v>464.72823905944801</v>
      </c>
      <c r="G28" s="1">
        <v>182.06491112709</v>
      </c>
      <c r="H28" s="1">
        <v>612.61434841155994</v>
      </c>
      <c r="I28" s="1">
        <v>2363.1111664772002</v>
      </c>
      <c r="J28" s="1">
        <v>1719.1296598911199</v>
      </c>
      <c r="K28" s="1">
        <v>1711.4616582393601</v>
      </c>
      <c r="L28" s="1">
        <v>242.63895726203901</v>
      </c>
      <c r="M28" s="1">
        <v>159.93993353843601</v>
      </c>
      <c r="N28" s="1">
        <v>220.86860060691799</v>
      </c>
      <c r="O28" s="1">
        <v>174.46852111816401</v>
      </c>
      <c r="P28" s="1">
        <v>330.54807591438203</v>
      </c>
      <c r="Q28" s="1">
        <v>212.312203407287</v>
      </c>
      <c r="R28" s="1">
        <v>158.98025226593001</v>
      </c>
      <c r="S28" s="1">
        <v>492.31554126739502</v>
      </c>
      <c r="T28" s="1">
        <v>170.81203413009601</v>
      </c>
      <c r="U28" s="1">
        <v>126.320863246917</v>
      </c>
      <c r="V28" s="1">
        <v>194.970591068267</v>
      </c>
      <c r="W28" s="1">
        <v>166.91504240035999</v>
      </c>
      <c r="X28" s="1">
        <v>147.87480926513601</v>
      </c>
      <c r="Y28" s="1">
        <v>3825.9643497467</v>
      </c>
      <c r="Z28" s="1">
        <v>220.50850248336701</v>
      </c>
      <c r="AA28" s="1">
        <v>151.550709247589</v>
      </c>
      <c r="AB28" s="1">
        <v>110.21785521507201</v>
      </c>
      <c r="AC28" s="1">
        <v>168.14930486679</v>
      </c>
      <c r="AD28" s="1">
        <v>149.99609708785999</v>
      </c>
      <c r="AE28" s="1">
        <v>151.85825586318899</v>
      </c>
      <c r="AF28" s="1">
        <v>124.67046046257001</v>
      </c>
      <c r="AG28" s="1">
        <v>1598.6468427181201</v>
      </c>
      <c r="AH28" s="1">
        <v>1739.82370567321</v>
      </c>
      <c r="AI28" s="1">
        <v>120.110428810119</v>
      </c>
      <c r="AJ28" s="1">
        <v>59.109372615814202</v>
      </c>
      <c r="AK28" s="1">
        <v>1677.5140631198799</v>
      </c>
      <c r="AL28" s="1">
        <v>97.856436967849703</v>
      </c>
      <c r="AM28" s="1">
        <v>51.956574678420999</v>
      </c>
      <c r="AN28" s="1">
        <v>1614.0695974826799</v>
      </c>
      <c r="AO28" s="1">
        <v>141.765632152557</v>
      </c>
      <c r="AP28" s="1">
        <v>92.878066539764006</v>
      </c>
      <c r="AQ28" s="1">
        <v>108.48124980926499</v>
      </c>
      <c r="AR28" s="1">
        <v>103.074061870574</v>
      </c>
      <c r="AS28" s="1">
        <v>101.453325510025</v>
      </c>
      <c r="AT28" s="1">
        <v>2084.5667452812099</v>
      </c>
      <c r="AU28" s="1">
        <v>51.007333040237398</v>
      </c>
      <c r="AV28" s="1">
        <v>2049.2178270816798</v>
      </c>
      <c r="AW28" s="1">
        <v>59.000340938568101</v>
      </c>
      <c r="AX28" s="1">
        <v>222.24675917625399</v>
      </c>
      <c r="AY28" s="1">
        <v>1446.81796574592</v>
      </c>
      <c r="AZ28" s="1">
        <v>168.601885557174</v>
      </c>
      <c r="BA28" s="1">
        <v>35.310160875320399</v>
      </c>
      <c r="BB28">
        <f>AVERAGE(D28:AZ28)</f>
        <v>591.25813709472993</v>
      </c>
      <c r="BC28">
        <f t="shared" si="1"/>
        <v>9.8543022849121655</v>
      </c>
    </row>
    <row r="29" spans="1:56" ht="15">
      <c r="A29" t="s">
        <v>124</v>
      </c>
      <c r="D29" s="1">
        <v>220.15770792961101</v>
      </c>
      <c r="E29" s="1">
        <v>409.29846858978198</v>
      </c>
      <c r="F29" s="1">
        <v>464.68822908401398</v>
      </c>
      <c r="G29" s="1">
        <v>182.899098634719</v>
      </c>
      <c r="H29" s="1">
        <v>613.07508349418595</v>
      </c>
      <c r="I29" s="1">
        <v>2364.9050812721198</v>
      </c>
      <c r="J29" s="1">
        <v>1759.4298017024901</v>
      </c>
      <c r="K29" s="1">
        <v>1712.4096224308</v>
      </c>
      <c r="L29" s="1">
        <v>242.82610487937899</v>
      </c>
      <c r="M29" s="1">
        <v>159.88493037223799</v>
      </c>
      <c r="N29" s="1">
        <v>219.091953039169</v>
      </c>
      <c r="O29" s="1">
        <v>176.12832570075901</v>
      </c>
      <c r="P29" s="1">
        <v>314.221979618072</v>
      </c>
      <c r="Q29" s="1">
        <v>239.15617394447301</v>
      </c>
      <c r="R29" s="1">
        <v>159.51025247573801</v>
      </c>
      <c r="S29" s="1">
        <v>492.23406124114899</v>
      </c>
      <c r="T29" s="1">
        <v>170.440454483032</v>
      </c>
      <c r="U29" s="1">
        <v>126.631733655929</v>
      </c>
      <c r="V29" s="1">
        <v>194.92196345329199</v>
      </c>
      <c r="W29" s="1">
        <v>166.83263802528299</v>
      </c>
      <c r="X29" s="1">
        <v>149.56340646743701</v>
      </c>
      <c r="Y29" s="1">
        <v>3839.7286717891602</v>
      </c>
      <c r="Z29" s="1">
        <v>215.707197904586</v>
      </c>
      <c r="AA29" s="1">
        <v>154.09388256072901</v>
      </c>
      <c r="AB29" s="1">
        <v>109.999701738357</v>
      </c>
      <c r="AC29" s="1">
        <v>169.04915499687101</v>
      </c>
      <c r="AD29" s="1">
        <v>151.57231211662199</v>
      </c>
      <c r="AE29" s="1">
        <v>153.94215750694201</v>
      </c>
      <c r="AF29" s="1">
        <v>124.78755021095201</v>
      </c>
      <c r="AG29" s="1">
        <v>1583.5034267902299</v>
      </c>
      <c r="AH29" s="1">
        <v>1765.24073696136</v>
      </c>
      <c r="AI29" s="1">
        <v>119.913326978683</v>
      </c>
      <c r="AJ29" s="1">
        <v>58.996166467666598</v>
      </c>
      <c r="AK29" s="1">
        <v>1677.75864696502</v>
      </c>
      <c r="AL29" s="1">
        <v>97.304558515548706</v>
      </c>
      <c r="AM29" s="1">
        <v>51.8940813541412</v>
      </c>
      <c r="AN29" s="1">
        <v>1621.1975030899</v>
      </c>
      <c r="AO29" s="1">
        <v>125.510257482528</v>
      </c>
      <c r="AP29" s="1">
        <v>92.057837724685598</v>
      </c>
      <c r="AQ29" s="1">
        <v>110.729195594787</v>
      </c>
      <c r="AR29" s="1">
        <v>103.539782762527</v>
      </c>
      <c r="AS29" s="1">
        <v>101.782147884368</v>
      </c>
      <c r="AT29" s="1">
        <v>2077.6954960823</v>
      </c>
      <c r="AU29" s="1">
        <v>50.733648300170898</v>
      </c>
      <c r="AV29" s="1">
        <v>2054.0399646759001</v>
      </c>
      <c r="AW29" s="1">
        <v>61.496538162231403</v>
      </c>
      <c r="AX29" s="1">
        <v>222.36935853958099</v>
      </c>
      <c r="AY29" s="1">
        <v>1445.96061086654</v>
      </c>
      <c r="AZ29" s="1">
        <v>169.18901777267399</v>
      </c>
      <c r="BA29" s="1">
        <v>35.813666343688901</v>
      </c>
      <c r="BB29">
        <f>AVERAGE(D29:AZ29)</f>
        <v>592.8183673936478</v>
      </c>
      <c r="BC29">
        <f t="shared" si="1"/>
        <v>9.8803061232274629</v>
      </c>
    </row>
    <row r="30" spans="1:56" ht="15">
      <c r="A30" t="s">
        <v>125</v>
      </c>
      <c r="D30" s="1">
        <v>222.981172561645</v>
      </c>
      <c r="E30" s="1">
        <v>409.30011057853699</v>
      </c>
      <c r="F30" s="1">
        <v>469.39034175872803</v>
      </c>
      <c r="G30" s="1">
        <v>182.322968721389</v>
      </c>
      <c r="H30" s="1">
        <v>612.81805539131096</v>
      </c>
      <c r="I30" s="1">
        <v>2365.35981583595</v>
      </c>
      <c r="J30" s="1">
        <v>1772.93345761299</v>
      </c>
      <c r="K30" s="1">
        <v>1710.8698546886401</v>
      </c>
      <c r="L30" s="1">
        <v>242.85379767417899</v>
      </c>
      <c r="M30" s="1">
        <v>159.84194540977401</v>
      </c>
      <c r="N30" s="1">
        <v>220.293693065643</v>
      </c>
      <c r="O30" s="1">
        <v>174.21151781082099</v>
      </c>
      <c r="P30" s="1">
        <v>313.63413357734601</v>
      </c>
      <c r="Q30" s="1">
        <v>227.56173610687199</v>
      </c>
      <c r="R30" s="1">
        <v>169.511338710784</v>
      </c>
      <c r="S30" s="1">
        <v>492.76816582679697</v>
      </c>
      <c r="T30" s="1">
        <v>165.40044617652799</v>
      </c>
      <c r="U30" s="1">
        <v>126.27401566505399</v>
      </c>
      <c r="V30" s="1">
        <v>195.137885093688</v>
      </c>
      <c r="W30" s="1">
        <v>211.37514328956601</v>
      </c>
      <c r="X30" s="1">
        <v>148.75400972366299</v>
      </c>
      <c r="Y30" s="1">
        <v>3693.5278797149599</v>
      </c>
      <c r="Z30" s="1">
        <v>217.86630320549</v>
      </c>
      <c r="AA30" s="1">
        <v>151.84692931175201</v>
      </c>
      <c r="AB30" s="1">
        <v>110.53480482101401</v>
      </c>
      <c r="AC30" s="1">
        <v>169.246480703353</v>
      </c>
      <c r="AD30" s="1">
        <v>151.273432254791</v>
      </c>
      <c r="AE30" s="1">
        <v>154.73580813407801</v>
      </c>
      <c r="AF30" s="1">
        <v>124.57375454902601</v>
      </c>
      <c r="AG30" s="1">
        <v>1448.51051998138</v>
      </c>
      <c r="AH30" s="1">
        <v>1756.5593333244301</v>
      </c>
      <c r="AI30" s="1">
        <v>120.36346554756101</v>
      </c>
      <c r="AJ30" s="1">
        <v>59.1252856254577</v>
      </c>
      <c r="AK30" s="1">
        <v>1679.52250838279</v>
      </c>
      <c r="AL30" s="1">
        <v>97.411692142486501</v>
      </c>
      <c r="AM30" s="1">
        <v>51.909696102142298</v>
      </c>
      <c r="AN30" s="1">
        <v>1574.4062616825099</v>
      </c>
      <c r="AO30" s="1">
        <v>125.56602859497001</v>
      </c>
      <c r="AP30" s="1">
        <v>92.732114791870103</v>
      </c>
      <c r="AQ30" s="1">
        <v>108.91557192802399</v>
      </c>
      <c r="AR30" s="1">
        <v>104.15179395675599</v>
      </c>
      <c r="AS30" s="1">
        <v>101.92251443862899</v>
      </c>
      <c r="AT30" s="1">
        <v>2069.1233792304902</v>
      </c>
      <c r="AU30" s="1">
        <v>50.154506444931002</v>
      </c>
      <c r="AV30" s="1">
        <v>2053.4322702884601</v>
      </c>
      <c r="AW30" s="1">
        <v>58.856233358383101</v>
      </c>
      <c r="AX30" s="1">
        <v>222.49288654327299</v>
      </c>
      <c r="AY30" s="1">
        <v>1445.2244222164099</v>
      </c>
      <c r="AZ30" s="1">
        <v>169.16601252555799</v>
      </c>
      <c r="BA30" s="1">
        <v>35.652175903320298</v>
      </c>
      <c r="BB30">
        <f>AVERAGE(D30:AZ30)</f>
        <v>586.87235704246712</v>
      </c>
      <c r="BC30">
        <f t="shared" si="1"/>
        <v>9.7812059507077844</v>
      </c>
    </row>
    <row r="31" spans="1:56" ht="15">
      <c r="A31" t="s">
        <v>126</v>
      </c>
      <c r="D31" s="1">
        <v>220.47507143020599</v>
      </c>
      <c r="E31" s="1">
        <v>407.39138436317398</v>
      </c>
      <c r="F31" s="1">
        <v>474.29367375373801</v>
      </c>
      <c r="G31" s="1">
        <v>182.24475884437501</v>
      </c>
      <c r="H31" s="1">
        <v>610.71981310844399</v>
      </c>
      <c r="I31" s="1">
        <v>2364.2653758525798</v>
      </c>
      <c r="J31" s="1">
        <v>1733.3519804477601</v>
      </c>
      <c r="K31" s="1">
        <v>1712.52536797523</v>
      </c>
      <c r="L31" s="1">
        <v>241.997003793716</v>
      </c>
      <c r="M31" s="1">
        <v>159.93091034889201</v>
      </c>
      <c r="N31" s="1">
        <v>220.983724117279</v>
      </c>
      <c r="O31" s="1">
        <v>175.18329000473</v>
      </c>
      <c r="P31" s="1">
        <v>312.37191867828301</v>
      </c>
      <c r="Q31" s="1">
        <v>194.86415624618499</v>
      </c>
      <c r="R31" s="1">
        <v>159.96956992149299</v>
      </c>
      <c r="S31" s="1">
        <v>492.29154777526799</v>
      </c>
      <c r="T31" s="1">
        <v>168.737914562225</v>
      </c>
      <c r="U31" s="1">
        <v>128.571043014526</v>
      </c>
      <c r="V31" s="1">
        <v>195.258399248123</v>
      </c>
      <c r="W31" s="1">
        <v>166.271042346954</v>
      </c>
      <c r="X31" s="1">
        <v>147.921344041824</v>
      </c>
      <c r="Y31" s="1">
        <v>3649.4108228683399</v>
      </c>
      <c r="Z31" s="1">
        <v>209.39236688613801</v>
      </c>
      <c r="AA31" s="1">
        <v>152.745723485946</v>
      </c>
      <c r="AB31" s="1">
        <v>110.36078763008101</v>
      </c>
      <c r="AC31" s="1">
        <v>167.35605764389001</v>
      </c>
      <c r="AD31" s="1">
        <v>151.526316642761</v>
      </c>
      <c r="AE31" s="1">
        <v>152.30459928512499</v>
      </c>
      <c r="AF31" s="1">
        <v>124.27614355087201</v>
      </c>
      <c r="AG31" s="1">
        <v>30456.017931222901</v>
      </c>
      <c r="AH31" s="1">
        <v>1755.9469015598199</v>
      </c>
      <c r="AI31" s="1">
        <v>119.515671491622</v>
      </c>
      <c r="AJ31" s="1">
        <v>59.106308221817002</v>
      </c>
      <c r="AK31" s="1">
        <v>1675.8056304454799</v>
      </c>
      <c r="AL31" s="1">
        <v>97.658146142959595</v>
      </c>
      <c r="AM31" s="1">
        <v>51.894118070602403</v>
      </c>
      <c r="AN31" s="1">
        <v>1671.71284151077</v>
      </c>
      <c r="AO31" s="1">
        <v>131.860214948654</v>
      </c>
      <c r="AP31" s="1">
        <v>95.305313348770099</v>
      </c>
      <c r="AQ31" s="1">
        <v>108.447144031524</v>
      </c>
      <c r="AR31" s="1">
        <v>103.26345539093001</v>
      </c>
      <c r="AS31" s="1">
        <v>100.490602254867</v>
      </c>
      <c r="AT31" s="1">
        <v>2074.2781014442398</v>
      </c>
      <c r="AU31" s="1">
        <v>50.382791757583597</v>
      </c>
      <c r="AV31" s="1">
        <v>2049.5404748916599</v>
      </c>
      <c r="AW31" s="1">
        <v>60.596740961074801</v>
      </c>
      <c r="AX31" s="1">
        <v>221.992983818054</v>
      </c>
      <c r="AY31" s="1">
        <v>1444.98658633232</v>
      </c>
      <c r="AZ31" s="1">
        <v>168.815933942794</v>
      </c>
      <c r="BA31" s="1">
        <v>36.990133523940997</v>
      </c>
      <c r="BB31">
        <f>AVERAGE(D31:AZ31)</f>
        <v>1177.2369387685023</v>
      </c>
      <c r="BC31">
        <f t="shared" si="1"/>
        <v>19.620615646141705</v>
      </c>
    </row>
    <row r="32" spans="1:56" ht="15">
      <c r="A32" t="s">
        <v>127</v>
      </c>
      <c r="D32" s="1">
        <v>220.95051646232599</v>
      </c>
      <c r="E32" s="1">
        <v>436.383107900619</v>
      </c>
      <c r="F32" s="1">
        <v>474.343545913696</v>
      </c>
      <c r="G32" s="1">
        <v>183.02309989929199</v>
      </c>
      <c r="H32" s="1">
        <v>608.87884092330899</v>
      </c>
      <c r="I32" s="1">
        <v>2364.8179039955098</v>
      </c>
      <c r="J32" s="1">
        <v>1653.5038094520501</v>
      </c>
      <c r="K32" s="1">
        <v>1712.64436388015</v>
      </c>
      <c r="L32" s="1">
        <v>242.47784900665201</v>
      </c>
      <c r="M32" s="1">
        <v>159.901930809021</v>
      </c>
      <c r="N32" s="1">
        <v>220.152196168899</v>
      </c>
      <c r="O32" s="1">
        <v>173.81897759437501</v>
      </c>
      <c r="P32" s="1">
        <v>309.875100135803</v>
      </c>
      <c r="Q32" s="1">
        <v>217.17947673797599</v>
      </c>
      <c r="R32" s="1">
        <v>159.74194455146699</v>
      </c>
      <c r="S32" s="1">
        <v>492.51854443550098</v>
      </c>
      <c r="T32" s="1">
        <v>168.93475794792101</v>
      </c>
      <c r="U32" s="1">
        <v>125.414618968963</v>
      </c>
      <c r="V32" s="1">
        <v>196.230568170547</v>
      </c>
      <c r="W32" s="1">
        <v>169.083500623703</v>
      </c>
      <c r="X32" s="1">
        <v>148.332145690917</v>
      </c>
      <c r="Y32" s="1">
        <v>3670.4195518493598</v>
      </c>
      <c r="Z32" s="1">
        <v>207.64896893501199</v>
      </c>
      <c r="AA32" s="1">
        <v>154.250782012939</v>
      </c>
      <c r="AB32" s="1">
        <v>110.071732044219</v>
      </c>
      <c r="AC32" s="1">
        <v>167.51395893096901</v>
      </c>
      <c r="AD32" s="1">
        <v>151.30101776123001</v>
      </c>
      <c r="AE32" s="1">
        <v>151.06258726119901</v>
      </c>
      <c r="AF32" s="1">
        <v>124.10982131958001</v>
      </c>
      <c r="AG32" s="1">
        <v>1590.3624141216201</v>
      </c>
      <c r="AH32" s="1">
        <v>1748.7595191001799</v>
      </c>
      <c r="AI32" s="1">
        <v>119.247694969177</v>
      </c>
      <c r="AJ32" s="1">
        <v>59.038269758224402</v>
      </c>
      <c r="AK32" s="1">
        <v>1676.1733107566799</v>
      </c>
      <c r="AL32" s="1">
        <v>102.351132392883</v>
      </c>
      <c r="AM32" s="1">
        <v>51.894024610519402</v>
      </c>
      <c r="AN32" s="1">
        <v>1674.7197773456501</v>
      </c>
      <c r="AO32" s="1">
        <v>176.46673607826199</v>
      </c>
      <c r="AP32" s="1">
        <v>99.348181247711096</v>
      </c>
      <c r="AQ32" s="1">
        <v>108.209105014801</v>
      </c>
      <c r="AR32" s="1">
        <v>103.60740876197799</v>
      </c>
      <c r="AS32" s="1">
        <v>100.331343889236</v>
      </c>
      <c r="AT32" s="1">
        <v>2074.3994023799801</v>
      </c>
      <c r="AU32" s="1">
        <v>50.236478090286198</v>
      </c>
      <c r="AV32" s="1">
        <v>2054.4091546535401</v>
      </c>
      <c r="AW32" s="1">
        <v>61.254652738571103</v>
      </c>
      <c r="AX32" s="1">
        <v>222.01253938674901</v>
      </c>
      <c r="AY32" s="1">
        <v>1443.5646777152999</v>
      </c>
      <c r="AZ32" s="1">
        <v>168.160786628723</v>
      </c>
      <c r="BA32" s="1">
        <v>35.948994874954202</v>
      </c>
      <c r="BB32">
        <f>AVERAGE(D32:AZ32)</f>
        <v>588.96187406169963</v>
      </c>
      <c r="BC32">
        <f t="shared" si="1"/>
        <v>9.8160312343616614</v>
      </c>
    </row>
    <row r="33" spans="1:56" ht="15">
      <c r="A33" t="s">
        <v>128</v>
      </c>
      <c r="D33" s="1">
        <v>219.940460681915</v>
      </c>
      <c r="E33" s="1">
        <v>630.21063089370705</v>
      </c>
      <c r="F33" s="1">
        <v>493.13215422630299</v>
      </c>
      <c r="G33" s="1">
        <v>182.866118431091</v>
      </c>
      <c r="H33" s="1">
        <v>634.36877512931801</v>
      </c>
      <c r="I33" s="1">
        <v>2368.95276737213</v>
      </c>
      <c r="J33" s="1">
        <v>1654.0059554576801</v>
      </c>
      <c r="K33" s="1">
        <v>1713.8172242641399</v>
      </c>
      <c r="L33" s="1">
        <v>242.32750916481001</v>
      </c>
      <c r="M33" s="1">
        <v>159.92693591117799</v>
      </c>
      <c r="N33" s="1">
        <v>218.787601947784</v>
      </c>
      <c r="O33" s="1">
        <v>173.29149627685501</v>
      </c>
      <c r="P33" s="1">
        <v>311.33152484893799</v>
      </c>
      <c r="Q33" s="1">
        <v>217.48954486846901</v>
      </c>
      <c r="R33" s="1">
        <v>168.84606552124001</v>
      </c>
      <c r="S33" s="1">
        <v>492.29320049285798</v>
      </c>
      <c r="T33" s="1">
        <v>168.08125138282699</v>
      </c>
      <c r="U33" s="1">
        <v>123.53945159912099</v>
      </c>
      <c r="V33" s="1">
        <v>196.28912329673699</v>
      </c>
      <c r="W33" s="1">
        <v>166.37488603591899</v>
      </c>
      <c r="X33" s="1">
        <v>148.12891006469701</v>
      </c>
      <c r="Y33" s="1">
        <v>3652.6038968562998</v>
      </c>
      <c r="Z33" s="1">
        <v>209.639841079711</v>
      </c>
      <c r="AA33" s="1">
        <v>159.84337782859799</v>
      </c>
      <c r="AB33" s="1">
        <v>109.978685855865</v>
      </c>
      <c r="AC33" s="1">
        <v>167.26201367378201</v>
      </c>
      <c r="AD33" s="1">
        <v>151.942656040191</v>
      </c>
      <c r="AE33" s="1">
        <v>151.690975666046</v>
      </c>
      <c r="AF33" s="1">
        <v>124.597767591476</v>
      </c>
      <c r="AG33" s="1">
        <v>1606.2676141262</v>
      </c>
      <c r="AH33" s="1">
        <v>1761.9053819179501</v>
      </c>
      <c r="AI33" s="1">
        <v>119.192507505416</v>
      </c>
      <c r="AJ33" s="1">
        <v>58.8691980838775</v>
      </c>
      <c r="AK33" s="1">
        <v>1677.3899705409999</v>
      </c>
      <c r="AL33" s="1">
        <v>112.047119140625</v>
      </c>
      <c r="AM33" s="1">
        <v>51.894075393676701</v>
      </c>
      <c r="AN33" s="1">
        <v>1670.50035190582</v>
      </c>
      <c r="AO33" s="1">
        <v>158.296700954437</v>
      </c>
      <c r="AP33" s="1">
        <v>92.677629709243703</v>
      </c>
      <c r="AQ33" s="1">
        <v>107.450033903121</v>
      </c>
      <c r="AR33" s="1">
        <v>102.601269960403</v>
      </c>
      <c r="AS33" s="1">
        <v>100.41890835762</v>
      </c>
      <c r="AT33" s="1">
        <v>2074.6350467205002</v>
      </c>
      <c r="AU33" s="1">
        <v>50.404160737991297</v>
      </c>
      <c r="AV33" s="1">
        <v>2050.1772775650002</v>
      </c>
      <c r="AW33" s="1">
        <v>60.798936128616297</v>
      </c>
      <c r="AX33" s="1">
        <v>221.92559075355501</v>
      </c>
      <c r="AY33" s="1">
        <v>1436.7361631393401</v>
      </c>
      <c r="AZ33" s="1">
        <v>168.36783337592999</v>
      </c>
      <c r="BA33" s="1">
        <v>35.298149347305298</v>
      </c>
      <c r="BB33">
        <f>AVERAGE(D33:AZ33)</f>
        <v>593.75748106897993</v>
      </c>
      <c r="BC33">
        <f t="shared" si="1"/>
        <v>9.8959580178163318</v>
      </c>
    </row>
    <row r="34" spans="1:56" ht="15">
      <c r="A34" t="s">
        <v>129</v>
      </c>
      <c r="D34" s="1">
        <v>219.26677560806201</v>
      </c>
      <c r="E34" s="1">
        <v>475.48758649825999</v>
      </c>
      <c r="F34" s="1">
        <v>558.89427924156098</v>
      </c>
      <c r="G34" s="1">
        <v>182.719030380249</v>
      </c>
      <c r="H34" s="1">
        <v>635.45512151718106</v>
      </c>
      <c r="I34" s="1">
        <v>2375.7911381721401</v>
      </c>
      <c r="J34" s="1">
        <v>1655.7507915496799</v>
      </c>
      <c r="K34" s="1">
        <v>1708.8592903614001</v>
      </c>
      <c r="L34" s="1">
        <v>242.23659062385499</v>
      </c>
      <c r="M34" s="1">
        <v>159.86392259597699</v>
      </c>
      <c r="N34" s="1">
        <v>219.98294162750199</v>
      </c>
      <c r="O34" s="1">
        <v>173.37380266189501</v>
      </c>
      <c r="P34" s="1">
        <v>330.09119510650601</v>
      </c>
      <c r="Q34" s="1">
        <v>215.90793275833099</v>
      </c>
      <c r="R34" s="1">
        <v>160.38572859764099</v>
      </c>
      <c r="S34" s="1">
        <v>492.67422628402699</v>
      </c>
      <c r="T34" s="1">
        <v>168.17598485946601</v>
      </c>
      <c r="U34" s="1">
        <v>122.91442441940301</v>
      </c>
      <c r="V34" s="1">
        <v>194.31913471221901</v>
      </c>
      <c r="W34" s="1">
        <v>171.76080751418999</v>
      </c>
      <c r="X34" s="1">
        <v>148.012032985687</v>
      </c>
      <c r="Y34" s="1">
        <v>3736.8919091224602</v>
      </c>
      <c r="Z34" s="1">
        <v>208.43449234962401</v>
      </c>
      <c r="AA34" s="1">
        <v>157.99342036247199</v>
      </c>
      <c r="AB34" s="1">
        <v>110.15577960014301</v>
      </c>
      <c r="AC34" s="1">
        <v>168.16404867172201</v>
      </c>
      <c r="AD34" s="1">
        <v>150.48848414420999</v>
      </c>
      <c r="AE34" s="1">
        <v>151.03240036964399</v>
      </c>
      <c r="AF34" s="1">
        <v>124.24438357353201</v>
      </c>
      <c r="AG34" s="1">
        <v>1598.4244644641799</v>
      </c>
      <c r="AH34" s="1">
        <v>1814.2937052249899</v>
      </c>
      <c r="AI34" s="1">
        <v>119.885918855667</v>
      </c>
      <c r="AJ34" s="1">
        <v>59.010285377502399</v>
      </c>
      <c r="AK34" s="1">
        <v>1676.1287043094601</v>
      </c>
      <c r="AL34" s="1">
        <v>95.330239295959402</v>
      </c>
      <c r="AM34" s="1">
        <v>51.862824201583798</v>
      </c>
      <c r="AN34" s="1">
        <v>1651.77516341209</v>
      </c>
      <c r="AO34" s="1">
        <v>123.723366260528</v>
      </c>
      <c r="AP34" s="1">
        <v>92.896585226058903</v>
      </c>
      <c r="AQ34" s="1">
        <v>107.955086946487</v>
      </c>
      <c r="AR34" s="1">
        <v>102.856119871139</v>
      </c>
      <c r="AS34" s="1">
        <v>100.895277738571</v>
      </c>
      <c r="AT34" s="1">
        <v>2086.5011548995899</v>
      </c>
      <c r="AU34" s="1">
        <v>50.609065055847097</v>
      </c>
      <c r="AV34" s="1">
        <v>2054.4197280406902</v>
      </c>
      <c r="AW34" s="1">
        <v>61.062492132186797</v>
      </c>
      <c r="AX34" s="1">
        <v>221.979429006576</v>
      </c>
      <c r="AY34" s="1">
        <v>1437.1737196445399</v>
      </c>
      <c r="AZ34" s="1">
        <v>168.543872356414</v>
      </c>
      <c r="BA34" s="1">
        <v>35.940514326095503</v>
      </c>
      <c r="BB34">
        <f>AVERAGE(D34:AZ34)</f>
        <v>593.76846650181858</v>
      </c>
      <c r="BC34">
        <f t="shared" si="1"/>
        <v>9.8961411083636435</v>
      </c>
    </row>
    <row r="35" spans="1:56" ht="15">
      <c r="A35" t="s">
        <v>130</v>
      </c>
      <c r="D35" s="1">
        <v>220.77749395370401</v>
      </c>
      <c r="E35" s="1">
        <v>418.72619557380602</v>
      </c>
      <c r="F35" s="1">
        <v>570.84594845771699</v>
      </c>
      <c r="G35" s="1">
        <v>183.17318749427699</v>
      </c>
      <c r="H35" s="1">
        <v>643.18438601493801</v>
      </c>
      <c r="I35" s="1">
        <v>2364.1945304870601</v>
      </c>
      <c r="J35" s="1">
        <v>1654.3317053318001</v>
      </c>
      <c r="K35" s="1">
        <v>1713.18816423416</v>
      </c>
      <c r="L35" s="1">
        <v>241.81046271324101</v>
      </c>
      <c r="M35" s="1">
        <v>159.947941303253</v>
      </c>
      <c r="N35" s="1">
        <v>220.80210781097401</v>
      </c>
      <c r="O35" s="1">
        <v>173.59671545028601</v>
      </c>
      <c r="P35" s="1">
        <v>313.08948612213101</v>
      </c>
      <c r="Q35" s="1">
        <v>215.22149443626401</v>
      </c>
      <c r="R35" s="1">
        <v>164.53130626678399</v>
      </c>
      <c r="S35" s="1">
        <v>492.49118494987403</v>
      </c>
      <c r="T35" s="1">
        <v>164.91666960716199</v>
      </c>
      <c r="U35" s="1">
        <v>122.914422988891</v>
      </c>
      <c r="V35" s="1">
        <v>194.48388981819099</v>
      </c>
      <c r="W35" s="1">
        <v>166.84890198707501</v>
      </c>
      <c r="X35" s="1">
        <v>148.34834384918199</v>
      </c>
      <c r="Y35" s="1">
        <v>3690.0415601730301</v>
      </c>
      <c r="Z35" s="1">
        <v>207.464879989624</v>
      </c>
      <c r="AA35" s="1">
        <v>155.52919220924301</v>
      </c>
      <c r="AB35" s="1">
        <v>109.915756225585</v>
      </c>
      <c r="AC35" s="1">
        <v>167.38801646232599</v>
      </c>
      <c r="AD35" s="1">
        <v>152.87206721305799</v>
      </c>
      <c r="AE35" s="1">
        <v>150.320741176605</v>
      </c>
      <c r="AF35" s="1">
        <v>124.230722665786</v>
      </c>
      <c r="AG35" s="1">
        <v>1600.48915767669</v>
      </c>
      <c r="AH35" s="1">
        <v>1782.57992386817</v>
      </c>
      <c r="AI35" s="1">
        <v>120.046689271926</v>
      </c>
      <c r="AJ35" s="1">
        <v>58.9822545051574</v>
      </c>
      <c r="AK35" s="1">
        <v>1676.4499535560601</v>
      </c>
      <c r="AL35" s="1">
        <v>95.068613052368093</v>
      </c>
      <c r="AM35" s="1">
        <v>51.909702062606797</v>
      </c>
      <c r="AN35" s="1">
        <v>1632.65282535552</v>
      </c>
      <c r="AO35" s="1">
        <v>122.91993713378901</v>
      </c>
      <c r="AP35" s="1">
        <v>92.641134023666297</v>
      </c>
      <c r="AQ35" s="1">
        <v>108.153735160827</v>
      </c>
      <c r="AR35" s="1">
        <v>103.025400400161</v>
      </c>
      <c r="AS35" s="1">
        <v>100.517026901245</v>
      </c>
      <c r="AT35" s="1">
        <v>2069.8929278850501</v>
      </c>
      <c r="AU35" s="1">
        <v>50.270243406295698</v>
      </c>
      <c r="AV35" s="1">
        <v>2052.36974430084</v>
      </c>
      <c r="AW35" s="1">
        <v>61.114426851272498</v>
      </c>
      <c r="AX35" s="1">
        <v>221.881048440933</v>
      </c>
      <c r="AY35" s="1">
        <v>1436.4863615035999</v>
      </c>
      <c r="AZ35" s="1">
        <v>168.22760772705001</v>
      </c>
      <c r="BA35" s="1">
        <v>36.131186723709099</v>
      </c>
      <c r="BB35">
        <f>AVERAGE(D35:AZ35)</f>
        <v>590.01767730712777</v>
      </c>
      <c r="BC35">
        <f t="shared" si="1"/>
        <v>9.8336279551187964</v>
      </c>
    </row>
    <row r="36" spans="1:56" ht="15">
      <c r="A36" t="s">
        <v>131</v>
      </c>
      <c r="D36" s="1">
        <v>220.38309574127101</v>
      </c>
      <c r="E36" s="1">
        <v>402.60153818130402</v>
      </c>
      <c r="F36" s="1">
        <v>556.10951375961304</v>
      </c>
      <c r="G36" s="1">
        <v>186.380854129791</v>
      </c>
      <c r="H36" s="1">
        <v>647.61683249473504</v>
      </c>
      <c r="I36" s="1">
        <v>2365.8747448921199</v>
      </c>
      <c r="J36" s="1">
        <v>1654.6413450241</v>
      </c>
      <c r="K36" s="1">
        <v>1711.0064020156799</v>
      </c>
      <c r="L36" s="1">
        <v>241.73729896545399</v>
      </c>
      <c r="M36" s="1">
        <v>159.62189650535501</v>
      </c>
      <c r="N36" s="1">
        <v>220.35806512832599</v>
      </c>
      <c r="O36" s="1">
        <v>175.005455255508</v>
      </c>
      <c r="P36" s="1">
        <v>315.81345605850203</v>
      </c>
      <c r="Q36" s="1">
        <v>229.781109571456</v>
      </c>
      <c r="R36" s="1">
        <v>164.64398193359301</v>
      </c>
      <c r="S36" s="1">
        <v>492.79615879058798</v>
      </c>
      <c r="T36" s="1">
        <v>164.93974399566599</v>
      </c>
      <c r="U36" s="1">
        <v>122.836302995681</v>
      </c>
      <c r="V36" s="1">
        <v>194.578221559524</v>
      </c>
      <c r="W36" s="1">
        <v>167.233682394027</v>
      </c>
      <c r="X36" s="1">
        <v>147.77281904220499</v>
      </c>
      <c r="Y36" s="1">
        <v>3657.9564788341499</v>
      </c>
      <c r="Z36" s="1">
        <v>204.38921356201101</v>
      </c>
      <c r="AA36" s="1">
        <v>152.55965352058399</v>
      </c>
      <c r="AB36" s="1">
        <v>109.734601259231</v>
      </c>
      <c r="AC36" s="1">
        <v>167.01515293121301</v>
      </c>
      <c r="AD36" s="1">
        <v>152.451747179031</v>
      </c>
      <c r="AE36" s="1">
        <v>149.99833369255001</v>
      </c>
      <c r="AF36" s="1">
        <v>124.10680842399501</v>
      </c>
      <c r="AG36" s="1">
        <v>1610.4269778728401</v>
      </c>
      <c r="AH36" s="1">
        <v>1783.1934089660599</v>
      </c>
      <c r="AI36" s="1">
        <v>119.00621461868199</v>
      </c>
      <c r="AJ36" s="1">
        <v>59.061281681060699</v>
      </c>
      <c r="AK36" s="1">
        <v>1677.3621678352299</v>
      </c>
      <c r="AL36" s="1">
        <v>95.160164833068805</v>
      </c>
      <c r="AM36" s="1">
        <v>51.862833976745598</v>
      </c>
      <c r="AN36" s="1">
        <v>1615.7600908279401</v>
      </c>
      <c r="AO36" s="1">
        <v>122.537598848342</v>
      </c>
      <c r="AP36" s="1">
        <v>92.564419984817505</v>
      </c>
      <c r="AQ36" s="1">
        <v>107.30735206604</v>
      </c>
      <c r="AR36" s="1">
        <v>103.353288888931</v>
      </c>
      <c r="AS36" s="1">
        <v>99.731331110000596</v>
      </c>
      <c r="AT36" s="1">
        <v>2061.9091143607998</v>
      </c>
      <c r="AU36" s="1">
        <v>50.311744213104198</v>
      </c>
      <c r="AV36" s="1">
        <v>2055.0609343051901</v>
      </c>
      <c r="AW36" s="1">
        <v>61.385624170303302</v>
      </c>
      <c r="AX36" s="1">
        <v>221.979452133178</v>
      </c>
      <c r="AY36" s="1">
        <v>1438.4080634117099</v>
      </c>
      <c r="AZ36" s="1">
        <v>168.18082427978501</v>
      </c>
      <c r="BA36" s="1">
        <v>36.106121540069502</v>
      </c>
      <c r="BB36">
        <f>AVERAGE(D36:AZ36)</f>
        <v>588.86749788206328</v>
      </c>
      <c r="BC36">
        <f t="shared" si="1"/>
        <v>9.8144582980343884</v>
      </c>
    </row>
    <row r="37" spans="1:56" ht="15">
      <c r="A37" t="s">
        <v>132</v>
      </c>
      <c r="D37" s="1">
        <v>219.67748951911901</v>
      </c>
      <c r="E37" s="1">
        <v>403.51137828826899</v>
      </c>
      <c r="F37" s="1">
        <v>542.50733256340004</v>
      </c>
      <c r="G37" s="1">
        <v>189.07648682594299</v>
      </c>
      <c r="H37" s="1">
        <v>649.72807860374405</v>
      </c>
      <c r="I37" s="1">
        <v>2368.1284308433501</v>
      </c>
      <c r="J37" s="1">
        <v>1654.95617032051</v>
      </c>
      <c r="K37" s="1">
        <v>1712.1378953456799</v>
      </c>
      <c r="L37" s="1">
        <v>241.468354701995</v>
      </c>
      <c r="M37" s="1">
        <v>159.96891736984199</v>
      </c>
      <c r="N37" s="1">
        <v>222.72138786315901</v>
      </c>
      <c r="O37" s="1">
        <v>173.98914694786001</v>
      </c>
      <c r="P37" s="1">
        <v>310.87895441055298</v>
      </c>
      <c r="Q37" s="1">
        <v>215.779406070709</v>
      </c>
      <c r="R37" s="1">
        <v>159.92989993095301</v>
      </c>
      <c r="S37" s="1">
        <v>492.642279624938</v>
      </c>
      <c r="T37" s="1">
        <v>164.731297731399</v>
      </c>
      <c r="U37" s="1">
        <v>122.742530822753</v>
      </c>
      <c r="V37" s="1">
        <v>194.788695812225</v>
      </c>
      <c r="W37" s="1">
        <v>168.712557554245</v>
      </c>
      <c r="X37" s="1">
        <v>148.157323360443</v>
      </c>
      <c r="Y37" s="1">
        <v>3744.43830609321</v>
      </c>
      <c r="Z37" s="1">
        <v>209.18232965469301</v>
      </c>
      <c r="AA37" s="1">
        <v>154.940752744674</v>
      </c>
      <c r="AB37" s="1">
        <v>109.97377705574</v>
      </c>
      <c r="AC37" s="1">
        <v>166.468596458435</v>
      </c>
      <c r="AD37" s="1">
        <v>152.43030762672399</v>
      </c>
      <c r="AE37" s="1">
        <v>150.45815372467001</v>
      </c>
      <c r="AF37" s="1">
        <v>124.317340612411</v>
      </c>
      <c r="AG37" s="1">
        <v>1605.2111232280699</v>
      </c>
      <c r="AH37" s="1">
        <v>1760.8678965568499</v>
      </c>
      <c r="AI37" s="1">
        <v>118.78508663177401</v>
      </c>
      <c r="AJ37" s="1">
        <v>59.066262483596802</v>
      </c>
      <c r="AK37" s="1">
        <v>1676.5269629955201</v>
      </c>
      <c r="AL37" s="1">
        <v>95.208458423614502</v>
      </c>
      <c r="AM37" s="1">
        <v>51.894086360931396</v>
      </c>
      <c r="AN37" s="1">
        <v>1600.2233116626701</v>
      </c>
      <c r="AO37" s="1">
        <v>121.82254076004</v>
      </c>
      <c r="AP37" s="1">
        <v>92.899418354034395</v>
      </c>
      <c r="AQ37" s="1">
        <v>106.971457719802</v>
      </c>
      <c r="AR37" s="1">
        <v>103.546960592269</v>
      </c>
      <c r="AS37" s="1">
        <v>99.275678634643498</v>
      </c>
      <c r="AT37" s="1">
        <v>2066.2412855625098</v>
      </c>
      <c r="AU37" s="1">
        <v>50.047596931457498</v>
      </c>
      <c r="AV37" s="1">
        <v>2059.1331055164301</v>
      </c>
      <c r="AW37" s="1">
        <v>61.210762500762897</v>
      </c>
      <c r="AX37" s="1">
        <v>222.163520812988</v>
      </c>
      <c r="AY37" s="1">
        <v>1440.89265465736</v>
      </c>
      <c r="AZ37" s="1">
        <v>168.38231325149499</v>
      </c>
      <c r="BA37" s="1">
        <v>36.561249256133998</v>
      </c>
      <c r="BB37">
        <f>AVERAGE(D37:AZ37)</f>
        <v>589.56763392078528</v>
      </c>
      <c r="BC37">
        <f t="shared" si="1"/>
        <v>9.8261272320130875</v>
      </c>
    </row>
    <row r="38" spans="1:56" ht="15">
      <c r="A38" t="s">
        <v>133</v>
      </c>
      <c r="D38" s="1">
        <v>220.00606584548899</v>
      </c>
      <c r="E38" s="1">
        <v>403.41371941566399</v>
      </c>
      <c r="F38" s="1">
        <v>527.81753706932</v>
      </c>
      <c r="G38" s="1">
        <v>188.75241327285701</v>
      </c>
      <c r="H38" s="1">
        <v>655.11269450187604</v>
      </c>
      <c r="I38" s="1">
        <v>2366.8972308635698</v>
      </c>
      <c r="J38" s="1">
        <v>1654.0227274894701</v>
      </c>
      <c r="K38" s="1">
        <v>1710.74059009552</v>
      </c>
      <c r="L38" s="1">
        <v>240.706849098205</v>
      </c>
      <c r="M38" s="1">
        <v>159.69309329986501</v>
      </c>
      <c r="N38" s="1">
        <v>216.62614130973799</v>
      </c>
      <c r="O38" s="1">
        <v>173.761008501052</v>
      </c>
      <c r="P38" s="1">
        <v>312.50671315193102</v>
      </c>
      <c r="Q38" s="1">
        <v>215.69824266433699</v>
      </c>
      <c r="R38" s="1">
        <v>161.974010944366</v>
      </c>
      <c r="S38" s="1">
        <v>492.61672210693303</v>
      </c>
      <c r="T38" s="1">
        <v>164.99923610687199</v>
      </c>
      <c r="U38" s="1">
        <v>122.72689461708001</v>
      </c>
      <c r="V38" s="1">
        <v>194.79113841056801</v>
      </c>
      <c r="W38" s="1">
        <v>164.874107599258</v>
      </c>
      <c r="X38" s="1">
        <v>148.173868894577</v>
      </c>
      <c r="Y38" s="1">
        <v>3673.3270280361098</v>
      </c>
      <c r="Z38" s="1">
        <v>207.80906176567001</v>
      </c>
      <c r="AA38" s="1">
        <v>165.38675212860099</v>
      </c>
      <c r="AB38" s="1">
        <v>109.75160074234</v>
      </c>
      <c r="AC38" s="1">
        <v>165.457649946212</v>
      </c>
      <c r="AD38" s="1">
        <v>151.62746906280501</v>
      </c>
      <c r="AE38" s="1">
        <v>149.06815719604401</v>
      </c>
      <c r="AF38" s="1">
        <v>123.716135025024</v>
      </c>
      <c r="AG38" s="1">
        <v>1593.6579282283701</v>
      </c>
      <c r="AH38" s="1">
        <v>1763.0939016342099</v>
      </c>
      <c r="AI38" s="1">
        <v>118.471574068069</v>
      </c>
      <c r="AJ38" s="1">
        <v>59.004231691360403</v>
      </c>
      <c r="AK38" s="1">
        <v>1678.29423594474</v>
      </c>
      <c r="AL38" s="1">
        <v>95.1342804431915</v>
      </c>
      <c r="AM38" s="1">
        <v>51.940921545028601</v>
      </c>
      <c r="AN38" s="1">
        <v>1619.5350325107499</v>
      </c>
      <c r="AO38" s="1">
        <v>121.207761764526</v>
      </c>
      <c r="AP38" s="1">
        <v>92.401749849319401</v>
      </c>
      <c r="AQ38" s="1">
        <v>105.902109384536</v>
      </c>
      <c r="AR38" s="1">
        <v>103.910719633102</v>
      </c>
      <c r="AS38" s="1">
        <v>99.159111261367798</v>
      </c>
      <c r="AT38" s="1">
        <v>2057.69559645652</v>
      </c>
      <c r="AU38" s="1">
        <v>50.3562459945678</v>
      </c>
      <c r="AV38" s="1">
        <v>2055.7062509059901</v>
      </c>
      <c r="AW38" s="1">
        <v>64.142853736877399</v>
      </c>
      <c r="AX38" s="1">
        <v>222.12779426574701</v>
      </c>
      <c r="AY38" s="1">
        <v>1439.72086381912</v>
      </c>
      <c r="AZ38" s="1">
        <v>168.31382131576501</v>
      </c>
      <c r="BA38" s="1">
        <v>36.618746042251502</v>
      </c>
      <c r="BB38">
        <f>AVERAGE(D38:AZ38)</f>
        <v>587.79248660437804</v>
      </c>
      <c r="BC38">
        <f t="shared" si="1"/>
        <v>9.7965414434063014</v>
      </c>
    </row>
    <row r="39" spans="1:56" ht="15">
      <c r="A39" t="s">
        <v>134</v>
      </c>
      <c r="D39" s="1">
        <v>219.60191011428799</v>
      </c>
      <c r="E39" s="1">
        <v>406.529624462127</v>
      </c>
      <c r="F39" s="1">
        <v>534.45315027236904</v>
      </c>
      <c r="G39" s="1">
        <v>189.005470514297</v>
      </c>
      <c r="H39" s="1">
        <v>653.06826734542801</v>
      </c>
      <c r="I39" s="1">
        <v>2367.7633092403398</v>
      </c>
      <c r="J39" s="1">
        <v>1655.02566218376</v>
      </c>
      <c r="K39" s="1">
        <v>1714.04376816749</v>
      </c>
      <c r="L39" s="1">
        <v>243.068829774856</v>
      </c>
      <c r="M39" s="1">
        <v>160.025932788848</v>
      </c>
      <c r="N39" s="1">
        <v>218.620424270629</v>
      </c>
      <c r="O39" s="1">
        <v>173.625039815902</v>
      </c>
      <c r="P39" s="1">
        <v>324.040900945663</v>
      </c>
      <c r="Q39" s="1">
        <v>217.20881867408701</v>
      </c>
      <c r="R39" s="1">
        <v>160.242887735366</v>
      </c>
      <c r="S39" s="1">
        <v>492.78297805786099</v>
      </c>
      <c r="T39" s="1">
        <v>164.871334075927</v>
      </c>
      <c r="U39" s="1">
        <v>122.617513656616</v>
      </c>
      <c r="V39" s="1">
        <v>195.01763343811001</v>
      </c>
      <c r="W39" s="1">
        <v>165.87318325042699</v>
      </c>
      <c r="X39" s="1">
        <v>147.72060489654501</v>
      </c>
      <c r="Y39" s="1">
        <v>3740.5437839031201</v>
      </c>
      <c r="Z39" s="1">
        <v>212.97484111785801</v>
      </c>
      <c r="AA39" s="1">
        <v>156.45893669128401</v>
      </c>
      <c r="AB39" s="1">
        <v>110.006740570068</v>
      </c>
      <c r="AC39" s="1">
        <v>168.73565626144401</v>
      </c>
      <c r="AD39" s="1">
        <v>150.95265460014301</v>
      </c>
      <c r="AE39" s="1">
        <v>151.24999976158099</v>
      </c>
      <c r="AF39" s="1">
        <v>124.387351751327</v>
      </c>
      <c r="AG39" s="1">
        <v>1604.7376749515499</v>
      </c>
      <c r="AH39" s="1">
        <v>1750.2923011779701</v>
      </c>
      <c r="AI39" s="1">
        <v>120.33392596244801</v>
      </c>
      <c r="AJ39" s="1">
        <v>58.951246738433802</v>
      </c>
      <c r="AK39" s="1">
        <v>1700.18312335014</v>
      </c>
      <c r="AL39" s="1">
        <v>97.975301980972205</v>
      </c>
      <c r="AM39" s="1">
        <v>51.8628215789794</v>
      </c>
      <c r="AN39" s="1">
        <v>1618.7094020843499</v>
      </c>
      <c r="AO39" s="1">
        <v>124.986741781234</v>
      </c>
      <c r="AP39" s="1">
        <v>92.489415168762207</v>
      </c>
      <c r="AQ39" s="1">
        <v>108.90237808227501</v>
      </c>
      <c r="AR39" s="1">
        <v>101.132012367248</v>
      </c>
      <c r="AS39" s="1">
        <v>101.620849847793</v>
      </c>
      <c r="AT39" s="1">
        <v>2057.2025678157802</v>
      </c>
      <c r="AU39" s="1">
        <v>50.345473766326897</v>
      </c>
      <c r="AV39" s="1">
        <v>2056.45594501495</v>
      </c>
      <c r="AW39" s="1">
        <v>62.225610971450799</v>
      </c>
      <c r="AX39" s="1">
        <v>222.08862781524601</v>
      </c>
      <c r="AY39" s="1">
        <v>1442.0405988693201</v>
      </c>
      <c r="AZ39" s="1">
        <v>169.05198645591699</v>
      </c>
      <c r="BA39" s="1">
        <v>34.904342174530001</v>
      </c>
      <c r="BB39">
        <f>AVERAGE(D39:AZ39)</f>
        <v>590.45112681875344</v>
      </c>
      <c r="BC39">
        <f t="shared" si="1"/>
        <v>9.8408521136458909</v>
      </c>
    </row>
    <row r="40" spans="1:56" ht="15">
      <c r="A40" t="s">
        <v>135</v>
      </c>
      <c r="D40" s="1">
        <v>220.91733407974201</v>
      </c>
      <c r="E40" s="1">
        <v>404.17352247238102</v>
      </c>
      <c r="F40" s="1">
        <v>524.87643837928704</v>
      </c>
      <c r="G40" s="1">
        <v>179.45832538604699</v>
      </c>
      <c r="H40" s="1">
        <v>650.77145409584</v>
      </c>
      <c r="I40" s="1">
        <v>2365.49472332</v>
      </c>
      <c r="J40" s="1">
        <v>1654.3660457134199</v>
      </c>
      <c r="K40" s="1">
        <v>1712.1034567356101</v>
      </c>
      <c r="L40" s="1">
        <v>242.75220918655299</v>
      </c>
      <c r="M40" s="1">
        <v>160.191995859146</v>
      </c>
      <c r="N40" s="1">
        <v>218.90550398826599</v>
      </c>
      <c r="O40" s="1">
        <v>173.23886013031</v>
      </c>
      <c r="P40" s="1">
        <v>318.312755584716</v>
      </c>
      <c r="Q40" s="1">
        <v>223.25589966773899</v>
      </c>
      <c r="R40" s="1">
        <v>160.87766647338799</v>
      </c>
      <c r="S40" s="1">
        <v>493.15328145027098</v>
      </c>
      <c r="T40" s="1">
        <v>164.50951981544401</v>
      </c>
      <c r="U40" s="1">
        <v>122.91442704200701</v>
      </c>
      <c r="V40" s="1">
        <v>196.617225646972</v>
      </c>
      <c r="W40" s="1">
        <v>164.882106542587</v>
      </c>
      <c r="X40" s="1">
        <v>148.12675213813699</v>
      </c>
      <c r="Y40" s="1">
        <v>3685.0669338703101</v>
      </c>
      <c r="Z40" s="1">
        <v>212.04382300376801</v>
      </c>
      <c r="AA40" s="1">
        <v>167.571160316467</v>
      </c>
      <c r="AB40" s="1">
        <v>110.00569343566799</v>
      </c>
      <c r="AC40" s="1">
        <v>168.64111113548199</v>
      </c>
      <c r="AD40" s="1">
        <v>149.52144646644501</v>
      </c>
      <c r="AE40" s="1">
        <v>149.50814795494</v>
      </c>
      <c r="AF40" s="1">
        <v>124.575204133987</v>
      </c>
      <c r="AG40" s="1">
        <v>1703.0653574466701</v>
      </c>
      <c r="AH40" s="1">
        <v>1747.34469151496</v>
      </c>
      <c r="AI40" s="1">
        <v>120.374113082885</v>
      </c>
      <c r="AJ40" s="1">
        <v>59.0182621479034</v>
      </c>
      <c r="AK40" s="1">
        <v>1707.8328557014399</v>
      </c>
      <c r="AL40" s="1">
        <v>96.085289478302002</v>
      </c>
      <c r="AM40" s="1">
        <v>51.862827777862499</v>
      </c>
      <c r="AN40" s="1">
        <v>1621.9713253974901</v>
      </c>
      <c r="AO40" s="1">
        <v>124.582275390625</v>
      </c>
      <c r="AP40" s="1">
        <v>91.600768089294405</v>
      </c>
      <c r="AQ40" s="1">
        <v>108.502305030822</v>
      </c>
      <c r="AR40" s="1">
        <v>102.336956977844</v>
      </c>
      <c r="AS40" s="1">
        <v>101.66282105445801</v>
      </c>
      <c r="AT40" s="1">
        <v>2058.2113702297202</v>
      </c>
      <c r="AU40" s="1">
        <v>50.480250835418701</v>
      </c>
      <c r="AV40" s="1">
        <v>2057.75882291793</v>
      </c>
      <c r="AW40" s="1">
        <v>63.20751953125</v>
      </c>
      <c r="AX40" s="1">
        <v>222.15818405151299</v>
      </c>
      <c r="AY40" s="1">
        <v>1443.0294229984199</v>
      </c>
      <c r="AZ40" s="1">
        <v>168.657898664474</v>
      </c>
      <c r="BA40" s="1">
        <v>34.6728739738464</v>
      </c>
      <c r="BB40">
        <f>AVERAGE(D40:AZ40)</f>
        <v>591.15461923151486</v>
      </c>
      <c r="BC40">
        <f t="shared" si="1"/>
        <v>9.8525769871919149</v>
      </c>
    </row>
    <row r="41" spans="1:56" ht="15">
      <c r="A41" t="s">
        <v>136</v>
      </c>
      <c r="D41" s="1">
        <v>219.444981336593</v>
      </c>
      <c r="E41" s="1">
        <v>405.96477055549599</v>
      </c>
      <c r="F41" s="1">
        <v>475.32861828803999</v>
      </c>
      <c r="G41" s="1">
        <v>179.55836224555901</v>
      </c>
      <c r="H41" s="1">
        <v>651.08010387420597</v>
      </c>
      <c r="I41" s="1">
        <v>2366.8520152568799</v>
      </c>
      <c r="J41" s="1">
        <v>1654.5298359394001</v>
      </c>
      <c r="K41" s="1">
        <v>1712.13457918167</v>
      </c>
      <c r="L41" s="1">
        <v>244.86030197143501</v>
      </c>
      <c r="M41" s="1">
        <v>159.65866494178701</v>
      </c>
      <c r="N41" s="1">
        <v>222.17613840103101</v>
      </c>
      <c r="O41" s="1">
        <v>174.168379545211</v>
      </c>
      <c r="P41" s="1">
        <v>313.73518872261002</v>
      </c>
      <c r="Q41" s="1">
        <v>229.585600852966</v>
      </c>
      <c r="R41" s="1">
        <v>159.648721694946</v>
      </c>
      <c r="S41" s="1">
        <v>492.67680072784401</v>
      </c>
      <c r="T41" s="1">
        <v>164.91436553001401</v>
      </c>
      <c r="U41" s="1">
        <v>122.6175699234</v>
      </c>
      <c r="V41" s="1">
        <v>196.01477026939301</v>
      </c>
      <c r="W41" s="1">
        <v>165.47287678718499</v>
      </c>
      <c r="X41" s="1">
        <v>151.0654296875</v>
      </c>
      <c r="Y41" s="1">
        <v>3874.7878236770598</v>
      </c>
      <c r="Z41" s="1">
        <v>206.35722136497401</v>
      </c>
      <c r="AA41" s="1">
        <v>154.307191848754</v>
      </c>
      <c r="AB41" s="1">
        <v>110.246771812438</v>
      </c>
      <c r="AC41" s="1">
        <v>168.56054520606901</v>
      </c>
      <c r="AD41" s="1">
        <v>150.69108986854499</v>
      </c>
      <c r="AE41" s="1">
        <v>150.112787485122</v>
      </c>
      <c r="AF41" s="1">
        <v>124.474705696105</v>
      </c>
      <c r="AG41" s="1">
        <v>1612.12355113029</v>
      </c>
      <c r="AH41" s="1">
        <v>1749.2656583785999</v>
      </c>
      <c r="AI41" s="1">
        <v>120.459746837615</v>
      </c>
      <c r="AJ41" s="1">
        <v>59.0432932376861</v>
      </c>
      <c r="AK41" s="1">
        <v>1707.8110678195901</v>
      </c>
      <c r="AL41" s="1">
        <v>95.923967599868703</v>
      </c>
      <c r="AM41" s="1">
        <v>51.8471870422363</v>
      </c>
      <c r="AN41" s="1">
        <v>1619.52285647392</v>
      </c>
      <c r="AO41" s="1">
        <v>125.02823424339201</v>
      </c>
      <c r="AP41" s="1">
        <v>91.227840662002507</v>
      </c>
      <c r="AQ41" s="1">
        <v>108.666418075561</v>
      </c>
      <c r="AR41" s="1">
        <v>102.019612073898</v>
      </c>
      <c r="AS41" s="1">
        <v>101.486025333404</v>
      </c>
      <c r="AT41" s="1">
        <v>2059.75461196899</v>
      </c>
      <c r="AU41" s="1">
        <v>50.122859477996798</v>
      </c>
      <c r="AV41" s="1">
        <v>2052.3510820865599</v>
      </c>
      <c r="AW41" s="1">
        <v>63.085826158523503</v>
      </c>
      <c r="AX41" s="1">
        <v>222.20507788658099</v>
      </c>
      <c r="AY41" s="1">
        <v>1442.9708907604199</v>
      </c>
      <c r="AZ41" s="1">
        <v>168.93596076965301</v>
      </c>
      <c r="BA41" s="1">
        <v>35.977925539016702</v>
      </c>
      <c r="BB41">
        <f>AVERAGE(D41:AZ41)</f>
        <v>591.93628532059245</v>
      </c>
      <c r="BC41">
        <f t="shared" si="1"/>
        <v>9.8656047553432078</v>
      </c>
    </row>
    <row r="42" spans="1:56" ht="15">
      <c r="A42" t="s">
        <v>137</v>
      </c>
      <c r="D42" s="1">
        <v>219.61124324798499</v>
      </c>
      <c r="E42" s="1">
        <v>409.15222525596602</v>
      </c>
      <c r="F42" s="1">
        <v>468.95893573760901</v>
      </c>
      <c r="G42" s="1">
        <v>178.54006052017201</v>
      </c>
      <c r="H42" s="1">
        <v>656.89234519004799</v>
      </c>
      <c r="I42" s="1">
        <v>2367.8244655132198</v>
      </c>
      <c r="J42" s="1">
        <v>1653.7052149772601</v>
      </c>
      <c r="K42" s="1">
        <v>1712.85260605812</v>
      </c>
      <c r="L42" s="1">
        <v>245.79451203346201</v>
      </c>
      <c r="M42" s="1">
        <v>159.66991257667499</v>
      </c>
      <c r="N42" s="1">
        <v>220.03784012794401</v>
      </c>
      <c r="O42" s="1">
        <v>174.34768414497299</v>
      </c>
      <c r="P42" s="1">
        <v>311.62747931480402</v>
      </c>
      <c r="Q42" s="1">
        <v>229.36570906639099</v>
      </c>
      <c r="R42" s="1">
        <v>159.95982265472401</v>
      </c>
      <c r="S42" s="1">
        <v>492.45725321769697</v>
      </c>
      <c r="T42" s="1">
        <v>165.05781197547901</v>
      </c>
      <c r="U42" s="1">
        <v>122.617534399032</v>
      </c>
      <c r="V42" s="1">
        <v>195.66876983642501</v>
      </c>
      <c r="W42" s="1">
        <v>165.886834144592</v>
      </c>
      <c r="X42" s="1">
        <v>149.132947444915</v>
      </c>
      <c r="Y42" s="1">
        <v>3859.92682981491</v>
      </c>
      <c r="Z42" s="1">
        <v>208.16645717620801</v>
      </c>
      <c r="AA42" s="1">
        <v>154.21775317192001</v>
      </c>
      <c r="AB42" s="1">
        <v>110.03473496437</v>
      </c>
      <c r="AC42" s="1">
        <v>168.14118051528899</v>
      </c>
      <c r="AD42" s="1">
        <v>149.963717937469</v>
      </c>
      <c r="AE42" s="1">
        <v>150.52459096908501</v>
      </c>
      <c r="AF42" s="1">
        <v>124.468012094497</v>
      </c>
      <c r="AG42" s="1">
        <v>1524.95092320442</v>
      </c>
      <c r="AH42" s="1">
        <v>1737.54024553298</v>
      </c>
      <c r="AI42" s="1">
        <v>120.35064792633</v>
      </c>
      <c r="AJ42" s="1">
        <v>59.016274213790801</v>
      </c>
      <c r="AK42" s="1">
        <v>1704.7886984348199</v>
      </c>
      <c r="AL42" s="1">
        <v>95.249072074890094</v>
      </c>
      <c r="AM42" s="1">
        <v>51.894080400466898</v>
      </c>
      <c r="AN42" s="1">
        <v>1621.07643485069</v>
      </c>
      <c r="AO42" s="1">
        <v>123.90951991081199</v>
      </c>
      <c r="AP42" s="1">
        <v>91.666915178298893</v>
      </c>
      <c r="AQ42" s="1">
        <v>108.108747243881</v>
      </c>
      <c r="AR42" s="1">
        <v>99.925235509872394</v>
      </c>
      <c r="AS42" s="1">
        <v>100.70778465270899</v>
      </c>
      <c r="AT42" s="1">
        <v>2044.93547201156</v>
      </c>
      <c r="AU42" s="1">
        <v>50.017061233520501</v>
      </c>
      <c r="AV42" s="1">
        <v>2075.54591917991</v>
      </c>
      <c r="AW42" s="1">
        <v>62.575748682022002</v>
      </c>
      <c r="AX42" s="1">
        <v>222.19512367248501</v>
      </c>
      <c r="AY42" s="1">
        <v>1443.8459506034801</v>
      </c>
      <c r="AZ42" s="1">
        <v>168.60188579559301</v>
      </c>
      <c r="BA42" s="1">
        <v>34.111655950546201</v>
      </c>
      <c r="BB42">
        <f>AVERAGE(D42:AZ42)</f>
        <v>589.62257600803628</v>
      </c>
      <c r="BC42">
        <f t="shared" si="1"/>
        <v>9.827042933467272</v>
      </c>
    </row>
    <row r="43" spans="1:56" ht="15">
      <c r="A43" t="s">
        <v>138</v>
      </c>
      <c r="D43" s="1">
        <v>219.57481217384299</v>
      </c>
      <c r="E43" s="1">
        <v>407.324731826782</v>
      </c>
      <c r="F43" s="1">
        <v>468.56229424476601</v>
      </c>
      <c r="G43" s="1">
        <v>179.72435569763101</v>
      </c>
      <c r="H43" s="1">
        <v>650.12035751342705</v>
      </c>
      <c r="I43" s="1">
        <v>2363.8829176425902</v>
      </c>
      <c r="J43" s="1">
        <v>1654.8812537193201</v>
      </c>
      <c r="K43" s="1">
        <v>1711.5897464752099</v>
      </c>
      <c r="L43" s="1">
        <v>243.55037069320599</v>
      </c>
      <c r="M43" s="1">
        <v>160.204998970031</v>
      </c>
      <c r="N43" s="1">
        <v>220.30658173561</v>
      </c>
      <c r="O43" s="1">
        <v>173.074532032012</v>
      </c>
      <c r="P43" s="1">
        <v>316.850381851196</v>
      </c>
      <c r="Q43" s="1">
        <v>209.399848222732</v>
      </c>
      <c r="R43" s="1">
        <v>159.971061706542</v>
      </c>
      <c r="S43" s="1">
        <v>492.77278161048798</v>
      </c>
      <c r="T43" s="1">
        <v>165.1507127285</v>
      </c>
      <c r="U43" s="1">
        <v>122.83628559112501</v>
      </c>
      <c r="V43" s="1">
        <v>195.729316234588</v>
      </c>
      <c r="W43" s="1">
        <v>165.95487236976601</v>
      </c>
      <c r="X43" s="1">
        <v>148.81302142143201</v>
      </c>
      <c r="Y43" s="1">
        <v>3844.6584477424599</v>
      </c>
      <c r="Z43" s="1">
        <v>209.6942923069</v>
      </c>
      <c r="AA43" s="1">
        <v>153.54586243629399</v>
      </c>
      <c r="AB43" s="1">
        <v>110.29577422142</v>
      </c>
      <c r="AC43" s="1">
        <v>169.02255868911701</v>
      </c>
      <c r="AD43" s="1">
        <v>150.791539192199</v>
      </c>
      <c r="AE43" s="1">
        <v>150.87581634521399</v>
      </c>
      <c r="AF43" s="1">
        <v>124.333360910415</v>
      </c>
      <c r="AG43" s="1">
        <v>1527.3977925777399</v>
      </c>
      <c r="AH43" s="1">
        <v>1727.7187199592499</v>
      </c>
      <c r="AI43" s="1">
        <v>120.299007892608</v>
      </c>
      <c r="AJ43" s="1">
        <v>58.8591916561126</v>
      </c>
      <c r="AK43" s="1">
        <v>1792.0811178684201</v>
      </c>
      <c r="AL43" s="1">
        <v>95.550460100173893</v>
      </c>
      <c r="AM43" s="1">
        <v>51.831566572189303</v>
      </c>
      <c r="AN43" s="1">
        <v>1621.16978359222</v>
      </c>
      <c r="AO43" s="1">
        <v>124.88359355926499</v>
      </c>
      <c r="AP43" s="1">
        <v>91.835560798645005</v>
      </c>
      <c r="AQ43" s="1">
        <v>109.144169807434</v>
      </c>
      <c r="AR43" s="1">
        <v>100.780326604843</v>
      </c>
      <c r="AS43" s="1">
        <v>101.238223791122</v>
      </c>
      <c r="AT43" s="1">
        <v>2080.3043930530498</v>
      </c>
      <c r="AU43" s="1">
        <v>49.989320039749103</v>
      </c>
      <c r="AV43" s="1">
        <v>2090.4205436706502</v>
      </c>
      <c r="AW43" s="1">
        <v>64.866388082504201</v>
      </c>
      <c r="AX43" s="1">
        <v>222.25084519386201</v>
      </c>
      <c r="AY43" s="1">
        <v>1463.37501239776</v>
      </c>
      <c r="AZ43" s="1">
        <v>168.40592622756901</v>
      </c>
      <c r="BA43" s="1">
        <v>34.953277587890597</v>
      </c>
      <c r="BB43">
        <f>AVERAGE(D43:AZ43)</f>
        <v>591.95703734183667</v>
      </c>
      <c r="BC43">
        <f t="shared" si="1"/>
        <v>9.865950622363945</v>
      </c>
    </row>
    <row r="44" spans="1:56" ht="15">
      <c r="A44" t="s">
        <v>144</v>
      </c>
      <c r="D44" s="1">
        <v>3966.1647205352701</v>
      </c>
      <c r="E44" s="1">
        <v>7653.6516275405802</v>
      </c>
      <c r="F44" s="1">
        <v>8999.6999163627606</v>
      </c>
      <c r="G44" s="1">
        <v>3295.77228665351</v>
      </c>
      <c r="H44" s="1">
        <v>11448.174224615001</v>
      </c>
      <c r="I44" s="1">
        <v>42596.190979957501</v>
      </c>
      <c r="J44" s="1">
        <v>30166.3011825084</v>
      </c>
      <c r="K44" s="1">
        <v>30822.120342016198</v>
      </c>
      <c r="L44" s="1">
        <v>4370.2746319770804</v>
      </c>
      <c r="M44" s="1">
        <v>2883.5891160964902</v>
      </c>
      <c r="N44" s="1">
        <v>3961.5214664936002</v>
      </c>
      <c r="O44" s="1">
        <v>3141.10787248611</v>
      </c>
      <c r="P44" s="1">
        <v>5707.0991291999799</v>
      </c>
      <c r="Q44" s="1">
        <v>3937.1405863761902</v>
      </c>
      <c r="R44" s="1">
        <v>2911.1368849277401</v>
      </c>
      <c r="S44" s="1">
        <v>8877.4475183486902</v>
      </c>
      <c r="T44" s="1">
        <v>3038.0949301719602</v>
      </c>
      <c r="U44" s="1">
        <v>2233.00594639778</v>
      </c>
      <c r="V44" s="1">
        <v>3519.9752485752101</v>
      </c>
      <c r="W44" s="1">
        <v>3055.0838837623501</v>
      </c>
      <c r="X44" s="1">
        <v>2678.7100136280001</v>
      </c>
      <c r="Y44" s="1">
        <v>67549.677532434405</v>
      </c>
      <c r="Z44" s="1">
        <v>3766.6928751468599</v>
      </c>
      <c r="AA44" s="1">
        <v>2814.70007610321</v>
      </c>
      <c r="AB44" s="1">
        <v>1989.1379969120001</v>
      </c>
      <c r="AC44" s="1">
        <v>3037.3856775760601</v>
      </c>
      <c r="AD44" s="1">
        <v>2724.2678236961301</v>
      </c>
      <c r="AE44" s="1">
        <v>2745.2261083126</v>
      </c>
      <c r="AF44" s="1">
        <v>2248.7279126644098</v>
      </c>
      <c r="AG44" s="1">
        <v>57426.852674007401</v>
      </c>
      <c r="AH44" s="1">
        <v>31660.396894216501</v>
      </c>
      <c r="AI44" s="1">
        <v>2181.9025635719299</v>
      </c>
      <c r="AJ44" s="1">
        <v>1078.2822961807201</v>
      </c>
      <c r="AK44" s="1">
        <v>30444.9785103797</v>
      </c>
      <c r="AL44" s="1">
        <v>1777.7417430877599</v>
      </c>
      <c r="AM44" s="1">
        <v>938.29676175117402</v>
      </c>
      <c r="AN44" s="1">
        <v>29329.9701857566</v>
      </c>
      <c r="AO44" s="1">
        <v>2357.79390573501</v>
      </c>
      <c r="AP44" s="1">
        <f>SUM(AP26:AP43)</f>
        <v>1680.7342112064348</v>
      </c>
      <c r="AQ44" s="1">
        <v>1959.97455453872</v>
      </c>
      <c r="AR44" s="1">
        <v>1891.63966560363</v>
      </c>
      <c r="AS44" s="1">
        <v>1854.67726969718</v>
      </c>
      <c r="AT44" s="1">
        <v>37278.678440809199</v>
      </c>
      <c r="AU44" s="1">
        <v>931.748652219772</v>
      </c>
      <c r="AV44" s="1">
        <v>37187.472870588303</v>
      </c>
      <c r="AW44" s="1">
        <v>1124.15845489501</v>
      </c>
      <c r="AX44" s="1">
        <v>4025.0492441654201</v>
      </c>
      <c r="AY44" s="1">
        <v>25996.340340137402</v>
      </c>
      <c r="AZ44" s="1">
        <v>3068.4939410686402</v>
      </c>
      <c r="BA44" s="1">
        <v>661.105518341064</v>
      </c>
      <c r="BB44">
        <f>SUM(D44:AZ44)</f>
        <v>550333.26169109275</v>
      </c>
      <c r="BC44">
        <f>BB44/60</f>
        <v>9172.2210281848784</v>
      </c>
      <c r="BD44">
        <f>BC44/60</f>
        <v>152.87035046974796</v>
      </c>
    </row>
    <row r="45" spans="1:56" ht="15">
      <c r="A45" t="s">
        <v>141</v>
      </c>
      <c r="D45">
        <f>AVERAGE(D26:D43)</f>
        <v>220.34248447418162</v>
      </c>
      <c r="E45">
        <f>AVERAGE(E26:E43)</f>
        <v>425.20281277762473</v>
      </c>
      <c r="F45">
        <f>AVERAGE(F26:F43)</f>
        <v>499.98327382405557</v>
      </c>
      <c r="G45">
        <f>AVERAGE(G26:G43)</f>
        <v>183.09840480486505</v>
      </c>
      <c r="H45">
        <f>AVERAGE(H26:H43)</f>
        <v>636.00964981979769</v>
      </c>
      <c r="I45">
        <f>AVERAGE(I26:I43)</f>
        <v>2366.4541862673195</v>
      </c>
      <c r="J45">
        <f>AVERAGE(J26:J43)</f>
        <v>1675.9055657784093</v>
      </c>
      <c r="K45">
        <f>AVERAGE(K26:K43)</f>
        <v>1712.3400190008972</v>
      </c>
      <c r="L45">
        <f>AVERAGE(L26:L43)</f>
        <v>242.79303510983735</v>
      </c>
      <c r="M45">
        <f>AVERAGE(M26:M43)</f>
        <v>160.19933976067381</v>
      </c>
      <c r="N45">
        <f>AVERAGE(N26:N43)</f>
        <v>220.08452591631107</v>
      </c>
      <c r="O45">
        <f>AVERAGE(O26:O43)</f>
        <v>174.50593754980241</v>
      </c>
      <c r="P45">
        <f>AVERAGE(P26:P43)</f>
        <v>317.0610325601362</v>
      </c>
      <c r="Q45">
        <f>AVERAGE(Q26:Q43)</f>
        <v>218.72986634572314</v>
      </c>
      <c r="R45">
        <f t="shared" ref="R45" si="2">AVERAGE(R26:R43)</f>
        <v>161.72982694043</v>
      </c>
      <c r="S45">
        <f>AVERAGE(S26:S43)</f>
        <v>493.19152879714926</v>
      </c>
      <c r="T45">
        <f>AVERAGE(T26:T43)</f>
        <v>168.78305167621991</v>
      </c>
      <c r="U45">
        <f>AVERAGE(U26:U43)</f>
        <v>124.05588591098733</v>
      </c>
      <c r="V45">
        <f>AVERAGE(V26:V43)</f>
        <v>195.55418047640006</v>
      </c>
      <c r="W45">
        <f>AVERAGE(W26:W43)</f>
        <v>169.72682513130991</v>
      </c>
      <c r="X45">
        <f>AVERAGE(X26:X43)</f>
        <v>148.8171691099798</v>
      </c>
      <c r="Y45">
        <f>AVERAGE(Y26:Y43)</f>
        <v>3752.7598355876025</v>
      </c>
      <c r="Z45">
        <f>AVERAGE(Z26:Z43)</f>
        <v>209.2606850465132</v>
      </c>
      <c r="AA45">
        <f>AVERAGE(AA26:AA43)</f>
        <v>156.37217197153257</v>
      </c>
      <c r="AB45">
        <f>AVERAGE(AB26:AB43)</f>
        <v>110.50766649511073</v>
      </c>
      <c r="AC45">
        <f>AVERAGE(AC26:AC43)</f>
        <v>168.74364875422532</v>
      </c>
      <c r="AD45">
        <f>AVERAGE(AD26:AD43)</f>
        <v>151.34821242756266</v>
      </c>
      <c r="AE45">
        <f>AVERAGE(AE26:AE43)</f>
        <v>152.51250599490211</v>
      </c>
      <c r="AF45">
        <f>AVERAGE(AF26:AF43)</f>
        <v>124.9293284813558</v>
      </c>
      <c r="AG45">
        <f>AVERAGE(AG26:AG43)</f>
        <v>3190.3807041115183</v>
      </c>
      <c r="AH45">
        <f>AVERAGE(AH26:AH43)</f>
        <v>1758.9109385675793</v>
      </c>
      <c r="AI45">
        <f>AVERAGE(AI26:AI43)</f>
        <v>121.21680908732884</v>
      </c>
      <c r="AJ45">
        <f>AVERAGE(AJ26:AJ43)</f>
        <v>59.904461118909985</v>
      </c>
      <c r="AK45">
        <f>AVERAGE(AK26:AK43)</f>
        <v>1691.3876950210943</v>
      </c>
      <c r="AL45">
        <f>AVERAGE(AL26:AL43)</f>
        <v>98.763430171542637</v>
      </c>
      <c r="AM45">
        <f>AVERAGE(AM26:AM43)</f>
        <v>52.127597875065241</v>
      </c>
      <c r="AN45">
        <f>AVERAGE(AN26:AN43)</f>
        <v>1629.44278809759</v>
      </c>
      <c r="AO45">
        <f>AVERAGE(AO26:AO43)</f>
        <v>130.98855031861157</v>
      </c>
      <c r="AP45">
        <f>AVERAGE(AP26:AP43)</f>
        <v>93.374122844801931</v>
      </c>
      <c r="AQ45">
        <f>AVERAGE(AQ26:AQ43)</f>
        <v>108.88747525215101</v>
      </c>
      <c r="AR45">
        <f>AVERAGE(AR26:AR43)</f>
        <v>105.09109253353503</v>
      </c>
      <c r="AS45">
        <f>AVERAGE(AS26:AS43)</f>
        <v>103.03762609428789</v>
      </c>
      <c r="AT45">
        <f>AVERAGE(AT26:AT43)</f>
        <v>2071.0376911560638</v>
      </c>
      <c r="AU45">
        <f>AVERAGE(AU26:AU43)</f>
        <v>51.76375867260824</v>
      </c>
      <c r="AV45">
        <f>AVERAGE(AV26:AV43)</f>
        <v>2065.9707150326794</v>
      </c>
      <c r="AW45">
        <f>AVERAGE(AW26:AW43)</f>
        <v>62.453217519654132</v>
      </c>
      <c r="AX45">
        <f t="shared" ref="AX45" si="3">AVERAGE(AX26:AX43)</f>
        <v>223.61384689807841</v>
      </c>
      <c r="AY45">
        <f>AVERAGE(AY26:AY43)</f>
        <v>1444.2411300076337</v>
      </c>
      <c r="AZ45">
        <f>AVERAGE(AZ26:AZ43)</f>
        <v>170.47183003690458</v>
      </c>
      <c r="BA45">
        <f>AVERAGE(BA26:BA43)</f>
        <v>36.727973553869425</v>
      </c>
      <c r="BB45">
        <f>AVERAGE(D45:AZ45)</f>
        <v>623.96057422874594</v>
      </c>
    </row>
    <row r="46" spans="1:56" ht="15">
      <c r="A46" t="s">
        <v>145</v>
      </c>
      <c r="D46">
        <f>D45/60</f>
        <v>3.6723747412363603</v>
      </c>
      <c r="E46">
        <f>E45/60</f>
        <v>7.0867135462937458</v>
      </c>
      <c r="F46">
        <f>F45/60</f>
        <v>8.3330545637342599</v>
      </c>
      <c r="G46">
        <f>G45/60</f>
        <v>3.0516400800810843</v>
      </c>
      <c r="H46">
        <f>H45/60</f>
        <v>10.600160830329962</v>
      </c>
      <c r="I46">
        <f>I45/60</f>
        <v>39.440903104455323</v>
      </c>
      <c r="J46">
        <f>J45/60</f>
        <v>27.931759429640156</v>
      </c>
      <c r="K46">
        <f>K45/60</f>
        <v>28.539000316681619</v>
      </c>
      <c r="L46">
        <f>L45/60</f>
        <v>4.0465505851639554</v>
      </c>
      <c r="M46">
        <f>M45/60</f>
        <v>2.66998899601123</v>
      </c>
      <c r="N46">
        <f>N45/60</f>
        <v>3.6680754319385178</v>
      </c>
      <c r="O46">
        <f>O45/60</f>
        <v>2.9084322924967068</v>
      </c>
      <c r="P46">
        <f>P45/60</f>
        <v>5.2843505426689363</v>
      </c>
      <c r="Q46">
        <f>Q45/60</f>
        <v>3.645497772428719</v>
      </c>
      <c r="R46">
        <f t="shared" ref="R46:AX46" si="4">R45/60</f>
        <v>2.6954971156738332</v>
      </c>
      <c r="S46">
        <f>S45/60</f>
        <v>8.2198588132858212</v>
      </c>
      <c r="T46">
        <f>T45/60</f>
        <v>2.813050861270332</v>
      </c>
      <c r="U46">
        <f>U45/60</f>
        <v>2.0675980985164553</v>
      </c>
      <c r="V46">
        <f>V45/60</f>
        <v>3.2592363412733345</v>
      </c>
      <c r="W46">
        <f>W45/60</f>
        <v>2.8287804188551653</v>
      </c>
      <c r="X46">
        <f>X45/60</f>
        <v>2.4802861518329968</v>
      </c>
      <c r="Y46">
        <f>Y45/60</f>
        <v>62.545997259793374</v>
      </c>
      <c r="Z46">
        <f>Z45/60</f>
        <v>3.4876780841085533</v>
      </c>
      <c r="AA46">
        <f>AA45/60</f>
        <v>2.6062028661922096</v>
      </c>
      <c r="AB46">
        <f>AB45/60</f>
        <v>1.8417944415851788</v>
      </c>
      <c r="AC46">
        <f>AC45/60</f>
        <v>2.8123941459037551</v>
      </c>
      <c r="AD46">
        <f>AD45/60</f>
        <v>2.5224702071260441</v>
      </c>
      <c r="AE46">
        <f>AE45/60</f>
        <v>2.541875099915035</v>
      </c>
      <c r="AF46">
        <f>AF45/60</f>
        <v>2.0821554746892632</v>
      </c>
      <c r="AG46">
        <f>AG45/60</f>
        <v>53.17301173519197</v>
      </c>
      <c r="AH46">
        <f>AH45/60</f>
        <v>29.315182309459654</v>
      </c>
      <c r="AI46">
        <f>AI45/60</f>
        <v>2.0202801514554807</v>
      </c>
      <c r="AJ46">
        <f>AJ45/60</f>
        <v>0.99840768531516644</v>
      </c>
      <c r="AK46">
        <f>AK45/60</f>
        <v>28.189794917018236</v>
      </c>
      <c r="AL46">
        <f>AL45/60</f>
        <v>1.6460571695257107</v>
      </c>
      <c r="AM46">
        <f>AM45/60</f>
        <v>0.86879329791775406</v>
      </c>
      <c r="AN46">
        <f>AN45/60</f>
        <v>27.157379801626501</v>
      </c>
      <c r="AO46">
        <f>AO45/60</f>
        <v>2.1831425053101929</v>
      </c>
      <c r="AP46">
        <f>AP45/60</f>
        <v>1.5562353807466989</v>
      </c>
      <c r="AQ46">
        <f>AQ45/60</f>
        <v>1.8147912542025169</v>
      </c>
      <c r="AR46">
        <f>AR45/60</f>
        <v>1.7515182088922505</v>
      </c>
      <c r="AS46">
        <f>AS45/60</f>
        <v>1.7172937682381315</v>
      </c>
      <c r="AT46">
        <f>AT45/60</f>
        <v>34.517294852601061</v>
      </c>
      <c r="AU46">
        <f>AU45/60</f>
        <v>0.8627293112101373</v>
      </c>
      <c r="AV46">
        <f>AV45/60</f>
        <v>34.432845250544659</v>
      </c>
      <c r="AW46">
        <f>AW45/60</f>
        <v>1.0408869586609022</v>
      </c>
      <c r="AX46">
        <f t="shared" si="4"/>
        <v>3.7268974483013069</v>
      </c>
      <c r="AY46">
        <f>AY45/60</f>
        <v>24.07068550012723</v>
      </c>
      <c r="AZ46">
        <f>AZ45/60</f>
        <v>2.8411971672817429</v>
      </c>
      <c r="BA46">
        <f>BA45/60</f>
        <v>0.61213289256449044</v>
      </c>
      <c r="BB46">
        <f>AVERAGE(D46:AZ46)</f>
        <v>10.399342903812432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1670-E30D-4501-AF8D-CDC1AB5863A9}">
  <dimension ref="A1:N21"/>
  <sheetViews>
    <sheetView workbookViewId="0">
      <selection activeCell="Q19" sqref="Q19"/>
    </sheetView>
  </sheetViews>
  <sheetFormatPr defaultRowHeight="14.45"/>
  <cols>
    <col min="1" max="1" width="15.85546875" bestFit="1" customWidth="1"/>
  </cols>
  <sheetData>
    <row r="1" spans="1:14">
      <c r="A1" t="s">
        <v>0</v>
      </c>
    </row>
    <row r="2" spans="1:14">
      <c r="B2" t="s">
        <v>100</v>
      </c>
      <c r="C2" t="s">
        <v>101</v>
      </c>
      <c r="D2" s="1" t="s">
        <v>146</v>
      </c>
      <c r="E2" s="1" t="s">
        <v>147</v>
      </c>
      <c r="F2" s="1" t="s">
        <v>148</v>
      </c>
      <c r="G2" s="1" t="s">
        <v>149</v>
      </c>
      <c r="H2" s="1" t="s">
        <v>150</v>
      </c>
      <c r="I2" s="1" t="s">
        <v>151</v>
      </c>
      <c r="J2" s="1" t="s">
        <v>152</v>
      </c>
      <c r="K2" s="1" t="s">
        <v>153</v>
      </c>
      <c r="L2" s="1" t="s">
        <v>154</v>
      </c>
      <c r="M2" s="1" t="s">
        <v>155</v>
      </c>
    </row>
    <row r="3" spans="1:14">
      <c r="A3" t="s">
        <v>121</v>
      </c>
      <c r="B3">
        <v>1.01112234580384E-2</v>
      </c>
      <c r="C3">
        <v>8.0889787664307298E-3</v>
      </c>
      <c r="D3" s="1">
        <v>1.0111223458038399E-3</v>
      </c>
      <c r="E3" s="1">
        <v>1.0111223458038399E-3</v>
      </c>
      <c r="F3" s="1">
        <v>2.0222446916076798E-3</v>
      </c>
      <c r="G3" s="1">
        <v>0.85844287158746202</v>
      </c>
      <c r="H3" s="1">
        <v>0</v>
      </c>
      <c r="I3" s="1">
        <v>8.0889787664307298E-3</v>
      </c>
      <c r="J3" s="1">
        <v>1.0111223458038399E-3</v>
      </c>
      <c r="K3" s="1">
        <v>2.0222446916076798E-3</v>
      </c>
      <c r="L3" s="1">
        <v>1.0111223458038399E-3</v>
      </c>
      <c r="M3" s="1">
        <v>2.0222446916076798E-3</v>
      </c>
      <c r="N3">
        <f>AVERAGE(D3:M3)</f>
        <v>8.7664307381193116E-2</v>
      </c>
    </row>
    <row r="4" spans="1:14">
      <c r="A4" t="s">
        <v>122</v>
      </c>
      <c r="B4">
        <v>0.221435793731041</v>
      </c>
      <c r="C4">
        <v>1.51668351870576E-2</v>
      </c>
      <c r="D4" s="1">
        <v>4.0444893832153597E-3</v>
      </c>
      <c r="E4" s="1">
        <v>3.03336703741152E-3</v>
      </c>
      <c r="F4" s="1">
        <v>5.0556117290192102E-3</v>
      </c>
      <c r="G4" s="1">
        <v>5.0556117290192102E-3</v>
      </c>
      <c r="H4" s="1">
        <v>4.0444893832153597E-3</v>
      </c>
      <c r="I4" s="1">
        <v>1.51668351870576E-2</v>
      </c>
      <c r="J4" s="1">
        <v>6.0667340748230504E-3</v>
      </c>
      <c r="K4" s="1">
        <v>5.0556117290192102E-3</v>
      </c>
      <c r="L4" s="1">
        <v>2.0222446916076798E-3</v>
      </c>
      <c r="M4" s="1">
        <v>1.51668351870576E-2</v>
      </c>
      <c r="N4">
        <f t="shared" ref="N4:N20" si="0">AVERAGE(D4:M4)</f>
        <v>6.4711830131445793E-3</v>
      </c>
    </row>
    <row r="5" spans="1:14">
      <c r="A5" t="s">
        <v>123</v>
      </c>
      <c r="B5">
        <v>0.91203235591506504</v>
      </c>
      <c r="C5">
        <v>3.2355915065722898E-2</v>
      </c>
      <c r="D5" s="1">
        <v>1.3144590495449899E-2</v>
      </c>
      <c r="E5" s="1">
        <v>1.2133468149646101E-2</v>
      </c>
      <c r="F5" s="1">
        <v>2.83114256825075E-2</v>
      </c>
      <c r="G5" s="1">
        <v>1.6177957532861401E-2</v>
      </c>
      <c r="H5" s="1">
        <v>1.71890798786653E-2</v>
      </c>
      <c r="I5" s="1">
        <v>1.71890798786653E-2</v>
      </c>
      <c r="J5" s="1">
        <v>1.51668351870576E-2</v>
      </c>
      <c r="K5" s="1">
        <v>2.0222446916076799E-2</v>
      </c>
      <c r="L5" s="1">
        <v>1.11223458038422E-2</v>
      </c>
      <c r="M5" s="1">
        <v>3.2355915065722898E-2</v>
      </c>
      <c r="N5">
        <f t="shared" si="0"/>
        <v>1.8301314459049499E-2</v>
      </c>
    </row>
    <row r="6" spans="1:14">
      <c r="A6" t="s">
        <v>124</v>
      </c>
      <c r="B6">
        <v>0.98887765419615703</v>
      </c>
      <c r="C6">
        <v>5.8645096056622797E-2</v>
      </c>
      <c r="D6" s="1">
        <v>3.8422649140546002E-2</v>
      </c>
      <c r="E6" s="1">
        <v>3.7411526794742099E-2</v>
      </c>
      <c r="F6" s="1">
        <v>8.5945399393326599E-2</v>
      </c>
      <c r="G6" s="1">
        <v>4.0444893832153599E-2</v>
      </c>
      <c r="H6" s="1">
        <v>4.0444893832153599E-2</v>
      </c>
      <c r="I6" s="1">
        <v>4.1456016177957501E-2</v>
      </c>
      <c r="J6" s="1">
        <v>4.1456016177957501E-2</v>
      </c>
      <c r="K6" s="1">
        <v>4.3478260869565202E-2</v>
      </c>
      <c r="L6" s="1">
        <v>4.3478260869565202E-2</v>
      </c>
      <c r="M6" s="1">
        <v>6.4711830131445894E-2</v>
      </c>
      <c r="N6">
        <f t="shared" si="0"/>
        <v>4.7724974721941323E-2</v>
      </c>
    </row>
    <row r="7" spans="1:14">
      <c r="A7" t="s">
        <v>125</v>
      </c>
      <c r="B7">
        <v>0.98887765419615703</v>
      </c>
      <c r="C7">
        <v>0.110212335692618</v>
      </c>
      <c r="D7" s="1">
        <v>7.1789686552072796E-2</v>
      </c>
      <c r="E7" s="1">
        <v>7.1789686552072796E-2</v>
      </c>
      <c r="F7" s="1">
        <v>0.206268958543983</v>
      </c>
      <c r="G7" s="1">
        <v>8.2912032355915002E-2</v>
      </c>
      <c r="H7" s="1">
        <v>8.8978766430738099E-2</v>
      </c>
      <c r="I7" s="1">
        <v>0.14560161779575301</v>
      </c>
      <c r="J7" s="1">
        <v>9.6056622851365001E-2</v>
      </c>
      <c r="K7" s="1">
        <v>0.109201213346814</v>
      </c>
      <c r="L7" s="1">
        <v>7.6845298281092003E-2</v>
      </c>
      <c r="M7" s="1">
        <v>0.14155712841253701</v>
      </c>
      <c r="N7">
        <f t="shared" si="0"/>
        <v>0.10910010111223425</v>
      </c>
    </row>
    <row r="8" spans="1:14">
      <c r="A8" t="s">
        <v>126</v>
      </c>
      <c r="B8">
        <v>0.12639029322548001</v>
      </c>
      <c r="C8">
        <v>1.4155712841253699E-2</v>
      </c>
      <c r="D8" s="1">
        <v>2.0222446916076798E-3</v>
      </c>
      <c r="E8" s="1">
        <v>2.0222446916076798E-3</v>
      </c>
      <c r="F8" s="1">
        <v>2.0222446916076798E-3</v>
      </c>
      <c r="G8" s="1">
        <v>2.0222446916076798E-3</v>
      </c>
      <c r="H8" s="1">
        <v>2.0222446916076798E-3</v>
      </c>
      <c r="I8" s="1">
        <v>1.3144590495449899E-2</v>
      </c>
      <c r="J8" s="1">
        <v>4.0444893832153597E-3</v>
      </c>
      <c r="K8" s="1">
        <v>3.03336703741152E-3</v>
      </c>
      <c r="L8" s="1">
        <v>1.0111223458038399E-3</v>
      </c>
      <c r="M8" s="1">
        <v>7.0778564206268896E-3</v>
      </c>
      <c r="N8">
        <f t="shared" si="0"/>
        <v>3.8422649140545904E-3</v>
      </c>
    </row>
    <row r="9" spans="1:14">
      <c r="A9" t="s">
        <v>127</v>
      </c>
      <c r="B9">
        <v>0.13751263902932201</v>
      </c>
      <c r="C9">
        <v>1.4155712841253699E-2</v>
      </c>
      <c r="D9" s="1">
        <v>2.0222446916076798E-3</v>
      </c>
      <c r="E9" s="1">
        <v>2.0222446916076798E-3</v>
      </c>
      <c r="F9" s="1">
        <v>3.03336703741152E-3</v>
      </c>
      <c r="G9" s="1">
        <v>5.0556117290192102E-3</v>
      </c>
      <c r="H9" s="1">
        <v>3.03336703741152E-3</v>
      </c>
      <c r="I9" s="1">
        <v>1.4155712841253699E-2</v>
      </c>
      <c r="J9" s="1">
        <v>4.0444893832153597E-3</v>
      </c>
      <c r="K9" s="1">
        <v>2.0222446916076798E-3</v>
      </c>
      <c r="L9" s="1">
        <v>1.0111223458038399E-3</v>
      </c>
      <c r="M9" s="1">
        <v>7.0778564206268896E-3</v>
      </c>
      <c r="N9">
        <f t="shared" si="0"/>
        <v>4.3478260869565079E-3</v>
      </c>
    </row>
    <row r="10" spans="1:14">
      <c r="A10" t="s">
        <v>128</v>
      </c>
      <c r="B10">
        <v>0.13751263902932201</v>
      </c>
      <c r="C10">
        <v>1.4155712841253699E-2</v>
      </c>
      <c r="D10" s="1">
        <v>2.0222446916076798E-3</v>
      </c>
      <c r="E10" s="1">
        <v>2.0222446916076798E-3</v>
      </c>
      <c r="F10" s="1">
        <v>2.0222446916076798E-3</v>
      </c>
      <c r="G10" s="1">
        <v>4.0444893832153597E-3</v>
      </c>
      <c r="H10" s="1">
        <v>2.0222446916076798E-3</v>
      </c>
      <c r="I10" s="1">
        <v>1.4155712841253699E-2</v>
      </c>
      <c r="J10" s="1">
        <v>3.03336703741152E-3</v>
      </c>
      <c r="K10" s="1">
        <v>3.03336703741152E-3</v>
      </c>
      <c r="L10" s="1">
        <v>2.0222446916076798E-3</v>
      </c>
      <c r="M10" s="1">
        <v>7.0778564206268896E-3</v>
      </c>
      <c r="N10">
        <f t="shared" si="0"/>
        <v>4.1456016177957387E-3</v>
      </c>
    </row>
    <row r="11" spans="1:14">
      <c r="A11" t="s">
        <v>129</v>
      </c>
      <c r="B11">
        <v>0.14863498483316401</v>
      </c>
      <c r="C11">
        <v>1.3144590495449899E-2</v>
      </c>
      <c r="D11" s="1">
        <v>2.0222446916076798E-3</v>
      </c>
      <c r="E11" s="1">
        <v>2.0222446916076798E-3</v>
      </c>
      <c r="F11" s="1">
        <v>2.0222446916076798E-3</v>
      </c>
      <c r="G11" s="1">
        <v>4.0444893832153597E-3</v>
      </c>
      <c r="H11" s="1">
        <v>3.03336703741152E-3</v>
      </c>
      <c r="I11" s="1">
        <v>1.4155712841253699E-2</v>
      </c>
      <c r="J11" s="1">
        <v>3.03336703741152E-3</v>
      </c>
      <c r="K11" s="1">
        <v>3.03336703741152E-3</v>
      </c>
      <c r="L11" s="1">
        <v>1.0111223458038399E-3</v>
      </c>
      <c r="M11" s="1">
        <v>6.0667340748230504E-3</v>
      </c>
      <c r="N11">
        <f t="shared" si="0"/>
        <v>4.0444893832153545E-3</v>
      </c>
    </row>
    <row r="12" spans="1:14">
      <c r="A12" t="s">
        <v>130</v>
      </c>
      <c r="B12">
        <v>0.45803842264914002</v>
      </c>
      <c r="C12">
        <v>3.5389282103134398E-2</v>
      </c>
      <c r="D12" s="1">
        <v>3.03336703741152E-3</v>
      </c>
      <c r="E12" s="1">
        <v>3.03336703741152E-3</v>
      </c>
      <c r="F12" s="1">
        <v>5.0556117290192102E-3</v>
      </c>
      <c r="G12" s="1">
        <v>4.0444893832153597E-3</v>
      </c>
      <c r="H12" s="1">
        <v>4.0444893832153597E-3</v>
      </c>
      <c r="I12" s="1">
        <v>2.7300303336703701E-2</v>
      </c>
      <c r="J12" s="1">
        <v>4.0444893832153597E-3</v>
      </c>
      <c r="K12" s="1">
        <v>5.0556117290192102E-3</v>
      </c>
      <c r="L12" s="1">
        <v>6.0667340748230504E-3</v>
      </c>
      <c r="M12" s="1">
        <v>9.1001011122345803E-3</v>
      </c>
      <c r="N12">
        <f t="shared" si="0"/>
        <v>7.0778564206268862E-3</v>
      </c>
    </row>
    <row r="13" spans="1:14">
      <c r="A13" t="s">
        <v>131</v>
      </c>
      <c r="B13">
        <v>0.85743174924165799</v>
      </c>
      <c r="C13">
        <v>7.7856420626895795E-2</v>
      </c>
      <c r="D13" s="1">
        <v>2.0222446916076798E-3</v>
      </c>
      <c r="E13" s="1">
        <v>3.03336703741152E-3</v>
      </c>
      <c r="F13" s="1">
        <v>8.0889787664307298E-3</v>
      </c>
      <c r="G13" s="1">
        <v>7.0778564206268896E-3</v>
      </c>
      <c r="H13" s="1">
        <v>4.0444893832153597E-3</v>
      </c>
      <c r="I13" s="1">
        <v>5.1567239635995903E-2</v>
      </c>
      <c r="J13" s="1">
        <v>1.11223458038422E-2</v>
      </c>
      <c r="K13" s="1">
        <v>6.0667340748230504E-3</v>
      </c>
      <c r="L13" s="1">
        <v>5.0556117290192102E-3</v>
      </c>
      <c r="M13" s="1">
        <v>8.0889787664307298E-3</v>
      </c>
      <c r="N13">
        <f t="shared" si="0"/>
        <v>1.0616784630940327E-2</v>
      </c>
    </row>
    <row r="14" spans="1:14">
      <c r="A14" t="s">
        <v>132</v>
      </c>
      <c r="B14">
        <v>0.95955510616784601</v>
      </c>
      <c r="C14">
        <v>0.124368048533872</v>
      </c>
      <c r="D14" s="1">
        <v>7.0778564206268896E-3</v>
      </c>
      <c r="E14" s="1">
        <v>1.01112234580384E-2</v>
      </c>
      <c r="F14" s="1">
        <v>3.6400404448938301E-2</v>
      </c>
      <c r="G14" s="1">
        <v>1.2133468149646101E-2</v>
      </c>
      <c r="H14" s="1">
        <v>9.1001011122345803E-3</v>
      </c>
      <c r="I14" s="1">
        <v>7.4823053589484295E-2</v>
      </c>
      <c r="J14" s="1">
        <v>2.5278058645096E-2</v>
      </c>
      <c r="K14" s="1">
        <v>1.51668351870576E-2</v>
      </c>
      <c r="L14" s="1">
        <v>1.6177957532861401E-2</v>
      </c>
      <c r="M14" s="1">
        <v>1.51668351870576E-2</v>
      </c>
      <c r="N14">
        <f t="shared" si="0"/>
        <v>2.2143579373104121E-2</v>
      </c>
    </row>
    <row r="15" spans="1:14">
      <c r="A15" t="s">
        <v>133</v>
      </c>
      <c r="B15">
        <v>0.96865520728008003</v>
      </c>
      <c r="C15">
        <v>0.16481294236602601</v>
      </c>
      <c r="D15" s="1">
        <v>1.01112234580384E-2</v>
      </c>
      <c r="E15" s="1">
        <v>1.51668351870576E-2</v>
      </c>
      <c r="F15" s="1">
        <v>7.0778564206268907E-2</v>
      </c>
      <c r="G15" s="1">
        <v>1.71890798786653E-2</v>
      </c>
      <c r="H15" s="1">
        <v>1.6177957532861401E-2</v>
      </c>
      <c r="I15" s="1">
        <v>0.13549039433771401</v>
      </c>
      <c r="J15" s="1">
        <v>4.75227502527805E-2</v>
      </c>
      <c r="K15" s="1">
        <v>2.4266936299292202E-2</v>
      </c>
      <c r="L15" s="1">
        <v>1.71890798786653E-2</v>
      </c>
      <c r="M15" s="1">
        <v>2.9322548028311399E-2</v>
      </c>
      <c r="N15">
        <f t="shared" si="0"/>
        <v>3.83215369059655E-2</v>
      </c>
    </row>
    <row r="16" spans="1:14">
      <c r="A16" t="s">
        <v>134</v>
      </c>
      <c r="B16">
        <v>0.67239635995955505</v>
      </c>
      <c r="C16">
        <v>2.83114256825075E-2</v>
      </c>
      <c r="D16" s="1">
        <v>6.0667340748230504E-3</v>
      </c>
      <c r="E16" s="1">
        <v>1.01112234580384E-2</v>
      </c>
      <c r="F16" s="1">
        <v>2.3255813953488299E-2</v>
      </c>
      <c r="G16" s="1">
        <v>1.2133468149646101E-2</v>
      </c>
      <c r="H16" s="1">
        <v>7.0778564206268896E-3</v>
      </c>
      <c r="I16" s="1">
        <v>2.0222446916076799E-2</v>
      </c>
      <c r="J16" s="1">
        <v>1.2133468149646101E-2</v>
      </c>
      <c r="K16" s="1">
        <v>1.3144590495449899E-2</v>
      </c>
      <c r="L16" s="1">
        <v>1.11223458038422E-2</v>
      </c>
      <c r="M16" s="1">
        <v>2.22446916076845E-2</v>
      </c>
      <c r="N16">
        <f t="shared" si="0"/>
        <v>1.3751263902932223E-2</v>
      </c>
    </row>
    <row r="17" spans="1:14">
      <c r="A17" t="s">
        <v>135</v>
      </c>
      <c r="B17">
        <v>0.14863498483316401</v>
      </c>
      <c r="C17">
        <v>1.4155712841253699E-2</v>
      </c>
      <c r="D17" s="1">
        <v>5.0556117290192102E-3</v>
      </c>
      <c r="E17" s="1">
        <v>3.03336703741152E-3</v>
      </c>
      <c r="F17" s="1">
        <v>4.0444893832153597E-3</v>
      </c>
      <c r="G17" s="1">
        <v>5.0556117290192102E-3</v>
      </c>
      <c r="H17" s="1">
        <v>4.0444893832153597E-3</v>
      </c>
      <c r="I17" s="1">
        <v>1.4155712841253699E-2</v>
      </c>
      <c r="J17" s="1">
        <v>5.0556117290192102E-3</v>
      </c>
      <c r="K17" s="1">
        <v>6.0667340748230504E-3</v>
      </c>
      <c r="L17" s="1">
        <v>2.0222446916076798E-3</v>
      </c>
      <c r="M17" s="1">
        <v>1.3144590495449899E-2</v>
      </c>
      <c r="N17">
        <f t="shared" si="0"/>
        <v>6.167846309403419E-3</v>
      </c>
    </row>
    <row r="18" spans="1:14">
      <c r="A18" t="s">
        <v>136</v>
      </c>
      <c r="B18">
        <v>0.93326592517694595</v>
      </c>
      <c r="C18">
        <v>4.9544994944388202E-2</v>
      </c>
      <c r="D18" s="1">
        <v>2.5278058645096E-2</v>
      </c>
      <c r="E18" s="1">
        <v>2.6289180990899899E-2</v>
      </c>
      <c r="F18" s="1">
        <v>5.1567239635995903E-2</v>
      </c>
      <c r="G18" s="1">
        <v>2.7300303336703701E-2</v>
      </c>
      <c r="H18" s="1">
        <v>2.83114256825075E-2</v>
      </c>
      <c r="I18" s="1">
        <v>3.5389282103134398E-2</v>
      </c>
      <c r="J18" s="1">
        <v>3.13447927199191E-2</v>
      </c>
      <c r="K18" s="1">
        <v>3.13447927199191E-2</v>
      </c>
      <c r="L18" s="1">
        <v>3.2355915065722898E-2</v>
      </c>
      <c r="M18" s="1">
        <v>4.4489383215369001E-2</v>
      </c>
      <c r="N18">
        <f t="shared" si="0"/>
        <v>3.3367037411526745E-2</v>
      </c>
    </row>
    <row r="19" spans="1:14">
      <c r="A19" t="s">
        <v>137</v>
      </c>
      <c r="B19">
        <v>3.3367037411526697E-2</v>
      </c>
      <c r="C19">
        <v>1.11223458038422E-2</v>
      </c>
      <c r="D19" s="1">
        <v>1.0111223458038399E-3</v>
      </c>
      <c r="E19" s="1">
        <v>2.0222446916076798E-3</v>
      </c>
      <c r="F19" s="1">
        <v>3.03336703741152E-3</v>
      </c>
      <c r="G19" s="1">
        <v>0.26794742163801799</v>
      </c>
      <c r="H19" s="1">
        <v>2.0222446916076798E-3</v>
      </c>
      <c r="I19" s="1">
        <v>1.01112234580384E-2</v>
      </c>
      <c r="J19" s="1">
        <v>2.0222446916076798E-3</v>
      </c>
      <c r="K19" s="1">
        <v>4.0444893832153597E-3</v>
      </c>
      <c r="L19" s="1">
        <v>3.03336703741152E-3</v>
      </c>
      <c r="M19" s="1">
        <v>4.0444893832153597E-3</v>
      </c>
      <c r="N19">
        <f t="shared" si="0"/>
        <v>2.9929221435793695E-2</v>
      </c>
    </row>
    <row r="20" spans="1:14">
      <c r="A20" t="s">
        <v>138</v>
      </c>
      <c r="B20">
        <v>0.39231547017189</v>
      </c>
      <c r="C20">
        <v>2.22446916076845E-2</v>
      </c>
      <c r="D20" s="1">
        <v>5.0556117290192102E-3</v>
      </c>
      <c r="E20" s="1">
        <v>7.0778564206268896E-3</v>
      </c>
      <c r="F20" s="1">
        <v>9.1001011122345803E-3</v>
      </c>
      <c r="G20" s="1">
        <v>6.0667340748230504E-3</v>
      </c>
      <c r="H20" s="1">
        <v>6.0667340748230504E-3</v>
      </c>
      <c r="I20" s="1">
        <v>1.8200202224469102E-2</v>
      </c>
      <c r="J20" s="1">
        <v>9.1001011122345803E-3</v>
      </c>
      <c r="K20" s="1">
        <v>9.1001011122345803E-3</v>
      </c>
      <c r="L20" s="1">
        <v>6.0667340748230504E-3</v>
      </c>
      <c r="M20" s="1">
        <v>1.71890798786653E-2</v>
      </c>
      <c r="N20">
        <f t="shared" si="0"/>
        <v>9.30232558139534E-3</v>
      </c>
    </row>
    <row r="21" spans="1:14">
      <c r="A21" t="s">
        <v>139</v>
      </c>
      <c r="B21">
        <f t="shared" ref="B21:C21" si="1">AVERAGE(B3:B20)</f>
        <v>0.50528030558364179</v>
      </c>
      <c r="C21">
        <f t="shared" si="1"/>
        <v>4.4882597460959309E-2</v>
      </c>
      <c r="D21">
        <f t="shared" ref="D21" si="2">AVERAGE(D3:D20)</f>
        <v>1.117851926749802E-2</v>
      </c>
      <c r="E21">
        <f t="shared" ref="E21" si="3">AVERAGE(E3:E20)</f>
        <v>1.1852600831367249E-2</v>
      </c>
      <c r="F21">
        <f t="shared" ref="F21" si="4">AVERAGE(F3:F20)</f>
        <v>3.0446017301426733E-2</v>
      </c>
      <c r="G21">
        <f t="shared" ref="G21" si="5">AVERAGE(G3:G20)</f>
        <v>7.6508257499157378E-2</v>
      </c>
      <c r="H21">
        <f t="shared" ref="H21" si="6">AVERAGE(H3:H20)</f>
        <v>1.3425457813728772E-2</v>
      </c>
      <c r="I21">
        <f t="shared" ref="I21" si="7">AVERAGE(I3:I20)</f>
        <v>3.7243006403774745E-2</v>
      </c>
      <c r="J21">
        <f t="shared" ref="J21" si="8">AVERAGE(J3:J20)</f>
        <v>1.7863161442534525E-2</v>
      </c>
      <c r="K21">
        <f t="shared" ref="K21" si="9">AVERAGE(K3:K20)</f>
        <v>1.6964386024042176E-2</v>
      </c>
      <c r="L21">
        <f t="shared" ref="L21" si="10">AVERAGE(L3:L20)</f>
        <v>1.3256937422761468E-2</v>
      </c>
      <c r="M21">
        <f t="shared" ref="M21:N21" si="11">AVERAGE(M3:M20)</f>
        <v>2.477249747219407E-2</v>
      </c>
      <c r="N21">
        <f t="shared" si="11"/>
        <v>2.5351084147848511E-2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2073-CFF5-47DD-A964-7F3A1AFD406E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D778-F111-4274-A2B5-1F53B0D904E8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MILLS, OLIVER</cp:lastModifiedBy>
  <cp:revision/>
  <dcterms:created xsi:type="dcterms:W3CDTF">2020-11-14T14:30:30Z</dcterms:created>
  <dcterms:modified xsi:type="dcterms:W3CDTF">2020-11-15T03:14:57Z</dcterms:modified>
  <cp:category/>
  <cp:contentStatus/>
</cp:coreProperties>
</file>