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750"/>
  </bookViews>
  <sheets>
    <sheet name="Simplificación_Procesos" sheetId="1" r:id="rId1"/>
  </sheets>
  <externalReferences>
    <externalReference r:id="rId2"/>
  </externalReferences>
  <definedNames>
    <definedName name="INDICADORES">#REF!</definedName>
    <definedName name="PROCESOS">[1]REFERENCIAS!$A$4:$A$22</definedName>
    <definedName name="SUCURSAL">[1]REFERENCIAS!$F$4:$F$12</definedName>
  </definedNames>
  <calcPr calcId="144525" concurrentCalc="0"/>
  <pivotCaches>
    <pivotCache cacheId="3" r:id="rId3"/>
  </pivotCaches>
</workbook>
</file>

<file path=xl/calcChain.xml><?xml version="1.0" encoding="utf-8"?>
<calcChain xmlns="http://schemas.openxmlformats.org/spreadsheetml/2006/main">
  <c r="M16" i="1" l="1"/>
  <c r="M15" i="1"/>
  <c r="M14" i="1"/>
  <c r="M13" i="1"/>
  <c r="M12" i="1"/>
  <c r="T10" i="1"/>
  <c r="T9" i="1"/>
  <c r="T11" i="1"/>
  <c r="N12" i="1"/>
  <c r="N13" i="1"/>
  <c r="N14" i="1"/>
  <c r="N15" i="1"/>
  <c r="N16" i="1"/>
  <c r="AB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5" i="1"/>
  <c r="AC35" i="1"/>
  <c r="AB37" i="1"/>
  <c r="AC37" i="1"/>
  <c r="AB38" i="1"/>
  <c r="AC38" i="1"/>
  <c r="AB39" i="1"/>
  <c r="AC39" i="1"/>
  <c r="AB40" i="1"/>
  <c r="AC40" i="1"/>
  <c r="AB41" i="1"/>
  <c r="AC41" i="1"/>
  <c r="AE11" i="1"/>
  <c r="AE10" i="1"/>
  <c r="AE9" i="1"/>
</calcChain>
</file>

<file path=xl/sharedStrings.xml><?xml version="1.0" encoding="utf-8"?>
<sst xmlns="http://schemas.openxmlformats.org/spreadsheetml/2006/main" count="45" uniqueCount="44">
  <si>
    <t>REGISTRO Y ANÁLISIS DE RESULTADOS:</t>
  </si>
  <si>
    <t>REGISTRO DE DATOS:</t>
  </si>
  <si>
    <t>Descripción</t>
  </si>
  <si>
    <t>Fecha</t>
  </si>
  <si>
    <t>Act.</t>
  </si>
  <si>
    <t>RECOLECCIÓN DE DATOS:</t>
  </si>
  <si>
    <t>RESPONSABLIDIDAES</t>
  </si>
  <si>
    <t>META</t>
  </si>
  <si>
    <t>UND. DE MEDIDA</t>
  </si>
  <si>
    <t>FCIA. DE MEDICIÓN</t>
  </si>
  <si>
    <t>DENOMINADOR:</t>
  </si>
  <si>
    <t>NUMERADOR:</t>
  </si>
  <si>
    <t>FUENTE DE DATOS</t>
  </si>
  <si>
    <t>FÓRMULA</t>
  </si>
  <si>
    <t>Gráfica de Tendencia</t>
  </si>
  <si>
    <t>OBJETIVO DEL INDICADOR</t>
  </si>
  <si>
    <t>Mercadeo</t>
  </si>
  <si>
    <t xml:space="preserve">NOMBRE DEL INDICADOR: </t>
  </si>
  <si>
    <t>Gestión de la Afiliacion</t>
  </si>
  <si>
    <t>Gestion de Recaudo</t>
  </si>
  <si>
    <t xml:space="preserve">PROCESO: </t>
  </si>
  <si>
    <t>Respuesta a Requerimientos Externos</t>
  </si>
  <si>
    <t>Análisis</t>
  </si>
  <si>
    <t>Meta</t>
  </si>
  <si>
    <t>Resultado</t>
  </si>
  <si>
    <t>Periodo</t>
  </si>
  <si>
    <t>Gestion de Pagos</t>
  </si>
  <si>
    <t>RESULTADOS ULTIMAS SEIS MEDICIONES</t>
  </si>
  <si>
    <t>Procesos</t>
  </si>
  <si>
    <t>MATRIZ DE INDICADORES</t>
  </si>
  <si>
    <t>VICERRECTORIA DE EXTENSION</t>
  </si>
  <si>
    <t>ATRIBUTO DEL INDICADOR</t>
  </si>
  <si>
    <t>FRECUENCIA</t>
  </si>
  <si>
    <t>ACCIONES PREVENTIVAS, CORRECTIVAS Y DE MEJORA</t>
  </si>
  <si>
    <t>Semestral</t>
  </si>
  <si>
    <t>Unidad</t>
  </si>
  <si>
    <t>Mejoramiento Continuo</t>
  </si>
  <si>
    <t>Simplificación de Procesos</t>
  </si>
  <si>
    <t>Eficiencia</t>
  </si>
  <si>
    <t>(N° de Procesos Simplificados / Total Procesos Programados a Simplificar)*100%</t>
  </si>
  <si>
    <t>N° Procesos Simplificados</t>
  </si>
  <si>
    <t>Total Procesos Programados a Simplificar</t>
  </si>
  <si>
    <t>Semestre:</t>
  </si>
  <si>
    <t>Julio-Diciembre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</si>
</sst>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* #,##0.0_);_(* \(#,##0.0\);_(* &quot;-&quot;??_);_(@_)"/>
    <numFmt numFmtId="166" formatCode="yyyy\.mmm"/>
    <numFmt numFmtId="168" formatCode="yyyy/mmm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71">
    <xf numFmtId="0" fontId="0" fillId="0" borderId="0" xfId="0"/>
    <xf numFmtId="0" fontId="0" fillId="0" borderId="0" xfId="0" applyFont="1"/>
    <xf numFmtId="0" fontId="7" fillId="0" borderId="0" xfId="0" applyFont="1"/>
    <xf numFmtId="0" fontId="0" fillId="2" borderId="0" xfId="0" applyFont="1" applyFill="1"/>
    <xf numFmtId="0" fontId="7" fillId="0" borderId="0" xfId="0" applyFont="1" applyFill="1" applyBorder="1" applyAlignment="1">
      <alignment horizontal="left" vertical="center"/>
    </xf>
    <xf numFmtId="0" fontId="7" fillId="2" borderId="0" xfId="0" applyFont="1" applyFill="1"/>
    <xf numFmtId="0" fontId="0" fillId="0" borderId="1" xfId="0" applyBorder="1"/>
    <xf numFmtId="0" fontId="0" fillId="0" borderId="0" xfId="0" applyFont="1" applyBorder="1" applyAlignment="1"/>
    <xf numFmtId="0" fontId="0" fillId="0" borderId="2" xfId="0" applyBorder="1"/>
    <xf numFmtId="0" fontId="0" fillId="0" borderId="3" xfId="0" applyBorder="1"/>
    <xf numFmtId="10" fontId="0" fillId="0" borderId="0" xfId="0" applyNumberFormat="1" applyFont="1"/>
    <xf numFmtId="0" fontId="0" fillId="2" borderId="0" xfId="0" applyFont="1" applyFill="1" applyBorder="1"/>
    <xf numFmtId="0" fontId="0" fillId="0" borderId="0" xfId="0" applyAlignment="1">
      <alignment horizontal="left"/>
    </xf>
    <xf numFmtId="165" fontId="0" fillId="0" borderId="0" xfId="0" applyNumberFormat="1" applyFont="1"/>
    <xf numFmtId="10" fontId="7" fillId="0" borderId="0" xfId="2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/>
    <xf numFmtId="0" fontId="7" fillId="0" borderId="5" xfId="0" applyFont="1" applyBorder="1"/>
    <xf numFmtId="0" fontId="0" fillId="0" borderId="0" xfId="0" pivotButton="1"/>
    <xf numFmtId="0" fontId="0" fillId="2" borderId="6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8" fillId="3" borderId="9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2" borderId="12" xfId="0" applyFont="1" applyFill="1" applyBorder="1"/>
    <xf numFmtId="0" fontId="8" fillId="2" borderId="0" xfId="0" applyFont="1" applyFill="1" applyBorder="1"/>
    <xf numFmtId="0" fontId="8" fillId="3" borderId="9" xfId="0" applyFont="1" applyFill="1" applyBorder="1" applyAlignment="1">
      <alignment horizontal="center" wrapText="1"/>
    </xf>
    <xf numFmtId="0" fontId="8" fillId="3" borderId="10" xfId="0" applyFont="1" applyFill="1" applyBorder="1" applyAlignment="1">
      <alignment horizontal="center" wrapText="1"/>
    </xf>
    <xf numFmtId="0" fontId="8" fillId="3" borderId="11" xfId="0" applyFont="1" applyFill="1" applyBorder="1" applyAlignment="1">
      <alignment horizontal="center" wrapText="1"/>
    </xf>
    <xf numFmtId="0" fontId="8" fillId="3" borderId="13" xfId="0" applyFont="1" applyFill="1" applyBorder="1" applyAlignment="1">
      <alignment horizontal="center" vertical="top" wrapText="1"/>
    </xf>
    <xf numFmtId="0" fontId="8" fillId="3" borderId="14" xfId="0" applyFont="1" applyFill="1" applyBorder="1" applyAlignment="1">
      <alignment horizontal="center" vertical="top" wrapText="1"/>
    </xf>
    <xf numFmtId="0" fontId="8" fillId="3" borderId="15" xfId="0" applyFont="1" applyFill="1" applyBorder="1" applyAlignment="1">
      <alignment horizontal="center" vertical="top" wrapText="1"/>
    </xf>
    <xf numFmtId="0" fontId="8" fillId="0" borderId="12" xfId="0" applyFont="1" applyBorder="1"/>
    <xf numFmtId="0" fontId="3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165" fontId="5" fillId="0" borderId="5" xfId="1" applyNumberFormat="1" applyFont="1" applyFill="1" applyBorder="1" applyAlignment="1">
      <alignment horizontal="center" vertical="center" wrapText="1"/>
    </xf>
    <xf numFmtId="0" fontId="10" fillId="5" borderId="16" xfId="0" applyFont="1" applyFill="1" applyBorder="1"/>
    <xf numFmtId="166" fontId="10" fillId="0" borderId="5" xfId="0" applyNumberFormat="1" applyFont="1" applyBorder="1" applyAlignment="1">
      <alignment vertical="center" wrapText="1"/>
    </xf>
    <xf numFmtId="0" fontId="9" fillId="4" borderId="18" xfId="0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left"/>
    </xf>
    <xf numFmtId="0" fontId="10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0" fontId="8" fillId="2" borderId="5" xfId="0" applyFont="1" applyFill="1" applyBorder="1" applyAlignment="1">
      <alignment horizontal="left"/>
    </xf>
    <xf numFmtId="0" fontId="8" fillId="2" borderId="19" xfId="0" applyFont="1" applyFill="1" applyBorder="1" applyAlignment="1">
      <alignment horizontal="center"/>
    </xf>
    <xf numFmtId="0" fontId="8" fillId="2" borderId="19" xfId="0" applyFont="1" applyFill="1" applyBorder="1"/>
    <xf numFmtId="0" fontId="9" fillId="4" borderId="5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left"/>
    </xf>
    <xf numFmtId="0" fontId="8" fillId="2" borderId="23" xfId="0" applyFont="1" applyFill="1" applyBorder="1" applyAlignment="1">
      <alignment horizontal="left"/>
    </xf>
    <xf numFmtId="0" fontId="8" fillId="3" borderId="13" xfId="0" applyFont="1" applyFill="1" applyBorder="1" applyAlignment="1">
      <alignment horizontal="left" vertical="center" wrapText="1"/>
    </xf>
    <xf numFmtId="0" fontId="8" fillId="3" borderId="14" xfId="0" applyFont="1" applyFill="1" applyBorder="1" applyAlignment="1">
      <alignment horizontal="left" vertical="center" wrapText="1"/>
    </xf>
    <xf numFmtId="0" fontId="8" fillId="3" borderId="15" xfId="0" applyFont="1" applyFill="1" applyBorder="1" applyAlignment="1">
      <alignment horizontal="left" vertical="center" wrapText="1"/>
    </xf>
    <xf numFmtId="0" fontId="10" fillId="3" borderId="13" xfId="0" applyFont="1" applyFill="1" applyBorder="1" applyAlignment="1">
      <alignment horizontal="left" wrapText="1"/>
    </xf>
    <xf numFmtId="0" fontId="10" fillId="3" borderId="14" xfId="0" applyFont="1" applyFill="1" applyBorder="1" applyAlignment="1">
      <alignment horizontal="left" wrapText="1"/>
    </xf>
    <xf numFmtId="0" fontId="10" fillId="3" borderId="15" xfId="0" applyFont="1" applyFill="1" applyBorder="1" applyAlignment="1">
      <alignment horizontal="left" wrapText="1"/>
    </xf>
    <xf numFmtId="0" fontId="8" fillId="3" borderId="9" xfId="0" applyFont="1" applyFill="1" applyBorder="1" applyAlignment="1">
      <alignment horizontal="left" vertical="top" wrapText="1"/>
    </xf>
    <xf numFmtId="0" fontId="8" fillId="3" borderId="10" xfId="0" applyFont="1" applyFill="1" applyBorder="1" applyAlignment="1">
      <alignment horizontal="left" vertical="top" wrapText="1"/>
    </xf>
    <xf numFmtId="0" fontId="8" fillId="3" borderId="11" xfId="0" applyFont="1" applyFill="1" applyBorder="1" applyAlignment="1">
      <alignment horizontal="left" vertical="top" wrapText="1"/>
    </xf>
    <xf numFmtId="0" fontId="8" fillId="3" borderId="22" xfId="0" applyFont="1" applyFill="1" applyBorder="1" applyAlignment="1">
      <alignment horizontal="left" vertical="center" wrapText="1"/>
    </xf>
    <xf numFmtId="0" fontId="8" fillId="3" borderId="23" xfId="0" applyFont="1" applyFill="1" applyBorder="1" applyAlignment="1">
      <alignment horizontal="left" vertical="center" wrapText="1"/>
    </xf>
    <xf numFmtId="0" fontId="8" fillId="3" borderId="21" xfId="0" applyFont="1" applyFill="1" applyBorder="1" applyAlignment="1">
      <alignment horizontal="left" vertical="center" wrapText="1"/>
    </xf>
    <xf numFmtId="0" fontId="9" fillId="4" borderId="22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9" fontId="10" fillId="0" borderId="22" xfId="2" applyFont="1" applyBorder="1" applyAlignment="1">
      <alignment horizontal="right" vertical="center" wrapText="1"/>
    </xf>
    <xf numFmtId="9" fontId="10" fillId="0" borderId="21" xfId="2" applyFont="1" applyBorder="1" applyAlignment="1">
      <alignment horizontal="right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1" fillId="5" borderId="28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0" fontId="2" fillId="4" borderId="15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center"/>
    </xf>
    <xf numFmtId="0" fontId="2" fillId="4" borderId="11" xfId="0" applyFont="1" applyFill="1" applyBorder="1" applyAlignment="1">
      <alignment horizontal="left" vertical="center"/>
    </xf>
    <xf numFmtId="0" fontId="8" fillId="3" borderId="29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left" vertical="center"/>
    </xf>
    <xf numFmtId="0" fontId="8" fillId="3" borderId="30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 vertical="center" wrapText="1"/>
    </xf>
    <xf numFmtId="9" fontId="2" fillId="3" borderId="22" xfId="2" applyFont="1" applyFill="1" applyBorder="1" applyAlignment="1">
      <alignment horizontal="right" vertical="center"/>
    </xf>
    <xf numFmtId="9" fontId="2" fillId="3" borderId="23" xfId="2" applyFont="1" applyFill="1" applyBorder="1" applyAlignment="1">
      <alignment horizontal="right" vertical="center"/>
    </xf>
    <xf numFmtId="9" fontId="2" fillId="3" borderId="21" xfId="2" applyFont="1" applyFill="1" applyBorder="1" applyAlignment="1">
      <alignment horizontal="right" vertical="center"/>
    </xf>
    <xf numFmtId="0" fontId="9" fillId="0" borderId="31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9" fillId="2" borderId="24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2" borderId="35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1" fillId="5" borderId="22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/>
    </xf>
    <xf numFmtId="0" fontId="1" fillId="5" borderId="37" xfId="0" applyFont="1" applyFill="1" applyBorder="1" applyAlignment="1">
      <alignment horizontal="center"/>
    </xf>
    <xf numFmtId="0" fontId="1" fillId="5" borderId="38" xfId="0" applyFont="1" applyFill="1" applyBorder="1" applyAlignment="1">
      <alignment horizontal="center"/>
    </xf>
    <xf numFmtId="0" fontId="1" fillId="5" borderId="39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left" vertical="center" wrapText="1"/>
    </xf>
    <xf numFmtId="0" fontId="2" fillId="2" borderId="38" xfId="0" applyFont="1" applyFill="1" applyBorder="1" applyAlignment="1">
      <alignment horizontal="left" vertical="center" wrapText="1"/>
    </xf>
    <xf numFmtId="0" fontId="2" fillId="2" borderId="39" xfId="0" applyFont="1" applyFill="1" applyBorder="1" applyAlignment="1">
      <alignment horizontal="left" vertical="center" wrapText="1"/>
    </xf>
    <xf numFmtId="0" fontId="2" fillId="2" borderId="29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2" fillId="2" borderId="30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8" fillId="2" borderId="41" xfId="0" applyFont="1" applyFill="1" applyBorder="1" applyAlignment="1">
      <alignment horizontal="center"/>
    </xf>
    <xf numFmtId="0" fontId="8" fillId="2" borderId="42" xfId="0" applyFont="1" applyFill="1" applyBorder="1" applyAlignment="1">
      <alignment horizontal="center"/>
    </xf>
    <xf numFmtId="0" fontId="8" fillId="2" borderId="4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left" vertical="center" wrapText="1"/>
    </xf>
    <xf numFmtId="0" fontId="2" fillId="3" borderId="23" xfId="0" applyFont="1" applyFill="1" applyBorder="1" applyAlignment="1">
      <alignment horizontal="left" vertical="center" wrapText="1"/>
    </xf>
    <xf numFmtId="0" fontId="2" fillId="3" borderId="21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left" vertical="center"/>
    </xf>
    <xf numFmtId="0" fontId="2" fillId="3" borderId="23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0" fontId="8" fillId="2" borderId="22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2" fillId="4" borderId="35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2" fillId="4" borderId="44" xfId="0" applyFont="1" applyFill="1" applyBorder="1" applyAlignment="1">
      <alignment horizontal="left" vertical="center"/>
    </xf>
    <xf numFmtId="0" fontId="8" fillId="3" borderId="45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44" xfId="0" applyFont="1" applyFill="1" applyBorder="1" applyAlignment="1">
      <alignment horizontal="left" vertical="center"/>
    </xf>
    <xf numFmtId="0" fontId="3" fillId="4" borderId="20" xfId="0" applyFont="1" applyFill="1" applyBorder="1" applyAlignment="1">
      <alignment horizontal="left" vertical="center"/>
    </xf>
    <xf numFmtId="0" fontId="3" fillId="4" borderId="21" xfId="0" applyFont="1" applyFill="1" applyBorder="1" applyAlignment="1">
      <alignment horizontal="left" vertical="center"/>
    </xf>
    <xf numFmtId="0" fontId="9" fillId="4" borderId="23" xfId="0" applyFont="1" applyFill="1" applyBorder="1" applyAlignment="1">
      <alignment horizontal="center" vertical="center"/>
    </xf>
    <xf numFmtId="0" fontId="10" fillId="0" borderId="22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9" fillId="5" borderId="22" xfId="0" applyFont="1" applyFill="1" applyBorder="1" applyAlignment="1">
      <alignment horizontal="center" vertical="center"/>
    </xf>
    <xf numFmtId="0" fontId="9" fillId="5" borderId="23" xfId="0" applyFont="1" applyFill="1" applyBorder="1" applyAlignment="1">
      <alignment horizontal="center" vertical="center"/>
    </xf>
    <xf numFmtId="0" fontId="9" fillId="5" borderId="27" xfId="0" applyFont="1" applyFill="1" applyBorder="1" applyAlignment="1">
      <alignment horizontal="center" vertical="center"/>
    </xf>
    <xf numFmtId="168" fontId="10" fillId="0" borderId="40" xfId="0" applyNumberFormat="1" applyFont="1" applyBorder="1" applyAlignment="1">
      <alignment horizontal="center"/>
    </xf>
    <xf numFmtId="168" fontId="10" fillId="0" borderId="38" xfId="0" applyNumberFormat="1" applyFont="1" applyBorder="1" applyAlignment="1">
      <alignment horizontal="center"/>
    </xf>
    <xf numFmtId="168" fontId="10" fillId="0" borderId="46" xfId="0" applyNumberFormat="1" applyFont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6">
    <dxf>
      <font>
        <color theme="0"/>
      </font>
    </dxf>
    <dxf>
      <font>
        <color theme="0"/>
      </font>
    </dxf>
    <dxf>
      <numFmt numFmtId="169" formatCode="&quot;$&quot;#,##0,,_);[Red]\(&quot;$&quot;#,##0,,\)"/>
    </dxf>
    <dxf>
      <font>
        <color theme="0"/>
      </font>
    </dxf>
    <dxf>
      <font>
        <color theme="0"/>
      </font>
    </dxf>
    <dxf>
      <numFmt numFmtId="170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41505328377742"/>
          <c:y val="5.9598594141101309E-2"/>
          <c:w val="0.85683065132080183"/>
          <c:h val="0.60827320180483069"/>
        </c:manualLayout>
      </c:layout>
      <c:lineChart>
        <c:grouping val="standard"/>
        <c:varyColors val="0"/>
        <c:ser>
          <c:idx val="1"/>
          <c:order val="0"/>
          <c:tx>
            <c:strRef>
              <c:f>Simplificación_Procesos!$O$11</c:f>
              <c:strCache>
                <c:ptCount val="1"/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val>
            <c:numRef>
              <c:f>Simplificación_Procesos!$O$12:$O$16</c:f>
              <c:numCache>
                <c:formatCode>0%</c:formatCode>
                <c:ptCount val="5"/>
              </c:numCache>
            </c:numRef>
          </c:val>
          <c:smooth val="0"/>
        </c:ser>
        <c:ser>
          <c:idx val="0"/>
          <c:order val="1"/>
          <c:tx>
            <c:strRef>
              <c:f>Simplificación_Procesos!$N$11</c:f>
              <c:strCache>
                <c:ptCount val="1"/>
                <c:pt idx="0">
                  <c:v>Meta</c:v>
                </c:pt>
              </c:strCache>
            </c:strRef>
          </c:tx>
          <c:spPr>
            <a:ln>
              <a:solidFill>
                <a:srgbClr val="66FF33"/>
              </a:solidFill>
            </a:ln>
          </c:spPr>
          <c:marker>
            <c:symbol val="none"/>
          </c:marker>
          <c:cat>
            <c:numRef>
              <c:f>Simplificación_Procesos!$J$12:$J$16</c:f>
              <c:numCache>
                <c:formatCode>yyyy\.mmm</c:formatCode>
                <c:ptCount val="5"/>
              </c:numCache>
            </c:numRef>
          </c:cat>
          <c:val>
            <c:numRef>
              <c:f>Simplificación_Procesos!$N$12:$N$16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Simplificación_Procesos!$M$11</c:f>
              <c:strCache>
                <c:ptCount val="1"/>
                <c:pt idx="0">
                  <c:v>Resultado</c:v>
                </c:pt>
              </c:strCache>
            </c:strRef>
          </c:tx>
          <c:spPr>
            <a:ln w="6350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circle"/>
            <c:size val="20"/>
            <c:spPr>
              <a:solidFill>
                <a:schemeClr val="tx1">
                  <a:lumMod val="95000"/>
                  <a:lumOff val="5000"/>
                </a:schemeClr>
              </a:solidFill>
              <a:ln w="63500">
                <a:solidFill>
                  <a:srgbClr val="FF0000"/>
                </a:solidFill>
              </a:ln>
            </c:spPr>
          </c:marker>
          <c:dPt>
            <c:idx val="0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1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2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3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4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cat>
            <c:numRef>
              <c:f>Simplificación_Procesos!$J$12:$J$16</c:f>
              <c:numCache>
                <c:formatCode>yyyy\.mmm</c:formatCode>
                <c:ptCount val="5"/>
              </c:numCache>
            </c:numRef>
          </c:cat>
          <c:val>
            <c:numRef>
              <c:f>Simplificación_Procesos!$M$12:$M$16</c:f>
              <c:numCache>
                <c:formatCode>_(* #,##0.0_);_(* \(#,##0.0\);_(* "-"??_);_(@_)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97536"/>
        <c:axId val="55299072"/>
      </c:lineChart>
      <c:dateAx>
        <c:axId val="55297536"/>
        <c:scaling>
          <c:orientation val="minMax"/>
        </c:scaling>
        <c:delete val="0"/>
        <c:axPos val="b"/>
        <c:numFmt formatCode="yyyy\.mmm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55299072"/>
        <c:crosses val="autoZero"/>
        <c:auto val="0"/>
        <c:lblOffset val="100"/>
        <c:baseTimeUnit val="months"/>
      </c:dateAx>
      <c:valAx>
        <c:axId val="55299072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55297536"/>
        <c:crosses val="autoZero"/>
        <c:crossBetween val="between"/>
      </c:valAx>
      <c:spPr>
        <a:solidFill>
          <a:schemeClr val="accent3">
            <a:lumMod val="60000"/>
            <a:lumOff val="40000"/>
          </a:schemeClr>
        </a:solidFill>
      </c:spPr>
    </c:plotArea>
    <c:legend>
      <c:legendPos val="r"/>
      <c:layout>
        <c:manualLayout>
          <c:xMode val="edge"/>
          <c:yMode val="edge"/>
          <c:x val="0.38634355551538946"/>
          <c:y val="0.90441392945276455"/>
          <c:w val="0.22282139946003857"/>
          <c:h val="6.3725642725669066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3C9B35"/>
    </a:solidFill>
  </c:spPr>
  <c:txPr>
    <a:bodyPr/>
    <a:lstStyle/>
    <a:p>
      <a:pPr>
        <a:defRPr sz="1000" b="0" i="0" u="none" strike="noStrike" baseline="0">
          <a:solidFill>
            <a:srgbClr val="FFFFFF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18</xdr:row>
      <xdr:rowOff>60960</xdr:rowOff>
    </xdr:from>
    <xdr:to>
      <xdr:col>16</xdr:col>
      <xdr:colOff>1394460</xdr:colOff>
      <xdr:row>33</xdr:row>
      <xdr:rowOff>0</xdr:rowOff>
    </xdr:to>
    <xdr:graphicFrame macro="">
      <xdr:nvGraphicFramePr>
        <xdr:cNvPr id="1199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114300</xdr:colOff>
      <xdr:row>1</xdr:row>
      <xdr:rowOff>76200</xdr:rowOff>
    </xdr:from>
    <xdr:to>
      <xdr:col>2</xdr:col>
      <xdr:colOff>693420</xdr:colOff>
      <xdr:row>6</xdr:row>
      <xdr:rowOff>106680</xdr:rowOff>
    </xdr:to>
    <xdr:pic>
      <xdr:nvPicPr>
        <xdr:cNvPr id="1200" name="2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66700"/>
          <a:ext cx="1097280" cy="1249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106680</xdr:rowOff>
    </xdr:from>
    <xdr:to>
      <xdr:col>12</xdr:col>
      <xdr:colOff>381000</xdr:colOff>
      <xdr:row>5</xdr:row>
      <xdr:rowOff>114300</xdr:rowOff>
    </xdr:to>
    <xdr:pic>
      <xdr:nvPicPr>
        <xdr:cNvPr id="1201" name="3 Imagen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5880" y="297180"/>
          <a:ext cx="4366260" cy="1036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38100</xdr:colOff>
      <xdr:row>1</xdr:row>
      <xdr:rowOff>76200</xdr:rowOff>
    </xdr:from>
    <xdr:to>
      <xdr:col>16</xdr:col>
      <xdr:colOff>1295400</xdr:colOff>
      <xdr:row>6</xdr:row>
      <xdr:rowOff>129540</xdr:rowOff>
    </xdr:to>
    <xdr:pic>
      <xdr:nvPicPr>
        <xdr:cNvPr id="1202" name="4 Imagen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14020" y="266700"/>
          <a:ext cx="1257300" cy="1272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1_COOSALUD\CALIDAD\MANUAL_DE_PROCESOS\12.%20INDICADORES\C-F-24%20NUEVO%20TABLERO%20DE%20CONTRO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I"/>
      <sheetName val="GRAFICAS"/>
      <sheetName val="MEDICIONES"/>
      <sheetName val="FICHAS"/>
      <sheetName val="REFERENCIAS"/>
      <sheetName val="REF-INDICADORES"/>
      <sheetName val="C-F-24 NUEVO TABLERO DE CONTROL"/>
    </sheetNames>
    <sheetDataSet>
      <sheetData sheetId="0"/>
      <sheetData sheetId="1"/>
      <sheetData sheetId="2"/>
      <sheetData sheetId="3"/>
      <sheetData sheetId="4">
        <row r="4">
          <cell r="A4" t="str">
            <v>Afiliación</v>
          </cell>
          <cell r="F4" t="str">
            <v>ANTIOQUIA</v>
          </cell>
        </row>
        <row r="5">
          <cell r="A5" t="str">
            <v>Ambiente físico y mantenimiento</v>
          </cell>
          <cell r="F5" t="str">
            <v>ATLANTICO</v>
          </cell>
        </row>
        <row r="6">
          <cell r="A6" t="str">
            <v>Autorización de servicios ambulatorios de salud</v>
          </cell>
          <cell r="F6" t="str">
            <v>BOLIVAR</v>
          </cell>
        </row>
        <row r="7">
          <cell r="A7" t="str">
            <v>Autorizaciones</v>
          </cell>
          <cell r="F7" t="str">
            <v>BOYACA</v>
          </cell>
        </row>
        <row r="8">
          <cell r="A8" t="str">
            <v>Correspondencia</v>
          </cell>
          <cell r="F8" t="str">
            <v>MAGDALENA</v>
          </cell>
        </row>
        <row r="9">
          <cell r="A9" t="str">
            <v>Gestión de bienes y servicios</v>
          </cell>
          <cell r="F9" t="str">
            <v>SANTANDER</v>
          </cell>
        </row>
        <row r="10">
          <cell r="A10" t="str">
            <v>Gestión de bienestar laboral</v>
          </cell>
          <cell r="F10" t="str">
            <v>SUCRE</v>
          </cell>
        </row>
        <row r="11">
          <cell r="A11" t="str">
            <v>Gestión de la Afiliacion</v>
          </cell>
          <cell r="F11" t="str">
            <v>VALLE</v>
          </cell>
        </row>
        <row r="12">
          <cell r="A12" t="str">
            <v>Gestión de planta de personal</v>
          </cell>
          <cell r="F12" t="str">
            <v>COOSALUD</v>
          </cell>
        </row>
        <row r="13">
          <cell r="A13" t="str">
            <v>Gestión de Recaudo</v>
          </cell>
        </row>
        <row r="14">
          <cell r="A14" t="str">
            <v>Gestión de tecnologías de información y comunicación</v>
          </cell>
        </row>
        <row r="15">
          <cell r="A15" t="str">
            <v>Gestión documental</v>
          </cell>
        </row>
        <row r="16">
          <cell r="A16" t="str">
            <v>Gestión presupuestal</v>
          </cell>
        </row>
        <row r="17">
          <cell r="A17" t="str">
            <v>Herramientas de medición, análisis y mejora</v>
          </cell>
        </row>
        <row r="18">
          <cell r="A18" t="str">
            <v>Mercadeo</v>
          </cell>
        </row>
        <row r="19">
          <cell r="A19" t="str">
            <v>Planeación corporativa</v>
          </cell>
        </row>
        <row r="20">
          <cell r="A20" t="str">
            <v>Recuperación de Cartera</v>
          </cell>
        </row>
        <row r="21">
          <cell r="A21" t="str">
            <v>Recuperación de Cartera</v>
          </cell>
        </row>
        <row r="22">
          <cell r="A22" t="str">
            <v>Respuesta a Requerimientos Externos</v>
          </cell>
        </row>
      </sheetData>
      <sheetData sheetId="5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J:\1_COOSALUD\CALIDAD\MANUAL_DE_PROCESOS\12.%20INDICADORES\C-F-24%20NUEVO%20TABLERO%20DE%20CONTROL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Scott Jervis Jalabe (Int)" refreshedDate="40448.554669097219" createdVersion="3" refreshedVersion="4" minRefreshableVersion="3" recordCount="47">
  <cacheSource type="worksheet">
    <worksheetSource name="Medicion_Indicadores[#Todo]" r:id="rId2"/>
  </cacheSource>
  <cacheFields count="14">
    <cacheField name="Proceso" numFmtId="0">
      <sharedItems count="6">
        <s v="Gestion de Recaudo"/>
        <s v="Gestion de Pagos"/>
        <s v="Respuesta a Requerimientos Externos"/>
        <s v="Gestión de la Afiliacion"/>
        <s v="Mercadeo"/>
        <s v="Herramientas de medición, análisis y mejora" u="1"/>
      </sharedItems>
    </cacheField>
    <cacheField name="Cod." numFmtId="0">
      <sharedItems/>
    </cacheField>
    <cacheField name="Indicador" numFmtId="0">
      <sharedItems/>
    </cacheField>
    <cacheField name="Sucursal" numFmtId="0">
      <sharedItems/>
    </cacheField>
    <cacheField name="Fecha" numFmtId="0">
      <sharedItems/>
    </cacheField>
    <cacheField name="Ref" numFmtId="0">
      <sharedItems/>
    </cacheField>
    <cacheField name="Año" numFmtId="0">
      <sharedItems containsSemiMixedTypes="0" containsString="0" containsNumber="1" containsInteger="1" minValue="2009" maxValue="2010"/>
    </cacheField>
    <cacheField name="Tri" numFmtId="0">
      <sharedItems containsSemiMixedTypes="0" containsString="0" containsNumber="1" containsInteger="1" minValue="1" maxValue="4"/>
    </cacheField>
    <cacheField name="Mes" numFmtId="0">
      <sharedItems containsSemiMixedTypes="0" containsString="0" containsNumber="1" containsInteger="1" minValue="1" maxValue="12"/>
    </cacheField>
    <cacheField name="Numerador" numFmtId="0">
      <sharedItems containsSemiMixedTypes="0" containsString="0" containsNumber="1" containsInteger="1" minValue="-2668" maxValue="5875104000"/>
    </cacheField>
    <cacheField name="Denominador" numFmtId="0">
      <sharedItems containsSemiMixedTypes="0" containsString="0" containsNumber="1" containsInteger="1" minValue="1" maxValue="5834340635"/>
    </cacheField>
    <cacheField name="Resultado" numFmtId="0">
      <sharedItems containsSemiMixedTypes="0" containsString="0" containsNumber="1" minValue="-1.11E-2" maxValue="5850946500"/>
    </cacheField>
    <cacheField name="Analisis" numFmtId="0">
      <sharedItems containsBlank="1"/>
    </cacheField>
    <cacheField name="Plan de Acc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">
  <r>
    <x v="0"/>
    <s v="FI01"/>
    <s v="Recaudo"/>
    <s v="ANTIOQUIA"/>
    <s v="2010/02/28"/>
    <s v="FI01ANTIOQUIA201012"/>
    <n v="2010"/>
    <n v="1"/>
    <n v="2"/>
    <n v="5556514890"/>
    <n v="5834340635"/>
    <n v="0.95230000000000004"/>
    <m/>
    <m/>
  </r>
  <r>
    <x v="0"/>
    <s v="FI01"/>
    <s v="Recaudo"/>
    <s v="ANTIOQUIA"/>
    <s v="2010/03/31"/>
    <s v="FI01ANTIOQUIA201013"/>
    <n v="2010"/>
    <n v="1"/>
    <n v="3"/>
    <n v="5628431768"/>
    <n v="5741000403"/>
    <n v="0.98029999999999995"/>
    <m/>
    <m/>
  </r>
  <r>
    <x v="0"/>
    <s v="FI01"/>
    <s v="Recaudo"/>
    <s v="ANTIOQUIA"/>
    <s v="2010/04/30"/>
    <s v="FI01ANTIOQUIA201024"/>
    <n v="2010"/>
    <n v="2"/>
    <n v="4"/>
    <n v="5779222883"/>
    <n v="5721430654"/>
    <n v="1.0101"/>
    <m/>
    <m/>
  </r>
  <r>
    <x v="0"/>
    <s v="FI01"/>
    <s v="Recaudo"/>
    <s v="ANTIOQUIA"/>
    <s v="2010/05/31"/>
    <s v="FI01ANTIOQUIA201025"/>
    <n v="2010"/>
    <n v="2"/>
    <n v="5"/>
    <n v="5693004765"/>
    <n v="5579144670"/>
    <n v="1.0204"/>
    <m/>
    <m/>
  </r>
  <r>
    <x v="0"/>
    <s v="FI01"/>
    <s v="Recaudo"/>
    <s v="ANTIOQUIA"/>
    <s v="2010/06/30"/>
    <s v="FI01ANTIOQUIA201026"/>
    <n v="2010"/>
    <n v="2"/>
    <n v="6"/>
    <n v="5797510110"/>
    <n v="5739535009"/>
    <n v="1.0101"/>
    <m/>
    <m/>
  </r>
  <r>
    <x v="0"/>
    <s v="FI01"/>
    <s v="Recaudo"/>
    <s v="ANTIOQUIA"/>
    <s v="2010/07/31"/>
    <s v="FI01ANTIOQUIA201037"/>
    <n v="2010"/>
    <n v="3"/>
    <n v="7"/>
    <n v="5875104000"/>
    <n v="5786977440"/>
    <n v="1.0152000000000001"/>
    <m/>
    <m/>
  </r>
  <r>
    <x v="0"/>
    <s v="FI02"/>
    <s v="Ingreso"/>
    <s v="ANTIOQUIA"/>
    <s v="2010/02/28"/>
    <s v="FI02ANTIOQUIA201012"/>
    <n v="2010"/>
    <n v="1"/>
    <n v="2"/>
    <n v="5556514890"/>
    <n v="1"/>
    <n v="5556514890"/>
    <s v="Probemos"/>
    <m/>
  </r>
  <r>
    <x v="0"/>
    <s v="FI02"/>
    <s v="Ingreso"/>
    <s v="ANTIOQUIA"/>
    <s v="2010/03/31"/>
    <s v="FI02ANTIOQUIA201013"/>
    <n v="2010"/>
    <n v="1"/>
    <n v="3"/>
    <n v="5604274268"/>
    <n v="1"/>
    <n v="5604274268"/>
    <m/>
    <m/>
  </r>
  <r>
    <x v="0"/>
    <s v="FI02"/>
    <s v="Ingreso"/>
    <s v="ANTIOQUIA"/>
    <s v="2010/04/30"/>
    <s v="FI02ANTIOQUIA201024"/>
    <n v="2010"/>
    <n v="2"/>
    <n v="4"/>
    <n v="5730907883"/>
    <n v="1"/>
    <n v="5730907883"/>
    <s v="Analisis"/>
    <m/>
  </r>
  <r>
    <x v="0"/>
    <s v="FI02"/>
    <s v="Ingreso"/>
    <s v="ANTIOQUIA"/>
    <s v="2010/05/31"/>
    <s v="FI02ANTIOQUIA201025"/>
    <n v="2010"/>
    <n v="2"/>
    <n v="5"/>
    <n v="5668847265"/>
    <n v="1"/>
    <n v="5668847265"/>
    <s v=""/>
    <m/>
  </r>
  <r>
    <x v="0"/>
    <s v="FI02"/>
    <s v="Ingreso"/>
    <s v="ANTIOQUIA"/>
    <s v="2010/06/30"/>
    <s v="FI02ANTIOQUIA201026"/>
    <n v="2010"/>
    <n v="2"/>
    <n v="6"/>
    <n v="5773352610"/>
    <n v="1"/>
    <n v="5773352610"/>
    <m/>
    <m/>
  </r>
  <r>
    <x v="0"/>
    <s v="FI02"/>
    <s v="Ingreso"/>
    <s v="ANTIOQUIA"/>
    <s v="2010/07/31"/>
    <s v="FI02ANTIOQUIA201037"/>
    <n v="2010"/>
    <n v="3"/>
    <n v="7"/>
    <n v="5850946500"/>
    <n v="1"/>
    <n v="5850946500"/>
    <s v=""/>
    <m/>
  </r>
  <r>
    <x v="0"/>
    <s v="FI03"/>
    <s v="Cuentas por Cobrar &gt; 30 dias"/>
    <s v="ANTIOQUIA"/>
    <s v="2010/02/28"/>
    <s v="FI03ANTIOQUIA201012"/>
    <n v="2010"/>
    <n v="1"/>
    <n v="2"/>
    <n v="5556514890"/>
    <n v="1"/>
    <n v="5556514890"/>
    <m/>
    <m/>
  </r>
  <r>
    <x v="0"/>
    <s v="FI03"/>
    <s v="Cuentas por Cobrar &gt; 30 dias"/>
    <s v="ANTIOQUIA"/>
    <s v="2010/03/31"/>
    <s v="FI03ANTIOQUIA201013"/>
    <n v="2010"/>
    <n v="1"/>
    <n v="3"/>
    <n v="5456524790"/>
    <n v="1"/>
    <n v="5456524790"/>
    <m/>
    <m/>
  </r>
  <r>
    <x v="0"/>
    <s v="FI03"/>
    <s v="Cuentas por Cobrar &gt; 30 dias"/>
    <s v="ANTIOQUIA"/>
    <s v="2010/04/30"/>
    <s v="FI03ANTIOQUIA201024"/>
    <n v="2010"/>
    <n v="2"/>
    <n v="4"/>
    <n v="5354522790"/>
    <n v="1"/>
    <n v="5354522790"/>
    <m/>
    <m/>
  </r>
  <r>
    <x v="0"/>
    <s v="FI03"/>
    <s v="Cuentas por Cobrar &gt; 30 dias"/>
    <s v="ANTIOQUIA"/>
    <s v="2010/05/31"/>
    <s v="FI03ANTIOQUIA201025"/>
    <n v="2010"/>
    <n v="2"/>
    <n v="5"/>
    <n v="5253522790"/>
    <n v="1"/>
    <n v="5253522790"/>
    <m/>
    <m/>
  </r>
  <r>
    <x v="0"/>
    <s v="FI03"/>
    <s v="Cuentas por Cobrar &gt; 30 dias"/>
    <s v="ANTIOQUIA"/>
    <s v="2010/06/30"/>
    <s v="FI03ANTIOQUIA201026"/>
    <n v="2010"/>
    <n v="2"/>
    <n v="6"/>
    <n v="5022535226"/>
    <n v="1"/>
    <n v="5022535226"/>
    <m/>
    <m/>
  </r>
  <r>
    <x v="0"/>
    <s v="FI03"/>
    <s v="Cuentas por Cobrar &gt; 30 dias"/>
    <s v="ANTIOQUIA"/>
    <s v="2010/07/31"/>
    <s v="FI03ANTIOQUIA201037"/>
    <n v="2010"/>
    <n v="3"/>
    <n v="7"/>
    <n v="4902253522"/>
    <n v="1"/>
    <n v="4902253522"/>
    <m/>
    <m/>
  </r>
  <r>
    <x v="1"/>
    <s v="FI04"/>
    <s v="Cuentas por Pagar &gt; 30 dias"/>
    <s v="ANTIOQUIA"/>
    <s v="2010/02/28"/>
    <s v="FI04ANTIOQUIA201012"/>
    <n v="2010"/>
    <n v="1"/>
    <n v="2"/>
    <n v="4556514890"/>
    <n v="1"/>
    <n v="4556514890"/>
    <m/>
    <m/>
  </r>
  <r>
    <x v="1"/>
    <s v="FI04"/>
    <s v="Cuentas por Pagar &gt; 30 dias"/>
    <s v="ANTIOQUIA"/>
    <s v="2010/03/31"/>
    <s v="FI04ANTIOQUIA201013"/>
    <n v="2010"/>
    <n v="1"/>
    <n v="3"/>
    <n v="4456524790"/>
    <n v="1"/>
    <n v="4456524790"/>
    <m/>
    <m/>
  </r>
  <r>
    <x v="1"/>
    <s v="FI04"/>
    <s v="Cuentas por Pagar &gt; 30 dias"/>
    <s v="ANTIOQUIA"/>
    <s v="2010/04/30"/>
    <s v="FI04ANTIOQUIA201024"/>
    <n v="2010"/>
    <n v="2"/>
    <n v="4"/>
    <n v="4354522790"/>
    <n v="1"/>
    <n v="4354522790"/>
    <m/>
    <m/>
  </r>
  <r>
    <x v="1"/>
    <s v="FI04"/>
    <s v="Cuentas por Pagar &gt; 30 dias"/>
    <s v="ANTIOQUIA"/>
    <s v="2010/05/31"/>
    <s v="FI04ANTIOQUIA201025"/>
    <n v="2010"/>
    <n v="2"/>
    <n v="5"/>
    <n v="4253522790"/>
    <n v="1"/>
    <n v="4253522790"/>
    <m/>
    <m/>
  </r>
  <r>
    <x v="1"/>
    <s v="FI04"/>
    <s v="Cuentas por Pagar &gt; 30 dias"/>
    <s v="ANTIOQUIA"/>
    <s v="2010/06/30"/>
    <s v="FI04ANTIOQUIA201026"/>
    <n v="2010"/>
    <n v="2"/>
    <n v="6"/>
    <n v="4022535226"/>
    <n v="1"/>
    <n v="4022535226"/>
    <m/>
    <m/>
  </r>
  <r>
    <x v="1"/>
    <s v="FI04"/>
    <s v="Cuentas por Pagar &gt; 30 dias"/>
    <s v="ANTIOQUIA"/>
    <s v="2010/07/31"/>
    <s v="FI04ANTIOQUIA201037"/>
    <n v="2010"/>
    <n v="3"/>
    <n v="7"/>
    <n v="3902253522"/>
    <n v="1"/>
    <n v="3902253522"/>
    <m/>
    <m/>
  </r>
  <r>
    <x v="2"/>
    <s v="JI06"/>
    <s v="Oportunidad respuesta a Tutelas."/>
    <s v="ANTIOQUIA"/>
    <s v="2009/09/30"/>
    <s v="JI06ANTIOQUIA200939"/>
    <n v="2009"/>
    <n v="3"/>
    <n v="9"/>
    <n v="100"/>
    <n v="100"/>
    <n v="1"/>
    <s v=""/>
    <s v=""/>
  </r>
  <r>
    <x v="2"/>
    <s v="JI06"/>
    <s v="Oportunidad respuesta a Tutelas."/>
    <s v="ANTIOQUIA"/>
    <s v="2009/12/31"/>
    <s v="JI06ANTIOQUIA2009412"/>
    <n v="2009"/>
    <n v="4"/>
    <n v="12"/>
    <n v="100"/>
    <n v="100"/>
    <n v="1"/>
    <m/>
    <s v=""/>
  </r>
  <r>
    <x v="2"/>
    <s v="JI06"/>
    <s v="Oportunidad respuesta a Tutelas."/>
    <s v="ANTIOQUIA"/>
    <s v="2010/03/31"/>
    <s v="JI06ANTIOQUIA201013"/>
    <n v="2010"/>
    <n v="1"/>
    <n v="3"/>
    <n v="100"/>
    <n v="100"/>
    <n v="1"/>
    <m/>
    <s v=""/>
  </r>
  <r>
    <x v="2"/>
    <s v="JI06"/>
    <s v="Oportunidad respuesta a Tutelas."/>
    <s v="ANTIOQUIA"/>
    <s v="2010/06/30"/>
    <s v="JI06ANTIOQUIA201026"/>
    <n v="2010"/>
    <n v="2"/>
    <n v="6"/>
    <n v="100"/>
    <n v="100"/>
    <n v="1"/>
    <m/>
    <s v=""/>
  </r>
  <r>
    <x v="3"/>
    <s v="MI01"/>
    <s v="Carnetizacion"/>
    <s v="ANTIOQUIA"/>
    <s v="2010/02/28"/>
    <s v="MI01ANTIOQUIA201012"/>
    <n v="2010"/>
    <n v="1"/>
    <n v="2"/>
    <n v="230012"/>
    <n v="230012"/>
    <n v="1"/>
    <m/>
    <m/>
  </r>
  <r>
    <x v="3"/>
    <s v="MI01"/>
    <s v="Carnetizacion"/>
    <s v="ANTIOQUIA"/>
    <s v="2010/03/31"/>
    <s v="MI01ANTIOQUIA201013"/>
    <n v="2010"/>
    <n v="1"/>
    <n v="3"/>
    <n v="232989"/>
    <n v="232989"/>
    <n v="1"/>
    <m/>
    <m/>
  </r>
  <r>
    <x v="3"/>
    <s v="MI01"/>
    <s v="Carnetizacion"/>
    <s v="ANTIOQUIA"/>
    <s v="2010/04/30"/>
    <s v="MI01ANTIOQUIA201024"/>
    <n v="2010"/>
    <n v="2"/>
    <n v="4"/>
    <n v="239231"/>
    <n v="239331"/>
    <n v="0.99950000000000006"/>
    <m/>
    <m/>
  </r>
  <r>
    <x v="3"/>
    <s v="MI01"/>
    <s v="Carnetizacion"/>
    <s v="ANTIOQUIA"/>
    <s v="2010/05/31"/>
    <s v="MI01ANTIOQUIA201025"/>
    <n v="2010"/>
    <n v="2"/>
    <n v="5"/>
    <n v="235662"/>
    <n v="236663"/>
    <n v="0.99570000000000003"/>
    <m/>
    <m/>
  </r>
  <r>
    <x v="3"/>
    <s v="MI01"/>
    <s v="Carnetizacion"/>
    <s v="ANTIOQUIA"/>
    <s v="2010/06/30"/>
    <s v="MI01ANTIOQUIA201026"/>
    <n v="2010"/>
    <n v="2"/>
    <n v="6"/>
    <n v="239988"/>
    <n v="240988"/>
    <n v="0.99580000000000002"/>
    <m/>
    <m/>
  </r>
  <r>
    <x v="3"/>
    <s v="MI01"/>
    <s v="Carnetizacion"/>
    <s v="ANTIOQUIA"/>
    <s v="2010/07/31"/>
    <s v="MI01ANTIOQUIA201037"/>
    <n v="2010"/>
    <n v="3"/>
    <n v="7"/>
    <n v="243200"/>
    <n v="243566"/>
    <n v="0.99839999999999995"/>
    <m/>
    <m/>
  </r>
  <r>
    <x v="4"/>
    <s v="MI02"/>
    <s v="Crecimiento"/>
    <s v="ANTIOQUIA"/>
    <s v="2010/02/28"/>
    <s v="MI02ANTIOQUIA201012"/>
    <n v="2010"/>
    <n v="1"/>
    <n v="2"/>
    <n v="2201"/>
    <n v="230788"/>
    <n v="9.4999999999999998E-3"/>
    <m/>
    <m/>
  </r>
  <r>
    <x v="4"/>
    <s v="MI02"/>
    <s v="Crecimiento"/>
    <s v="ANTIOQUIA"/>
    <s v="2010/03/31"/>
    <s v="MI02ANTIOQUIA201013"/>
    <n v="2010"/>
    <n v="1"/>
    <n v="3"/>
    <n v="6342"/>
    <n v="232989"/>
    <n v="2.7199999999999998E-2"/>
    <m/>
    <m/>
  </r>
  <r>
    <x v="4"/>
    <s v="MI02"/>
    <s v="Crecimiento"/>
    <s v="ANTIOQUIA"/>
    <s v="2010/04/30"/>
    <s v="MI02ANTIOQUIA201024"/>
    <n v="2010"/>
    <n v="2"/>
    <n v="4"/>
    <n v="-2668"/>
    <n v="239331"/>
    <n v="-1.11E-2"/>
    <m/>
    <m/>
  </r>
  <r>
    <x v="4"/>
    <s v="MI02"/>
    <s v="Crecimiento"/>
    <s v="ANTIOQUIA"/>
    <s v="2010/05/31"/>
    <s v="MI02ANTIOQUIA201025"/>
    <n v="2010"/>
    <n v="2"/>
    <n v="5"/>
    <n v="1903"/>
    <n v="236663"/>
    <n v="8.0000000000000002E-3"/>
    <m/>
    <m/>
  </r>
  <r>
    <x v="4"/>
    <s v="MI02"/>
    <s v="Crecimiento"/>
    <s v="ANTIOQUIA"/>
    <s v="2010/06/30"/>
    <s v="MI02ANTIOQUIA201026"/>
    <n v="2010"/>
    <n v="2"/>
    <n v="6"/>
    <n v="2422"/>
    <n v="238566"/>
    <n v="1.01E-2"/>
    <m/>
    <m/>
  </r>
  <r>
    <x v="4"/>
    <s v="MI02"/>
    <s v="Crecimiento"/>
    <s v="ANTIOQUIA"/>
    <s v="2010/07/31"/>
    <s v="MI02ANTIOQUIA201037"/>
    <n v="2010"/>
    <n v="3"/>
    <n v="7"/>
    <n v="2578"/>
    <n v="240988"/>
    <n v="1.06E-2"/>
    <m/>
    <m/>
  </r>
  <r>
    <x v="3"/>
    <s v="MI04"/>
    <s v="Porcentaje de Validacion BDUA"/>
    <s v="ANTIOQUIA"/>
    <s v="2010/01/31"/>
    <s v="MI04ANTIOQUIA201011"/>
    <n v="2010"/>
    <n v="1"/>
    <n v="1"/>
    <n v="220012"/>
    <n v="230012"/>
    <n v="0.95650000000000002"/>
    <s v=""/>
    <s v=""/>
  </r>
  <r>
    <x v="3"/>
    <s v="MI04"/>
    <s v="Porcentaje de Validacion BDUA"/>
    <s v="ANTIOQUIA"/>
    <s v="2010/02/28"/>
    <s v="MI04ANTIOQUIA201012"/>
    <n v="2010"/>
    <n v="1"/>
    <n v="2"/>
    <n v="220012"/>
    <n v="230012"/>
    <n v="0.95650000000000002"/>
    <s v=""/>
    <s v=""/>
  </r>
  <r>
    <x v="3"/>
    <s v="MI04"/>
    <s v="Porcentaje de Validacion BDUA"/>
    <s v="ANTIOQUIA"/>
    <s v="2010/03/31"/>
    <s v="MI04ANTIOQUIA201013"/>
    <n v="2010"/>
    <n v="1"/>
    <n v="3"/>
    <n v="230189"/>
    <n v="232989"/>
    <n v="0.9879"/>
    <s v=""/>
    <s v=""/>
  </r>
  <r>
    <x v="3"/>
    <s v="MI04"/>
    <s v="Porcentaje de Validacion BDUA"/>
    <s v="ANTIOQUIA"/>
    <s v="2010/04/30"/>
    <s v="MI04ANTIOQUIA201024"/>
    <n v="2010"/>
    <n v="2"/>
    <n v="4"/>
    <n v="230189"/>
    <n v="239331"/>
    <n v="0.96179999999999999"/>
    <s v=""/>
    <s v=""/>
  </r>
  <r>
    <x v="3"/>
    <s v="MI04"/>
    <s v="Porcentaje de Validacion BDUA"/>
    <s v="ANTIOQUIA"/>
    <s v="2010/05/31"/>
    <s v="MI04ANTIOQUIA201025"/>
    <n v="2010"/>
    <n v="2"/>
    <n v="5"/>
    <n v="234189"/>
    <n v="236663"/>
    <n v="0.98950000000000005"/>
    <s v=""/>
    <s v=""/>
  </r>
  <r>
    <x v="3"/>
    <s v="MI04"/>
    <s v="Porcentaje de Validacion BDUA"/>
    <s v="ANTIOQUIA"/>
    <s v="2010/06/30"/>
    <s v="MI04ANTIOQUIA201026"/>
    <n v="2010"/>
    <n v="2"/>
    <n v="6"/>
    <n v="239988"/>
    <n v="240988"/>
    <n v="0.99580000000000002"/>
    <s v=""/>
    <s v=""/>
  </r>
  <r>
    <x v="3"/>
    <s v="MI04"/>
    <s v="Porcentaje de Validacion BDUA"/>
    <s v="ANTIOQUIA"/>
    <s v="2010/07/31"/>
    <s v="MI04ANTIOQUIA201037"/>
    <n v="2010"/>
    <n v="3"/>
    <n v="7"/>
    <n v="241566"/>
    <n v="243566"/>
    <n v="0.99170000000000003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1" dataCaption="Valores" updatedVersion="4" minRefreshableVersion="3" useAutoFormatting="1" rowGrandTotals="0" itemPrintTitles="1" createdVersion="4" indent="0" outline="1" outlineData="1" multipleFieldFilters="0" rowHeaderCaption="Procesos">
  <location ref="AG8:AG13" firstHeaderRow="1" firstDataRow="1" firstDataCol="1"/>
  <pivotFields count="14">
    <pivotField axis="axisRow" showAll="0">
      <items count="7">
        <item m="1" x="5"/>
        <item x="0"/>
        <item x="1"/>
        <item x="2"/>
        <item x="3"/>
        <item x="4"/>
        <item t="default"/>
      </items>
    </pivotField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numFmtId="164" showAll="0" defaultSubtotal="0"/>
    <pivotField showAll="0" defaultSubtotal="0"/>
    <pivotField showAll="0" defaultSubtotal="0"/>
  </pivotFields>
  <rowFields count="1">
    <field x="0"/>
  </rowFields>
  <rowItems count="5">
    <i>
      <x v="1"/>
    </i>
    <i>
      <x v="2"/>
    </i>
    <i>
      <x v="3"/>
    </i>
    <i>
      <x v="4"/>
    </i>
    <i>
      <x v="5"/>
    </i>
  </rowItems>
  <colItems count="1">
    <i/>
  </colItem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AH1008"/>
  <sheetViews>
    <sheetView showGridLines="0" showRowColHeaders="0" tabSelected="1" zoomScale="90" zoomScaleNormal="90" workbookViewId="0">
      <selection activeCell="L13" sqref="L13"/>
    </sheetView>
  </sheetViews>
  <sheetFormatPr baseColWidth="10" defaultColWidth="3" defaultRowHeight="15" x14ac:dyDescent="0.25"/>
  <cols>
    <col min="1" max="1" width="3" style="1" customWidth="1"/>
    <col min="2" max="2" width="7.5703125" style="3" customWidth="1"/>
    <col min="3" max="3" width="11.7109375" style="3" customWidth="1"/>
    <col min="4" max="4" width="9.42578125" style="3" customWidth="1"/>
    <col min="5" max="5" width="13.7109375" style="3" customWidth="1"/>
    <col min="6" max="6" width="9.7109375" style="3" customWidth="1"/>
    <col min="7" max="7" width="17.140625" style="3" customWidth="1"/>
    <col min="8" max="8" width="14.28515625" style="3" customWidth="1"/>
    <col min="9" max="9" width="0.85546875" style="3" customWidth="1"/>
    <col min="10" max="10" width="11.42578125" style="3" customWidth="1"/>
    <col min="11" max="11" width="16.7109375" style="3" customWidth="1"/>
    <col min="12" max="12" width="17.5703125" style="3" customWidth="1"/>
    <col min="13" max="13" width="10.5703125" style="1" customWidth="1"/>
    <col min="14" max="14" width="7.42578125" style="1" customWidth="1"/>
    <col min="15" max="15" width="8.28515625" style="1" customWidth="1"/>
    <col min="16" max="16" width="31.28515625" style="1" customWidth="1"/>
    <col min="17" max="17" width="20.28515625" style="1" customWidth="1"/>
    <col min="18" max="18" width="2" style="2" customWidth="1"/>
    <col min="19" max="19" width="1.42578125" style="2" customWidth="1"/>
    <col min="20" max="20" width="15.7109375" style="1" hidden="1" customWidth="1"/>
    <col min="21" max="27" width="1.42578125" style="1" hidden="1" customWidth="1"/>
    <col min="28" max="28" width="51.7109375" style="1" hidden="1" customWidth="1"/>
    <col min="29" max="29" width="78.28515625" style="1" hidden="1" customWidth="1"/>
    <col min="30" max="30" width="1.42578125" style="1" hidden="1" customWidth="1"/>
    <col min="31" max="31" width="5.5703125" style="1" hidden="1" customWidth="1"/>
    <col min="32" max="32" width="1.42578125" style="1" hidden="1" customWidth="1"/>
    <col min="33" max="33" width="35" style="1" hidden="1" customWidth="1"/>
    <col min="34" max="34" width="3" style="1" hidden="1" customWidth="1"/>
    <col min="35" max="35" width="0" style="1" hidden="1" customWidth="1"/>
    <col min="36" max="16384" width="3" style="1"/>
  </cols>
  <sheetData>
    <row r="1" spans="2:33" ht="15.75" thickBot="1" x14ac:dyDescent="0.3"/>
    <row r="2" spans="2:33" ht="27.75" customHeight="1" x14ac:dyDescent="0.25">
      <c r="B2" s="106"/>
      <c r="C2" s="108"/>
      <c r="D2" s="106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8"/>
      <c r="Q2" s="101"/>
    </row>
    <row r="3" spans="2:33" ht="24.75" customHeight="1" x14ac:dyDescent="0.25">
      <c r="B3" s="109"/>
      <c r="C3" s="111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1"/>
      <c r="Q3" s="102"/>
    </row>
    <row r="4" spans="2:33" x14ac:dyDescent="0.25">
      <c r="B4" s="109"/>
      <c r="C4" s="111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1"/>
      <c r="Q4" s="102"/>
    </row>
    <row r="5" spans="2:33" x14ac:dyDescent="0.25">
      <c r="B5" s="109"/>
      <c r="C5" s="111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1"/>
      <c r="Q5" s="102"/>
    </row>
    <row r="6" spans="2:33" ht="15.75" thickBot="1" x14ac:dyDescent="0.3">
      <c r="B6" s="109"/>
      <c r="C6" s="111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4"/>
      <c r="Q6" s="102"/>
    </row>
    <row r="7" spans="2:33" ht="15.75" thickBot="1" x14ac:dyDescent="0.3">
      <c r="B7" s="109"/>
      <c r="C7" s="111"/>
      <c r="D7" s="104" t="s">
        <v>30</v>
      </c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3"/>
    </row>
    <row r="8" spans="2:33" ht="15" customHeight="1" thickBot="1" x14ac:dyDescent="0.3">
      <c r="B8" s="136" t="s">
        <v>29</v>
      </c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8"/>
      <c r="AB8"/>
      <c r="AC8"/>
      <c r="AG8" s="18" t="s">
        <v>28</v>
      </c>
    </row>
    <row r="9" spans="2:33" ht="15" customHeight="1" x14ac:dyDescent="0.25">
      <c r="B9" s="118" t="s">
        <v>20</v>
      </c>
      <c r="C9" s="119"/>
      <c r="D9" s="120"/>
      <c r="E9" s="127" t="s">
        <v>36</v>
      </c>
      <c r="F9" s="128"/>
      <c r="G9" s="128"/>
      <c r="H9" s="129"/>
      <c r="I9" s="19"/>
      <c r="J9" s="40" t="s">
        <v>42</v>
      </c>
      <c r="K9" s="168" t="s">
        <v>43</v>
      </c>
      <c r="L9" s="169"/>
      <c r="M9" s="169"/>
      <c r="N9" s="169"/>
      <c r="O9" s="169"/>
      <c r="P9" s="169"/>
      <c r="Q9" s="170"/>
      <c r="S9" s="15"/>
      <c r="T9" s="14">
        <f>MAX(F30,MAX(IFERROR($M$12,0),IFERROR($M$13,0),IFERROR($M$14,0),IFERROR(#REF!,0),IFERROR($M$15,0),IFERROR($M$16,0)))+(MAX(F30,MAX(IFERROR($M$12,0),IFERROR($M$13,0),IFERROR($M$14,0),IFERROR(#REF!,0),IFERROR($M$15,0),IFERROR($M$16,0)))-T10)/10</f>
        <v>1.1000000000000001</v>
      </c>
      <c r="AB9"/>
      <c r="AC9"/>
      <c r="AE9" s="17" t="e">
        <f ca="1">OFFSET($AC$8,MATCH($E$9,$AB$9:$AB$1008,0),0,MATCH($E$9,$AB$9:$AB$1008,1)-MATCH($E$9,$AB$9:$AB$1008,0)+1,1)</f>
        <v>#N/A</v>
      </c>
      <c r="AG9" s="12" t="s">
        <v>19</v>
      </c>
    </row>
    <row r="10" spans="2:33" ht="15" customHeight="1" x14ac:dyDescent="0.25">
      <c r="B10" s="121" t="s">
        <v>17</v>
      </c>
      <c r="C10" s="122"/>
      <c r="D10" s="123"/>
      <c r="E10" s="130" t="s">
        <v>37</v>
      </c>
      <c r="F10" s="131"/>
      <c r="G10" s="131"/>
      <c r="H10" s="132"/>
      <c r="I10" s="11"/>
      <c r="J10" s="115" t="s">
        <v>27</v>
      </c>
      <c r="K10" s="88"/>
      <c r="L10" s="88"/>
      <c r="M10" s="88"/>
      <c r="N10" s="88"/>
      <c r="O10" s="88"/>
      <c r="P10" s="88"/>
      <c r="Q10" s="116"/>
      <c r="S10" s="15"/>
      <c r="T10" s="14">
        <f>(MIN(IFERROR($M$12,0),IFERROR($M$13,0),IFERROR($M$14,0),IFERROR(#REF!,0),IFERROR($M$15,0),IFERROR($M$16,0)))/5</f>
        <v>0</v>
      </c>
      <c r="AB10" s="6">
        <f t="shared" ref="AB10:AC14" si="0">B2</f>
        <v>0</v>
      </c>
      <c r="AC10" s="6">
        <f t="shared" si="0"/>
        <v>0</v>
      </c>
      <c r="AD10" s="16"/>
      <c r="AE10" s="1" t="e">
        <f>MATCH($E$9,$AB$9:$AB$208,0)</f>
        <v>#N/A</v>
      </c>
      <c r="AG10" s="12" t="s">
        <v>26</v>
      </c>
    </row>
    <row r="11" spans="2:33" ht="38.25" x14ac:dyDescent="0.25">
      <c r="B11" s="124"/>
      <c r="C11" s="125"/>
      <c r="D11" s="126"/>
      <c r="E11" s="133"/>
      <c r="F11" s="134"/>
      <c r="G11" s="134"/>
      <c r="H11" s="135"/>
      <c r="I11" s="11"/>
      <c r="J11" s="38" t="s">
        <v>25</v>
      </c>
      <c r="K11" s="51" t="s">
        <v>40</v>
      </c>
      <c r="L11" s="51" t="s">
        <v>41</v>
      </c>
      <c r="M11" s="38" t="s">
        <v>24</v>
      </c>
      <c r="N11" s="66" t="s">
        <v>23</v>
      </c>
      <c r="O11" s="67"/>
      <c r="P11" s="66" t="s">
        <v>22</v>
      </c>
      <c r="Q11" s="117"/>
      <c r="R11" s="1"/>
      <c r="S11" s="15"/>
      <c r="T11" s="14">
        <f>(T9-T10)/10</f>
        <v>0.11000000000000001</v>
      </c>
      <c r="AB11" s="6">
        <f t="shared" si="0"/>
        <v>0</v>
      </c>
      <c r="AC11" s="6">
        <f t="shared" si="0"/>
        <v>0</v>
      </c>
      <c r="AD11" s="9"/>
      <c r="AE11" s="1" t="e">
        <f>MATCH($E$9,$AB$9:$AB$208,1)-MATCH($E$9,$AB$9:$AB$208,0)+1</f>
        <v>#N/A</v>
      </c>
      <c r="AG11" s="12" t="s">
        <v>21</v>
      </c>
    </row>
    <row r="12" spans="2:33" s="3" customFormat="1" x14ac:dyDescent="0.25">
      <c r="B12" s="142" t="s">
        <v>31</v>
      </c>
      <c r="C12" s="142"/>
      <c r="D12" s="142"/>
      <c r="E12" s="142"/>
      <c r="F12" s="146" t="s">
        <v>32</v>
      </c>
      <c r="G12" s="146"/>
      <c r="H12" s="146"/>
      <c r="I12" s="11"/>
      <c r="J12" s="41"/>
      <c r="K12" s="39">
        <v>4</v>
      </c>
      <c r="L12" s="39">
        <v>4</v>
      </c>
      <c r="M12" s="39">
        <f>(K12/L12)</f>
        <v>1</v>
      </c>
      <c r="N12" s="68">
        <f>$F$30</f>
        <v>1</v>
      </c>
      <c r="O12" s="69"/>
      <c r="P12" s="70"/>
      <c r="Q12" s="71"/>
      <c r="R12" s="1"/>
      <c r="AB12" s="6">
        <f t="shared" si="0"/>
        <v>0</v>
      </c>
      <c r="AC12" s="6">
        <f t="shared" si="0"/>
        <v>0</v>
      </c>
      <c r="AD12" s="9"/>
      <c r="AG12" s="12" t="s">
        <v>18</v>
      </c>
    </row>
    <row r="13" spans="2:33" s="3" customFormat="1" ht="15" customHeight="1" x14ac:dyDescent="0.25">
      <c r="B13" s="143" t="s">
        <v>38</v>
      </c>
      <c r="C13" s="144"/>
      <c r="D13" s="144"/>
      <c r="E13" s="145"/>
      <c r="F13" s="147" t="s">
        <v>34</v>
      </c>
      <c r="G13" s="148"/>
      <c r="H13" s="149"/>
      <c r="I13" s="11"/>
      <c r="J13" s="41"/>
      <c r="K13" s="39"/>
      <c r="L13" s="39"/>
      <c r="M13" s="39" t="e">
        <f>(K13/L13)</f>
        <v>#DIV/0!</v>
      </c>
      <c r="N13" s="68">
        <f>$F$30</f>
        <v>1</v>
      </c>
      <c r="O13" s="69"/>
      <c r="P13" s="70"/>
      <c r="Q13" s="71"/>
      <c r="R13" s="2"/>
      <c r="S13" s="2"/>
      <c r="T13" s="13"/>
      <c r="AB13" s="6">
        <f t="shared" si="0"/>
        <v>0</v>
      </c>
      <c r="AC13" s="6">
        <f t="shared" si="0"/>
        <v>0</v>
      </c>
      <c r="AD13" s="9"/>
      <c r="AG13" s="12" t="s">
        <v>16</v>
      </c>
    </row>
    <row r="14" spans="2:33" s="3" customFormat="1" ht="15" customHeight="1" x14ac:dyDescent="0.25">
      <c r="B14" s="52"/>
      <c r="C14" s="53"/>
      <c r="D14" s="53"/>
      <c r="E14" s="53"/>
      <c r="F14" s="53"/>
      <c r="G14" s="53"/>
      <c r="H14" s="53"/>
      <c r="I14" s="11"/>
      <c r="J14" s="41"/>
      <c r="K14" s="39"/>
      <c r="L14" s="39"/>
      <c r="M14" s="39" t="e">
        <f>(K14/L14)</f>
        <v>#DIV/0!</v>
      </c>
      <c r="N14" s="68">
        <f>$F$30</f>
        <v>1</v>
      </c>
      <c r="O14" s="69"/>
      <c r="P14" s="70"/>
      <c r="Q14" s="71"/>
      <c r="R14" s="2"/>
      <c r="S14" s="2"/>
      <c r="T14" s="1"/>
      <c r="AB14" s="6">
        <f t="shared" si="0"/>
        <v>0</v>
      </c>
      <c r="AC14" s="6">
        <f t="shared" si="0"/>
        <v>0</v>
      </c>
      <c r="AD14" s="9"/>
      <c r="AG14"/>
    </row>
    <row r="15" spans="2:33" s="3" customFormat="1" x14ac:dyDescent="0.25">
      <c r="B15" s="87" t="s">
        <v>15</v>
      </c>
      <c r="C15" s="88"/>
      <c r="D15" s="88"/>
      <c r="E15" s="88"/>
      <c r="F15" s="88"/>
      <c r="G15" s="88"/>
      <c r="H15" s="89"/>
      <c r="I15" s="11"/>
      <c r="J15" s="41"/>
      <c r="K15" s="39"/>
      <c r="L15" s="39"/>
      <c r="M15" s="39" t="e">
        <f>(K15/L15)</f>
        <v>#DIV/0!</v>
      </c>
      <c r="N15" s="68">
        <f>$F$30</f>
        <v>1</v>
      </c>
      <c r="O15" s="69"/>
      <c r="P15" s="70"/>
      <c r="Q15" s="71"/>
      <c r="R15" s="2"/>
      <c r="S15" s="2"/>
      <c r="T15" s="10"/>
      <c r="AB15" s="6" t="str">
        <f t="shared" ref="AB15:AB33" si="1">B8</f>
        <v>MATRIZ DE INDICADORES</v>
      </c>
      <c r="AC15" s="6">
        <f t="shared" ref="AC15:AC33" si="2">C8</f>
        <v>0</v>
      </c>
      <c r="AD15" s="9"/>
      <c r="AG15"/>
    </row>
    <row r="16" spans="2:33" s="3" customFormat="1" x14ac:dyDescent="0.25">
      <c r="B16" s="54"/>
      <c r="C16" s="55"/>
      <c r="D16" s="55"/>
      <c r="E16" s="55"/>
      <c r="F16" s="55"/>
      <c r="G16" s="55"/>
      <c r="H16" s="56"/>
      <c r="I16" s="11"/>
      <c r="J16" s="41"/>
      <c r="K16" s="39"/>
      <c r="L16" s="39"/>
      <c r="M16" s="39" t="e">
        <f>(K16/L16)</f>
        <v>#DIV/0!</v>
      </c>
      <c r="N16" s="68">
        <f>$F$30</f>
        <v>1</v>
      </c>
      <c r="O16" s="69"/>
      <c r="P16" s="70"/>
      <c r="Q16" s="71"/>
      <c r="R16" s="2"/>
      <c r="S16" s="2"/>
      <c r="T16" s="1"/>
      <c r="AB16" s="6" t="str">
        <f t="shared" si="1"/>
        <v xml:space="preserve">PROCESO: </v>
      </c>
      <c r="AC16" s="6">
        <f t="shared" si="2"/>
        <v>0</v>
      </c>
      <c r="AD16" s="9"/>
      <c r="AG16"/>
    </row>
    <row r="17" spans="2:33" s="3" customFormat="1" ht="4.5" customHeight="1" x14ac:dyDescent="0.25">
      <c r="B17" s="22"/>
      <c r="C17" s="23"/>
      <c r="D17" s="23"/>
      <c r="E17" s="23"/>
      <c r="F17" s="23"/>
      <c r="G17" s="23"/>
      <c r="H17" s="24"/>
      <c r="I17" s="11"/>
      <c r="J17" s="11"/>
      <c r="K17" s="11"/>
      <c r="L17" s="11"/>
      <c r="M17" s="11"/>
      <c r="N17" s="11"/>
      <c r="O17" s="11"/>
      <c r="P17" s="11"/>
      <c r="Q17" s="20"/>
      <c r="R17" s="2"/>
      <c r="S17" s="2"/>
      <c r="T17" s="1"/>
      <c r="AB17" s="6" t="str">
        <f t="shared" si="1"/>
        <v xml:space="preserve">NOMBRE DEL INDICADOR: </v>
      </c>
      <c r="AC17" s="6">
        <f t="shared" si="2"/>
        <v>0</v>
      </c>
      <c r="AD17" s="9"/>
      <c r="AG17"/>
    </row>
    <row r="18" spans="2:33" s="3" customFormat="1" x14ac:dyDescent="0.25">
      <c r="B18" s="25"/>
      <c r="C18" s="26"/>
      <c r="D18" s="26"/>
      <c r="E18" s="26"/>
      <c r="F18" s="26"/>
      <c r="G18" s="26"/>
      <c r="H18" s="26"/>
      <c r="I18" s="11"/>
      <c r="J18" s="72" t="s">
        <v>14</v>
      </c>
      <c r="K18" s="73"/>
      <c r="L18" s="73"/>
      <c r="M18" s="73"/>
      <c r="N18" s="73"/>
      <c r="O18" s="73"/>
      <c r="P18" s="73"/>
      <c r="Q18" s="74"/>
      <c r="R18" s="2"/>
      <c r="S18" s="2"/>
      <c r="T18" s="1"/>
      <c r="AB18" s="6">
        <f t="shared" si="1"/>
        <v>0</v>
      </c>
      <c r="AC18" s="6">
        <f t="shared" si="2"/>
        <v>0</v>
      </c>
      <c r="AD18" s="9"/>
      <c r="AG18"/>
    </row>
    <row r="19" spans="2:33" s="3" customFormat="1" ht="15" customHeight="1" x14ac:dyDescent="0.25">
      <c r="B19" s="87" t="s">
        <v>13</v>
      </c>
      <c r="C19" s="88"/>
      <c r="D19" s="88"/>
      <c r="E19" s="88"/>
      <c r="F19" s="88"/>
      <c r="G19" s="88"/>
      <c r="H19" s="89"/>
      <c r="I19" s="11"/>
      <c r="J19" s="7"/>
      <c r="K19" s="7"/>
      <c r="L19" s="7"/>
      <c r="M19" s="7"/>
      <c r="N19" s="7"/>
      <c r="O19" s="7"/>
      <c r="P19" s="7"/>
      <c r="Q19" s="20"/>
      <c r="R19" s="2"/>
      <c r="S19" s="2"/>
      <c r="T19" s="1"/>
      <c r="AB19" s="6" t="str">
        <f t="shared" si="1"/>
        <v>ATRIBUTO DEL INDICADOR</v>
      </c>
      <c r="AC19" s="6">
        <f t="shared" si="2"/>
        <v>0</v>
      </c>
      <c r="AD19" s="9"/>
      <c r="AG19"/>
    </row>
    <row r="20" spans="2:33" s="3" customFormat="1" ht="31.5" customHeight="1" x14ac:dyDescent="0.25">
      <c r="B20" s="57" t="s">
        <v>39</v>
      </c>
      <c r="C20" s="58"/>
      <c r="D20" s="58"/>
      <c r="E20" s="58"/>
      <c r="F20" s="58"/>
      <c r="G20" s="58"/>
      <c r="H20" s="59"/>
      <c r="I20" s="11"/>
      <c r="J20" s="7"/>
      <c r="K20" s="7"/>
      <c r="L20" s="7"/>
      <c r="M20" s="7"/>
      <c r="N20" s="7"/>
      <c r="O20" s="7"/>
      <c r="P20" s="7"/>
      <c r="Q20" s="20"/>
      <c r="R20" s="2"/>
      <c r="S20" s="2"/>
      <c r="T20" s="1"/>
      <c r="AB20" s="6" t="str">
        <f t="shared" si="1"/>
        <v>Eficiencia</v>
      </c>
      <c r="AC20" s="6">
        <f t="shared" si="2"/>
        <v>0</v>
      </c>
      <c r="AD20" s="9"/>
      <c r="AG20"/>
    </row>
    <row r="21" spans="2:33" s="3" customFormat="1" ht="4.5" customHeight="1" x14ac:dyDescent="0.25">
      <c r="B21" s="27"/>
      <c r="C21" s="28"/>
      <c r="D21" s="28"/>
      <c r="E21" s="28"/>
      <c r="F21" s="28"/>
      <c r="G21" s="28"/>
      <c r="H21" s="29"/>
      <c r="I21" s="11"/>
      <c r="J21" s="7"/>
      <c r="K21" s="7"/>
      <c r="L21" s="7"/>
      <c r="M21" s="7"/>
      <c r="N21" s="7"/>
      <c r="O21" s="7"/>
      <c r="P21" s="7"/>
      <c r="Q21" s="20"/>
      <c r="R21" s="2"/>
      <c r="S21" s="2"/>
      <c r="T21" s="1"/>
      <c r="AB21" s="6">
        <f t="shared" si="1"/>
        <v>0</v>
      </c>
      <c r="AC21" s="6">
        <f t="shared" si="2"/>
        <v>0</v>
      </c>
      <c r="AD21" s="9"/>
      <c r="AG21"/>
    </row>
    <row r="22" spans="2:33" s="3" customFormat="1" ht="9.75" customHeight="1" x14ac:dyDescent="0.25">
      <c r="B22" s="30"/>
      <c r="C22" s="31"/>
      <c r="D22" s="31"/>
      <c r="E22" s="31"/>
      <c r="F22" s="31"/>
      <c r="G22" s="31"/>
      <c r="H22" s="32"/>
      <c r="I22" s="11"/>
      <c r="J22" s="7"/>
      <c r="K22" s="7"/>
      <c r="L22" s="7"/>
      <c r="M22" s="7"/>
      <c r="N22" s="7"/>
      <c r="O22" s="7"/>
      <c r="P22" s="7"/>
      <c r="Q22" s="20"/>
      <c r="R22" s="2"/>
      <c r="S22" s="2"/>
      <c r="T22" s="1"/>
      <c r="AB22" s="6" t="str">
        <f t="shared" si="1"/>
        <v>OBJETIVO DEL INDICADOR</v>
      </c>
      <c r="AC22" s="6">
        <f t="shared" si="2"/>
        <v>0</v>
      </c>
      <c r="AD22" s="9"/>
      <c r="AG22"/>
    </row>
    <row r="23" spans="2:33" s="3" customFormat="1" ht="12" customHeight="1" x14ac:dyDescent="0.25">
      <c r="B23" s="60"/>
      <c r="C23" s="61"/>
      <c r="D23" s="61"/>
      <c r="E23" s="61"/>
      <c r="F23" s="61"/>
      <c r="G23" s="61"/>
      <c r="H23" s="62"/>
      <c r="I23" s="11"/>
      <c r="J23" s="7"/>
      <c r="K23" s="7"/>
      <c r="L23" s="7"/>
      <c r="M23" s="7"/>
      <c r="N23" s="7"/>
      <c r="O23" s="7"/>
      <c r="P23" s="7"/>
      <c r="Q23" s="20"/>
      <c r="R23" s="2"/>
      <c r="S23" s="2"/>
      <c r="T23" s="1"/>
      <c r="AB23" s="6">
        <f t="shared" si="1"/>
        <v>0</v>
      </c>
      <c r="AC23" s="6">
        <f t="shared" si="2"/>
        <v>0</v>
      </c>
      <c r="AD23" s="9"/>
    </row>
    <row r="24" spans="2:33" s="3" customFormat="1" x14ac:dyDescent="0.25">
      <c r="B24" s="25"/>
      <c r="C24" s="26"/>
      <c r="D24" s="26"/>
      <c r="E24" s="26"/>
      <c r="F24" s="26"/>
      <c r="G24" s="26"/>
      <c r="H24" s="26"/>
      <c r="I24" s="11"/>
      <c r="J24" s="7"/>
      <c r="K24" s="7"/>
      <c r="L24" s="7"/>
      <c r="M24" s="7"/>
      <c r="N24" s="7"/>
      <c r="O24" s="7"/>
      <c r="P24" s="7"/>
      <c r="Q24" s="20"/>
      <c r="R24" s="2"/>
      <c r="S24" s="2"/>
      <c r="T24" s="1"/>
      <c r="AB24" s="6">
        <f t="shared" si="1"/>
        <v>0</v>
      </c>
      <c r="AC24" s="6">
        <f t="shared" si="2"/>
        <v>0</v>
      </c>
      <c r="AD24" s="9"/>
      <c r="AG24"/>
    </row>
    <row r="25" spans="2:33" s="3" customFormat="1" x14ac:dyDescent="0.25">
      <c r="B25" s="87" t="s">
        <v>12</v>
      </c>
      <c r="C25" s="88"/>
      <c r="D25" s="88"/>
      <c r="E25" s="88"/>
      <c r="F25" s="88"/>
      <c r="G25" s="88"/>
      <c r="H25" s="89"/>
      <c r="I25" s="11"/>
      <c r="J25" s="7"/>
      <c r="K25" s="7"/>
      <c r="L25" s="7"/>
      <c r="M25" s="7"/>
      <c r="N25" s="7"/>
      <c r="O25" s="7"/>
      <c r="P25" s="7"/>
      <c r="Q25" s="20"/>
      <c r="R25" s="5"/>
      <c r="S25" s="5"/>
      <c r="AB25" s="6">
        <f t="shared" si="1"/>
        <v>0</v>
      </c>
      <c r="AC25" s="6">
        <f t="shared" si="2"/>
        <v>0</v>
      </c>
      <c r="AD25" s="9"/>
      <c r="AG25"/>
    </row>
    <row r="26" spans="2:33" s="3" customFormat="1" ht="21" customHeight="1" x14ac:dyDescent="0.25">
      <c r="B26" s="159" t="s">
        <v>11</v>
      </c>
      <c r="C26" s="160"/>
      <c r="D26" s="63"/>
      <c r="E26" s="64"/>
      <c r="F26" s="64"/>
      <c r="G26" s="64"/>
      <c r="H26" s="65"/>
      <c r="I26" s="11"/>
      <c r="J26" s="7"/>
      <c r="K26" s="7"/>
      <c r="L26" s="7"/>
      <c r="M26" s="7"/>
      <c r="N26" s="7"/>
      <c r="O26" s="7"/>
      <c r="P26" s="7"/>
      <c r="Q26" s="20"/>
      <c r="R26" s="5"/>
      <c r="S26" s="5"/>
      <c r="AB26" s="6" t="str">
        <f t="shared" si="1"/>
        <v>FÓRMULA</v>
      </c>
      <c r="AC26" s="6">
        <f t="shared" si="2"/>
        <v>0</v>
      </c>
      <c r="AD26" s="8"/>
    </row>
    <row r="27" spans="2:33" s="3" customFormat="1" ht="21" customHeight="1" x14ac:dyDescent="0.25">
      <c r="B27" s="159" t="s">
        <v>10</v>
      </c>
      <c r="C27" s="160"/>
      <c r="D27" s="63"/>
      <c r="E27" s="64"/>
      <c r="F27" s="64"/>
      <c r="G27" s="64"/>
      <c r="H27" s="65"/>
      <c r="I27" s="11"/>
      <c r="J27" s="7"/>
      <c r="K27" s="7"/>
      <c r="L27" s="7"/>
      <c r="M27" s="7"/>
      <c r="N27" s="7"/>
      <c r="O27" s="7"/>
      <c r="P27" s="7"/>
      <c r="Q27" s="20"/>
      <c r="R27" s="5"/>
      <c r="S27" s="5"/>
      <c r="AB27" s="6" t="str">
        <f t="shared" si="1"/>
        <v>(N° de Procesos Simplificados / Total Procesos Programados a Simplificar)*100%</v>
      </c>
      <c r="AC27" s="6">
        <f t="shared" si="2"/>
        <v>0</v>
      </c>
    </row>
    <row r="28" spans="2:33" s="3" customFormat="1" x14ac:dyDescent="0.25">
      <c r="B28" s="33"/>
      <c r="C28" s="34"/>
      <c r="D28" s="35"/>
      <c r="E28" s="35"/>
      <c r="F28" s="35"/>
      <c r="G28" s="35"/>
      <c r="H28" s="35"/>
      <c r="I28" s="11"/>
      <c r="J28" s="7"/>
      <c r="K28" s="7"/>
      <c r="L28" s="7"/>
      <c r="M28" s="7"/>
      <c r="N28" s="7"/>
      <c r="O28" s="7"/>
      <c r="P28" s="7"/>
      <c r="Q28" s="20"/>
      <c r="R28" s="5"/>
      <c r="S28" s="5"/>
      <c r="AB28" s="6">
        <f t="shared" si="1"/>
        <v>0</v>
      </c>
      <c r="AC28" s="6">
        <f t="shared" si="2"/>
        <v>0</v>
      </c>
    </row>
    <row r="29" spans="2:33" s="3" customFormat="1" ht="29.25" customHeight="1" x14ac:dyDescent="0.25">
      <c r="B29" s="90" t="s">
        <v>9</v>
      </c>
      <c r="C29" s="91"/>
      <c r="D29" s="92" t="s">
        <v>8</v>
      </c>
      <c r="E29" s="93"/>
      <c r="F29" s="92" t="s">
        <v>7</v>
      </c>
      <c r="G29" s="97"/>
      <c r="H29" s="93"/>
      <c r="I29" s="11"/>
      <c r="J29" s="7"/>
      <c r="K29" s="7"/>
      <c r="L29" s="7"/>
      <c r="M29" s="7"/>
      <c r="N29" s="7"/>
      <c r="O29" s="7"/>
      <c r="P29" s="7"/>
      <c r="Q29" s="20"/>
      <c r="R29" s="5"/>
      <c r="S29" s="5"/>
      <c r="AB29" s="6">
        <f t="shared" si="1"/>
        <v>0</v>
      </c>
      <c r="AC29" s="6">
        <f t="shared" si="2"/>
        <v>0</v>
      </c>
    </row>
    <row r="30" spans="2:33" s="3" customFormat="1" ht="30" customHeight="1" x14ac:dyDescent="0.25">
      <c r="B30" s="94" t="s">
        <v>34</v>
      </c>
      <c r="C30" s="95"/>
      <c r="D30" s="96" t="s">
        <v>35</v>
      </c>
      <c r="E30" s="95"/>
      <c r="F30" s="98">
        <v>1</v>
      </c>
      <c r="G30" s="99"/>
      <c r="H30" s="100"/>
      <c r="I30" s="11"/>
      <c r="J30" s="7"/>
      <c r="K30" s="7"/>
      <c r="L30" s="7"/>
      <c r="M30" s="7"/>
      <c r="N30" s="7"/>
      <c r="O30" s="7"/>
      <c r="P30" s="7"/>
      <c r="Q30" s="20"/>
      <c r="R30" s="5"/>
      <c r="S30" s="5"/>
      <c r="AB30" s="6">
        <f t="shared" si="1"/>
        <v>0</v>
      </c>
      <c r="AC30" s="6">
        <f t="shared" si="2"/>
        <v>0</v>
      </c>
    </row>
    <row r="31" spans="2:33" s="3" customFormat="1" ht="4.5" customHeight="1" x14ac:dyDescent="0.25">
      <c r="B31" s="33"/>
      <c r="C31" s="36"/>
      <c r="D31" s="37"/>
      <c r="E31" s="37"/>
      <c r="F31" s="37"/>
      <c r="G31" s="37"/>
      <c r="H31" s="36"/>
      <c r="I31" s="11"/>
      <c r="J31" s="7"/>
      <c r="K31" s="7"/>
      <c r="L31" s="7"/>
      <c r="M31" s="7"/>
      <c r="N31" s="7"/>
      <c r="O31" s="7"/>
      <c r="P31" s="7"/>
      <c r="Q31" s="20"/>
      <c r="R31" s="5"/>
      <c r="S31" s="5"/>
      <c r="AB31" s="6">
        <f t="shared" si="1"/>
        <v>0</v>
      </c>
      <c r="AC31" s="6">
        <f t="shared" si="2"/>
        <v>0</v>
      </c>
    </row>
    <row r="32" spans="2:33" s="3" customFormat="1" ht="15" customHeight="1" x14ac:dyDescent="0.25">
      <c r="B32" s="87" t="s">
        <v>6</v>
      </c>
      <c r="C32" s="88"/>
      <c r="D32" s="88"/>
      <c r="E32" s="88"/>
      <c r="F32" s="88"/>
      <c r="G32" s="88"/>
      <c r="H32" s="89"/>
      <c r="I32" s="11"/>
      <c r="J32" s="7"/>
      <c r="K32" s="7"/>
      <c r="L32" s="7"/>
      <c r="M32" s="7"/>
      <c r="N32" s="7"/>
      <c r="O32" s="7"/>
      <c r="P32" s="7"/>
      <c r="Q32" s="20"/>
      <c r="R32" s="5"/>
      <c r="S32" s="5"/>
      <c r="AB32" s="6" t="str">
        <f t="shared" si="1"/>
        <v>FUENTE DE DATOS</v>
      </c>
      <c r="AC32" s="6">
        <f t="shared" si="2"/>
        <v>0</v>
      </c>
    </row>
    <row r="33" spans="2:29" s="3" customFormat="1" x14ac:dyDescent="0.25">
      <c r="B33" s="75" t="s">
        <v>5</v>
      </c>
      <c r="C33" s="76"/>
      <c r="D33" s="76"/>
      <c r="E33" s="77"/>
      <c r="F33" s="81"/>
      <c r="G33" s="82"/>
      <c r="H33" s="83"/>
      <c r="I33" s="11"/>
      <c r="J33" s="7"/>
      <c r="K33" s="7"/>
      <c r="L33" s="7"/>
      <c r="M33" s="7"/>
      <c r="N33" s="7"/>
      <c r="O33" s="7"/>
      <c r="P33" s="7"/>
      <c r="Q33" s="20"/>
      <c r="R33" s="5"/>
      <c r="S33" s="5"/>
      <c r="AB33" s="6" t="str">
        <f t="shared" si="1"/>
        <v>NUMERADOR:</v>
      </c>
      <c r="AC33" s="6">
        <f t="shared" si="2"/>
        <v>0</v>
      </c>
    </row>
    <row r="34" spans="2:29" s="3" customFormat="1" x14ac:dyDescent="0.25">
      <c r="B34" s="78"/>
      <c r="C34" s="79"/>
      <c r="D34" s="79"/>
      <c r="E34" s="80"/>
      <c r="F34" s="84"/>
      <c r="G34" s="85"/>
      <c r="H34" s="86"/>
      <c r="I34" s="11"/>
      <c r="J34" s="165" t="s">
        <v>33</v>
      </c>
      <c r="K34" s="166"/>
      <c r="L34" s="166"/>
      <c r="M34" s="166"/>
      <c r="N34" s="166"/>
      <c r="O34" s="166"/>
      <c r="P34" s="166"/>
      <c r="Q34" s="167"/>
      <c r="R34" s="5"/>
      <c r="S34" s="5"/>
      <c r="AB34" s="6"/>
      <c r="AC34" s="6"/>
    </row>
    <row r="35" spans="2:29" s="3" customFormat="1" ht="14.25" customHeight="1" x14ac:dyDescent="0.25">
      <c r="B35" s="75" t="s">
        <v>1</v>
      </c>
      <c r="C35" s="76"/>
      <c r="D35" s="76"/>
      <c r="E35" s="77"/>
      <c r="F35" s="81"/>
      <c r="G35" s="82"/>
      <c r="H35" s="83"/>
      <c r="I35" s="11"/>
      <c r="J35" s="42" t="s">
        <v>4</v>
      </c>
      <c r="K35" s="42"/>
      <c r="L35" s="42"/>
      <c r="M35" s="42" t="s">
        <v>3</v>
      </c>
      <c r="N35" s="66" t="s">
        <v>2</v>
      </c>
      <c r="O35" s="161"/>
      <c r="P35" s="161"/>
      <c r="Q35" s="117"/>
      <c r="R35" s="5"/>
      <c r="S35" s="5"/>
      <c r="AB35" s="6" t="str">
        <f>B27</f>
        <v>DENOMINADOR:</v>
      </c>
      <c r="AC35" s="6">
        <f>C27</f>
        <v>0</v>
      </c>
    </row>
    <row r="36" spans="2:29" s="3" customFormat="1" ht="14.25" customHeight="1" x14ac:dyDescent="0.25">
      <c r="B36" s="78"/>
      <c r="C36" s="79"/>
      <c r="D36" s="79"/>
      <c r="E36" s="80"/>
      <c r="F36" s="84"/>
      <c r="G36" s="85"/>
      <c r="H36" s="86"/>
      <c r="I36" s="11"/>
      <c r="J36" s="43">
        <v>1</v>
      </c>
      <c r="K36" s="44"/>
      <c r="L36" s="44"/>
      <c r="M36" s="45"/>
      <c r="N36" s="162"/>
      <c r="O36" s="163"/>
      <c r="P36" s="163"/>
      <c r="Q36" s="164"/>
      <c r="R36" s="5"/>
      <c r="S36" s="5"/>
      <c r="AB36" s="6"/>
      <c r="AC36" s="6"/>
    </row>
    <row r="37" spans="2:29" s="3" customFormat="1" x14ac:dyDescent="0.25">
      <c r="B37" s="75" t="s">
        <v>0</v>
      </c>
      <c r="C37" s="76"/>
      <c r="D37" s="76"/>
      <c r="E37" s="77"/>
      <c r="F37" s="81"/>
      <c r="G37" s="82"/>
      <c r="H37" s="83"/>
      <c r="I37" s="11"/>
      <c r="J37" s="46">
        <v>2</v>
      </c>
      <c r="K37" s="47"/>
      <c r="L37" s="48"/>
      <c r="M37" s="47"/>
      <c r="N37" s="150"/>
      <c r="O37" s="151"/>
      <c r="P37" s="151"/>
      <c r="Q37" s="152"/>
      <c r="R37" s="5"/>
      <c r="S37" s="5"/>
      <c r="AB37" s="6">
        <f t="shared" ref="AB37:AC41" si="3">B28</f>
        <v>0</v>
      </c>
      <c r="AC37" s="6">
        <f t="shared" si="3"/>
        <v>0</v>
      </c>
    </row>
    <row r="38" spans="2:29" s="3" customFormat="1" ht="15.75" thickBot="1" x14ac:dyDescent="0.3">
      <c r="B38" s="153"/>
      <c r="C38" s="154"/>
      <c r="D38" s="154"/>
      <c r="E38" s="155"/>
      <c r="F38" s="156"/>
      <c r="G38" s="157"/>
      <c r="H38" s="158"/>
      <c r="I38" s="21"/>
      <c r="J38" s="49">
        <v>3</v>
      </c>
      <c r="K38" s="50"/>
      <c r="L38" s="50"/>
      <c r="M38" s="50"/>
      <c r="N38" s="139"/>
      <c r="O38" s="140"/>
      <c r="P38" s="140"/>
      <c r="Q38" s="141"/>
      <c r="R38" s="5"/>
      <c r="S38" s="5"/>
      <c r="AB38" s="6" t="str">
        <f t="shared" si="3"/>
        <v>FCIA. DE MEDICIÓN</v>
      </c>
      <c r="AC38" s="6">
        <f t="shared" si="3"/>
        <v>0</v>
      </c>
    </row>
    <row r="39" spans="2:29" s="3" customFormat="1" x14ac:dyDescent="0.25">
      <c r="R39" s="5"/>
      <c r="S39" s="5"/>
      <c r="AB39" s="6" t="str">
        <f t="shared" si="3"/>
        <v>Semestral</v>
      </c>
      <c r="AC39" s="6">
        <f t="shared" si="3"/>
        <v>0</v>
      </c>
    </row>
    <row r="40" spans="2:29" s="3" customFormat="1" x14ac:dyDescent="0.25">
      <c r="R40" s="5"/>
      <c r="S40" s="5"/>
      <c r="AB40" s="6">
        <f t="shared" si="3"/>
        <v>0</v>
      </c>
      <c r="AC40" s="6">
        <f t="shared" si="3"/>
        <v>0</v>
      </c>
    </row>
    <row r="41" spans="2:29" ht="9" customHeight="1" x14ac:dyDescent="0.25">
      <c r="M41" s="3"/>
      <c r="N41" s="3"/>
      <c r="O41" s="3"/>
      <c r="P41" s="3"/>
      <c r="AB41" s="6" t="str">
        <f t="shared" si="3"/>
        <v>RESPONSABLIDIDAES</v>
      </c>
      <c r="AC41" s="6">
        <f t="shared" si="3"/>
        <v>0</v>
      </c>
    </row>
    <row r="42" spans="2:29" s="3" customFormat="1" x14ac:dyDescent="0.25">
      <c r="R42" s="5"/>
      <c r="S42" s="5"/>
      <c r="AB42"/>
      <c r="AC42"/>
    </row>
    <row r="43" spans="2:29" s="3" customFormat="1" x14ac:dyDescent="0.25">
      <c r="N43" s="4"/>
      <c r="O43" s="4"/>
      <c r="R43" s="5"/>
      <c r="S43" s="5"/>
      <c r="AB43"/>
      <c r="AC43"/>
    </row>
    <row r="44" spans="2:29" s="3" customFormat="1" x14ac:dyDescent="0.25">
      <c r="N44" s="4"/>
      <c r="O44" s="4"/>
      <c r="R44" s="5"/>
      <c r="S44" s="5"/>
      <c r="AB44"/>
      <c r="AC44"/>
    </row>
    <row r="45" spans="2:29" s="3" customFormat="1" x14ac:dyDescent="0.25">
      <c r="N45" s="4"/>
      <c r="O45" s="4"/>
      <c r="R45" s="5"/>
      <c r="S45" s="5"/>
      <c r="AB45"/>
      <c r="AC45"/>
    </row>
    <row r="46" spans="2:29" s="3" customFormat="1" x14ac:dyDescent="0.25">
      <c r="N46" s="4"/>
      <c r="O46" s="4"/>
      <c r="R46" s="5"/>
      <c r="S46" s="5"/>
      <c r="AB46"/>
      <c r="AC46"/>
    </row>
    <row r="47" spans="2:29" s="3" customFormat="1" x14ac:dyDescent="0.25">
      <c r="N47" s="4"/>
      <c r="O47" s="4"/>
      <c r="R47" s="5"/>
      <c r="S47" s="5"/>
      <c r="AB47"/>
      <c r="AC47"/>
    </row>
    <row r="48" spans="2:29" s="3" customFormat="1" ht="15" customHeight="1" x14ac:dyDescent="0.25">
      <c r="N48" s="4"/>
      <c r="O48" s="4"/>
      <c r="R48" s="5"/>
      <c r="S48" s="5"/>
      <c r="AB48"/>
      <c r="AC48"/>
    </row>
    <row r="49" spans="14:29" s="3" customFormat="1" ht="15" customHeight="1" x14ac:dyDescent="0.25">
      <c r="N49" s="4"/>
      <c r="O49" s="4"/>
      <c r="R49" s="5"/>
      <c r="S49" s="5"/>
      <c r="AB49"/>
      <c r="AC49"/>
    </row>
    <row r="50" spans="14:29" s="3" customFormat="1" ht="15" customHeight="1" x14ac:dyDescent="0.25">
      <c r="N50" s="4"/>
      <c r="O50" s="4"/>
      <c r="R50" s="5"/>
      <c r="S50" s="5"/>
    </row>
    <row r="51" spans="14:29" s="3" customFormat="1" x14ac:dyDescent="0.25">
      <c r="N51" s="4"/>
      <c r="O51" s="4"/>
      <c r="R51" s="5"/>
      <c r="S51" s="5"/>
    </row>
    <row r="52" spans="14:29" s="3" customFormat="1" x14ac:dyDescent="0.25">
      <c r="N52" s="4"/>
      <c r="O52" s="4"/>
      <c r="R52" s="5"/>
      <c r="S52" s="5"/>
    </row>
    <row r="53" spans="14:29" s="3" customFormat="1" x14ac:dyDescent="0.25">
      <c r="N53" s="4"/>
      <c r="O53" s="4"/>
      <c r="R53" s="5"/>
      <c r="S53" s="5"/>
    </row>
    <row r="54" spans="14:29" s="3" customFormat="1" x14ac:dyDescent="0.25">
      <c r="N54" s="4"/>
      <c r="O54" s="4"/>
      <c r="R54" s="5"/>
      <c r="S54" s="5"/>
    </row>
    <row r="55" spans="14:29" s="3" customFormat="1" x14ac:dyDescent="0.25">
      <c r="N55" s="4"/>
      <c r="O55" s="4"/>
      <c r="R55" s="5"/>
      <c r="S55" s="5"/>
    </row>
    <row r="56" spans="14:29" s="3" customFormat="1" x14ac:dyDescent="0.25">
      <c r="N56" s="4"/>
      <c r="O56" s="4"/>
      <c r="R56" s="5"/>
      <c r="S56" s="5"/>
    </row>
    <row r="57" spans="14:29" s="3" customFormat="1" x14ac:dyDescent="0.25">
      <c r="N57" s="4"/>
      <c r="O57" s="4"/>
      <c r="R57" s="5"/>
      <c r="S57" s="5"/>
    </row>
    <row r="58" spans="14:29" s="3" customFormat="1" x14ac:dyDescent="0.25">
      <c r="N58" s="4"/>
      <c r="O58" s="4"/>
      <c r="R58" s="5"/>
      <c r="S58" s="5"/>
    </row>
    <row r="59" spans="14:29" s="3" customFormat="1" x14ac:dyDescent="0.25">
      <c r="N59" s="4"/>
      <c r="O59" s="4"/>
      <c r="R59" s="5"/>
      <c r="S59" s="5"/>
    </row>
    <row r="60" spans="14:29" s="3" customFormat="1" x14ac:dyDescent="0.25">
      <c r="N60" s="4"/>
      <c r="O60" s="4"/>
      <c r="R60" s="5"/>
      <c r="S60" s="5"/>
    </row>
    <row r="61" spans="14:29" s="3" customFormat="1" x14ac:dyDescent="0.25">
      <c r="N61" s="4"/>
      <c r="O61" s="4"/>
      <c r="R61" s="5"/>
      <c r="S61" s="5"/>
    </row>
    <row r="62" spans="14:29" s="3" customFormat="1" x14ac:dyDescent="0.25">
      <c r="N62" s="4"/>
      <c r="O62" s="4"/>
      <c r="R62" s="5"/>
      <c r="S62" s="5"/>
    </row>
    <row r="63" spans="14:29" s="3" customFormat="1" x14ac:dyDescent="0.25">
      <c r="N63" s="4"/>
      <c r="O63" s="4"/>
      <c r="R63" s="5"/>
      <c r="S63" s="5"/>
    </row>
    <row r="64" spans="14:29" s="3" customFormat="1" x14ac:dyDescent="0.25">
      <c r="N64" s="4"/>
      <c r="O64" s="4"/>
      <c r="R64" s="5"/>
      <c r="S64" s="5"/>
    </row>
    <row r="65" spans="14:19" s="3" customFormat="1" x14ac:dyDescent="0.25">
      <c r="N65" s="4"/>
      <c r="O65" s="4"/>
      <c r="R65" s="5"/>
      <c r="S65" s="5"/>
    </row>
    <row r="66" spans="14:19" s="3" customFormat="1" x14ac:dyDescent="0.25">
      <c r="N66" s="4"/>
      <c r="O66" s="4"/>
      <c r="R66" s="5"/>
      <c r="S66" s="5"/>
    </row>
    <row r="67" spans="14:19" s="3" customFormat="1" x14ac:dyDescent="0.25">
      <c r="N67" s="4"/>
      <c r="O67" s="4"/>
      <c r="R67" s="5"/>
      <c r="S67" s="5"/>
    </row>
    <row r="68" spans="14:19" s="3" customFormat="1" x14ac:dyDescent="0.25">
      <c r="N68" s="4"/>
      <c r="O68" s="4"/>
      <c r="R68" s="5"/>
      <c r="S68" s="5"/>
    </row>
    <row r="69" spans="14:19" x14ac:dyDescent="0.25">
      <c r="N69" s="4"/>
      <c r="O69" s="4"/>
    </row>
    <row r="70" spans="14:19" s="3" customFormat="1" x14ac:dyDescent="0.25">
      <c r="N70" s="4"/>
      <c r="O70" s="4"/>
      <c r="R70" s="5"/>
      <c r="S70" s="5"/>
    </row>
    <row r="71" spans="14:19" s="3" customFormat="1" x14ac:dyDescent="0.25">
      <c r="N71" s="4"/>
      <c r="O71" s="4"/>
      <c r="R71" s="5"/>
      <c r="S71" s="5"/>
    </row>
    <row r="72" spans="14:19" s="3" customFormat="1" x14ac:dyDescent="0.25">
      <c r="N72" s="4"/>
      <c r="O72" s="4"/>
      <c r="R72" s="5"/>
      <c r="S72" s="5"/>
    </row>
    <row r="73" spans="14:19" x14ac:dyDescent="0.25">
      <c r="N73" s="4"/>
      <c r="O73" s="4"/>
    </row>
    <row r="74" spans="14:19" x14ac:dyDescent="0.25">
      <c r="N74" s="4"/>
      <c r="O74" s="4"/>
    </row>
    <row r="75" spans="14:19" x14ac:dyDescent="0.25">
      <c r="N75" s="4"/>
      <c r="O75" s="4"/>
    </row>
    <row r="76" spans="14:19" x14ac:dyDescent="0.25">
      <c r="N76" s="4"/>
      <c r="O76" s="4"/>
    </row>
    <row r="77" spans="14:19" x14ac:dyDescent="0.25">
      <c r="N77" s="4"/>
      <c r="O77" s="4"/>
    </row>
    <row r="78" spans="14:19" x14ac:dyDescent="0.25">
      <c r="N78" s="4"/>
      <c r="O78" s="4"/>
    </row>
    <row r="79" spans="14:19" x14ac:dyDescent="0.25">
      <c r="N79" s="4"/>
      <c r="O79" s="4"/>
    </row>
    <row r="80" spans="14:19" x14ac:dyDescent="0.25">
      <c r="N80" s="4"/>
      <c r="O80" s="4"/>
    </row>
    <row r="81" spans="14:15" x14ac:dyDescent="0.25">
      <c r="N81" s="4"/>
      <c r="O81" s="4"/>
    </row>
    <row r="82" spans="14:15" x14ac:dyDescent="0.25">
      <c r="N82" s="4"/>
      <c r="O82" s="4"/>
    </row>
    <row r="83" spans="14:15" x14ac:dyDescent="0.25">
      <c r="N83" s="4"/>
      <c r="O83" s="4"/>
    </row>
    <row r="84" spans="14:15" x14ac:dyDescent="0.25">
      <c r="N84" s="4"/>
      <c r="O84" s="4"/>
    </row>
    <row r="85" spans="14:15" x14ac:dyDescent="0.25">
      <c r="N85" s="4"/>
      <c r="O85" s="4"/>
    </row>
    <row r="86" spans="14:15" x14ac:dyDescent="0.25">
      <c r="N86" s="4"/>
      <c r="O86" s="4"/>
    </row>
    <row r="87" spans="14:15" x14ac:dyDescent="0.25">
      <c r="N87" s="4"/>
      <c r="O87" s="4"/>
    </row>
    <row r="88" spans="14:15" x14ac:dyDescent="0.25">
      <c r="N88" s="4"/>
      <c r="O88" s="4"/>
    </row>
    <row r="89" spans="14:15" x14ac:dyDescent="0.25">
      <c r="N89" s="4"/>
      <c r="O89" s="4"/>
    </row>
    <row r="90" spans="14:15" x14ac:dyDescent="0.25">
      <c r="N90" s="4"/>
      <c r="O90" s="4"/>
    </row>
    <row r="91" spans="14:15" x14ac:dyDescent="0.25">
      <c r="N91" s="4"/>
      <c r="O91" s="4"/>
    </row>
    <row r="92" spans="14:15" x14ac:dyDescent="0.25">
      <c r="N92" s="4"/>
      <c r="O92" s="4"/>
    </row>
    <row r="93" spans="14:15" x14ac:dyDescent="0.25">
      <c r="N93" s="4"/>
      <c r="O93" s="4"/>
    </row>
    <row r="94" spans="14:15" x14ac:dyDescent="0.25">
      <c r="N94" s="4"/>
      <c r="O94" s="4"/>
    </row>
    <row r="95" spans="14:15" x14ac:dyDescent="0.25">
      <c r="N95" s="4"/>
      <c r="O95" s="4"/>
    </row>
    <row r="96" spans="14:15" x14ac:dyDescent="0.25">
      <c r="N96" s="4"/>
      <c r="O96" s="4"/>
    </row>
    <row r="97" spans="14:15" x14ac:dyDescent="0.25">
      <c r="N97" s="4"/>
      <c r="O97" s="4"/>
    </row>
    <row r="98" spans="14:15" x14ac:dyDescent="0.25">
      <c r="N98" s="4"/>
      <c r="O98" s="4"/>
    </row>
    <row r="99" spans="14:15" x14ac:dyDescent="0.25">
      <c r="N99" s="4"/>
      <c r="O99" s="4"/>
    </row>
    <row r="100" spans="14:15" x14ac:dyDescent="0.25">
      <c r="N100" s="4"/>
      <c r="O100" s="4"/>
    </row>
    <row r="101" spans="14:15" x14ac:dyDescent="0.25">
      <c r="N101" s="4"/>
      <c r="O101" s="4"/>
    </row>
    <row r="102" spans="14:15" x14ac:dyDescent="0.25">
      <c r="N102" s="4"/>
      <c r="O102" s="4"/>
    </row>
    <row r="103" spans="14:15" x14ac:dyDescent="0.25">
      <c r="N103" s="4"/>
      <c r="O103" s="4"/>
    </row>
    <row r="104" spans="14:15" x14ac:dyDescent="0.25">
      <c r="N104" s="4"/>
      <c r="O104" s="4"/>
    </row>
    <row r="105" spans="14:15" x14ac:dyDescent="0.25">
      <c r="N105" s="4"/>
      <c r="O105" s="4"/>
    </row>
    <row r="106" spans="14:15" x14ac:dyDescent="0.25">
      <c r="N106" s="4"/>
      <c r="O106" s="4"/>
    </row>
    <row r="107" spans="14:15" x14ac:dyDescent="0.25">
      <c r="N107" s="4"/>
      <c r="O107" s="4"/>
    </row>
    <row r="108" spans="14:15" x14ac:dyDescent="0.25">
      <c r="N108" s="4"/>
      <c r="O108" s="4"/>
    </row>
    <row r="109" spans="14:15" x14ac:dyDescent="0.25">
      <c r="N109" s="4"/>
      <c r="O109" s="4"/>
    </row>
    <row r="110" spans="14:15" x14ac:dyDescent="0.25">
      <c r="N110" s="4"/>
      <c r="O110" s="4"/>
    </row>
    <row r="111" spans="14:15" x14ac:dyDescent="0.25">
      <c r="N111" s="4"/>
      <c r="O111" s="4"/>
    </row>
    <row r="112" spans="14:15" x14ac:dyDescent="0.25">
      <c r="N112" s="4"/>
      <c r="O112" s="4"/>
    </row>
    <row r="113" spans="14:15" x14ac:dyDescent="0.25">
      <c r="N113" s="4"/>
      <c r="O113" s="4"/>
    </row>
    <row r="114" spans="14:15" x14ac:dyDescent="0.25">
      <c r="N114" s="4"/>
      <c r="O114" s="4"/>
    </row>
    <row r="115" spans="14:15" x14ac:dyDescent="0.25">
      <c r="N115" s="4"/>
      <c r="O115" s="4"/>
    </row>
    <row r="116" spans="14:15" x14ac:dyDescent="0.25">
      <c r="N116" s="4"/>
      <c r="O116" s="4"/>
    </row>
    <row r="117" spans="14:15" x14ac:dyDescent="0.25">
      <c r="N117" s="4"/>
      <c r="O117" s="4"/>
    </row>
    <row r="118" spans="14:15" x14ac:dyDescent="0.25">
      <c r="N118" s="4"/>
      <c r="O118" s="4"/>
    </row>
    <row r="119" spans="14:15" x14ac:dyDescent="0.25">
      <c r="N119" s="4"/>
      <c r="O119" s="4"/>
    </row>
    <row r="120" spans="14:15" x14ac:dyDescent="0.25">
      <c r="N120" s="4"/>
      <c r="O120" s="4"/>
    </row>
    <row r="121" spans="14:15" x14ac:dyDescent="0.25">
      <c r="N121" s="4"/>
      <c r="O121" s="4"/>
    </row>
    <row r="122" spans="14:15" x14ac:dyDescent="0.25">
      <c r="N122" s="4"/>
      <c r="O122" s="4"/>
    </row>
    <row r="123" spans="14:15" x14ac:dyDescent="0.25">
      <c r="N123" s="4"/>
      <c r="O123" s="4"/>
    </row>
    <row r="124" spans="14:15" x14ac:dyDescent="0.25">
      <c r="N124" s="4"/>
      <c r="O124" s="4"/>
    </row>
    <row r="125" spans="14:15" x14ac:dyDescent="0.25">
      <c r="N125" s="4"/>
      <c r="O125" s="4"/>
    </row>
    <row r="126" spans="14:15" x14ac:dyDescent="0.25">
      <c r="N126" s="4"/>
      <c r="O126" s="4"/>
    </row>
    <row r="127" spans="14:15" x14ac:dyDescent="0.25">
      <c r="N127" s="4"/>
      <c r="O127" s="4"/>
    </row>
    <row r="128" spans="14:15" x14ac:dyDescent="0.25">
      <c r="N128" s="4"/>
      <c r="O128" s="4"/>
    </row>
    <row r="129" spans="14:15" x14ac:dyDescent="0.25">
      <c r="N129" s="4"/>
      <c r="O129" s="4"/>
    </row>
    <row r="130" spans="14:15" x14ac:dyDescent="0.25">
      <c r="N130" s="4"/>
      <c r="O130" s="4"/>
    </row>
    <row r="131" spans="14:15" x14ac:dyDescent="0.25">
      <c r="N131" s="4"/>
      <c r="O131" s="4"/>
    </row>
    <row r="132" spans="14:15" x14ac:dyDescent="0.25">
      <c r="N132" s="4"/>
      <c r="O132" s="4"/>
    </row>
    <row r="133" spans="14:15" x14ac:dyDescent="0.25">
      <c r="N133" s="4"/>
      <c r="O133" s="4"/>
    </row>
    <row r="134" spans="14:15" x14ac:dyDescent="0.25">
      <c r="N134" s="4"/>
      <c r="O134" s="4"/>
    </row>
    <row r="135" spans="14:15" x14ac:dyDescent="0.25">
      <c r="N135" s="4"/>
      <c r="O135" s="4"/>
    </row>
    <row r="136" spans="14:15" x14ac:dyDescent="0.25">
      <c r="N136" s="4"/>
      <c r="O136" s="4"/>
    </row>
    <row r="137" spans="14:15" x14ac:dyDescent="0.25">
      <c r="N137" s="4"/>
      <c r="O137" s="4"/>
    </row>
    <row r="138" spans="14:15" x14ac:dyDescent="0.25">
      <c r="N138" s="4"/>
      <c r="O138" s="4"/>
    </row>
    <row r="139" spans="14:15" x14ac:dyDescent="0.25">
      <c r="N139" s="4"/>
      <c r="O139" s="4"/>
    </row>
    <row r="140" spans="14:15" x14ac:dyDescent="0.25">
      <c r="N140" s="4"/>
      <c r="O140" s="4"/>
    </row>
    <row r="141" spans="14:15" x14ac:dyDescent="0.25">
      <c r="N141" s="4"/>
      <c r="O141" s="4"/>
    </row>
    <row r="142" spans="14:15" x14ac:dyDescent="0.25">
      <c r="N142" s="4"/>
      <c r="O142" s="4"/>
    </row>
    <row r="143" spans="14:15" x14ac:dyDescent="0.25">
      <c r="N143" s="4"/>
      <c r="O143" s="4"/>
    </row>
    <row r="144" spans="14:15" x14ac:dyDescent="0.25">
      <c r="N144" s="4"/>
      <c r="O144" s="4"/>
    </row>
    <row r="145" spans="14:15" x14ac:dyDescent="0.25">
      <c r="N145" s="4"/>
      <c r="O145" s="4"/>
    </row>
    <row r="146" spans="14:15" x14ac:dyDescent="0.25">
      <c r="N146" s="4"/>
      <c r="O146" s="4"/>
    </row>
    <row r="147" spans="14:15" x14ac:dyDescent="0.25">
      <c r="N147" s="4"/>
      <c r="O147" s="4"/>
    </row>
    <row r="148" spans="14:15" x14ac:dyDescent="0.25">
      <c r="N148" s="4"/>
      <c r="O148" s="4"/>
    </row>
    <row r="149" spans="14:15" x14ac:dyDescent="0.25">
      <c r="N149" s="4"/>
      <c r="O149" s="4"/>
    </row>
    <row r="150" spans="14:15" x14ac:dyDescent="0.25">
      <c r="N150" s="4"/>
      <c r="O150" s="4"/>
    </row>
    <row r="151" spans="14:15" x14ac:dyDescent="0.25">
      <c r="N151" s="4"/>
      <c r="O151" s="4"/>
    </row>
    <row r="152" spans="14:15" x14ac:dyDescent="0.25">
      <c r="N152" s="4"/>
      <c r="O152" s="4"/>
    </row>
    <row r="153" spans="14:15" x14ac:dyDescent="0.25">
      <c r="N153" s="4"/>
      <c r="O153" s="4"/>
    </row>
    <row r="154" spans="14:15" x14ac:dyDescent="0.25">
      <c r="N154" s="4"/>
      <c r="O154" s="4"/>
    </row>
    <row r="155" spans="14:15" x14ac:dyDescent="0.25">
      <c r="N155" s="4"/>
      <c r="O155" s="4"/>
    </row>
    <row r="156" spans="14:15" x14ac:dyDescent="0.25">
      <c r="N156" s="4"/>
      <c r="O156" s="4"/>
    </row>
    <row r="157" spans="14:15" x14ac:dyDescent="0.25">
      <c r="N157" s="4"/>
      <c r="O157" s="4"/>
    </row>
    <row r="158" spans="14:15" x14ac:dyDescent="0.25">
      <c r="N158" s="4"/>
      <c r="O158" s="4"/>
    </row>
    <row r="159" spans="14:15" x14ac:dyDescent="0.25">
      <c r="N159" s="4"/>
      <c r="O159" s="4"/>
    </row>
    <row r="160" spans="14:15" x14ac:dyDescent="0.25">
      <c r="N160" s="4"/>
      <c r="O160" s="4"/>
    </row>
    <row r="161" spans="14:15" x14ac:dyDescent="0.25">
      <c r="N161" s="4"/>
      <c r="O161" s="4"/>
    </row>
    <row r="162" spans="14:15" x14ac:dyDescent="0.25">
      <c r="N162" s="4"/>
      <c r="O162" s="4"/>
    </row>
    <row r="163" spans="14:15" x14ac:dyDescent="0.25">
      <c r="N163" s="4"/>
      <c r="O163" s="4"/>
    </row>
    <row r="164" spans="14:15" x14ac:dyDescent="0.25">
      <c r="N164" s="4"/>
      <c r="O164" s="4"/>
    </row>
    <row r="165" spans="14:15" x14ac:dyDescent="0.25">
      <c r="N165" s="4"/>
      <c r="O165" s="4"/>
    </row>
    <row r="166" spans="14:15" x14ac:dyDescent="0.25">
      <c r="N166" s="4"/>
      <c r="O166" s="4"/>
    </row>
    <row r="167" spans="14:15" x14ac:dyDescent="0.25">
      <c r="N167" s="4"/>
      <c r="O167" s="4"/>
    </row>
    <row r="168" spans="14:15" x14ac:dyDescent="0.25">
      <c r="N168" s="4"/>
      <c r="O168" s="4"/>
    </row>
    <row r="169" spans="14:15" x14ac:dyDescent="0.25">
      <c r="N169" s="4"/>
      <c r="O169" s="4"/>
    </row>
    <row r="170" spans="14:15" x14ac:dyDescent="0.25">
      <c r="N170" s="4"/>
      <c r="O170" s="4"/>
    </row>
    <row r="171" spans="14:15" x14ac:dyDescent="0.25">
      <c r="N171" s="4"/>
      <c r="O171" s="4"/>
    </row>
    <row r="172" spans="14:15" x14ac:dyDescent="0.25">
      <c r="N172" s="4"/>
      <c r="O172" s="4"/>
    </row>
    <row r="173" spans="14:15" x14ac:dyDescent="0.25">
      <c r="N173" s="4"/>
      <c r="O173" s="4"/>
    </row>
    <row r="174" spans="14:15" x14ac:dyDescent="0.25">
      <c r="N174" s="4"/>
      <c r="O174" s="4"/>
    </row>
    <row r="175" spans="14:15" x14ac:dyDescent="0.25">
      <c r="N175" s="4"/>
      <c r="O175" s="4"/>
    </row>
    <row r="176" spans="14:15" x14ac:dyDescent="0.25">
      <c r="N176" s="4"/>
      <c r="O176" s="4"/>
    </row>
    <row r="177" spans="14:15" x14ac:dyDescent="0.25">
      <c r="N177" s="4"/>
      <c r="O177" s="4"/>
    </row>
    <row r="178" spans="14:15" x14ac:dyDescent="0.25">
      <c r="N178" s="4"/>
      <c r="O178" s="4"/>
    </row>
    <row r="179" spans="14:15" x14ac:dyDescent="0.25">
      <c r="N179" s="4"/>
      <c r="O179" s="4"/>
    </row>
    <row r="180" spans="14:15" x14ac:dyDescent="0.25">
      <c r="N180" s="4"/>
      <c r="O180" s="4"/>
    </row>
    <row r="181" spans="14:15" x14ac:dyDescent="0.25">
      <c r="N181" s="4"/>
      <c r="O181" s="4"/>
    </row>
    <row r="182" spans="14:15" x14ac:dyDescent="0.25">
      <c r="N182" s="4"/>
      <c r="O182" s="4"/>
    </row>
    <row r="183" spans="14:15" x14ac:dyDescent="0.25">
      <c r="N183" s="4"/>
      <c r="O183" s="4"/>
    </row>
    <row r="184" spans="14:15" x14ac:dyDescent="0.25">
      <c r="N184" s="4"/>
      <c r="O184" s="4"/>
    </row>
    <row r="185" spans="14:15" x14ac:dyDescent="0.25">
      <c r="N185" s="4"/>
      <c r="O185" s="4"/>
    </row>
    <row r="186" spans="14:15" x14ac:dyDescent="0.25">
      <c r="N186" s="4"/>
      <c r="O186" s="4"/>
    </row>
    <row r="187" spans="14:15" x14ac:dyDescent="0.25">
      <c r="N187" s="4"/>
      <c r="O187" s="4"/>
    </row>
    <row r="188" spans="14:15" x14ac:dyDescent="0.25">
      <c r="N188" s="4"/>
      <c r="O188" s="4"/>
    </row>
    <row r="189" spans="14:15" x14ac:dyDescent="0.25">
      <c r="N189" s="4"/>
      <c r="O189" s="4"/>
    </row>
    <row r="190" spans="14:15" x14ac:dyDescent="0.25">
      <c r="N190" s="4"/>
      <c r="O190" s="4"/>
    </row>
    <row r="191" spans="14:15" x14ac:dyDescent="0.25">
      <c r="N191" s="4"/>
      <c r="O191" s="4"/>
    </row>
    <row r="192" spans="14:15" x14ac:dyDescent="0.25">
      <c r="N192" s="4"/>
      <c r="O192" s="4"/>
    </row>
    <row r="193" spans="14:15" x14ac:dyDescent="0.25">
      <c r="N193" s="4"/>
      <c r="O193" s="4"/>
    </row>
    <row r="194" spans="14:15" x14ac:dyDescent="0.25">
      <c r="N194" s="4"/>
      <c r="O194" s="4"/>
    </row>
    <row r="195" spans="14:15" x14ac:dyDescent="0.25">
      <c r="N195" s="4"/>
      <c r="O195" s="4"/>
    </row>
    <row r="196" spans="14:15" x14ac:dyDescent="0.25">
      <c r="N196" s="4"/>
      <c r="O196" s="4"/>
    </row>
    <row r="197" spans="14:15" x14ac:dyDescent="0.25">
      <c r="N197" s="4"/>
      <c r="O197" s="4"/>
    </row>
    <row r="198" spans="14:15" x14ac:dyDescent="0.25">
      <c r="N198" s="4"/>
      <c r="O198" s="4"/>
    </row>
    <row r="199" spans="14:15" x14ac:dyDescent="0.25">
      <c r="N199" s="4"/>
      <c r="O199" s="4"/>
    </row>
    <row r="200" spans="14:15" x14ac:dyDescent="0.25">
      <c r="N200" s="4"/>
      <c r="O200" s="4"/>
    </row>
    <row r="201" spans="14:15" x14ac:dyDescent="0.25">
      <c r="N201" s="4"/>
      <c r="O201" s="4"/>
    </row>
    <row r="202" spans="14:15" x14ac:dyDescent="0.25">
      <c r="N202" s="4"/>
      <c r="O202" s="4"/>
    </row>
    <row r="203" spans="14:15" x14ac:dyDescent="0.25">
      <c r="N203" s="4"/>
      <c r="O203" s="4"/>
    </row>
    <row r="204" spans="14:15" x14ac:dyDescent="0.25">
      <c r="N204" s="4"/>
      <c r="O204" s="4"/>
    </row>
    <row r="205" spans="14:15" x14ac:dyDescent="0.25">
      <c r="N205" s="4"/>
      <c r="O205" s="4"/>
    </row>
    <row r="206" spans="14:15" x14ac:dyDescent="0.25">
      <c r="N206" s="4"/>
      <c r="O206" s="4"/>
    </row>
    <row r="207" spans="14:15" x14ac:dyDescent="0.25">
      <c r="N207" s="4"/>
      <c r="O207" s="4"/>
    </row>
    <row r="208" spans="14:15" x14ac:dyDescent="0.25">
      <c r="N208" s="4"/>
      <c r="O208" s="4"/>
    </row>
    <row r="209" spans="14:15" x14ac:dyDescent="0.25">
      <c r="N209" s="4"/>
      <c r="O209" s="4"/>
    </row>
    <row r="210" spans="14:15" x14ac:dyDescent="0.25">
      <c r="N210" s="4"/>
      <c r="O210" s="4"/>
    </row>
    <row r="211" spans="14:15" x14ac:dyDescent="0.25">
      <c r="N211" s="4"/>
      <c r="O211" s="4"/>
    </row>
    <row r="212" spans="14:15" x14ac:dyDescent="0.25">
      <c r="N212" s="4"/>
      <c r="O212" s="4"/>
    </row>
    <row r="213" spans="14:15" x14ac:dyDescent="0.25">
      <c r="N213" s="4"/>
      <c r="O213" s="4"/>
    </row>
    <row r="214" spans="14:15" x14ac:dyDescent="0.25">
      <c r="N214" s="4"/>
      <c r="O214" s="4"/>
    </row>
    <row r="215" spans="14:15" x14ac:dyDescent="0.25">
      <c r="N215" s="4"/>
      <c r="O215" s="4"/>
    </row>
    <row r="216" spans="14:15" x14ac:dyDescent="0.25">
      <c r="N216" s="4"/>
      <c r="O216" s="4"/>
    </row>
    <row r="217" spans="14:15" x14ac:dyDescent="0.25">
      <c r="N217" s="4"/>
      <c r="O217" s="4"/>
    </row>
    <row r="218" spans="14:15" x14ac:dyDescent="0.25">
      <c r="N218" s="4"/>
      <c r="O218" s="4"/>
    </row>
    <row r="219" spans="14:15" x14ac:dyDescent="0.25">
      <c r="N219" s="4"/>
      <c r="O219" s="4"/>
    </row>
    <row r="220" spans="14:15" x14ac:dyDescent="0.25">
      <c r="N220" s="4"/>
      <c r="O220" s="4"/>
    </row>
    <row r="221" spans="14:15" x14ac:dyDescent="0.25">
      <c r="N221" s="4"/>
      <c r="O221" s="4"/>
    </row>
    <row r="222" spans="14:15" x14ac:dyDescent="0.25">
      <c r="N222" s="4"/>
      <c r="O222" s="4"/>
    </row>
    <row r="223" spans="14:15" x14ac:dyDescent="0.25">
      <c r="N223" s="4"/>
      <c r="O223" s="4"/>
    </row>
    <row r="224" spans="14:15" x14ac:dyDescent="0.25">
      <c r="N224" s="4"/>
      <c r="O224" s="4"/>
    </row>
    <row r="225" spans="14:15" x14ac:dyDescent="0.25">
      <c r="N225" s="4"/>
      <c r="O225" s="4"/>
    </row>
    <row r="226" spans="14:15" x14ac:dyDescent="0.25">
      <c r="N226" s="4"/>
      <c r="O226" s="4"/>
    </row>
    <row r="227" spans="14:15" x14ac:dyDescent="0.25">
      <c r="N227" s="4"/>
      <c r="O227" s="4"/>
    </row>
    <row r="228" spans="14:15" x14ac:dyDescent="0.25">
      <c r="N228" s="4"/>
      <c r="O228" s="4"/>
    </row>
    <row r="229" spans="14:15" x14ac:dyDescent="0.25">
      <c r="N229" s="4"/>
      <c r="O229" s="4"/>
    </row>
    <row r="230" spans="14:15" x14ac:dyDescent="0.25">
      <c r="N230" s="4"/>
      <c r="O230" s="4"/>
    </row>
    <row r="231" spans="14:15" x14ac:dyDescent="0.25">
      <c r="N231" s="4"/>
      <c r="O231" s="4"/>
    </row>
    <row r="232" spans="14:15" x14ac:dyDescent="0.25">
      <c r="N232" s="4"/>
      <c r="O232" s="4"/>
    </row>
    <row r="233" spans="14:15" x14ac:dyDescent="0.25">
      <c r="N233" s="4"/>
      <c r="O233" s="4"/>
    </row>
    <row r="234" spans="14:15" x14ac:dyDescent="0.25">
      <c r="N234" s="4"/>
      <c r="O234" s="4"/>
    </row>
    <row r="235" spans="14:15" x14ac:dyDescent="0.25">
      <c r="N235" s="4"/>
      <c r="O235" s="4"/>
    </row>
    <row r="236" spans="14:15" x14ac:dyDescent="0.25">
      <c r="N236" s="4"/>
      <c r="O236" s="4"/>
    </row>
    <row r="237" spans="14:15" x14ac:dyDescent="0.25">
      <c r="N237" s="4"/>
      <c r="O237" s="4"/>
    </row>
    <row r="238" spans="14:15" x14ac:dyDescent="0.25">
      <c r="N238" s="4"/>
      <c r="O238" s="4"/>
    </row>
    <row r="239" spans="14:15" x14ac:dyDescent="0.25">
      <c r="N239" s="4"/>
      <c r="O239" s="4"/>
    </row>
    <row r="240" spans="14:15" x14ac:dyDescent="0.25">
      <c r="N240" s="4"/>
      <c r="O240" s="4"/>
    </row>
    <row r="241" spans="14:15" x14ac:dyDescent="0.25">
      <c r="N241" s="4"/>
      <c r="O241" s="4"/>
    </row>
    <row r="242" spans="14:15" x14ac:dyDescent="0.25">
      <c r="N242" s="4"/>
      <c r="O242" s="4"/>
    </row>
    <row r="243" spans="14:15" x14ac:dyDescent="0.25">
      <c r="N243" s="4"/>
      <c r="O243" s="4"/>
    </row>
    <row r="244" spans="14:15" x14ac:dyDescent="0.25">
      <c r="N244" s="4"/>
      <c r="O244" s="4"/>
    </row>
    <row r="245" spans="14:15" x14ac:dyDescent="0.25">
      <c r="N245" s="4"/>
      <c r="O245" s="4"/>
    </row>
    <row r="246" spans="14:15" x14ac:dyDescent="0.25">
      <c r="N246" s="4"/>
      <c r="O246" s="4"/>
    </row>
    <row r="247" spans="14:15" x14ac:dyDescent="0.25">
      <c r="N247" s="4"/>
      <c r="O247" s="4"/>
    </row>
    <row r="248" spans="14:15" x14ac:dyDescent="0.25">
      <c r="N248" s="4"/>
      <c r="O248" s="4"/>
    </row>
    <row r="249" spans="14:15" x14ac:dyDescent="0.25">
      <c r="N249" s="4"/>
      <c r="O249" s="4"/>
    </row>
    <row r="250" spans="14:15" x14ac:dyDescent="0.25">
      <c r="N250" s="4"/>
      <c r="O250" s="4"/>
    </row>
    <row r="251" spans="14:15" x14ac:dyDescent="0.25">
      <c r="N251" s="4"/>
      <c r="O251" s="4"/>
    </row>
    <row r="252" spans="14:15" x14ac:dyDescent="0.25">
      <c r="N252" s="4"/>
      <c r="O252" s="4"/>
    </row>
    <row r="253" spans="14:15" x14ac:dyDescent="0.25">
      <c r="N253" s="4"/>
      <c r="O253" s="4"/>
    </row>
    <row r="254" spans="14:15" x14ac:dyDescent="0.25">
      <c r="N254" s="4"/>
      <c r="O254" s="4"/>
    </row>
    <row r="255" spans="14:15" x14ac:dyDescent="0.25">
      <c r="N255" s="4"/>
      <c r="O255" s="4"/>
    </row>
    <row r="256" spans="14:15" x14ac:dyDescent="0.25">
      <c r="N256" s="4"/>
      <c r="O256" s="4"/>
    </row>
    <row r="257" spans="14:15" x14ac:dyDescent="0.25">
      <c r="N257" s="4"/>
      <c r="O257" s="4"/>
    </row>
    <row r="258" spans="14:15" x14ac:dyDescent="0.25">
      <c r="N258" s="4"/>
      <c r="O258" s="4"/>
    </row>
    <row r="259" spans="14:15" x14ac:dyDescent="0.25">
      <c r="N259" s="4"/>
      <c r="O259" s="4"/>
    </row>
    <row r="260" spans="14:15" x14ac:dyDescent="0.25">
      <c r="N260" s="4"/>
      <c r="O260" s="4"/>
    </row>
    <row r="261" spans="14:15" x14ac:dyDescent="0.25">
      <c r="N261" s="4"/>
      <c r="O261" s="4"/>
    </row>
    <row r="262" spans="14:15" x14ac:dyDescent="0.25">
      <c r="N262" s="4"/>
      <c r="O262" s="4"/>
    </row>
    <row r="263" spans="14:15" x14ac:dyDescent="0.25">
      <c r="N263" s="4"/>
      <c r="O263" s="4"/>
    </row>
    <row r="264" spans="14:15" x14ac:dyDescent="0.25">
      <c r="N264" s="4"/>
      <c r="O264" s="4"/>
    </row>
    <row r="265" spans="14:15" x14ac:dyDescent="0.25">
      <c r="N265" s="4"/>
      <c r="O265" s="4"/>
    </row>
    <row r="266" spans="14:15" x14ac:dyDescent="0.25">
      <c r="N266" s="4"/>
      <c r="O266" s="4"/>
    </row>
    <row r="267" spans="14:15" x14ac:dyDescent="0.25">
      <c r="N267" s="4"/>
      <c r="O267" s="4"/>
    </row>
    <row r="268" spans="14:15" x14ac:dyDescent="0.25">
      <c r="N268" s="4"/>
      <c r="O268" s="4"/>
    </row>
    <row r="269" spans="14:15" x14ac:dyDescent="0.25">
      <c r="N269" s="4"/>
      <c r="O269" s="4"/>
    </row>
    <row r="270" spans="14:15" x14ac:dyDescent="0.25">
      <c r="N270" s="4"/>
      <c r="O270" s="4"/>
    </row>
    <row r="271" spans="14:15" x14ac:dyDescent="0.25">
      <c r="N271" s="4"/>
      <c r="O271" s="4"/>
    </row>
    <row r="272" spans="14:15" x14ac:dyDescent="0.25">
      <c r="N272" s="4"/>
      <c r="O272" s="4"/>
    </row>
    <row r="273" spans="14:15" x14ac:dyDescent="0.25">
      <c r="N273" s="4"/>
      <c r="O273" s="4"/>
    </row>
    <row r="274" spans="14:15" x14ac:dyDescent="0.25">
      <c r="N274" s="4"/>
      <c r="O274" s="4"/>
    </row>
    <row r="275" spans="14:15" x14ac:dyDescent="0.25">
      <c r="N275" s="4"/>
      <c r="O275" s="4"/>
    </row>
    <row r="276" spans="14:15" x14ac:dyDescent="0.25">
      <c r="N276" s="4"/>
      <c r="O276" s="4"/>
    </row>
    <row r="277" spans="14:15" x14ac:dyDescent="0.25">
      <c r="N277" s="4"/>
      <c r="O277" s="4"/>
    </row>
    <row r="278" spans="14:15" x14ac:dyDescent="0.25">
      <c r="N278" s="4"/>
      <c r="O278" s="4"/>
    </row>
    <row r="279" spans="14:15" x14ac:dyDescent="0.25">
      <c r="N279" s="4"/>
      <c r="O279" s="4"/>
    </row>
    <row r="280" spans="14:15" x14ac:dyDescent="0.25">
      <c r="N280" s="4"/>
      <c r="O280" s="4"/>
    </row>
    <row r="281" spans="14:15" x14ac:dyDescent="0.25">
      <c r="N281" s="4"/>
      <c r="O281" s="4"/>
    </row>
    <row r="282" spans="14:15" x14ac:dyDescent="0.25">
      <c r="N282" s="4"/>
      <c r="O282" s="4"/>
    </row>
    <row r="283" spans="14:15" x14ac:dyDescent="0.25">
      <c r="N283" s="4"/>
      <c r="O283" s="4"/>
    </row>
    <row r="284" spans="14:15" x14ac:dyDescent="0.25">
      <c r="N284" s="4"/>
      <c r="O284" s="4"/>
    </row>
    <row r="285" spans="14:15" x14ac:dyDescent="0.25">
      <c r="N285" s="4"/>
      <c r="O285" s="4"/>
    </row>
    <row r="286" spans="14:15" x14ac:dyDescent="0.25">
      <c r="N286" s="4"/>
      <c r="O286" s="4"/>
    </row>
    <row r="287" spans="14:15" x14ac:dyDescent="0.25">
      <c r="N287" s="4"/>
      <c r="O287" s="4"/>
    </row>
    <row r="288" spans="14:15" x14ac:dyDescent="0.25">
      <c r="N288" s="4"/>
      <c r="O288" s="4"/>
    </row>
    <row r="289" spans="14:15" x14ac:dyDescent="0.25">
      <c r="N289" s="4"/>
      <c r="O289" s="4"/>
    </row>
    <row r="290" spans="14:15" x14ac:dyDescent="0.25">
      <c r="N290" s="4"/>
      <c r="O290" s="4"/>
    </row>
    <row r="291" spans="14:15" x14ac:dyDescent="0.25">
      <c r="N291" s="4"/>
      <c r="O291" s="4"/>
    </row>
    <row r="292" spans="14:15" x14ac:dyDescent="0.25">
      <c r="N292" s="4"/>
      <c r="O292" s="4"/>
    </row>
    <row r="293" spans="14:15" x14ac:dyDescent="0.25">
      <c r="N293" s="4"/>
      <c r="O293" s="4"/>
    </row>
    <row r="294" spans="14:15" x14ac:dyDescent="0.25">
      <c r="N294" s="4"/>
      <c r="O294" s="4"/>
    </row>
    <row r="295" spans="14:15" x14ac:dyDescent="0.25">
      <c r="N295" s="4"/>
      <c r="O295" s="4"/>
    </row>
    <row r="296" spans="14:15" x14ac:dyDescent="0.25">
      <c r="N296" s="4"/>
      <c r="O296" s="4"/>
    </row>
    <row r="297" spans="14:15" x14ac:dyDescent="0.25">
      <c r="N297" s="4"/>
      <c r="O297" s="4"/>
    </row>
    <row r="298" spans="14:15" x14ac:dyDescent="0.25">
      <c r="N298" s="4"/>
      <c r="O298" s="4"/>
    </row>
    <row r="299" spans="14:15" x14ac:dyDescent="0.25">
      <c r="N299" s="4"/>
      <c r="O299" s="4"/>
    </row>
    <row r="300" spans="14:15" x14ac:dyDescent="0.25">
      <c r="N300" s="4"/>
      <c r="O300" s="4"/>
    </row>
    <row r="301" spans="14:15" x14ac:dyDescent="0.25">
      <c r="N301" s="4"/>
      <c r="O301" s="4"/>
    </row>
    <row r="302" spans="14:15" x14ac:dyDescent="0.25">
      <c r="N302" s="4"/>
      <c r="O302" s="4"/>
    </row>
    <row r="303" spans="14:15" x14ac:dyDescent="0.25">
      <c r="N303" s="4"/>
      <c r="O303" s="4"/>
    </row>
    <row r="304" spans="14:15" x14ac:dyDescent="0.25">
      <c r="N304" s="4"/>
      <c r="O304" s="4"/>
    </row>
    <row r="305" spans="14:15" x14ac:dyDescent="0.25">
      <c r="N305" s="4"/>
      <c r="O305" s="4"/>
    </row>
    <row r="306" spans="14:15" x14ac:dyDescent="0.25">
      <c r="N306" s="4"/>
      <c r="O306" s="4"/>
    </row>
    <row r="307" spans="14:15" x14ac:dyDescent="0.25">
      <c r="N307" s="4"/>
      <c r="O307" s="4"/>
    </row>
    <row r="308" spans="14:15" x14ac:dyDescent="0.25">
      <c r="N308" s="4"/>
      <c r="O308" s="4"/>
    </row>
    <row r="309" spans="14:15" x14ac:dyDescent="0.25">
      <c r="N309" s="4"/>
      <c r="O309" s="4"/>
    </row>
    <row r="310" spans="14:15" x14ac:dyDescent="0.25">
      <c r="N310" s="4"/>
      <c r="O310" s="4"/>
    </row>
    <row r="311" spans="14:15" x14ac:dyDescent="0.25">
      <c r="N311" s="4"/>
      <c r="O311" s="4"/>
    </row>
    <row r="312" spans="14:15" x14ac:dyDescent="0.25">
      <c r="N312" s="4"/>
      <c r="O312" s="4"/>
    </row>
    <row r="313" spans="14:15" x14ac:dyDescent="0.25">
      <c r="N313" s="4"/>
      <c r="O313" s="4"/>
    </row>
    <row r="314" spans="14:15" x14ac:dyDescent="0.25">
      <c r="N314" s="4"/>
      <c r="O314" s="4"/>
    </row>
    <row r="315" spans="14:15" x14ac:dyDescent="0.25">
      <c r="N315" s="4"/>
      <c r="O315" s="4"/>
    </row>
    <row r="316" spans="14:15" x14ac:dyDescent="0.25">
      <c r="N316" s="4"/>
      <c r="O316" s="4"/>
    </row>
    <row r="317" spans="14:15" x14ac:dyDescent="0.25">
      <c r="N317" s="4"/>
      <c r="O317" s="4"/>
    </row>
    <row r="318" spans="14:15" x14ac:dyDescent="0.25">
      <c r="N318" s="4"/>
      <c r="O318" s="4"/>
    </row>
    <row r="319" spans="14:15" x14ac:dyDescent="0.25">
      <c r="N319" s="4"/>
      <c r="O319" s="4"/>
    </row>
    <row r="320" spans="14:15" x14ac:dyDescent="0.25">
      <c r="N320" s="4"/>
      <c r="O320" s="4"/>
    </row>
    <row r="321" spans="14:15" x14ac:dyDescent="0.25">
      <c r="N321" s="4"/>
      <c r="O321" s="4"/>
    </row>
    <row r="322" spans="14:15" x14ac:dyDescent="0.25">
      <c r="N322" s="4"/>
      <c r="O322" s="4"/>
    </row>
    <row r="323" spans="14:15" x14ac:dyDescent="0.25">
      <c r="N323" s="4"/>
      <c r="O323" s="4"/>
    </row>
    <row r="324" spans="14:15" x14ac:dyDescent="0.25">
      <c r="N324" s="4"/>
      <c r="O324" s="4"/>
    </row>
    <row r="325" spans="14:15" x14ac:dyDescent="0.25">
      <c r="N325" s="4"/>
      <c r="O325" s="4"/>
    </row>
    <row r="326" spans="14:15" x14ac:dyDescent="0.25">
      <c r="N326" s="4"/>
      <c r="O326" s="4"/>
    </row>
    <row r="327" spans="14:15" x14ac:dyDescent="0.25">
      <c r="N327" s="4"/>
      <c r="O327" s="4"/>
    </row>
    <row r="328" spans="14:15" x14ac:dyDescent="0.25">
      <c r="N328" s="4"/>
      <c r="O328" s="4"/>
    </row>
    <row r="329" spans="14:15" x14ac:dyDescent="0.25">
      <c r="N329" s="4"/>
      <c r="O329" s="4"/>
    </row>
    <row r="330" spans="14:15" x14ac:dyDescent="0.25">
      <c r="N330" s="4"/>
      <c r="O330" s="4"/>
    </row>
    <row r="331" spans="14:15" x14ac:dyDescent="0.25">
      <c r="N331" s="4"/>
      <c r="O331" s="4"/>
    </row>
    <row r="332" spans="14:15" x14ac:dyDescent="0.25">
      <c r="N332" s="4"/>
      <c r="O332" s="4"/>
    </row>
    <row r="333" spans="14:15" x14ac:dyDescent="0.25">
      <c r="N333" s="4"/>
      <c r="O333" s="4"/>
    </row>
    <row r="334" spans="14:15" x14ac:dyDescent="0.25">
      <c r="N334" s="4"/>
      <c r="O334" s="4"/>
    </row>
    <row r="335" spans="14:15" x14ac:dyDescent="0.25">
      <c r="N335" s="4"/>
      <c r="O335" s="4"/>
    </row>
    <row r="336" spans="14:15" x14ac:dyDescent="0.25">
      <c r="N336" s="4"/>
      <c r="O336" s="4"/>
    </row>
    <row r="337" spans="14:15" x14ac:dyDescent="0.25">
      <c r="N337" s="4"/>
      <c r="O337" s="4"/>
    </row>
    <row r="338" spans="14:15" x14ac:dyDescent="0.25">
      <c r="N338" s="4"/>
      <c r="O338" s="4"/>
    </row>
    <row r="339" spans="14:15" x14ac:dyDescent="0.25">
      <c r="N339" s="4"/>
      <c r="O339" s="4"/>
    </row>
    <row r="340" spans="14:15" x14ac:dyDescent="0.25">
      <c r="N340" s="4"/>
      <c r="O340" s="4"/>
    </row>
    <row r="341" spans="14:15" x14ac:dyDescent="0.25">
      <c r="N341" s="4"/>
      <c r="O341" s="4"/>
    </row>
    <row r="342" spans="14:15" x14ac:dyDescent="0.25">
      <c r="N342" s="4"/>
      <c r="O342" s="4"/>
    </row>
    <row r="343" spans="14:15" x14ac:dyDescent="0.25">
      <c r="N343" s="4"/>
      <c r="O343" s="4"/>
    </row>
    <row r="344" spans="14:15" x14ac:dyDescent="0.25">
      <c r="N344" s="4"/>
      <c r="O344" s="4"/>
    </row>
    <row r="345" spans="14:15" x14ac:dyDescent="0.25">
      <c r="N345" s="4"/>
      <c r="O345" s="4"/>
    </row>
    <row r="346" spans="14:15" x14ac:dyDescent="0.25">
      <c r="N346" s="4"/>
      <c r="O346" s="4"/>
    </row>
    <row r="347" spans="14:15" x14ac:dyDescent="0.25">
      <c r="N347" s="4"/>
      <c r="O347" s="4"/>
    </row>
    <row r="348" spans="14:15" x14ac:dyDescent="0.25">
      <c r="N348" s="4"/>
      <c r="O348" s="4"/>
    </row>
    <row r="349" spans="14:15" x14ac:dyDescent="0.25">
      <c r="N349" s="4"/>
      <c r="O349" s="4"/>
    </row>
    <row r="350" spans="14:15" x14ac:dyDescent="0.25">
      <c r="N350" s="4"/>
      <c r="O350" s="4"/>
    </row>
    <row r="351" spans="14:15" x14ac:dyDescent="0.25">
      <c r="N351" s="4"/>
      <c r="O351" s="4"/>
    </row>
    <row r="352" spans="14:15" x14ac:dyDescent="0.25">
      <c r="N352" s="4"/>
      <c r="O352" s="4"/>
    </row>
    <row r="353" spans="14:15" x14ac:dyDescent="0.25">
      <c r="N353" s="4"/>
      <c r="O353" s="4"/>
    </row>
    <row r="354" spans="14:15" x14ac:dyDescent="0.25">
      <c r="N354" s="4"/>
      <c r="O354" s="4"/>
    </row>
    <row r="355" spans="14:15" x14ac:dyDescent="0.25">
      <c r="N355" s="4"/>
      <c r="O355" s="4"/>
    </row>
    <row r="356" spans="14:15" x14ac:dyDescent="0.25">
      <c r="N356" s="4"/>
      <c r="O356" s="4"/>
    </row>
    <row r="357" spans="14:15" x14ac:dyDescent="0.25">
      <c r="N357" s="4"/>
      <c r="O357" s="4"/>
    </row>
    <row r="358" spans="14:15" x14ac:dyDescent="0.25">
      <c r="N358" s="4"/>
      <c r="O358" s="4"/>
    </row>
    <row r="359" spans="14:15" x14ac:dyDescent="0.25">
      <c r="N359" s="4"/>
      <c r="O359" s="4"/>
    </row>
    <row r="360" spans="14:15" x14ac:dyDescent="0.25">
      <c r="N360" s="4"/>
      <c r="O360" s="4"/>
    </row>
    <row r="361" spans="14:15" x14ac:dyDescent="0.25">
      <c r="N361" s="4"/>
      <c r="O361" s="4"/>
    </row>
    <row r="362" spans="14:15" x14ac:dyDescent="0.25">
      <c r="N362" s="4"/>
      <c r="O362" s="4"/>
    </row>
    <row r="363" spans="14:15" x14ac:dyDescent="0.25">
      <c r="N363" s="4"/>
      <c r="O363" s="4"/>
    </row>
    <row r="364" spans="14:15" x14ac:dyDescent="0.25">
      <c r="N364" s="4"/>
      <c r="O364" s="4"/>
    </row>
    <row r="365" spans="14:15" x14ac:dyDescent="0.25">
      <c r="N365" s="4"/>
      <c r="O365" s="4"/>
    </row>
    <row r="366" spans="14:15" x14ac:dyDescent="0.25">
      <c r="N366" s="4"/>
      <c r="O366" s="4"/>
    </row>
    <row r="367" spans="14:15" x14ac:dyDescent="0.25">
      <c r="N367" s="4"/>
      <c r="O367" s="4"/>
    </row>
    <row r="368" spans="14:15" x14ac:dyDescent="0.25">
      <c r="N368" s="4"/>
      <c r="O368" s="4"/>
    </row>
    <row r="369" spans="14:15" x14ac:dyDescent="0.25">
      <c r="N369" s="4"/>
      <c r="O369" s="4"/>
    </row>
    <row r="370" spans="14:15" x14ac:dyDescent="0.25">
      <c r="N370" s="4"/>
      <c r="O370" s="4"/>
    </row>
    <row r="371" spans="14:15" x14ac:dyDescent="0.25">
      <c r="N371" s="4"/>
      <c r="O371" s="4"/>
    </row>
    <row r="372" spans="14:15" x14ac:dyDescent="0.25">
      <c r="N372" s="4"/>
      <c r="O372" s="4"/>
    </row>
    <row r="373" spans="14:15" x14ac:dyDescent="0.25">
      <c r="N373" s="4"/>
      <c r="O373" s="4"/>
    </row>
    <row r="374" spans="14:15" x14ac:dyDescent="0.25">
      <c r="N374" s="4"/>
      <c r="O374" s="4"/>
    </row>
    <row r="375" spans="14:15" x14ac:dyDescent="0.25">
      <c r="N375" s="4"/>
      <c r="O375" s="4"/>
    </row>
    <row r="376" spans="14:15" x14ac:dyDescent="0.25">
      <c r="N376" s="4"/>
      <c r="O376" s="4"/>
    </row>
    <row r="377" spans="14:15" x14ac:dyDescent="0.25">
      <c r="N377" s="4"/>
      <c r="O377" s="4"/>
    </row>
    <row r="378" spans="14:15" x14ac:dyDescent="0.25">
      <c r="N378" s="4"/>
      <c r="O378" s="4"/>
    </row>
    <row r="379" spans="14:15" x14ac:dyDescent="0.25">
      <c r="N379" s="4"/>
      <c r="O379" s="4"/>
    </row>
    <row r="380" spans="14:15" x14ac:dyDescent="0.25">
      <c r="N380" s="4"/>
      <c r="O380" s="4"/>
    </row>
    <row r="381" spans="14:15" x14ac:dyDescent="0.25">
      <c r="N381" s="4"/>
      <c r="O381" s="4"/>
    </row>
    <row r="382" spans="14:15" x14ac:dyDescent="0.25">
      <c r="N382" s="4"/>
      <c r="O382" s="4"/>
    </row>
    <row r="383" spans="14:15" x14ac:dyDescent="0.25">
      <c r="N383" s="4"/>
      <c r="O383" s="4"/>
    </row>
    <row r="384" spans="14:15" x14ac:dyDescent="0.25">
      <c r="N384" s="4"/>
      <c r="O384" s="4"/>
    </row>
    <row r="385" spans="14:15" x14ac:dyDescent="0.25">
      <c r="N385" s="4"/>
      <c r="O385" s="4"/>
    </row>
    <row r="386" spans="14:15" x14ac:dyDescent="0.25">
      <c r="N386" s="4"/>
      <c r="O386" s="4"/>
    </row>
    <row r="387" spans="14:15" x14ac:dyDescent="0.25">
      <c r="N387" s="4"/>
      <c r="O387" s="4"/>
    </row>
    <row r="388" spans="14:15" x14ac:dyDescent="0.25">
      <c r="N388" s="4"/>
      <c r="O388" s="4"/>
    </row>
    <row r="389" spans="14:15" x14ac:dyDescent="0.25">
      <c r="N389" s="4"/>
      <c r="O389" s="4"/>
    </row>
    <row r="390" spans="14:15" x14ac:dyDescent="0.25">
      <c r="N390" s="4"/>
      <c r="O390" s="4"/>
    </row>
    <row r="391" spans="14:15" x14ac:dyDescent="0.25">
      <c r="N391" s="4"/>
      <c r="O391" s="4"/>
    </row>
    <row r="392" spans="14:15" x14ac:dyDescent="0.25">
      <c r="N392" s="4"/>
      <c r="O392" s="4"/>
    </row>
    <row r="393" spans="14:15" x14ac:dyDescent="0.25">
      <c r="N393" s="4"/>
      <c r="O393" s="4"/>
    </row>
    <row r="394" spans="14:15" x14ac:dyDescent="0.25">
      <c r="N394" s="4"/>
      <c r="O394" s="4"/>
    </row>
    <row r="395" spans="14:15" x14ac:dyDescent="0.25">
      <c r="N395" s="4"/>
      <c r="O395" s="4"/>
    </row>
    <row r="396" spans="14:15" x14ac:dyDescent="0.25">
      <c r="N396" s="4"/>
      <c r="O396" s="4"/>
    </row>
    <row r="397" spans="14:15" x14ac:dyDescent="0.25">
      <c r="N397" s="4"/>
      <c r="O397" s="4"/>
    </row>
    <row r="398" spans="14:15" x14ac:dyDescent="0.25">
      <c r="N398" s="4"/>
      <c r="O398" s="4"/>
    </row>
    <row r="399" spans="14:15" x14ac:dyDescent="0.25">
      <c r="N399" s="4"/>
      <c r="O399" s="4"/>
    </row>
    <row r="400" spans="14:15" x14ac:dyDescent="0.25">
      <c r="N400" s="4"/>
      <c r="O400" s="4"/>
    </row>
    <row r="401" spans="14:15" x14ac:dyDescent="0.25">
      <c r="N401" s="4"/>
      <c r="O401" s="4"/>
    </row>
    <row r="402" spans="14:15" x14ac:dyDescent="0.25">
      <c r="N402" s="4"/>
      <c r="O402" s="4"/>
    </row>
    <row r="403" spans="14:15" x14ac:dyDescent="0.25">
      <c r="N403" s="4"/>
      <c r="O403" s="4"/>
    </row>
    <row r="404" spans="14:15" x14ac:dyDescent="0.25">
      <c r="N404" s="4"/>
      <c r="O404" s="4"/>
    </row>
    <row r="405" spans="14:15" x14ac:dyDescent="0.25">
      <c r="N405" s="4"/>
      <c r="O405" s="4"/>
    </row>
    <row r="406" spans="14:15" x14ac:dyDescent="0.25">
      <c r="N406" s="4"/>
      <c r="O406" s="4"/>
    </row>
    <row r="407" spans="14:15" x14ac:dyDescent="0.25">
      <c r="N407" s="4"/>
      <c r="O407" s="4"/>
    </row>
    <row r="408" spans="14:15" x14ac:dyDescent="0.25">
      <c r="N408" s="4"/>
      <c r="O408" s="4"/>
    </row>
    <row r="409" spans="14:15" x14ac:dyDescent="0.25">
      <c r="N409" s="4"/>
      <c r="O409" s="4"/>
    </row>
    <row r="410" spans="14:15" x14ac:dyDescent="0.25">
      <c r="N410" s="4"/>
      <c r="O410" s="4"/>
    </row>
    <row r="411" spans="14:15" x14ac:dyDescent="0.25">
      <c r="N411" s="4"/>
      <c r="O411" s="4"/>
    </row>
    <row r="412" spans="14:15" x14ac:dyDescent="0.25">
      <c r="N412" s="4"/>
      <c r="O412" s="4"/>
    </row>
    <row r="413" spans="14:15" x14ac:dyDescent="0.25">
      <c r="N413" s="4"/>
      <c r="O413" s="4"/>
    </row>
    <row r="414" spans="14:15" x14ac:dyDescent="0.25">
      <c r="N414" s="4"/>
      <c r="O414" s="4"/>
    </row>
    <row r="415" spans="14:15" x14ac:dyDescent="0.25">
      <c r="N415" s="4"/>
      <c r="O415" s="4"/>
    </row>
    <row r="416" spans="14:15" x14ac:dyDescent="0.25">
      <c r="N416" s="4"/>
      <c r="O416" s="4"/>
    </row>
    <row r="417" spans="14:15" x14ac:dyDescent="0.25">
      <c r="N417" s="4"/>
      <c r="O417" s="4"/>
    </row>
    <row r="418" spans="14:15" x14ac:dyDescent="0.25">
      <c r="N418" s="4"/>
      <c r="O418" s="4"/>
    </row>
    <row r="419" spans="14:15" x14ac:dyDescent="0.25">
      <c r="N419" s="4"/>
      <c r="O419" s="4"/>
    </row>
    <row r="420" spans="14:15" x14ac:dyDescent="0.25">
      <c r="N420" s="4"/>
      <c r="O420" s="4"/>
    </row>
    <row r="421" spans="14:15" x14ac:dyDescent="0.25">
      <c r="N421" s="4"/>
      <c r="O421" s="4"/>
    </row>
    <row r="422" spans="14:15" x14ac:dyDescent="0.25">
      <c r="N422" s="4"/>
      <c r="O422" s="4"/>
    </row>
    <row r="423" spans="14:15" x14ac:dyDescent="0.25">
      <c r="N423" s="4"/>
      <c r="O423" s="4"/>
    </row>
    <row r="424" spans="14:15" x14ac:dyDescent="0.25">
      <c r="N424" s="4"/>
      <c r="O424" s="4"/>
    </row>
    <row r="425" spans="14:15" x14ac:dyDescent="0.25">
      <c r="N425" s="4"/>
      <c r="O425" s="4"/>
    </row>
    <row r="426" spans="14:15" x14ac:dyDescent="0.25">
      <c r="N426" s="4"/>
      <c r="O426" s="4"/>
    </row>
    <row r="427" spans="14:15" x14ac:dyDescent="0.25">
      <c r="N427" s="4"/>
      <c r="O427" s="4"/>
    </row>
    <row r="428" spans="14:15" x14ac:dyDescent="0.25">
      <c r="N428" s="4"/>
      <c r="O428" s="4"/>
    </row>
    <row r="429" spans="14:15" x14ac:dyDescent="0.25">
      <c r="N429" s="4"/>
      <c r="O429" s="4"/>
    </row>
    <row r="430" spans="14:15" x14ac:dyDescent="0.25">
      <c r="N430" s="4"/>
      <c r="O430" s="4"/>
    </row>
    <row r="431" spans="14:15" x14ac:dyDescent="0.25">
      <c r="N431" s="4"/>
      <c r="O431" s="4"/>
    </row>
    <row r="432" spans="14:15" x14ac:dyDescent="0.25">
      <c r="N432" s="4"/>
      <c r="O432" s="4"/>
    </row>
    <row r="433" spans="14:15" x14ac:dyDescent="0.25">
      <c r="N433" s="4"/>
      <c r="O433" s="4"/>
    </row>
    <row r="434" spans="14:15" x14ac:dyDescent="0.25">
      <c r="N434" s="4"/>
      <c r="O434" s="4"/>
    </row>
    <row r="435" spans="14:15" x14ac:dyDescent="0.25">
      <c r="N435" s="4"/>
      <c r="O435" s="4"/>
    </row>
    <row r="436" spans="14:15" x14ac:dyDescent="0.25">
      <c r="N436" s="4"/>
      <c r="O436" s="4"/>
    </row>
    <row r="437" spans="14:15" x14ac:dyDescent="0.25">
      <c r="N437" s="4"/>
      <c r="O437" s="4"/>
    </row>
    <row r="438" spans="14:15" x14ac:dyDescent="0.25">
      <c r="N438" s="4"/>
      <c r="O438" s="4"/>
    </row>
    <row r="439" spans="14:15" x14ac:dyDescent="0.25">
      <c r="N439" s="4"/>
      <c r="O439" s="4"/>
    </row>
    <row r="440" spans="14:15" x14ac:dyDescent="0.25">
      <c r="N440" s="4"/>
      <c r="O440" s="4"/>
    </row>
    <row r="441" spans="14:15" x14ac:dyDescent="0.25">
      <c r="N441" s="4"/>
      <c r="O441" s="4"/>
    </row>
    <row r="442" spans="14:15" x14ac:dyDescent="0.25">
      <c r="N442" s="4"/>
      <c r="O442" s="4"/>
    </row>
    <row r="443" spans="14:15" x14ac:dyDescent="0.25">
      <c r="N443" s="4"/>
      <c r="O443" s="4"/>
    </row>
    <row r="444" spans="14:15" x14ac:dyDescent="0.25">
      <c r="N444" s="4"/>
      <c r="O444" s="4"/>
    </row>
    <row r="445" spans="14:15" x14ac:dyDescent="0.25">
      <c r="N445" s="4"/>
      <c r="O445" s="4"/>
    </row>
    <row r="446" spans="14:15" x14ac:dyDescent="0.25">
      <c r="N446" s="4"/>
      <c r="O446" s="4"/>
    </row>
    <row r="447" spans="14:15" x14ac:dyDescent="0.25">
      <c r="N447" s="4"/>
      <c r="O447" s="4"/>
    </row>
    <row r="448" spans="14:15" x14ac:dyDescent="0.25">
      <c r="N448" s="4"/>
      <c r="O448" s="4"/>
    </row>
    <row r="449" spans="14:15" x14ac:dyDescent="0.25">
      <c r="N449" s="4"/>
      <c r="O449" s="4"/>
    </row>
    <row r="450" spans="14:15" x14ac:dyDescent="0.25">
      <c r="N450" s="4"/>
      <c r="O450" s="4"/>
    </row>
    <row r="451" spans="14:15" x14ac:dyDescent="0.25">
      <c r="N451" s="4"/>
      <c r="O451" s="4"/>
    </row>
    <row r="452" spans="14:15" x14ac:dyDescent="0.25">
      <c r="N452" s="4"/>
      <c r="O452" s="4"/>
    </row>
    <row r="453" spans="14:15" x14ac:dyDescent="0.25">
      <c r="N453" s="4"/>
      <c r="O453" s="4"/>
    </row>
    <row r="454" spans="14:15" x14ac:dyDescent="0.25">
      <c r="N454" s="4"/>
      <c r="O454" s="4"/>
    </row>
    <row r="455" spans="14:15" x14ac:dyDescent="0.25">
      <c r="N455" s="4"/>
      <c r="O455" s="4"/>
    </row>
    <row r="456" spans="14:15" x14ac:dyDescent="0.25">
      <c r="N456" s="4"/>
      <c r="O456" s="4"/>
    </row>
    <row r="457" spans="14:15" x14ac:dyDescent="0.25">
      <c r="N457" s="4"/>
      <c r="O457" s="4"/>
    </row>
    <row r="458" spans="14:15" x14ac:dyDescent="0.25">
      <c r="N458" s="4"/>
      <c r="O458" s="4"/>
    </row>
    <row r="459" spans="14:15" x14ac:dyDescent="0.25">
      <c r="N459" s="4"/>
      <c r="O459" s="4"/>
    </row>
    <row r="460" spans="14:15" x14ac:dyDescent="0.25">
      <c r="N460" s="4"/>
      <c r="O460" s="4"/>
    </row>
    <row r="461" spans="14:15" x14ac:dyDescent="0.25">
      <c r="N461" s="4"/>
      <c r="O461" s="4"/>
    </row>
    <row r="462" spans="14:15" x14ac:dyDescent="0.25">
      <c r="N462" s="4"/>
      <c r="O462" s="4"/>
    </row>
    <row r="463" spans="14:15" x14ac:dyDescent="0.25">
      <c r="N463" s="4"/>
      <c r="O463" s="4"/>
    </row>
    <row r="464" spans="14:15" x14ac:dyDescent="0.25">
      <c r="N464" s="4"/>
      <c r="O464" s="4"/>
    </row>
    <row r="465" spans="14:15" x14ac:dyDescent="0.25">
      <c r="N465" s="4"/>
      <c r="O465" s="4"/>
    </row>
    <row r="466" spans="14:15" x14ac:dyDescent="0.25">
      <c r="N466" s="4"/>
      <c r="O466" s="4"/>
    </row>
    <row r="467" spans="14:15" x14ac:dyDescent="0.25">
      <c r="N467" s="4"/>
      <c r="O467" s="4"/>
    </row>
    <row r="468" spans="14:15" x14ac:dyDescent="0.25">
      <c r="N468" s="4"/>
      <c r="O468" s="4"/>
    </row>
    <row r="469" spans="14:15" x14ac:dyDescent="0.25">
      <c r="N469" s="4"/>
      <c r="O469" s="4"/>
    </row>
    <row r="470" spans="14:15" x14ac:dyDescent="0.25">
      <c r="N470" s="4"/>
      <c r="O470" s="4"/>
    </row>
    <row r="471" spans="14:15" x14ac:dyDescent="0.25">
      <c r="N471" s="4"/>
      <c r="O471" s="4"/>
    </row>
    <row r="472" spans="14:15" x14ac:dyDescent="0.25">
      <c r="N472" s="4"/>
      <c r="O472" s="4"/>
    </row>
    <row r="473" spans="14:15" x14ac:dyDescent="0.25">
      <c r="N473" s="4"/>
      <c r="O473" s="4"/>
    </row>
    <row r="474" spans="14:15" x14ac:dyDescent="0.25">
      <c r="N474" s="4"/>
      <c r="O474" s="4"/>
    </row>
    <row r="475" spans="14:15" x14ac:dyDescent="0.25">
      <c r="N475" s="4"/>
      <c r="O475" s="4"/>
    </row>
    <row r="476" spans="14:15" x14ac:dyDescent="0.25">
      <c r="N476" s="4"/>
      <c r="O476" s="4"/>
    </row>
    <row r="477" spans="14:15" x14ac:dyDescent="0.25">
      <c r="N477" s="4"/>
      <c r="O477" s="4"/>
    </row>
    <row r="478" spans="14:15" x14ac:dyDescent="0.25">
      <c r="N478" s="4"/>
      <c r="O478" s="4"/>
    </row>
    <row r="479" spans="14:15" x14ac:dyDescent="0.25">
      <c r="N479" s="4"/>
      <c r="O479" s="4"/>
    </row>
    <row r="480" spans="14:15" x14ac:dyDescent="0.25">
      <c r="N480" s="4"/>
      <c r="O480" s="4"/>
    </row>
    <row r="481" spans="14:15" x14ac:dyDescent="0.25">
      <c r="N481" s="4"/>
      <c r="O481" s="4"/>
    </row>
    <row r="482" spans="14:15" x14ac:dyDescent="0.25">
      <c r="N482" s="4"/>
      <c r="O482" s="4"/>
    </row>
    <row r="483" spans="14:15" x14ac:dyDescent="0.25">
      <c r="N483" s="4"/>
      <c r="O483" s="4"/>
    </row>
    <row r="484" spans="14:15" x14ac:dyDescent="0.25">
      <c r="N484" s="4"/>
      <c r="O484" s="4"/>
    </row>
    <row r="485" spans="14:15" x14ac:dyDescent="0.25">
      <c r="N485" s="4"/>
      <c r="O485" s="4"/>
    </row>
    <row r="486" spans="14:15" x14ac:dyDescent="0.25">
      <c r="N486" s="4"/>
      <c r="O486" s="4"/>
    </row>
    <row r="487" spans="14:15" x14ac:dyDescent="0.25">
      <c r="N487" s="4"/>
      <c r="O487" s="4"/>
    </row>
    <row r="488" spans="14:15" x14ac:dyDescent="0.25">
      <c r="N488" s="4"/>
      <c r="O488" s="4"/>
    </row>
    <row r="489" spans="14:15" x14ac:dyDescent="0.25">
      <c r="N489" s="4"/>
      <c r="O489" s="4"/>
    </row>
    <row r="490" spans="14:15" x14ac:dyDescent="0.25">
      <c r="N490" s="4"/>
      <c r="O490" s="4"/>
    </row>
    <row r="491" spans="14:15" x14ac:dyDescent="0.25">
      <c r="N491" s="4"/>
      <c r="O491" s="4"/>
    </row>
    <row r="492" spans="14:15" x14ac:dyDescent="0.25">
      <c r="N492" s="4"/>
      <c r="O492" s="4"/>
    </row>
    <row r="493" spans="14:15" x14ac:dyDescent="0.25">
      <c r="N493" s="4"/>
      <c r="O493" s="4"/>
    </row>
    <row r="494" spans="14:15" x14ac:dyDescent="0.25">
      <c r="N494" s="4"/>
      <c r="O494" s="4"/>
    </row>
    <row r="495" spans="14:15" x14ac:dyDescent="0.25">
      <c r="N495" s="4"/>
      <c r="O495" s="4"/>
    </row>
    <row r="496" spans="14:15" x14ac:dyDescent="0.25">
      <c r="N496" s="4"/>
      <c r="O496" s="4"/>
    </row>
    <row r="497" spans="14:15" x14ac:dyDescent="0.25">
      <c r="N497" s="4"/>
      <c r="O497" s="4"/>
    </row>
    <row r="498" spans="14:15" x14ac:dyDescent="0.25">
      <c r="N498" s="4"/>
      <c r="O498" s="4"/>
    </row>
    <row r="499" spans="14:15" x14ac:dyDescent="0.25">
      <c r="N499" s="4"/>
      <c r="O499" s="4"/>
    </row>
    <row r="500" spans="14:15" x14ac:dyDescent="0.25">
      <c r="N500" s="4"/>
      <c r="O500" s="4"/>
    </row>
    <row r="501" spans="14:15" x14ac:dyDescent="0.25">
      <c r="N501" s="4"/>
      <c r="O501" s="4"/>
    </row>
    <row r="502" spans="14:15" x14ac:dyDescent="0.25">
      <c r="N502" s="4"/>
      <c r="O502" s="4"/>
    </row>
    <row r="503" spans="14:15" x14ac:dyDescent="0.25">
      <c r="N503" s="4"/>
      <c r="O503" s="4"/>
    </row>
    <row r="504" spans="14:15" x14ac:dyDescent="0.25">
      <c r="N504" s="4"/>
      <c r="O504" s="4"/>
    </row>
    <row r="505" spans="14:15" x14ac:dyDescent="0.25">
      <c r="N505" s="4"/>
      <c r="O505" s="4"/>
    </row>
    <row r="506" spans="14:15" x14ac:dyDescent="0.25">
      <c r="N506" s="4"/>
      <c r="O506" s="4"/>
    </row>
    <row r="507" spans="14:15" x14ac:dyDescent="0.25">
      <c r="N507" s="4"/>
      <c r="O507" s="4"/>
    </row>
    <row r="508" spans="14:15" x14ac:dyDescent="0.25">
      <c r="N508" s="4"/>
      <c r="O508" s="4"/>
    </row>
    <row r="509" spans="14:15" x14ac:dyDescent="0.25">
      <c r="N509" s="4"/>
      <c r="O509" s="4"/>
    </row>
    <row r="510" spans="14:15" x14ac:dyDescent="0.25">
      <c r="N510" s="4"/>
      <c r="O510" s="4"/>
    </row>
    <row r="511" spans="14:15" x14ac:dyDescent="0.25">
      <c r="N511" s="4"/>
      <c r="O511" s="4"/>
    </row>
    <row r="512" spans="14:15" x14ac:dyDescent="0.25">
      <c r="N512" s="4"/>
      <c r="O512" s="4"/>
    </row>
    <row r="513" spans="14:15" x14ac:dyDescent="0.25">
      <c r="N513" s="4"/>
      <c r="O513" s="4"/>
    </row>
    <row r="514" spans="14:15" x14ac:dyDescent="0.25">
      <c r="N514" s="4"/>
      <c r="O514" s="4"/>
    </row>
    <row r="515" spans="14:15" x14ac:dyDescent="0.25">
      <c r="N515" s="4"/>
      <c r="O515" s="4"/>
    </row>
    <row r="516" spans="14:15" x14ac:dyDescent="0.25">
      <c r="N516" s="4"/>
      <c r="O516" s="4"/>
    </row>
    <row r="517" spans="14:15" x14ac:dyDescent="0.25">
      <c r="N517" s="4"/>
      <c r="O517" s="4"/>
    </row>
    <row r="518" spans="14:15" x14ac:dyDescent="0.25">
      <c r="N518" s="4"/>
      <c r="O518" s="4"/>
    </row>
    <row r="519" spans="14:15" x14ac:dyDescent="0.25">
      <c r="N519" s="4"/>
      <c r="O519" s="4"/>
    </row>
    <row r="520" spans="14:15" x14ac:dyDescent="0.25">
      <c r="N520" s="4"/>
      <c r="O520" s="4"/>
    </row>
    <row r="521" spans="14:15" x14ac:dyDescent="0.25">
      <c r="N521" s="4"/>
      <c r="O521" s="4"/>
    </row>
    <row r="522" spans="14:15" x14ac:dyDescent="0.25">
      <c r="N522" s="4"/>
      <c r="O522" s="4"/>
    </row>
    <row r="523" spans="14:15" x14ac:dyDescent="0.25">
      <c r="N523" s="4"/>
      <c r="O523" s="4"/>
    </row>
    <row r="524" spans="14:15" x14ac:dyDescent="0.25">
      <c r="N524" s="4"/>
      <c r="O524" s="4"/>
    </row>
    <row r="525" spans="14:15" x14ac:dyDescent="0.25">
      <c r="N525" s="4"/>
      <c r="O525" s="4"/>
    </row>
    <row r="526" spans="14:15" x14ac:dyDescent="0.25">
      <c r="N526" s="4"/>
      <c r="O526" s="4"/>
    </row>
    <row r="527" spans="14:15" x14ac:dyDescent="0.25">
      <c r="N527" s="4"/>
      <c r="O527" s="4"/>
    </row>
    <row r="528" spans="14:15" x14ac:dyDescent="0.25">
      <c r="N528" s="4"/>
      <c r="O528" s="4"/>
    </row>
    <row r="529" spans="14:15" x14ac:dyDescent="0.25">
      <c r="N529" s="4"/>
      <c r="O529" s="4"/>
    </row>
    <row r="530" spans="14:15" x14ac:dyDescent="0.25">
      <c r="N530" s="4"/>
      <c r="O530" s="4"/>
    </row>
    <row r="531" spans="14:15" x14ac:dyDescent="0.25">
      <c r="N531" s="4"/>
      <c r="O531" s="4"/>
    </row>
    <row r="532" spans="14:15" x14ac:dyDescent="0.25">
      <c r="N532" s="4"/>
      <c r="O532" s="4"/>
    </row>
    <row r="533" spans="14:15" x14ac:dyDescent="0.25">
      <c r="N533" s="4"/>
      <c r="O533" s="4"/>
    </row>
    <row r="534" spans="14:15" x14ac:dyDescent="0.25">
      <c r="N534" s="4"/>
      <c r="O534" s="4"/>
    </row>
    <row r="535" spans="14:15" x14ac:dyDescent="0.25">
      <c r="N535" s="4"/>
      <c r="O535" s="4"/>
    </row>
    <row r="536" spans="14:15" x14ac:dyDescent="0.25">
      <c r="N536" s="4"/>
      <c r="O536" s="4"/>
    </row>
    <row r="537" spans="14:15" x14ac:dyDescent="0.25">
      <c r="N537" s="4"/>
      <c r="O537" s="4"/>
    </row>
    <row r="538" spans="14:15" x14ac:dyDescent="0.25">
      <c r="N538" s="4"/>
      <c r="O538" s="4"/>
    </row>
    <row r="539" spans="14:15" x14ac:dyDescent="0.25">
      <c r="N539" s="4"/>
      <c r="O539" s="4"/>
    </row>
    <row r="540" spans="14:15" x14ac:dyDescent="0.25">
      <c r="N540" s="4"/>
      <c r="O540" s="4"/>
    </row>
    <row r="541" spans="14:15" x14ac:dyDescent="0.25">
      <c r="N541" s="4"/>
      <c r="O541" s="4"/>
    </row>
    <row r="542" spans="14:15" x14ac:dyDescent="0.25">
      <c r="N542" s="4"/>
      <c r="O542" s="4"/>
    </row>
    <row r="543" spans="14:15" x14ac:dyDescent="0.25">
      <c r="N543" s="4"/>
      <c r="O543" s="4"/>
    </row>
    <row r="544" spans="14:15" x14ac:dyDescent="0.25">
      <c r="N544" s="4"/>
      <c r="O544" s="4"/>
    </row>
    <row r="545" spans="14:15" x14ac:dyDescent="0.25">
      <c r="N545" s="4"/>
      <c r="O545" s="4"/>
    </row>
    <row r="546" spans="14:15" x14ac:dyDescent="0.25">
      <c r="N546" s="4"/>
      <c r="O546" s="4"/>
    </row>
    <row r="547" spans="14:15" x14ac:dyDescent="0.25">
      <c r="N547" s="4"/>
      <c r="O547" s="4"/>
    </row>
    <row r="548" spans="14:15" x14ac:dyDescent="0.25">
      <c r="N548" s="4"/>
      <c r="O548" s="4"/>
    </row>
    <row r="549" spans="14:15" x14ac:dyDescent="0.25">
      <c r="N549" s="4"/>
      <c r="O549" s="4"/>
    </row>
    <row r="550" spans="14:15" x14ac:dyDescent="0.25">
      <c r="N550" s="4"/>
      <c r="O550" s="4"/>
    </row>
    <row r="551" spans="14:15" x14ac:dyDescent="0.25">
      <c r="N551" s="4"/>
      <c r="O551" s="4"/>
    </row>
    <row r="552" spans="14:15" x14ac:dyDescent="0.25">
      <c r="N552" s="4"/>
      <c r="O552" s="4"/>
    </row>
    <row r="553" spans="14:15" x14ac:dyDescent="0.25">
      <c r="N553" s="4"/>
      <c r="O553" s="4"/>
    </row>
    <row r="554" spans="14:15" x14ac:dyDescent="0.25">
      <c r="N554" s="4"/>
      <c r="O554" s="4"/>
    </row>
    <row r="555" spans="14:15" x14ac:dyDescent="0.25">
      <c r="N555" s="4"/>
      <c r="O555" s="4"/>
    </row>
    <row r="556" spans="14:15" x14ac:dyDescent="0.25">
      <c r="N556" s="4"/>
      <c r="O556" s="4"/>
    </row>
    <row r="557" spans="14:15" x14ac:dyDescent="0.25">
      <c r="N557" s="4"/>
      <c r="O557" s="4"/>
    </row>
    <row r="558" spans="14:15" x14ac:dyDescent="0.25">
      <c r="N558" s="4"/>
      <c r="O558" s="4"/>
    </row>
    <row r="559" spans="14:15" x14ac:dyDescent="0.25">
      <c r="N559" s="4"/>
      <c r="O559" s="4"/>
    </row>
    <row r="560" spans="14:15" x14ac:dyDescent="0.25">
      <c r="N560" s="4"/>
      <c r="O560" s="4"/>
    </row>
    <row r="561" spans="14:15" x14ac:dyDescent="0.25">
      <c r="N561" s="4"/>
      <c r="O561" s="4"/>
    </row>
    <row r="562" spans="14:15" x14ac:dyDescent="0.25">
      <c r="N562" s="4"/>
      <c r="O562" s="4"/>
    </row>
    <row r="563" spans="14:15" x14ac:dyDescent="0.25">
      <c r="N563" s="4"/>
      <c r="O563" s="4"/>
    </row>
    <row r="564" spans="14:15" x14ac:dyDescent="0.25">
      <c r="N564" s="4"/>
      <c r="O564" s="4"/>
    </row>
    <row r="565" spans="14:15" x14ac:dyDescent="0.25">
      <c r="N565" s="4"/>
      <c r="O565" s="4"/>
    </row>
    <row r="566" spans="14:15" x14ac:dyDescent="0.25">
      <c r="N566" s="4"/>
      <c r="O566" s="4"/>
    </row>
    <row r="567" spans="14:15" x14ac:dyDescent="0.25">
      <c r="N567" s="4"/>
      <c r="O567" s="4"/>
    </row>
    <row r="568" spans="14:15" x14ac:dyDescent="0.25">
      <c r="N568" s="4"/>
      <c r="O568" s="4"/>
    </row>
    <row r="569" spans="14:15" x14ac:dyDescent="0.25">
      <c r="N569" s="4"/>
      <c r="O569" s="4"/>
    </row>
    <row r="570" spans="14:15" x14ac:dyDescent="0.25">
      <c r="N570" s="4"/>
      <c r="O570" s="4"/>
    </row>
    <row r="571" spans="14:15" x14ac:dyDescent="0.25">
      <c r="N571" s="4"/>
      <c r="O571" s="4"/>
    </row>
    <row r="572" spans="14:15" x14ac:dyDescent="0.25">
      <c r="N572" s="4"/>
      <c r="O572" s="4"/>
    </row>
    <row r="573" spans="14:15" x14ac:dyDescent="0.25">
      <c r="N573" s="4"/>
      <c r="O573" s="4"/>
    </row>
    <row r="574" spans="14:15" x14ac:dyDescent="0.25">
      <c r="N574" s="4"/>
      <c r="O574" s="4"/>
    </row>
    <row r="575" spans="14:15" x14ac:dyDescent="0.25">
      <c r="N575" s="4"/>
      <c r="O575" s="4"/>
    </row>
    <row r="576" spans="14:15" x14ac:dyDescent="0.25">
      <c r="N576" s="4"/>
      <c r="O576" s="4"/>
    </row>
    <row r="577" spans="14:15" x14ac:dyDescent="0.25">
      <c r="N577" s="4"/>
      <c r="O577" s="4"/>
    </row>
    <row r="578" spans="14:15" x14ac:dyDescent="0.25">
      <c r="N578" s="4"/>
      <c r="O578" s="4"/>
    </row>
    <row r="579" spans="14:15" x14ac:dyDescent="0.25">
      <c r="N579" s="4"/>
      <c r="O579" s="4"/>
    </row>
    <row r="580" spans="14:15" x14ac:dyDescent="0.25">
      <c r="N580" s="4"/>
      <c r="O580" s="4"/>
    </row>
    <row r="581" spans="14:15" x14ac:dyDescent="0.25">
      <c r="N581" s="4"/>
      <c r="O581" s="4"/>
    </row>
    <row r="582" spans="14:15" x14ac:dyDescent="0.25">
      <c r="N582" s="4"/>
      <c r="O582" s="4"/>
    </row>
    <row r="583" spans="14:15" x14ac:dyDescent="0.25">
      <c r="N583" s="4"/>
      <c r="O583" s="4"/>
    </row>
    <row r="584" spans="14:15" x14ac:dyDescent="0.25">
      <c r="N584" s="4"/>
      <c r="O584" s="4"/>
    </row>
    <row r="585" spans="14:15" x14ac:dyDescent="0.25">
      <c r="N585" s="4"/>
      <c r="O585" s="4"/>
    </row>
    <row r="586" spans="14:15" x14ac:dyDescent="0.25">
      <c r="N586" s="4"/>
      <c r="O586" s="4"/>
    </row>
    <row r="587" spans="14:15" x14ac:dyDescent="0.25">
      <c r="N587" s="4"/>
      <c r="O587" s="4"/>
    </row>
    <row r="588" spans="14:15" x14ac:dyDescent="0.25">
      <c r="N588" s="4"/>
      <c r="O588" s="4"/>
    </row>
    <row r="589" spans="14:15" x14ac:dyDescent="0.25">
      <c r="N589" s="4"/>
      <c r="O589" s="4"/>
    </row>
    <row r="590" spans="14:15" x14ac:dyDescent="0.25">
      <c r="N590" s="4"/>
      <c r="O590" s="4"/>
    </row>
    <row r="591" spans="14:15" x14ac:dyDescent="0.25">
      <c r="N591" s="4"/>
      <c r="O591" s="4"/>
    </row>
    <row r="592" spans="14:15" x14ac:dyDescent="0.25">
      <c r="N592" s="4"/>
      <c r="O592" s="4"/>
    </row>
    <row r="593" spans="14:15" x14ac:dyDescent="0.25">
      <c r="N593" s="4"/>
      <c r="O593" s="4"/>
    </row>
    <row r="594" spans="14:15" x14ac:dyDescent="0.25">
      <c r="N594" s="4"/>
      <c r="O594" s="4"/>
    </row>
    <row r="595" spans="14:15" x14ac:dyDescent="0.25">
      <c r="N595" s="4"/>
      <c r="O595" s="4"/>
    </row>
    <row r="596" spans="14:15" x14ac:dyDescent="0.25">
      <c r="N596" s="4"/>
      <c r="O596" s="4"/>
    </row>
    <row r="597" spans="14:15" x14ac:dyDescent="0.25">
      <c r="N597" s="4"/>
      <c r="O597" s="4"/>
    </row>
    <row r="598" spans="14:15" x14ac:dyDescent="0.25">
      <c r="N598" s="4"/>
      <c r="O598" s="4"/>
    </row>
    <row r="599" spans="14:15" x14ac:dyDescent="0.25">
      <c r="N599" s="4"/>
      <c r="O599" s="4"/>
    </row>
    <row r="600" spans="14:15" x14ac:dyDescent="0.25">
      <c r="N600" s="4"/>
      <c r="O600" s="4"/>
    </row>
    <row r="601" spans="14:15" x14ac:dyDescent="0.25">
      <c r="N601" s="4"/>
      <c r="O601" s="4"/>
    </row>
    <row r="602" spans="14:15" x14ac:dyDescent="0.25">
      <c r="N602" s="4"/>
      <c r="O602" s="4"/>
    </row>
    <row r="603" spans="14:15" x14ac:dyDescent="0.25">
      <c r="N603" s="4"/>
      <c r="O603" s="4"/>
    </row>
    <row r="604" spans="14:15" x14ac:dyDescent="0.25">
      <c r="N604" s="4"/>
      <c r="O604" s="4"/>
    </row>
    <row r="605" spans="14:15" x14ac:dyDescent="0.25">
      <c r="N605" s="4"/>
      <c r="O605" s="4"/>
    </row>
    <row r="606" spans="14:15" x14ac:dyDescent="0.25">
      <c r="N606" s="4"/>
      <c r="O606" s="4"/>
    </row>
    <row r="607" spans="14:15" x14ac:dyDescent="0.25">
      <c r="N607" s="4"/>
      <c r="O607" s="4"/>
    </row>
    <row r="608" spans="14:15" x14ac:dyDescent="0.25">
      <c r="N608" s="4"/>
      <c r="O608" s="4"/>
    </row>
    <row r="609" spans="14:15" x14ac:dyDescent="0.25">
      <c r="N609" s="4"/>
      <c r="O609" s="4"/>
    </row>
    <row r="610" spans="14:15" x14ac:dyDescent="0.25">
      <c r="N610" s="4"/>
      <c r="O610" s="4"/>
    </row>
    <row r="611" spans="14:15" x14ac:dyDescent="0.25">
      <c r="N611" s="4"/>
      <c r="O611" s="4"/>
    </row>
    <row r="612" spans="14:15" x14ac:dyDescent="0.25">
      <c r="N612" s="4"/>
      <c r="O612" s="4"/>
    </row>
    <row r="613" spans="14:15" x14ac:dyDescent="0.25">
      <c r="N613" s="4"/>
      <c r="O613" s="4"/>
    </row>
    <row r="614" spans="14:15" x14ac:dyDescent="0.25">
      <c r="N614" s="4"/>
      <c r="O614" s="4"/>
    </row>
    <row r="615" spans="14:15" x14ac:dyDescent="0.25">
      <c r="N615" s="4"/>
      <c r="O615" s="4"/>
    </row>
    <row r="616" spans="14:15" x14ac:dyDescent="0.25">
      <c r="N616" s="4"/>
      <c r="O616" s="4"/>
    </row>
    <row r="617" spans="14:15" x14ac:dyDescent="0.25">
      <c r="N617" s="4"/>
      <c r="O617" s="4"/>
    </row>
    <row r="618" spans="14:15" x14ac:dyDescent="0.25">
      <c r="N618" s="4"/>
      <c r="O618" s="4"/>
    </row>
    <row r="619" spans="14:15" x14ac:dyDescent="0.25">
      <c r="N619" s="4"/>
      <c r="O619" s="4"/>
    </row>
    <row r="620" spans="14:15" x14ac:dyDescent="0.25">
      <c r="N620" s="4"/>
      <c r="O620" s="4"/>
    </row>
    <row r="621" spans="14:15" x14ac:dyDescent="0.25">
      <c r="N621" s="4"/>
      <c r="O621" s="4"/>
    </row>
    <row r="622" spans="14:15" x14ac:dyDescent="0.25">
      <c r="N622" s="4"/>
      <c r="O622" s="4"/>
    </row>
    <row r="623" spans="14:15" x14ac:dyDescent="0.25">
      <c r="N623" s="4"/>
      <c r="O623" s="4"/>
    </row>
    <row r="624" spans="14:15" x14ac:dyDescent="0.25">
      <c r="N624" s="4"/>
      <c r="O624" s="4"/>
    </row>
    <row r="625" spans="14:15" x14ac:dyDescent="0.25">
      <c r="N625" s="4"/>
      <c r="O625" s="4"/>
    </row>
    <row r="626" spans="14:15" x14ac:dyDescent="0.25">
      <c r="N626" s="4"/>
      <c r="O626" s="4"/>
    </row>
    <row r="627" spans="14:15" x14ac:dyDescent="0.25">
      <c r="N627" s="4"/>
      <c r="O627" s="4"/>
    </row>
    <row r="628" spans="14:15" x14ac:dyDescent="0.25">
      <c r="N628" s="4"/>
      <c r="O628" s="4"/>
    </row>
    <row r="629" spans="14:15" x14ac:dyDescent="0.25">
      <c r="N629" s="4"/>
      <c r="O629" s="4"/>
    </row>
    <row r="630" spans="14:15" x14ac:dyDescent="0.25">
      <c r="N630" s="4"/>
      <c r="O630" s="4"/>
    </row>
    <row r="631" spans="14:15" x14ac:dyDescent="0.25">
      <c r="N631" s="4"/>
      <c r="O631" s="4"/>
    </row>
    <row r="632" spans="14:15" x14ac:dyDescent="0.25">
      <c r="N632" s="4"/>
      <c r="O632" s="4"/>
    </row>
    <row r="633" spans="14:15" x14ac:dyDescent="0.25">
      <c r="N633" s="4"/>
      <c r="O633" s="4"/>
    </row>
    <row r="634" spans="14:15" x14ac:dyDescent="0.25">
      <c r="N634" s="4"/>
      <c r="O634" s="4"/>
    </row>
    <row r="635" spans="14:15" x14ac:dyDescent="0.25">
      <c r="N635" s="4"/>
      <c r="O635" s="4"/>
    </row>
    <row r="636" spans="14:15" x14ac:dyDescent="0.25">
      <c r="N636" s="4"/>
      <c r="O636" s="4"/>
    </row>
    <row r="637" spans="14:15" x14ac:dyDescent="0.25">
      <c r="N637" s="4"/>
      <c r="O637" s="4"/>
    </row>
    <row r="638" spans="14:15" x14ac:dyDescent="0.25">
      <c r="N638" s="4"/>
      <c r="O638" s="4"/>
    </row>
    <row r="639" spans="14:15" x14ac:dyDescent="0.25">
      <c r="N639" s="4"/>
      <c r="O639" s="4"/>
    </row>
    <row r="640" spans="14:15" x14ac:dyDescent="0.25">
      <c r="N640" s="4"/>
      <c r="O640" s="4"/>
    </row>
    <row r="641" spans="14:15" x14ac:dyDescent="0.25">
      <c r="N641" s="4"/>
      <c r="O641" s="4"/>
    </row>
    <row r="642" spans="14:15" x14ac:dyDescent="0.25">
      <c r="N642" s="4"/>
      <c r="O642" s="4"/>
    </row>
    <row r="643" spans="14:15" x14ac:dyDescent="0.25">
      <c r="N643" s="4"/>
      <c r="O643" s="4"/>
    </row>
    <row r="644" spans="14:15" x14ac:dyDescent="0.25">
      <c r="N644" s="4"/>
      <c r="O644" s="4"/>
    </row>
    <row r="645" spans="14:15" x14ac:dyDescent="0.25">
      <c r="N645" s="4"/>
      <c r="O645" s="4"/>
    </row>
    <row r="646" spans="14:15" x14ac:dyDescent="0.25">
      <c r="N646" s="4"/>
      <c r="O646" s="4"/>
    </row>
    <row r="647" spans="14:15" x14ac:dyDescent="0.25">
      <c r="N647" s="4"/>
      <c r="O647" s="4"/>
    </row>
    <row r="648" spans="14:15" x14ac:dyDescent="0.25">
      <c r="N648" s="4"/>
      <c r="O648" s="4"/>
    </row>
    <row r="649" spans="14:15" x14ac:dyDescent="0.25">
      <c r="N649" s="4"/>
      <c r="O649" s="4"/>
    </row>
    <row r="650" spans="14:15" x14ac:dyDescent="0.25">
      <c r="N650" s="4"/>
      <c r="O650" s="4"/>
    </row>
    <row r="651" spans="14:15" x14ac:dyDescent="0.25">
      <c r="N651" s="4"/>
      <c r="O651" s="4"/>
    </row>
    <row r="652" spans="14:15" x14ac:dyDescent="0.25">
      <c r="N652" s="4"/>
      <c r="O652" s="4"/>
    </row>
    <row r="653" spans="14:15" x14ac:dyDescent="0.25">
      <c r="N653" s="4"/>
      <c r="O653" s="4"/>
    </row>
    <row r="654" spans="14:15" x14ac:dyDescent="0.25">
      <c r="N654" s="4"/>
      <c r="O654" s="4"/>
    </row>
    <row r="655" spans="14:15" x14ac:dyDescent="0.25">
      <c r="N655" s="4"/>
      <c r="O655" s="4"/>
    </row>
    <row r="656" spans="14:15" x14ac:dyDescent="0.25">
      <c r="N656" s="4"/>
      <c r="O656" s="4"/>
    </row>
    <row r="657" spans="14:15" x14ac:dyDescent="0.25">
      <c r="N657" s="4"/>
      <c r="O657" s="4"/>
    </row>
    <row r="658" spans="14:15" x14ac:dyDescent="0.25">
      <c r="N658" s="4"/>
      <c r="O658" s="4"/>
    </row>
    <row r="659" spans="14:15" x14ac:dyDescent="0.25">
      <c r="N659" s="4"/>
      <c r="O659" s="4"/>
    </row>
    <row r="660" spans="14:15" x14ac:dyDescent="0.25">
      <c r="N660" s="4"/>
      <c r="O660" s="4"/>
    </row>
    <row r="661" spans="14:15" x14ac:dyDescent="0.25">
      <c r="N661" s="4"/>
      <c r="O661" s="4"/>
    </row>
    <row r="662" spans="14:15" x14ac:dyDescent="0.25">
      <c r="N662" s="4"/>
      <c r="O662" s="4"/>
    </row>
    <row r="663" spans="14:15" x14ac:dyDescent="0.25">
      <c r="N663" s="4"/>
      <c r="O663" s="4"/>
    </row>
    <row r="664" spans="14:15" x14ac:dyDescent="0.25">
      <c r="N664" s="4"/>
      <c r="O664" s="4"/>
    </row>
    <row r="665" spans="14:15" x14ac:dyDescent="0.25">
      <c r="N665" s="4"/>
      <c r="O665" s="4"/>
    </row>
    <row r="666" spans="14:15" x14ac:dyDescent="0.25">
      <c r="N666" s="4"/>
      <c r="O666" s="4"/>
    </row>
    <row r="667" spans="14:15" x14ac:dyDescent="0.25">
      <c r="N667" s="4"/>
      <c r="O667" s="4"/>
    </row>
    <row r="668" spans="14:15" x14ac:dyDescent="0.25">
      <c r="N668" s="4"/>
      <c r="O668" s="4"/>
    </row>
    <row r="669" spans="14:15" x14ac:dyDescent="0.25">
      <c r="N669" s="4"/>
      <c r="O669" s="4"/>
    </row>
    <row r="670" spans="14:15" x14ac:dyDescent="0.25">
      <c r="N670" s="4"/>
      <c r="O670" s="4"/>
    </row>
    <row r="671" spans="14:15" x14ac:dyDescent="0.25">
      <c r="N671" s="4"/>
      <c r="O671" s="4"/>
    </row>
    <row r="672" spans="14:15" x14ac:dyDescent="0.25">
      <c r="N672" s="4"/>
      <c r="O672" s="4"/>
    </row>
    <row r="673" spans="14:15" x14ac:dyDescent="0.25">
      <c r="N673" s="4"/>
      <c r="O673" s="4"/>
    </row>
    <row r="674" spans="14:15" x14ac:dyDescent="0.25">
      <c r="N674" s="4"/>
      <c r="O674" s="4"/>
    </row>
    <row r="675" spans="14:15" x14ac:dyDescent="0.25">
      <c r="N675" s="4"/>
      <c r="O675" s="4"/>
    </row>
    <row r="676" spans="14:15" x14ac:dyDescent="0.25">
      <c r="N676" s="4"/>
      <c r="O676" s="4"/>
    </row>
    <row r="677" spans="14:15" x14ac:dyDescent="0.25">
      <c r="N677" s="4"/>
      <c r="O677" s="4"/>
    </row>
    <row r="678" spans="14:15" x14ac:dyDescent="0.25">
      <c r="N678" s="4"/>
      <c r="O678" s="4"/>
    </row>
    <row r="679" spans="14:15" x14ac:dyDescent="0.25">
      <c r="N679" s="4"/>
      <c r="O679" s="4"/>
    </row>
    <row r="680" spans="14:15" x14ac:dyDescent="0.25">
      <c r="N680" s="4"/>
      <c r="O680" s="4"/>
    </row>
    <row r="681" spans="14:15" x14ac:dyDescent="0.25">
      <c r="N681" s="4"/>
      <c r="O681" s="4"/>
    </row>
    <row r="682" spans="14:15" x14ac:dyDescent="0.25">
      <c r="N682" s="4"/>
      <c r="O682" s="4"/>
    </row>
    <row r="683" spans="14:15" x14ac:dyDescent="0.25">
      <c r="N683" s="4"/>
      <c r="O683" s="4"/>
    </row>
    <row r="684" spans="14:15" x14ac:dyDescent="0.25">
      <c r="N684" s="4"/>
      <c r="O684" s="4"/>
    </row>
    <row r="685" spans="14:15" x14ac:dyDescent="0.25">
      <c r="N685" s="4"/>
      <c r="O685" s="4"/>
    </row>
    <row r="686" spans="14:15" x14ac:dyDescent="0.25">
      <c r="N686" s="4"/>
      <c r="O686" s="4"/>
    </row>
    <row r="687" spans="14:15" x14ac:dyDescent="0.25">
      <c r="N687" s="4"/>
      <c r="O687" s="4"/>
    </row>
    <row r="688" spans="14:15" x14ac:dyDescent="0.25">
      <c r="N688" s="4"/>
      <c r="O688" s="4"/>
    </row>
    <row r="689" spans="14:15" x14ac:dyDescent="0.25">
      <c r="N689" s="4"/>
      <c r="O689" s="4"/>
    </row>
    <row r="690" spans="14:15" x14ac:dyDescent="0.25">
      <c r="N690" s="4"/>
      <c r="O690" s="4"/>
    </row>
    <row r="691" spans="14:15" x14ac:dyDescent="0.25">
      <c r="N691" s="4"/>
      <c r="O691" s="4"/>
    </row>
    <row r="692" spans="14:15" x14ac:dyDescent="0.25">
      <c r="N692" s="4"/>
      <c r="O692" s="4"/>
    </row>
    <row r="693" spans="14:15" x14ac:dyDescent="0.25">
      <c r="N693" s="4"/>
      <c r="O693" s="4"/>
    </row>
    <row r="694" spans="14:15" x14ac:dyDescent="0.25">
      <c r="N694" s="4"/>
      <c r="O694" s="4"/>
    </row>
    <row r="695" spans="14:15" x14ac:dyDescent="0.25">
      <c r="N695" s="4"/>
      <c r="O695" s="4"/>
    </row>
    <row r="696" spans="14:15" x14ac:dyDescent="0.25">
      <c r="N696" s="4"/>
      <c r="O696" s="4"/>
    </row>
    <row r="697" spans="14:15" x14ac:dyDescent="0.25">
      <c r="N697" s="4"/>
      <c r="O697" s="4"/>
    </row>
    <row r="698" spans="14:15" x14ac:dyDescent="0.25">
      <c r="N698" s="4"/>
      <c r="O698" s="4"/>
    </row>
    <row r="699" spans="14:15" x14ac:dyDescent="0.25">
      <c r="N699" s="4"/>
      <c r="O699" s="4"/>
    </row>
    <row r="700" spans="14:15" x14ac:dyDescent="0.25">
      <c r="N700" s="4"/>
      <c r="O700" s="4"/>
    </row>
    <row r="701" spans="14:15" x14ac:dyDescent="0.25">
      <c r="N701" s="4"/>
      <c r="O701" s="4"/>
    </row>
    <row r="702" spans="14:15" x14ac:dyDescent="0.25">
      <c r="N702" s="4"/>
      <c r="O702" s="4"/>
    </row>
    <row r="703" spans="14:15" x14ac:dyDescent="0.25">
      <c r="N703" s="4"/>
      <c r="O703" s="4"/>
    </row>
    <row r="704" spans="14:15" x14ac:dyDescent="0.25">
      <c r="N704" s="4"/>
      <c r="O704" s="4"/>
    </row>
    <row r="705" spans="14:15" x14ac:dyDescent="0.25">
      <c r="N705" s="4"/>
      <c r="O705" s="4"/>
    </row>
    <row r="706" spans="14:15" x14ac:dyDescent="0.25">
      <c r="N706" s="4"/>
      <c r="O706" s="4"/>
    </row>
    <row r="707" spans="14:15" x14ac:dyDescent="0.25">
      <c r="N707" s="4"/>
      <c r="O707" s="4"/>
    </row>
    <row r="708" spans="14:15" x14ac:dyDescent="0.25">
      <c r="N708" s="4"/>
      <c r="O708" s="4"/>
    </row>
    <row r="709" spans="14:15" x14ac:dyDescent="0.25">
      <c r="N709" s="4"/>
      <c r="O709" s="4"/>
    </row>
    <row r="710" spans="14:15" x14ac:dyDescent="0.25">
      <c r="N710" s="4"/>
      <c r="O710" s="4"/>
    </row>
    <row r="711" spans="14:15" x14ac:dyDescent="0.25">
      <c r="N711" s="4"/>
      <c r="O711" s="4"/>
    </row>
    <row r="712" spans="14:15" x14ac:dyDescent="0.25">
      <c r="N712" s="4"/>
      <c r="O712" s="4"/>
    </row>
    <row r="713" spans="14:15" x14ac:dyDescent="0.25">
      <c r="N713" s="4"/>
      <c r="O713" s="4"/>
    </row>
    <row r="714" spans="14:15" x14ac:dyDescent="0.25">
      <c r="N714" s="4"/>
      <c r="O714" s="4"/>
    </row>
    <row r="715" spans="14:15" x14ac:dyDescent="0.25">
      <c r="N715" s="4"/>
      <c r="O715" s="4"/>
    </row>
    <row r="716" spans="14:15" x14ac:dyDescent="0.25">
      <c r="N716" s="4"/>
      <c r="O716" s="4"/>
    </row>
    <row r="717" spans="14:15" x14ac:dyDescent="0.25">
      <c r="N717" s="4"/>
      <c r="O717" s="4"/>
    </row>
    <row r="718" spans="14:15" x14ac:dyDescent="0.25">
      <c r="N718" s="4"/>
      <c r="O718" s="4"/>
    </row>
    <row r="719" spans="14:15" x14ac:dyDescent="0.25">
      <c r="N719" s="4"/>
      <c r="O719" s="4"/>
    </row>
    <row r="720" spans="14:15" x14ac:dyDescent="0.25">
      <c r="N720" s="4"/>
      <c r="O720" s="4"/>
    </row>
    <row r="721" spans="14:15" x14ac:dyDescent="0.25">
      <c r="N721" s="4"/>
      <c r="O721" s="4"/>
    </row>
    <row r="722" spans="14:15" x14ac:dyDescent="0.25">
      <c r="N722" s="4"/>
      <c r="O722" s="4"/>
    </row>
    <row r="723" spans="14:15" x14ac:dyDescent="0.25">
      <c r="N723" s="4"/>
      <c r="O723" s="4"/>
    </row>
    <row r="724" spans="14:15" x14ac:dyDescent="0.25">
      <c r="N724" s="4"/>
      <c r="O724" s="4"/>
    </row>
    <row r="725" spans="14:15" x14ac:dyDescent="0.25">
      <c r="N725" s="4"/>
      <c r="O725" s="4"/>
    </row>
    <row r="726" spans="14:15" x14ac:dyDescent="0.25">
      <c r="N726" s="4"/>
      <c r="O726" s="4"/>
    </row>
    <row r="727" spans="14:15" x14ac:dyDescent="0.25">
      <c r="N727" s="4"/>
      <c r="O727" s="4"/>
    </row>
    <row r="728" spans="14:15" x14ac:dyDescent="0.25">
      <c r="N728" s="4"/>
      <c r="O728" s="4"/>
    </row>
    <row r="729" spans="14:15" x14ac:dyDescent="0.25">
      <c r="N729" s="4"/>
      <c r="O729" s="4"/>
    </row>
    <row r="730" spans="14:15" x14ac:dyDescent="0.25">
      <c r="N730" s="4"/>
      <c r="O730" s="4"/>
    </row>
    <row r="731" spans="14:15" x14ac:dyDescent="0.25">
      <c r="N731" s="4"/>
      <c r="O731" s="4"/>
    </row>
    <row r="732" spans="14:15" x14ac:dyDescent="0.25">
      <c r="N732" s="4"/>
      <c r="O732" s="4"/>
    </row>
    <row r="733" spans="14:15" x14ac:dyDescent="0.25">
      <c r="N733" s="4"/>
      <c r="O733" s="4"/>
    </row>
    <row r="734" spans="14:15" x14ac:dyDescent="0.25">
      <c r="N734" s="4"/>
      <c r="O734" s="4"/>
    </row>
    <row r="735" spans="14:15" x14ac:dyDescent="0.25">
      <c r="N735" s="4"/>
      <c r="O735" s="4"/>
    </row>
    <row r="736" spans="14:15" x14ac:dyDescent="0.25">
      <c r="N736" s="4"/>
      <c r="O736" s="4"/>
    </row>
    <row r="737" spans="14:15" x14ac:dyDescent="0.25">
      <c r="N737" s="4"/>
      <c r="O737" s="4"/>
    </row>
    <row r="738" spans="14:15" x14ac:dyDescent="0.25">
      <c r="N738" s="4"/>
      <c r="O738" s="4"/>
    </row>
    <row r="739" spans="14:15" x14ac:dyDescent="0.25">
      <c r="N739" s="4"/>
      <c r="O739" s="4"/>
    </row>
    <row r="740" spans="14:15" x14ac:dyDescent="0.25">
      <c r="N740" s="4"/>
      <c r="O740" s="4"/>
    </row>
    <row r="741" spans="14:15" x14ac:dyDescent="0.25">
      <c r="N741" s="4"/>
      <c r="O741" s="4"/>
    </row>
    <row r="742" spans="14:15" x14ac:dyDescent="0.25">
      <c r="N742" s="4"/>
      <c r="O742" s="4"/>
    </row>
    <row r="743" spans="14:15" x14ac:dyDescent="0.25">
      <c r="N743" s="4"/>
      <c r="O743" s="4"/>
    </row>
    <row r="744" spans="14:15" x14ac:dyDescent="0.25">
      <c r="N744" s="4"/>
      <c r="O744" s="4"/>
    </row>
    <row r="745" spans="14:15" x14ac:dyDescent="0.25">
      <c r="N745" s="4"/>
      <c r="O745" s="4"/>
    </row>
    <row r="746" spans="14:15" x14ac:dyDescent="0.25">
      <c r="N746" s="4"/>
      <c r="O746" s="4"/>
    </row>
    <row r="747" spans="14:15" x14ac:dyDescent="0.25">
      <c r="N747" s="4"/>
      <c r="O747" s="4"/>
    </row>
    <row r="748" spans="14:15" x14ac:dyDescent="0.25">
      <c r="N748" s="4"/>
      <c r="O748" s="4"/>
    </row>
    <row r="749" spans="14:15" x14ac:dyDescent="0.25">
      <c r="N749" s="4"/>
      <c r="O749" s="4"/>
    </row>
    <row r="750" spans="14:15" x14ac:dyDescent="0.25">
      <c r="N750" s="4"/>
      <c r="O750" s="4"/>
    </row>
    <row r="751" spans="14:15" x14ac:dyDescent="0.25">
      <c r="N751" s="4"/>
      <c r="O751" s="4"/>
    </row>
    <row r="752" spans="14:15" x14ac:dyDescent="0.25">
      <c r="N752" s="4"/>
      <c r="O752" s="4"/>
    </row>
    <row r="753" spans="14:15" x14ac:dyDescent="0.25">
      <c r="N753" s="4"/>
      <c r="O753" s="4"/>
    </row>
    <row r="754" spans="14:15" x14ac:dyDescent="0.25">
      <c r="N754" s="4"/>
      <c r="O754" s="4"/>
    </row>
    <row r="755" spans="14:15" x14ac:dyDescent="0.25">
      <c r="N755" s="4"/>
      <c r="O755" s="4"/>
    </row>
    <row r="756" spans="14:15" x14ac:dyDescent="0.25">
      <c r="N756" s="4"/>
      <c r="O756" s="4"/>
    </row>
    <row r="757" spans="14:15" x14ac:dyDescent="0.25">
      <c r="N757" s="4"/>
      <c r="O757" s="4"/>
    </row>
    <row r="758" spans="14:15" x14ac:dyDescent="0.25">
      <c r="N758" s="4"/>
      <c r="O758" s="4"/>
    </row>
    <row r="759" spans="14:15" x14ac:dyDescent="0.25">
      <c r="N759" s="4"/>
      <c r="O759" s="4"/>
    </row>
    <row r="760" spans="14:15" x14ac:dyDescent="0.25">
      <c r="N760" s="4"/>
      <c r="O760" s="4"/>
    </row>
    <row r="761" spans="14:15" x14ac:dyDescent="0.25">
      <c r="N761" s="4"/>
      <c r="O761" s="4"/>
    </row>
    <row r="762" spans="14:15" x14ac:dyDescent="0.25">
      <c r="N762" s="4"/>
      <c r="O762" s="4"/>
    </row>
    <row r="763" spans="14:15" x14ac:dyDescent="0.25">
      <c r="N763" s="4"/>
      <c r="O763" s="4"/>
    </row>
    <row r="764" spans="14:15" x14ac:dyDescent="0.25">
      <c r="N764" s="4"/>
      <c r="O764" s="4"/>
    </row>
    <row r="765" spans="14:15" x14ac:dyDescent="0.25">
      <c r="N765" s="4"/>
      <c r="O765" s="4"/>
    </row>
    <row r="766" spans="14:15" x14ac:dyDescent="0.25">
      <c r="N766" s="4"/>
      <c r="O766" s="4"/>
    </row>
    <row r="767" spans="14:15" x14ac:dyDescent="0.25">
      <c r="N767" s="4"/>
      <c r="O767" s="4"/>
    </row>
    <row r="768" spans="14:15" x14ac:dyDescent="0.25">
      <c r="N768" s="4"/>
      <c r="O768" s="4"/>
    </row>
    <row r="769" spans="14:15" x14ac:dyDescent="0.25">
      <c r="N769" s="4"/>
      <c r="O769" s="4"/>
    </row>
    <row r="770" spans="14:15" x14ac:dyDescent="0.25">
      <c r="N770" s="4"/>
      <c r="O770" s="4"/>
    </row>
    <row r="771" spans="14:15" x14ac:dyDescent="0.25">
      <c r="N771" s="4"/>
      <c r="O771" s="4"/>
    </row>
    <row r="772" spans="14:15" x14ac:dyDescent="0.25">
      <c r="N772" s="4"/>
      <c r="O772" s="4"/>
    </row>
    <row r="773" spans="14:15" x14ac:dyDescent="0.25">
      <c r="N773" s="4"/>
      <c r="O773" s="4"/>
    </row>
    <row r="774" spans="14:15" x14ac:dyDescent="0.25">
      <c r="N774" s="4"/>
      <c r="O774" s="4"/>
    </row>
    <row r="775" spans="14:15" x14ac:dyDescent="0.25">
      <c r="N775" s="4"/>
      <c r="O775" s="4"/>
    </row>
    <row r="776" spans="14:15" x14ac:dyDescent="0.25">
      <c r="N776" s="4"/>
      <c r="O776" s="4"/>
    </row>
    <row r="777" spans="14:15" x14ac:dyDescent="0.25">
      <c r="N777" s="4"/>
      <c r="O777" s="4"/>
    </row>
    <row r="778" spans="14:15" x14ac:dyDescent="0.25">
      <c r="N778" s="4"/>
      <c r="O778" s="4"/>
    </row>
    <row r="779" spans="14:15" x14ac:dyDescent="0.25">
      <c r="N779" s="4"/>
      <c r="O779" s="4"/>
    </row>
    <row r="780" spans="14:15" x14ac:dyDescent="0.25">
      <c r="N780" s="4"/>
      <c r="O780" s="4"/>
    </row>
    <row r="781" spans="14:15" x14ac:dyDescent="0.25">
      <c r="N781" s="4"/>
      <c r="O781" s="4"/>
    </row>
    <row r="782" spans="14:15" x14ac:dyDescent="0.25">
      <c r="N782" s="4"/>
      <c r="O782" s="4"/>
    </row>
    <row r="783" spans="14:15" x14ac:dyDescent="0.25">
      <c r="N783" s="4"/>
      <c r="O783" s="4"/>
    </row>
    <row r="784" spans="14:15" x14ac:dyDescent="0.25">
      <c r="N784" s="4"/>
      <c r="O784" s="4"/>
    </row>
    <row r="785" spans="14:15" x14ac:dyDescent="0.25">
      <c r="N785" s="4"/>
      <c r="O785" s="4"/>
    </row>
    <row r="786" spans="14:15" x14ac:dyDescent="0.25">
      <c r="N786" s="4"/>
      <c r="O786" s="4"/>
    </row>
    <row r="787" spans="14:15" x14ac:dyDescent="0.25">
      <c r="N787" s="4"/>
      <c r="O787" s="4"/>
    </row>
    <row r="788" spans="14:15" x14ac:dyDescent="0.25">
      <c r="N788" s="4"/>
      <c r="O788" s="4"/>
    </row>
    <row r="789" spans="14:15" x14ac:dyDescent="0.25">
      <c r="N789" s="4"/>
      <c r="O789" s="4"/>
    </row>
    <row r="790" spans="14:15" x14ac:dyDescent="0.25">
      <c r="N790" s="4"/>
      <c r="O790" s="4"/>
    </row>
    <row r="791" spans="14:15" x14ac:dyDescent="0.25">
      <c r="N791" s="4"/>
      <c r="O791" s="4"/>
    </row>
    <row r="792" spans="14:15" x14ac:dyDescent="0.25">
      <c r="N792" s="4"/>
      <c r="O792" s="4"/>
    </row>
    <row r="793" spans="14:15" x14ac:dyDescent="0.25">
      <c r="N793" s="4"/>
      <c r="O793" s="4"/>
    </row>
    <row r="794" spans="14:15" x14ac:dyDescent="0.25">
      <c r="N794" s="4"/>
      <c r="O794" s="4"/>
    </row>
    <row r="795" spans="14:15" x14ac:dyDescent="0.25">
      <c r="N795" s="4"/>
      <c r="O795" s="4"/>
    </row>
    <row r="796" spans="14:15" x14ac:dyDescent="0.25">
      <c r="N796" s="4"/>
      <c r="O796" s="4"/>
    </row>
    <row r="797" spans="14:15" x14ac:dyDescent="0.25">
      <c r="N797" s="4"/>
      <c r="O797" s="4"/>
    </row>
    <row r="798" spans="14:15" x14ac:dyDescent="0.25">
      <c r="N798" s="4"/>
      <c r="O798" s="4"/>
    </row>
    <row r="799" spans="14:15" x14ac:dyDescent="0.25">
      <c r="N799" s="4"/>
      <c r="O799" s="4"/>
    </row>
    <row r="800" spans="14:15" x14ac:dyDescent="0.25">
      <c r="N800" s="4"/>
      <c r="O800" s="4"/>
    </row>
    <row r="801" spans="14:15" x14ac:dyDescent="0.25">
      <c r="N801" s="4"/>
      <c r="O801" s="4"/>
    </row>
    <row r="802" spans="14:15" x14ac:dyDescent="0.25">
      <c r="N802" s="4"/>
      <c r="O802" s="4"/>
    </row>
    <row r="803" spans="14:15" x14ac:dyDescent="0.25">
      <c r="N803" s="4"/>
      <c r="O803" s="4"/>
    </row>
    <row r="804" spans="14:15" x14ac:dyDescent="0.25">
      <c r="N804" s="4"/>
      <c r="O804" s="4"/>
    </row>
    <row r="805" spans="14:15" x14ac:dyDescent="0.25">
      <c r="N805" s="4"/>
      <c r="O805" s="4"/>
    </row>
    <row r="806" spans="14:15" x14ac:dyDescent="0.25">
      <c r="N806" s="4"/>
      <c r="O806" s="4"/>
    </row>
    <row r="807" spans="14:15" x14ac:dyDescent="0.25">
      <c r="N807" s="4"/>
      <c r="O807" s="4"/>
    </row>
    <row r="808" spans="14:15" x14ac:dyDescent="0.25">
      <c r="N808" s="4"/>
      <c r="O808" s="4"/>
    </row>
    <row r="809" spans="14:15" x14ac:dyDescent="0.25">
      <c r="N809" s="4"/>
      <c r="O809" s="4"/>
    </row>
    <row r="810" spans="14:15" x14ac:dyDescent="0.25">
      <c r="N810" s="4"/>
      <c r="O810" s="4"/>
    </row>
    <row r="811" spans="14:15" x14ac:dyDescent="0.25">
      <c r="N811" s="4"/>
      <c r="O811" s="4"/>
    </row>
    <row r="812" spans="14:15" x14ac:dyDescent="0.25">
      <c r="N812" s="4"/>
      <c r="O812" s="4"/>
    </row>
    <row r="813" spans="14:15" x14ac:dyDescent="0.25">
      <c r="N813" s="4"/>
      <c r="O813" s="4"/>
    </row>
    <row r="814" spans="14:15" x14ac:dyDescent="0.25">
      <c r="N814" s="4"/>
      <c r="O814" s="4"/>
    </row>
    <row r="815" spans="14:15" x14ac:dyDescent="0.25">
      <c r="N815" s="4"/>
      <c r="O815" s="4"/>
    </row>
    <row r="816" spans="14:15" x14ac:dyDescent="0.25">
      <c r="N816" s="4"/>
      <c r="O816" s="4"/>
    </row>
    <row r="817" spans="14:15" x14ac:dyDescent="0.25">
      <c r="N817" s="4"/>
      <c r="O817" s="4"/>
    </row>
    <row r="818" spans="14:15" x14ac:dyDescent="0.25">
      <c r="N818" s="4"/>
      <c r="O818" s="4"/>
    </row>
    <row r="819" spans="14:15" x14ac:dyDescent="0.25">
      <c r="N819" s="4"/>
      <c r="O819" s="4"/>
    </row>
    <row r="820" spans="14:15" x14ac:dyDescent="0.25">
      <c r="N820" s="4"/>
      <c r="O820" s="4"/>
    </row>
    <row r="821" spans="14:15" x14ac:dyDescent="0.25">
      <c r="N821" s="4"/>
      <c r="O821" s="4"/>
    </row>
    <row r="822" spans="14:15" x14ac:dyDescent="0.25">
      <c r="N822" s="4"/>
      <c r="O822" s="4"/>
    </row>
    <row r="823" spans="14:15" x14ac:dyDescent="0.25">
      <c r="N823" s="4"/>
      <c r="O823" s="4"/>
    </row>
    <row r="824" spans="14:15" x14ac:dyDescent="0.25">
      <c r="N824" s="4"/>
      <c r="O824" s="4"/>
    </row>
    <row r="825" spans="14:15" x14ac:dyDescent="0.25">
      <c r="N825" s="4"/>
      <c r="O825" s="4"/>
    </row>
    <row r="826" spans="14:15" x14ac:dyDescent="0.25">
      <c r="N826" s="4"/>
      <c r="O826" s="4"/>
    </row>
    <row r="827" spans="14:15" x14ac:dyDescent="0.25">
      <c r="N827" s="4"/>
      <c r="O827" s="4"/>
    </row>
    <row r="828" spans="14:15" x14ac:dyDescent="0.25">
      <c r="N828" s="4"/>
      <c r="O828" s="4"/>
    </row>
    <row r="829" spans="14:15" x14ac:dyDescent="0.25">
      <c r="N829" s="4"/>
      <c r="O829" s="4"/>
    </row>
    <row r="830" spans="14:15" x14ac:dyDescent="0.25">
      <c r="N830" s="4"/>
      <c r="O830" s="4"/>
    </row>
    <row r="831" spans="14:15" x14ac:dyDescent="0.25">
      <c r="N831" s="4"/>
      <c r="O831" s="4"/>
    </row>
    <row r="832" spans="14:15" x14ac:dyDescent="0.25">
      <c r="N832" s="4"/>
      <c r="O832" s="4"/>
    </row>
    <row r="833" spans="14:15" x14ac:dyDescent="0.25">
      <c r="N833" s="4"/>
      <c r="O833" s="4"/>
    </row>
    <row r="834" spans="14:15" x14ac:dyDescent="0.25">
      <c r="N834" s="4"/>
      <c r="O834" s="4"/>
    </row>
    <row r="835" spans="14:15" x14ac:dyDescent="0.25">
      <c r="N835" s="4"/>
      <c r="O835" s="4"/>
    </row>
    <row r="836" spans="14:15" x14ac:dyDescent="0.25">
      <c r="N836" s="4"/>
      <c r="O836" s="4"/>
    </row>
    <row r="837" spans="14:15" x14ac:dyDescent="0.25">
      <c r="N837" s="4"/>
      <c r="O837" s="4"/>
    </row>
    <row r="838" spans="14:15" x14ac:dyDescent="0.25">
      <c r="N838" s="4"/>
      <c r="O838" s="4"/>
    </row>
    <row r="839" spans="14:15" x14ac:dyDescent="0.25">
      <c r="N839" s="4"/>
      <c r="O839" s="4"/>
    </row>
    <row r="840" spans="14:15" x14ac:dyDescent="0.25">
      <c r="N840" s="4"/>
      <c r="O840" s="4"/>
    </row>
    <row r="841" spans="14:15" x14ac:dyDescent="0.25">
      <c r="N841" s="4"/>
      <c r="O841" s="4"/>
    </row>
    <row r="842" spans="14:15" x14ac:dyDescent="0.25">
      <c r="N842" s="4"/>
      <c r="O842" s="4"/>
    </row>
    <row r="843" spans="14:15" x14ac:dyDescent="0.25">
      <c r="N843" s="4"/>
      <c r="O843" s="4"/>
    </row>
    <row r="844" spans="14:15" x14ac:dyDescent="0.25">
      <c r="N844" s="4"/>
      <c r="O844" s="4"/>
    </row>
    <row r="845" spans="14:15" x14ac:dyDescent="0.25">
      <c r="N845" s="4"/>
      <c r="O845" s="4"/>
    </row>
    <row r="846" spans="14:15" x14ac:dyDescent="0.25">
      <c r="N846" s="4"/>
      <c r="O846" s="4"/>
    </row>
    <row r="847" spans="14:15" x14ac:dyDescent="0.25">
      <c r="N847" s="4"/>
      <c r="O847" s="4"/>
    </row>
    <row r="848" spans="14:15" x14ac:dyDescent="0.25">
      <c r="N848" s="4"/>
      <c r="O848" s="4"/>
    </row>
    <row r="849" spans="14:15" x14ac:dyDescent="0.25">
      <c r="N849" s="4"/>
      <c r="O849" s="4"/>
    </row>
    <row r="850" spans="14:15" x14ac:dyDescent="0.25">
      <c r="N850" s="4"/>
      <c r="O850" s="4"/>
    </row>
    <row r="851" spans="14:15" x14ac:dyDescent="0.25">
      <c r="N851" s="4"/>
      <c r="O851" s="4"/>
    </row>
    <row r="852" spans="14:15" x14ac:dyDescent="0.25">
      <c r="N852" s="4"/>
      <c r="O852" s="4"/>
    </row>
    <row r="853" spans="14:15" x14ac:dyDescent="0.25">
      <c r="N853" s="4"/>
      <c r="O853" s="4"/>
    </row>
    <row r="854" spans="14:15" x14ac:dyDescent="0.25">
      <c r="N854" s="4"/>
      <c r="O854" s="4"/>
    </row>
    <row r="855" spans="14:15" x14ac:dyDescent="0.25">
      <c r="N855" s="4"/>
      <c r="O855" s="4"/>
    </row>
    <row r="856" spans="14:15" x14ac:dyDescent="0.25">
      <c r="N856" s="4"/>
      <c r="O856" s="4"/>
    </row>
    <row r="857" spans="14:15" x14ac:dyDescent="0.25">
      <c r="N857" s="4"/>
      <c r="O857" s="4"/>
    </row>
    <row r="858" spans="14:15" x14ac:dyDescent="0.25">
      <c r="N858" s="4"/>
      <c r="O858" s="4"/>
    </row>
    <row r="859" spans="14:15" x14ac:dyDescent="0.25">
      <c r="N859" s="4"/>
      <c r="O859" s="4"/>
    </row>
    <row r="860" spans="14:15" x14ac:dyDescent="0.25">
      <c r="N860" s="4"/>
      <c r="O860" s="4"/>
    </row>
    <row r="861" spans="14:15" x14ac:dyDescent="0.25">
      <c r="N861" s="4"/>
      <c r="O861" s="4"/>
    </row>
    <row r="862" spans="14:15" x14ac:dyDescent="0.25">
      <c r="N862" s="4"/>
      <c r="O862" s="4"/>
    </row>
    <row r="863" spans="14:15" x14ac:dyDescent="0.25">
      <c r="N863" s="4"/>
      <c r="O863" s="4"/>
    </row>
    <row r="864" spans="14:15" x14ac:dyDescent="0.25">
      <c r="N864" s="4"/>
      <c r="O864" s="4"/>
    </row>
    <row r="865" spans="14:15" x14ac:dyDescent="0.25">
      <c r="N865" s="4"/>
      <c r="O865" s="4"/>
    </row>
    <row r="866" spans="14:15" x14ac:dyDescent="0.25">
      <c r="N866" s="4"/>
      <c r="O866" s="4"/>
    </row>
    <row r="867" spans="14:15" x14ac:dyDescent="0.25">
      <c r="N867" s="4"/>
      <c r="O867" s="4"/>
    </row>
    <row r="868" spans="14:15" x14ac:dyDescent="0.25">
      <c r="N868" s="4"/>
      <c r="O868" s="4"/>
    </row>
    <row r="869" spans="14:15" x14ac:dyDescent="0.25">
      <c r="N869" s="4"/>
      <c r="O869" s="4"/>
    </row>
    <row r="870" spans="14:15" x14ac:dyDescent="0.25">
      <c r="N870" s="4"/>
      <c r="O870" s="4"/>
    </row>
    <row r="871" spans="14:15" x14ac:dyDescent="0.25">
      <c r="N871" s="4"/>
      <c r="O871" s="4"/>
    </row>
    <row r="872" spans="14:15" x14ac:dyDescent="0.25">
      <c r="N872" s="4"/>
      <c r="O872" s="4"/>
    </row>
    <row r="873" spans="14:15" x14ac:dyDescent="0.25">
      <c r="N873" s="4"/>
      <c r="O873" s="4"/>
    </row>
    <row r="874" spans="14:15" x14ac:dyDescent="0.25">
      <c r="N874" s="4"/>
      <c r="O874" s="4"/>
    </row>
    <row r="875" spans="14:15" x14ac:dyDescent="0.25">
      <c r="N875" s="4"/>
      <c r="O875" s="4"/>
    </row>
    <row r="876" spans="14:15" x14ac:dyDescent="0.25">
      <c r="N876" s="4"/>
      <c r="O876" s="4"/>
    </row>
    <row r="877" spans="14:15" x14ac:dyDescent="0.25">
      <c r="N877" s="4"/>
      <c r="O877" s="4"/>
    </row>
    <row r="878" spans="14:15" x14ac:dyDescent="0.25">
      <c r="N878" s="4"/>
      <c r="O878" s="4"/>
    </row>
    <row r="879" spans="14:15" x14ac:dyDescent="0.25">
      <c r="N879" s="4"/>
      <c r="O879" s="4"/>
    </row>
    <row r="880" spans="14:15" x14ac:dyDescent="0.25">
      <c r="N880" s="4"/>
      <c r="O880" s="4"/>
    </row>
    <row r="881" spans="14:15" x14ac:dyDescent="0.25">
      <c r="N881" s="4"/>
      <c r="O881" s="4"/>
    </row>
    <row r="882" spans="14:15" x14ac:dyDescent="0.25">
      <c r="N882" s="4"/>
      <c r="O882" s="4"/>
    </row>
    <row r="883" spans="14:15" x14ac:dyDescent="0.25">
      <c r="N883" s="4"/>
      <c r="O883" s="4"/>
    </row>
    <row r="884" spans="14:15" x14ac:dyDescent="0.25">
      <c r="N884" s="4"/>
      <c r="O884" s="4"/>
    </row>
    <row r="885" spans="14:15" x14ac:dyDescent="0.25">
      <c r="N885" s="4"/>
      <c r="O885" s="4"/>
    </row>
    <row r="886" spans="14:15" x14ac:dyDescent="0.25">
      <c r="N886" s="4"/>
      <c r="O886" s="4"/>
    </row>
    <row r="887" spans="14:15" x14ac:dyDescent="0.25">
      <c r="N887" s="4"/>
      <c r="O887" s="4"/>
    </row>
    <row r="888" spans="14:15" x14ac:dyDescent="0.25">
      <c r="N888" s="4"/>
      <c r="O888" s="4"/>
    </row>
    <row r="889" spans="14:15" x14ac:dyDescent="0.25">
      <c r="N889" s="4"/>
      <c r="O889" s="4"/>
    </row>
    <row r="890" spans="14:15" x14ac:dyDescent="0.25">
      <c r="N890" s="4"/>
      <c r="O890" s="4"/>
    </row>
    <row r="891" spans="14:15" x14ac:dyDescent="0.25">
      <c r="N891" s="4"/>
      <c r="O891" s="4"/>
    </row>
    <row r="892" spans="14:15" x14ac:dyDescent="0.25">
      <c r="N892" s="4"/>
      <c r="O892" s="4"/>
    </row>
    <row r="893" spans="14:15" x14ac:dyDescent="0.25">
      <c r="N893" s="4"/>
      <c r="O893" s="4"/>
    </row>
    <row r="894" spans="14:15" x14ac:dyDescent="0.25">
      <c r="N894" s="4"/>
      <c r="O894" s="4"/>
    </row>
    <row r="895" spans="14:15" x14ac:dyDescent="0.25">
      <c r="N895" s="4"/>
      <c r="O895" s="4"/>
    </row>
    <row r="896" spans="14:15" x14ac:dyDescent="0.25">
      <c r="N896" s="4"/>
      <c r="O896" s="4"/>
    </row>
    <row r="897" spans="14:15" x14ac:dyDescent="0.25">
      <c r="N897" s="4"/>
      <c r="O897" s="4"/>
    </row>
    <row r="898" spans="14:15" x14ac:dyDescent="0.25">
      <c r="N898" s="4"/>
      <c r="O898" s="4"/>
    </row>
    <row r="899" spans="14:15" x14ac:dyDescent="0.25">
      <c r="N899" s="4"/>
      <c r="O899" s="4"/>
    </row>
    <row r="900" spans="14:15" x14ac:dyDescent="0.25">
      <c r="N900" s="4"/>
      <c r="O900" s="4"/>
    </row>
    <row r="901" spans="14:15" x14ac:dyDescent="0.25">
      <c r="N901" s="4"/>
      <c r="O901" s="4"/>
    </row>
    <row r="902" spans="14:15" x14ac:dyDescent="0.25">
      <c r="N902" s="4"/>
      <c r="O902" s="4"/>
    </row>
    <row r="903" spans="14:15" x14ac:dyDescent="0.25">
      <c r="N903" s="4"/>
      <c r="O903" s="4"/>
    </row>
    <row r="904" spans="14:15" x14ac:dyDescent="0.25">
      <c r="N904" s="4"/>
      <c r="O904" s="4"/>
    </row>
    <row r="905" spans="14:15" x14ac:dyDescent="0.25">
      <c r="N905" s="4"/>
      <c r="O905" s="4"/>
    </row>
    <row r="906" spans="14:15" x14ac:dyDescent="0.25">
      <c r="N906" s="4"/>
      <c r="O906" s="4"/>
    </row>
    <row r="907" spans="14:15" x14ac:dyDescent="0.25">
      <c r="N907" s="4"/>
      <c r="O907" s="4"/>
    </row>
    <row r="908" spans="14:15" x14ac:dyDescent="0.25">
      <c r="N908" s="4"/>
      <c r="O908" s="4"/>
    </row>
    <row r="909" spans="14:15" x14ac:dyDescent="0.25">
      <c r="N909" s="4"/>
      <c r="O909" s="4"/>
    </row>
    <row r="910" spans="14:15" x14ac:dyDescent="0.25">
      <c r="N910" s="4"/>
      <c r="O910" s="4"/>
    </row>
    <row r="911" spans="14:15" x14ac:dyDescent="0.25">
      <c r="N911" s="4"/>
      <c r="O911" s="4"/>
    </row>
    <row r="912" spans="14:15" x14ac:dyDescent="0.25">
      <c r="N912" s="4"/>
      <c r="O912" s="4"/>
    </row>
    <row r="913" spans="14:15" x14ac:dyDescent="0.25">
      <c r="N913" s="4"/>
      <c r="O913" s="4"/>
    </row>
    <row r="914" spans="14:15" x14ac:dyDescent="0.25">
      <c r="N914" s="4"/>
      <c r="O914" s="4"/>
    </row>
    <row r="915" spans="14:15" x14ac:dyDescent="0.25">
      <c r="N915" s="4"/>
      <c r="O915" s="4"/>
    </row>
    <row r="916" spans="14:15" x14ac:dyDescent="0.25">
      <c r="N916" s="4"/>
      <c r="O916" s="4"/>
    </row>
    <row r="917" spans="14:15" x14ac:dyDescent="0.25">
      <c r="N917" s="4"/>
      <c r="O917" s="4"/>
    </row>
    <row r="918" spans="14:15" x14ac:dyDescent="0.25">
      <c r="N918" s="4"/>
      <c r="O918" s="4"/>
    </row>
    <row r="919" spans="14:15" x14ac:dyDescent="0.25">
      <c r="N919" s="4"/>
      <c r="O919" s="4"/>
    </row>
    <row r="920" spans="14:15" x14ac:dyDescent="0.25">
      <c r="N920" s="4"/>
      <c r="O920" s="4"/>
    </row>
    <row r="921" spans="14:15" x14ac:dyDescent="0.25">
      <c r="N921" s="4"/>
      <c r="O921" s="4"/>
    </row>
    <row r="922" spans="14:15" x14ac:dyDescent="0.25">
      <c r="N922" s="4"/>
      <c r="O922" s="4"/>
    </row>
    <row r="923" spans="14:15" x14ac:dyDescent="0.25">
      <c r="N923" s="4"/>
      <c r="O923" s="4"/>
    </row>
    <row r="924" spans="14:15" x14ac:dyDescent="0.25">
      <c r="N924" s="4"/>
      <c r="O924" s="4"/>
    </row>
    <row r="925" spans="14:15" x14ac:dyDescent="0.25">
      <c r="N925" s="4"/>
      <c r="O925" s="4"/>
    </row>
    <row r="926" spans="14:15" x14ac:dyDescent="0.25">
      <c r="N926" s="4"/>
      <c r="O926" s="4"/>
    </row>
    <row r="927" spans="14:15" x14ac:dyDescent="0.25">
      <c r="N927" s="4"/>
      <c r="O927" s="4"/>
    </row>
    <row r="928" spans="14:15" x14ac:dyDescent="0.25">
      <c r="N928" s="4"/>
      <c r="O928" s="4"/>
    </row>
    <row r="929" spans="14:15" x14ac:dyDescent="0.25">
      <c r="N929" s="4"/>
      <c r="O929" s="4"/>
    </row>
    <row r="930" spans="14:15" x14ac:dyDescent="0.25">
      <c r="N930" s="4"/>
      <c r="O930" s="4"/>
    </row>
    <row r="931" spans="14:15" x14ac:dyDescent="0.25">
      <c r="N931" s="4"/>
      <c r="O931" s="4"/>
    </row>
    <row r="932" spans="14:15" x14ac:dyDescent="0.25">
      <c r="N932" s="4"/>
      <c r="O932" s="4"/>
    </row>
    <row r="933" spans="14:15" x14ac:dyDescent="0.25">
      <c r="N933" s="4"/>
      <c r="O933" s="4"/>
    </row>
    <row r="934" spans="14:15" x14ac:dyDescent="0.25">
      <c r="N934" s="4"/>
      <c r="O934" s="4"/>
    </row>
    <row r="935" spans="14:15" x14ac:dyDescent="0.25">
      <c r="N935" s="4"/>
      <c r="O935" s="4"/>
    </row>
    <row r="936" spans="14:15" x14ac:dyDescent="0.25">
      <c r="N936" s="4"/>
      <c r="O936" s="4"/>
    </row>
    <row r="937" spans="14:15" x14ac:dyDescent="0.25">
      <c r="N937" s="4"/>
      <c r="O937" s="4"/>
    </row>
    <row r="938" spans="14:15" x14ac:dyDescent="0.25">
      <c r="N938" s="4"/>
      <c r="O938" s="4"/>
    </row>
    <row r="939" spans="14:15" x14ac:dyDescent="0.25">
      <c r="N939" s="4"/>
      <c r="O939" s="4"/>
    </row>
    <row r="940" spans="14:15" x14ac:dyDescent="0.25">
      <c r="N940" s="4"/>
      <c r="O940" s="4"/>
    </row>
    <row r="941" spans="14:15" x14ac:dyDescent="0.25">
      <c r="N941" s="4"/>
      <c r="O941" s="4"/>
    </row>
    <row r="942" spans="14:15" x14ac:dyDescent="0.25">
      <c r="N942" s="4"/>
      <c r="O942" s="4"/>
    </row>
    <row r="943" spans="14:15" x14ac:dyDescent="0.25">
      <c r="N943" s="4"/>
      <c r="O943" s="4"/>
    </row>
    <row r="944" spans="14:15" x14ac:dyDescent="0.25">
      <c r="N944" s="4"/>
      <c r="O944" s="4"/>
    </row>
    <row r="945" spans="14:15" x14ac:dyDescent="0.25">
      <c r="N945" s="4"/>
      <c r="O945" s="4"/>
    </row>
    <row r="946" spans="14:15" x14ac:dyDescent="0.25">
      <c r="N946" s="4"/>
      <c r="O946" s="4"/>
    </row>
    <row r="947" spans="14:15" x14ac:dyDescent="0.25">
      <c r="N947" s="4"/>
      <c r="O947" s="4"/>
    </row>
    <row r="948" spans="14:15" x14ac:dyDescent="0.25">
      <c r="N948" s="4"/>
      <c r="O948" s="4"/>
    </row>
    <row r="949" spans="14:15" x14ac:dyDescent="0.25">
      <c r="N949" s="4"/>
      <c r="O949" s="4"/>
    </row>
    <row r="950" spans="14:15" x14ac:dyDescent="0.25">
      <c r="N950" s="4"/>
      <c r="O950" s="4"/>
    </row>
    <row r="951" spans="14:15" x14ac:dyDescent="0.25">
      <c r="N951" s="4"/>
      <c r="O951" s="4"/>
    </row>
    <row r="952" spans="14:15" x14ac:dyDescent="0.25">
      <c r="N952" s="4"/>
      <c r="O952" s="4"/>
    </row>
    <row r="953" spans="14:15" x14ac:dyDescent="0.25">
      <c r="N953" s="4"/>
      <c r="O953" s="4"/>
    </row>
    <row r="954" spans="14:15" x14ac:dyDescent="0.25">
      <c r="N954" s="4"/>
      <c r="O954" s="4"/>
    </row>
    <row r="955" spans="14:15" x14ac:dyDescent="0.25">
      <c r="N955" s="4"/>
      <c r="O955" s="4"/>
    </row>
    <row r="956" spans="14:15" x14ac:dyDescent="0.25">
      <c r="N956" s="4"/>
      <c r="O956" s="4"/>
    </row>
    <row r="957" spans="14:15" x14ac:dyDescent="0.25">
      <c r="N957" s="4"/>
      <c r="O957" s="4"/>
    </row>
    <row r="958" spans="14:15" x14ac:dyDescent="0.25">
      <c r="N958" s="4"/>
      <c r="O958" s="4"/>
    </row>
    <row r="959" spans="14:15" x14ac:dyDescent="0.25">
      <c r="N959" s="4"/>
      <c r="O959" s="4"/>
    </row>
    <row r="960" spans="14:15" x14ac:dyDescent="0.25">
      <c r="N960" s="4"/>
      <c r="O960" s="4"/>
    </row>
    <row r="961" spans="14:15" x14ac:dyDescent="0.25">
      <c r="N961" s="4"/>
      <c r="O961" s="4"/>
    </row>
    <row r="962" spans="14:15" x14ac:dyDescent="0.25">
      <c r="N962" s="4"/>
      <c r="O962" s="4"/>
    </row>
    <row r="963" spans="14:15" x14ac:dyDescent="0.25">
      <c r="N963" s="4"/>
      <c r="O963" s="4"/>
    </row>
    <row r="964" spans="14:15" x14ac:dyDescent="0.25">
      <c r="N964" s="4"/>
      <c r="O964" s="4"/>
    </row>
    <row r="965" spans="14:15" x14ac:dyDescent="0.25">
      <c r="N965" s="4"/>
      <c r="O965" s="4"/>
    </row>
    <row r="966" spans="14:15" x14ac:dyDescent="0.25">
      <c r="N966" s="4"/>
      <c r="O966" s="4"/>
    </row>
    <row r="967" spans="14:15" x14ac:dyDescent="0.25">
      <c r="N967" s="4"/>
      <c r="O967" s="4"/>
    </row>
    <row r="968" spans="14:15" x14ac:dyDescent="0.25">
      <c r="N968" s="4"/>
      <c r="O968" s="4"/>
    </row>
    <row r="969" spans="14:15" x14ac:dyDescent="0.25">
      <c r="N969" s="4"/>
      <c r="O969" s="4"/>
    </row>
    <row r="970" spans="14:15" x14ac:dyDescent="0.25">
      <c r="N970" s="4"/>
      <c r="O970" s="4"/>
    </row>
    <row r="971" spans="14:15" x14ac:dyDescent="0.25">
      <c r="N971" s="4"/>
      <c r="O971" s="4"/>
    </row>
    <row r="972" spans="14:15" x14ac:dyDescent="0.25">
      <c r="N972" s="4"/>
      <c r="O972" s="4"/>
    </row>
    <row r="973" spans="14:15" x14ac:dyDescent="0.25">
      <c r="N973" s="4"/>
      <c r="O973" s="4"/>
    </row>
    <row r="974" spans="14:15" x14ac:dyDescent="0.25">
      <c r="N974" s="4"/>
      <c r="O974" s="4"/>
    </row>
    <row r="975" spans="14:15" x14ac:dyDescent="0.25">
      <c r="N975" s="4"/>
      <c r="O975" s="4"/>
    </row>
    <row r="976" spans="14:15" x14ac:dyDescent="0.25">
      <c r="N976" s="4"/>
      <c r="O976" s="4"/>
    </row>
    <row r="977" spans="14:15" x14ac:dyDescent="0.25">
      <c r="N977" s="4"/>
      <c r="O977" s="4"/>
    </row>
    <row r="978" spans="14:15" x14ac:dyDescent="0.25">
      <c r="N978" s="4"/>
      <c r="O978" s="4"/>
    </row>
    <row r="979" spans="14:15" x14ac:dyDescent="0.25">
      <c r="N979" s="4"/>
      <c r="O979" s="4"/>
    </row>
    <row r="980" spans="14:15" x14ac:dyDescent="0.25">
      <c r="N980" s="4"/>
      <c r="O980" s="4"/>
    </row>
    <row r="981" spans="14:15" x14ac:dyDescent="0.25">
      <c r="N981" s="4"/>
      <c r="O981" s="4"/>
    </row>
    <row r="982" spans="14:15" x14ac:dyDescent="0.25">
      <c r="N982" s="4"/>
      <c r="O982" s="4"/>
    </row>
    <row r="983" spans="14:15" x14ac:dyDescent="0.25">
      <c r="N983" s="4"/>
      <c r="O983" s="4"/>
    </row>
    <row r="984" spans="14:15" x14ac:dyDescent="0.25">
      <c r="N984" s="4"/>
      <c r="O984" s="4"/>
    </row>
    <row r="985" spans="14:15" x14ac:dyDescent="0.25">
      <c r="N985" s="4"/>
      <c r="O985" s="4"/>
    </row>
    <row r="986" spans="14:15" x14ac:dyDescent="0.25">
      <c r="N986" s="4"/>
      <c r="O986" s="4"/>
    </row>
    <row r="987" spans="14:15" x14ac:dyDescent="0.25">
      <c r="N987" s="4"/>
      <c r="O987" s="4"/>
    </row>
    <row r="988" spans="14:15" x14ac:dyDescent="0.25">
      <c r="N988" s="4"/>
      <c r="O988" s="4"/>
    </row>
    <row r="989" spans="14:15" x14ac:dyDescent="0.25">
      <c r="N989" s="4"/>
      <c r="O989" s="4"/>
    </row>
    <row r="990" spans="14:15" x14ac:dyDescent="0.25">
      <c r="N990" s="4"/>
      <c r="O990" s="4"/>
    </row>
    <row r="991" spans="14:15" x14ac:dyDescent="0.25">
      <c r="N991" s="4"/>
      <c r="O991" s="4"/>
    </row>
    <row r="992" spans="14:15" x14ac:dyDescent="0.25">
      <c r="N992" s="4"/>
      <c r="O992" s="4"/>
    </row>
    <row r="993" spans="14:15" x14ac:dyDescent="0.25">
      <c r="N993" s="4"/>
      <c r="O993" s="4"/>
    </row>
    <row r="994" spans="14:15" x14ac:dyDescent="0.25">
      <c r="N994" s="4"/>
      <c r="O994" s="4"/>
    </row>
    <row r="995" spans="14:15" x14ac:dyDescent="0.25">
      <c r="N995" s="4"/>
      <c r="O995" s="4"/>
    </row>
    <row r="996" spans="14:15" x14ac:dyDescent="0.25">
      <c r="N996" s="4"/>
      <c r="O996" s="4"/>
    </row>
    <row r="997" spans="14:15" x14ac:dyDescent="0.25">
      <c r="N997" s="4"/>
      <c r="O997" s="4"/>
    </row>
    <row r="998" spans="14:15" x14ac:dyDescent="0.25">
      <c r="N998" s="4"/>
      <c r="O998" s="4"/>
    </row>
    <row r="999" spans="14:15" x14ac:dyDescent="0.25">
      <c r="N999" s="4"/>
      <c r="O999" s="4"/>
    </row>
    <row r="1000" spans="14:15" x14ac:dyDescent="0.25">
      <c r="N1000" s="4"/>
      <c r="O1000" s="4"/>
    </row>
    <row r="1001" spans="14:15" x14ac:dyDescent="0.25">
      <c r="N1001" s="4"/>
      <c r="O1001" s="4"/>
    </row>
    <row r="1002" spans="14:15" x14ac:dyDescent="0.25">
      <c r="N1002" s="4"/>
      <c r="O1002" s="4"/>
    </row>
    <row r="1003" spans="14:15" x14ac:dyDescent="0.25">
      <c r="N1003" s="4"/>
      <c r="O1003" s="4"/>
    </row>
    <row r="1004" spans="14:15" x14ac:dyDescent="0.25">
      <c r="N1004" s="4"/>
      <c r="O1004" s="4"/>
    </row>
    <row r="1005" spans="14:15" x14ac:dyDescent="0.25">
      <c r="N1005" s="4"/>
      <c r="O1005" s="4"/>
    </row>
    <row r="1006" spans="14:15" x14ac:dyDescent="0.25">
      <c r="N1006" s="4"/>
      <c r="O1006" s="4"/>
    </row>
    <row r="1007" spans="14:15" x14ac:dyDescent="0.25">
      <c r="N1007" s="4"/>
      <c r="O1007" s="4"/>
    </row>
    <row r="1008" spans="14:15" x14ac:dyDescent="0.25">
      <c r="N1008" s="4"/>
      <c r="O1008" s="4"/>
    </row>
  </sheetData>
  <sheetProtection password="EA30" sheet="1" objects="1" scenarios="1"/>
  <mergeCells count="57">
    <mergeCell ref="K9:Q9"/>
    <mergeCell ref="N38:Q38"/>
    <mergeCell ref="B12:E12"/>
    <mergeCell ref="B13:E13"/>
    <mergeCell ref="F12:H12"/>
    <mergeCell ref="F13:H13"/>
    <mergeCell ref="N37:Q37"/>
    <mergeCell ref="B37:E38"/>
    <mergeCell ref="F37:H38"/>
    <mergeCell ref="B27:C27"/>
    <mergeCell ref="N35:Q35"/>
    <mergeCell ref="N36:Q36"/>
    <mergeCell ref="P14:Q14"/>
    <mergeCell ref="B35:E36"/>
    <mergeCell ref="F35:H36"/>
    <mergeCell ref="B26:C26"/>
    <mergeCell ref="J34:Q34"/>
    <mergeCell ref="Q2:Q7"/>
    <mergeCell ref="D7:P7"/>
    <mergeCell ref="D2:P6"/>
    <mergeCell ref="B15:H15"/>
    <mergeCell ref="B19:H19"/>
    <mergeCell ref="B2:C7"/>
    <mergeCell ref="J10:Q10"/>
    <mergeCell ref="P11:Q11"/>
    <mergeCell ref="P12:Q12"/>
    <mergeCell ref="P13:Q13"/>
    <mergeCell ref="B9:D9"/>
    <mergeCell ref="B10:D11"/>
    <mergeCell ref="E9:H9"/>
    <mergeCell ref="E10:H11"/>
    <mergeCell ref="B8:Q8"/>
    <mergeCell ref="P15:Q15"/>
    <mergeCell ref="P16:Q16"/>
    <mergeCell ref="J18:Q18"/>
    <mergeCell ref="B33:E34"/>
    <mergeCell ref="F33:H34"/>
    <mergeCell ref="B25:H25"/>
    <mergeCell ref="B29:C29"/>
    <mergeCell ref="D29:E29"/>
    <mergeCell ref="B32:H32"/>
    <mergeCell ref="B30:C30"/>
    <mergeCell ref="D30:E30"/>
    <mergeCell ref="F29:H29"/>
    <mergeCell ref="F30:H30"/>
    <mergeCell ref="N16:O16"/>
    <mergeCell ref="D27:H27"/>
    <mergeCell ref="N11:O11"/>
    <mergeCell ref="N12:O12"/>
    <mergeCell ref="N13:O13"/>
    <mergeCell ref="N14:O14"/>
    <mergeCell ref="N15:O15"/>
    <mergeCell ref="B14:H14"/>
    <mergeCell ref="B16:H16"/>
    <mergeCell ref="B20:H20"/>
    <mergeCell ref="B23:H23"/>
    <mergeCell ref="D26:H26"/>
  </mergeCells>
  <conditionalFormatting sqref="F30 M12:N16">
    <cfRule type="expression" dxfId="5" priority="8">
      <formula>$D$30="Porcentaje"</formula>
    </cfRule>
  </conditionalFormatting>
  <conditionalFormatting sqref="P12:P16">
    <cfRule type="containsErrors" dxfId="4" priority="5">
      <formula>ISERROR(P12)</formula>
    </cfRule>
  </conditionalFormatting>
  <conditionalFormatting sqref="M12:M16">
    <cfRule type="containsErrors" dxfId="3" priority="29">
      <formula>ISERROR(M12)</formula>
    </cfRule>
    <cfRule type="iconSet" priority="30">
      <iconSet iconSet="3Symbols">
        <cfvo type="percent" val="0"/>
        <cfvo type="num" val="$H$30"/>
        <cfvo type="num" val="$F$30"/>
      </iconSet>
    </cfRule>
    <cfRule type="expression" dxfId="2" priority="31" stopIfTrue="1">
      <formula>$D$30="Pesos"</formula>
    </cfRule>
  </conditionalFormatting>
  <conditionalFormatting sqref="L12:L16">
    <cfRule type="containsErrors" dxfId="1" priority="32">
      <formula>ISERROR(L12)</formula>
    </cfRule>
    <cfRule type="iconSet" priority="33">
      <iconSet iconSet="3Symbols">
        <cfvo type="percent" val="0"/>
        <cfvo type="num" val="$H$30"/>
        <cfvo type="num" val="$F$30"/>
      </iconSet>
    </cfRule>
  </conditionalFormatting>
  <conditionalFormatting sqref="K12:K16">
    <cfRule type="containsErrors" dxfId="0" priority="34">
      <formula>ISERROR(K12)</formula>
    </cfRule>
    <cfRule type="iconSet" priority="35">
      <iconSet iconSet="3Symbols">
        <cfvo type="percent" val="0"/>
        <cfvo type="num" val="$H$30"/>
        <cfvo type="num" val="$F$30"/>
      </iconSet>
    </cfRule>
  </conditionalFormatting>
  <dataValidations count="2">
    <dataValidation operator="lessThanOrEqual" allowBlank="1" showInputMessage="1" showErrorMessage="1" errorTitle="¿Estás loco?" error="Esta herramienta no tiene poderes adivinatorios._x000a_Usa una fecha anterior a la actual" sqref="K9"/>
    <dataValidation showInputMessage="1" showErrorMessage="1" sqref="E10:H11"/>
  </dataValidation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Simplificación_Procesos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Scott Jervis Jalabe (Int)</dc:creator>
  <cp:lastModifiedBy>lenovo</cp:lastModifiedBy>
  <dcterms:created xsi:type="dcterms:W3CDTF">2010-11-08T21:44:30Z</dcterms:created>
  <dcterms:modified xsi:type="dcterms:W3CDTF">2014-12-07T20:33:28Z</dcterms:modified>
</cp:coreProperties>
</file>