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atisfacción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1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E9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0" i="1"/>
  <c r="AE11" i="1"/>
</calcChain>
</file>

<file path=xl/sharedStrings.xml><?xml version="1.0" encoding="utf-8"?>
<sst xmlns="http://schemas.openxmlformats.org/spreadsheetml/2006/main" count="47" uniqueCount="46">
  <si>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</si>
  <si>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</si>
  <si>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</si>
  <si>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</si>
  <si>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</si>
  <si>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</si>
  <si>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</si>
  <si>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</si>
  <si>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</si>
  <si>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</si>
  <si>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</si>
  <si>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</si>
  <si>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</si>
  <si>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</si>
  <si>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</si>
  <si>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</si>
  <si>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</si>
  <si>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</si>
  <si>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</si>
  <si>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</si>
  <si>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</si>
  <si>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</si>
  <si>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</si>
  <si>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</si>
  <si>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</si>
  <si>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</si>
  <si>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</si>
  <si>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</si>
  <si>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Mes: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</si>
  <si>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</si>
  <si>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</si>
  <si>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</si>
  <si>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</si>
  <si>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</si>
  <si>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</si>
  <si>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Efectividad</t>
  </si>
  <si>
    <t>Unidades</t>
  </si>
  <si>
    <t>Semestral</t>
  </si>
  <si>
    <t>Gestión de Compras y Contratación</t>
  </si>
  <si>
    <t>Satisfacción del Cliente</t>
  </si>
  <si>
    <t>(Suma Total de Calificaciones/ N° total de encuestas) *100</t>
  </si>
  <si>
    <t>Julio-Diciembre</t>
  </si>
  <si>
    <t>N° Total Encuestas</t>
  </si>
  <si>
    <t>Encuestados que Califican</t>
  </si>
  <si>
    <t>Calificación "mas de lo que esperaba"</t>
  </si>
  <si>
    <t>Calificación "lo que esperaba"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</si>
</sst>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Satisfacción!$O$11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Satisfacción!$O$12:$O$16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Satisfacción!$N$11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Satisfacción!$M$11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Satisfacción!$J$12:$J$16</c:f>
              <c:numCache>
                <c:formatCode>yyyy\.mmm</c:formatCode>
                <c:ptCount val="5"/>
              </c:numCache>
            </c:numRef>
          </c:cat>
          <c:val>
            <c:numRef>
              <c:f>Satisfacción!$M$12:$M$16</c:f>
              <c:numCache>
                <c:formatCode>_(* #,##0.0_);_(* \(#,##0.0\);_(* "-"??_);_(@_)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36576"/>
        <c:axId val="112138112"/>
      </c:lineChart>
      <c:dateAx>
        <c:axId val="11213657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2138112"/>
        <c:crosses val="autoZero"/>
        <c:auto val="0"/>
        <c:lblOffset val="100"/>
        <c:baseTimeUnit val="months"/>
      </c:dateAx>
      <c:valAx>
        <c:axId val="1121381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1213657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5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56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57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58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P15" sqref="P15:Q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31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30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29</v>
      </c>
    </row>
    <row r="9" spans="2:33" ht="15" customHeight="1" x14ac:dyDescent="0.25">
      <c r="B9" s="95" t="s">
        <v>20</v>
      </c>
      <c r="C9" s="96"/>
      <c r="D9" s="97"/>
      <c r="E9" s="104" t="s">
        <v>38</v>
      </c>
      <c r="F9" s="105"/>
      <c r="G9" s="105"/>
      <c r="H9" s="106"/>
      <c r="I9" s="19"/>
      <c r="J9" s="40" t="s">
        <v>28</v>
      </c>
      <c r="K9" s="168" t="s">
        <v>41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1.0449999999999999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39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43</v>
      </c>
      <c r="L11" s="51" t="s">
        <v>42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0.1045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39" t="s">
        <v>32</v>
      </c>
      <c r="C12" s="139"/>
      <c r="D12" s="139"/>
      <c r="E12" s="139"/>
      <c r="F12" s="143" t="s">
        <v>33</v>
      </c>
      <c r="G12" s="143"/>
      <c r="H12" s="143"/>
      <c r="I12" s="11"/>
      <c r="J12" s="41"/>
      <c r="K12" s="39">
        <v>4</v>
      </c>
      <c r="L12" s="39">
        <v>10</v>
      </c>
      <c r="M12" s="39">
        <f>(K12/L12)</f>
        <v>0.4</v>
      </c>
      <c r="N12" s="60">
        <f>$F$30</f>
        <v>0.95</v>
      </c>
      <c r="O12" s="61"/>
      <c r="P12" s="82" t="s">
        <v>44</v>
      </c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0" t="s">
        <v>35</v>
      </c>
      <c r="C13" s="141"/>
      <c r="D13" s="141"/>
      <c r="E13" s="142"/>
      <c r="F13" s="144" t="s">
        <v>37</v>
      </c>
      <c r="G13" s="145"/>
      <c r="H13" s="146"/>
      <c r="I13" s="11"/>
      <c r="J13" s="41"/>
      <c r="K13" s="39">
        <v>6</v>
      </c>
      <c r="L13" s="39">
        <v>10</v>
      </c>
      <c r="M13" s="39">
        <f>(K13/L13)</f>
        <v>0.6</v>
      </c>
      <c r="N13" s="60">
        <f>$F$30</f>
        <v>0.95</v>
      </c>
      <c r="O13" s="61"/>
      <c r="P13" s="82" t="s">
        <v>45</v>
      </c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/>
      <c r="L14" s="39"/>
      <c r="M14" s="39" t="e">
        <f>(K14/L14)</f>
        <v>#DIV/0!</v>
      </c>
      <c r="N14" s="60">
        <f>$F$30</f>
        <v>0.95</v>
      </c>
      <c r="O14" s="61"/>
      <c r="P14" s="82"/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0.95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0.95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40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Calificaciones/ N° total de encuestas) 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5" t="s">
        <v>37</v>
      </c>
      <c r="C30" s="166"/>
      <c r="D30" s="167" t="s">
        <v>36</v>
      </c>
      <c r="E30" s="166"/>
      <c r="F30" s="55">
        <v>0.95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34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6" priority="9">
      <formula>$D$30="Porcentaje"</formula>
    </cfRule>
  </conditionalFormatting>
  <conditionalFormatting sqref="P12 P14:P16">
    <cfRule type="containsErrors" dxfId="5" priority="6">
      <formula>ISERROR(P12)</formula>
    </cfRule>
  </conditionalFormatting>
  <conditionalFormatting sqref="M12:M16">
    <cfRule type="containsErrors" dxfId="4" priority="30">
      <formula>ISERROR(M12)</formula>
    </cfRule>
    <cfRule type="iconSet" priority="31">
      <iconSet iconSet="3Symbols">
        <cfvo type="percent" val="0"/>
        <cfvo type="num" val="$H$30"/>
        <cfvo type="num" val="$F$30"/>
      </iconSet>
    </cfRule>
    <cfRule type="expression" dxfId="3" priority="32" stopIfTrue="1">
      <formula>$D$30="Pesos"</formula>
    </cfRule>
  </conditionalFormatting>
  <conditionalFormatting sqref="L12:L16">
    <cfRule type="containsErrors" dxfId="2" priority="33">
      <formula>ISERROR(L12)</formula>
    </cfRule>
    <cfRule type="iconSet" priority="34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1" priority="35">
      <formula>ISERROR(K12)</formula>
    </cfRule>
    <cfRule type="iconSet" priority="36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0" priority="1">
      <formula>ISERROR(P13)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Satisfacción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2014-12-07T19:06:29Z</dcterms:modified>
</cp:coreProperties>
</file>