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f05bd9d942898/Рабочий стол/ITMO/Инфа/"/>
    </mc:Choice>
  </mc:AlternateContent>
  <xr:revisionPtr revIDLastSave="120" documentId="8_{2C214819-CAE8-411A-85E1-AFF4FEA4A61C}" xr6:coauthVersionLast="47" xr6:coauthVersionMax="47" xr10:uidLastSave="{41C5D54B-2D06-4087-AD0C-097237EC1007}"/>
  <bookViews>
    <workbookView xWindow="780" yWindow="780" windowWidth="21600" windowHeight="11835" xr2:uid="{F28AD061-82AC-40F0-9343-0A3A84018A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F19" i="1"/>
  <c r="AD32" i="1"/>
  <c r="AD30" i="1"/>
  <c r="AD28" i="1"/>
  <c r="AD26" i="1"/>
  <c r="AD22" i="1"/>
  <c r="AD24" i="1"/>
  <c r="AD20" i="1"/>
  <c r="AC22" i="1"/>
  <c r="AC24" i="1"/>
  <c r="AC26" i="1"/>
  <c r="AC28" i="1"/>
  <c r="AC30" i="1"/>
  <c r="AC32" i="1"/>
  <c r="AC20" i="1"/>
  <c r="AB22" i="1"/>
  <c r="AB24" i="1"/>
  <c r="AB26" i="1"/>
  <c r="AB28" i="1"/>
  <c r="AB30" i="1"/>
  <c r="AB32" i="1"/>
  <c r="AB20" i="1"/>
  <c r="AA32" i="1"/>
  <c r="AA30" i="1"/>
  <c r="AA28" i="1"/>
  <c r="AA26" i="1"/>
  <c r="AA24" i="1"/>
  <c r="AA22" i="1"/>
  <c r="AA20" i="1"/>
  <c r="Z22" i="1"/>
  <c r="Z24" i="1"/>
  <c r="Z26" i="1"/>
  <c r="Z28" i="1"/>
  <c r="Z30" i="1"/>
  <c r="Z32" i="1"/>
  <c r="Z20" i="1"/>
  <c r="Y22" i="1"/>
  <c r="Y24" i="1"/>
  <c r="Y26" i="1"/>
  <c r="Y28" i="1"/>
  <c r="Y30" i="1"/>
  <c r="Y32" i="1"/>
  <c r="Y20" i="1"/>
  <c r="W22" i="1"/>
  <c r="W24" i="1"/>
  <c r="W26" i="1"/>
  <c r="W28" i="1"/>
  <c r="W30" i="1"/>
  <c r="W32" i="1"/>
  <c r="W20" i="1"/>
  <c r="AF32" i="1"/>
  <c r="AF30" i="1"/>
  <c r="AF28" i="1"/>
  <c r="AF26" i="1"/>
  <c r="AF24" i="1"/>
  <c r="AF22" i="1"/>
  <c r="AF20" i="1"/>
  <c r="AQ22" i="1" a="1"/>
  <c r="AQ22" i="1"/>
  <c r="AQ24" i="1" a="1"/>
  <c r="AQ24" i="1"/>
  <c r="AQ26" i="1" a="1"/>
  <c r="AQ26" i="1"/>
  <c r="AQ28" i="1" a="1"/>
  <c r="AQ28" i="1"/>
  <c r="AQ30" i="1" a="1"/>
  <c r="AQ30" i="1"/>
  <c r="AQ32" i="1" a="1"/>
  <c r="AQ32" i="1"/>
  <c r="AQ20" i="1" a="1"/>
  <c r="AQ20" i="1" s="1"/>
  <c r="U32" i="1"/>
  <c r="T32" i="1"/>
  <c r="S32" i="1" s="1"/>
  <c r="R32" i="1" s="1"/>
  <c r="Q32" i="1" s="1"/>
  <c r="P32" i="1" s="1"/>
  <c r="O32" i="1" s="1"/>
  <c r="N32" i="1" s="1"/>
  <c r="M32" i="1" s="1"/>
  <c r="L32" i="1" s="1"/>
  <c r="K32" i="1" s="1"/>
  <c r="J32" i="1" s="1"/>
  <c r="I32" i="1" s="1"/>
  <c r="H32" i="1" s="1"/>
  <c r="G32" i="1" s="1"/>
  <c r="F32" i="1" s="1"/>
  <c r="E32" i="1" s="1"/>
  <c r="U30" i="1"/>
  <c r="T30" i="1" s="1"/>
  <c r="S30" i="1" s="1"/>
  <c r="R30" i="1" s="1"/>
  <c r="Q30" i="1" s="1"/>
  <c r="P30" i="1" s="1"/>
  <c r="O30" i="1" s="1"/>
  <c r="N30" i="1" s="1"/>
  <c r="M30" i="1" s="1"/>
  <c r="L30" i="1" s="1"/>
  <c r="K30" i="1" s="1"/>
  <c r="J30" i="1" s="1"/>
  <c r="I30" i="1" s="1"/>
  <c r="H30" i="1" s="1"/>
  <c r="G30" i="1" s="1"/>
  <c r="F30" i="1" s="1"/>
  <c r="E30" i="1" s="1"/>
  <c r="U28" i="1"/>
  <c r="T28" i="1"/>
  <c r="S28" i="1" s="1"/>
  <c r="R28" i="1" s="1"/>
  <c r="Q28" i="1" s="1"/>
  <c r="P28" i="1" s="1"/>
  <c r="O28" i="1" s="1"/>
  <c r="N28" i="1" s="1"/>
  <c r="M28" i="1" s="1"/>
  <c r="L28" i="1" s="1"/>
  <c r="K28" i="1" s="1"/>
  <c r="J28" i="1" s="1"/>
  <c r="I28" i="1" s="1"/>
  <c r="H28" i="1" s="1"/>
  <c r="G28" i="1" s="1"/>
  <c r="F28" i="1" s="1"/>
  <c r="E28" i="1" s="1"/>
  <c r="T26" i="1"/>
  <c r="S26" i="1" s="1"/>
  <c r="R26" i="1" s="1"/>
  <c r="Q26" i="1" s="1"/>
  <c r="P26" i="1" s="1"/>
  <c r="O26" i="1" s="1"/>
  <c r="N26" i="1" s="1"/>
  <c r="M26" i="1" s="1"/>
  <c r="L26" i="1" s="1"/>
  <c r="K26" i="1" s="1"/>
  <c r="J26" i="1" s="1"/>
  <c r="I26" i="1" s="1"/>
  <c r="H26" i="1" s="1"/>
  <c r="G26" i="1" s="1"/>
  <c r="U26" i="1"/>
  <c r="U24" i="1"/>
  <c r="T24" i="1" s="1"/>
  <c r="S24" i="1" s="1"/>
  <c r="R24" i="1" s="1"/>
  <c r="Q24" i="1" s="1"/>
  <c r="P24" i="1" s="1"/>
  <c r="O24" i="1" s="1"/>
  <c r="N24" i="1" s="1"/>
  <c r="M24" i="1" s="1"/>
  <c r="L24" i="1" s="1"/>
  <c r="K24" i="1" s="1"/>
  <c r="J24" i="1" s="1"/>
  <c r="I24" i="1" s="1"/>
  <c r="H24" i="1" s="1"/>
  <c r="G24" i="1" s="1"/>
  <c r="F24" i="1" s="1"/>
  <c r="E24" i="1" s="1"/>
  <c r="U22" i="1"/>
  <c r="T22" i="1" s="1"/>
  <c r="S22" i="1" s="1"/>
  <c r="R22" i="1" s="1"/>
  <c r="Q22" i="1" s="1"/>
  <c r="P22" i="1" s="1"/>
  <c r="O22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E20" i="1"/>
  <c r="S20" i="1"/>
  <c r="R20" i="1" s="1"/>
  <c r="Q20" i="1" s="1"/>
  <c r="P20" i="1" s="1"/>
  <c r="O20" i="1" s="1"/>
  <c r="N20" i="1" s="1"/>
  <c r="M20" i="1" s="1"/>
  <c r="L20" i="1" s="1"/>
  <c r="K20" i="1" s="1"/>
  <c r="J20" i="1" s="1"/>
  <c r="I20" i="1" s="1"/>
  <c r="H20" i="1" s="1"/>
  <c r="G20" i="1" s="1"/>
  <c r="F20" i="1" s="1"/>
  <c r="T20" i="1"/>
  <c r="U2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2" i="1"/>
  <c r="U13" i="1"/>
  <c r="U14" i="1"/>
  <c r="U15" i="1"/>
  <c r="U16" i="1"/>
  <c r="U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1" i="1" a="1"/>
  <c r="V11" i="1" s="1"/>
  <c r="U5" i="1"/>
  <c r="G4" i="1"/>
  <c r="F5" i="1" s="1"/>
  <c r="C16" i="1"/>
  <c r="C15" i="1"/>
  <c r="C14" i="1"/>
  <c r="C13" i="1"/>
  <c r="C12" i="1"/>
  <c r="C11" i="1"/>
  <c r="C10" i="1"/>
  <c r="C9" i="1"/>
  <c r="C8" i="1"/>
  <c r="C7" i="1"/>
  <c r="C6" i="1"/>
  <c r="C5" i="1"/>
  <c r="F26" i="1" l="1"/>
  <c r="E26" i="1" s="1"/>
  <c r="H4" i="1"/>
  <c r="G5" i="1" s="1"/>
  <c r="I4" i="1"/>
  <c r="H8" i="1" s="1"/>
  <c r="F10" i="1"/>
  <c r="F6" i="1"/>
  <c r="G8" i="1"/>
  <c r="F7" i="1"/>
  <c r="F8" i="1"/>
  <c r="F9" i="1"/>
  <c r="G6" i="1"/>
  <c r="H7" i="1" l="1"/>
  <c r="H9" i="1"/>
  <c r="G10" i="1"/>
  <c r="G7" i="1"/>
  <c r="G9" i="1"/>
  <c r="H5" i="1"/>
  <c r="H10" i="1"/>
  <c r="J4" i="1"/>
  <c r="H6" i="1"/>
  <c r="I9" i="1"/>
  <c r="I5" i="1"/>
  <c r="I10" i="1"/>
  <c r="K4" i="1" l="1"/>
  <c r="L4" i="1" s="1"/>
  <c r="M4" i="1" s="1"/>
  <c r="N4" i="1" s="1"/>
  <c r="O4" i="1" s="1"/>
  <c r="P4" i="1" s="1"/>
  <c r="Q4" i="1" s="1"/>
  <c r="R4" i="1" s="1"/>
  <c r="S4" i="1" s="1"/>
  <c r="T4" i="1" s="1"/>
  <c r="U4" i="1" s="1"/>
  <c r="I8" i="1"/>
  <c r="I7" i="1"/>
  <c r="I6" i="1"/>
  <c r="J10" i="1"/>
  <c r="J9" i="1" l="1"/>
  <c r="J5" i="1"/>
  <c r="J8" i="1"/>
  <c r="J6" i="1"/>
  <c r="J7" i="1"/>
  <c r="K5" i="1"/>
  <c r="K7" i="1"/>
  <c r="K9" i="1"/>
  <c r="K10" i="1"/>
  <c r="K6" i="1"/>
  <c r="K8" i="1"/>
  <c r="L5" i="1" l="1"/>
  <c r="L10" i="1"/>
  <c r="L6" i="1"/>
  <c r="L7" i="1"/>
  <c r="L9" i="1"/>
  <c r="L8" i="1"/>
  <c r="M6" i="1" l="1"/>
  <c r="M5" i="1"/>
  <c r="M7" i="1"/>
  <c r="M8" i="1"/>
  <c r="M10" i="1"/>
  <c r="M9" i="1"/>
  <c r="N10" i="1" l="1"/>
  <c r="N8" i="1"/>
  <c r="N9" i="1"/>
  <c r="N5" i="1"/>
  <c r="N6" i="1"/>
  <c r="N7" i="1"/>
  <c r="O6" i="1" l="1"/>
  <c r="O7" i="1"/>
  <c r="O5" i="1"/>
  <c r="O8" i="1"/>
  <c r="O9" i="1"/>
  <c r="O10" i="1"/>
  <c r="P5" i="1" l="1"/>
  <c r="P8" i="1"/>
  <c r="P6" i="1"/>
  <c r="P7" i="1"/>
  <c r="P9" i="1"/>
  <c r="P10" i="1"/>
  <c r="Q9" i="1" l="1"/>
  <c r="Q10" i="1"/>
  <c r="Q5" i="1"/>
  <c r="Q7" i="1"/>
  <c r="Q8" i="1"/>
  <c r="Q6" i="1"/>
  <c r="R10" i="1" l="1"/>
  <c r="R6" i="1"/>
  <c r="R5" i="1"/>
  <c r="R8" i="1"/>
  <c r="R9" i="1"/>
  <c r="R7" i="1"/>
  <c r="S10" i="1" l="1"/>
  <c r="S7" i="1"/>
  <c r="S9" i="1"/>
  <c r="S6" i="1"/>
  <c r="S8" i="1"/>
  <c r="S5" i="1"/>
  <c r="U6" i="1" l="1"/>
  <c r="T6" i="1"/>
  <c r="T8" i="1"/>
  <c r="U10" i="1"/>
  <c r="U7" i="1"/>
  <c r="T7" i="1"/>
  <c r="U8" i="1"/>
  <c r="T9" i="1"/>
  <c r="T5" i="1"/>
  <c r="T10" i="1"/>
  <c r="U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<sst xmlns="http://schemas.openxmlformats.org/spreadsheetml/2006/main" count="61" uniqueCount="53">
  <si>
    <t>A=</t>
  </si>
  <si>
    <t>C=</t>
  </si>
  <si>
    <t>X1=</t>
  </si>
  <si>
    <t>X2=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</si>
  <si>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</si>
  <si>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</si>
  <si>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</si>
  <si>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</si>
  <si>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</si>
  <si>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</si>
  <si>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</si>
  <si>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</si>
  <si>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</si>
  <si>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</si>
  <si>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</si>
  <si>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</si>
  <si>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</si>
  <si>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</si>
  <si>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</si>
  <si>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</si>
  <si>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</si>
  <si>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X12=</t>
  </si>
  <si>
    <t>-X5=</t>
  </si>
  <si>
    <t>-X6=</t>
  </si>
  <si>
    <t>B1=</t>
  </si>
  <si>
    <t>B2=</t>
  </si>
  <si>
    <t>B3=</t>
  </si>
  <si>
    <t>B4=</t>
  </si>
  <si>
    <t>B5=</t>
  </si>
  <si>
    <t>B6=</t>
  </si>
  <si>
    <t>B1+B2=</t>
  </si>
  <si>
    <t>B2+B3=</t>
  </si>
  <si>
    <t>B2+B7=</t>
  </si>
  <si>
    <t>B7+B8=</t>
  </si>
  <si>
    <t>B8+B9=</t>
  </si>
  <si>
    <t>B1+B8=</t>
  </si>
  <si>
    <t>B11+B3=</t>
  </si>
  <si>
    <t>B7=-B1=</t>
  </si>
  <si>
    <t>B8=-B2=</t>
  </si>
  <si>
    <t>B9=-B3=</t>
  </si>
  <si>
    <t>B10=-B4=</t>
  </si>
  <si>
    <t>B11=-B5=</t>
  </si>
  <si>
    <t>B12=-B6=</t>
  </si>
  <si>
    <t>=</t>
  </si>
  <si>
    <t>Флаг для 1</t>
  </si>
  <si>
    <t>CF</t>
  </si>
  <si>
    <t>PF</t>
  </si>
  <si>
    <t>AF</t>
  </si>
  <si>
    <t>ZF</t>
  </si>
  <si>
    <t>SF</t>
  </si>
  <si>
    <t>OF</t>
  </si>
  <si>
    <t>X+X</t>
  </si>
  <si>
    <t>На какой позиции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</si>
</sst>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73F-3A5F-4657-8473-CADDEC98C4E3}">
  <dimension ref="A2:AQ32"/>
  <sheetViews>
    <sheetView tabSelected="1" topLeftCell="T10" zoomScale="74" zoomScaleNormal="115" workbookViewId="0">
      <selection activeCell="AH20" sqref="AH20"/>
    </sheetView>
  </sheetViews>
  <sheetFormatPr defaultRowHeight="15" x14ac:dyDescent="0.25"/>
  <cols>
    <col min="2" max="2" width="17.7109375" customWidth="1"/>
    <col min="22" max="22" width="24" style="5" customWidth="1"/>
    <col min="23" max="23" width="13.7109375" customWidth="1"/>
  </cols>
  <sheetData>
    <row r="2" spans="1:22" x14ac:dyDescent="0.25">
      <c r="A2" t="s">
        <v>0</v>
      </c>
      <c r="B2" s="1">
        <v>12893</v>
      </c>
    </row>
    <row r="3" spans="1:22" x14ac:dyDescent="0.25">
      <c r="A3" t="s">
        <v>1</v>
      </c>
      <c r="B3" s="2">
        <v>13547</v>
      </c>
    </row>
    <row r="4" spans="1:22" x14ac:dyDescent="0.25">
      <c r="F4" s="4">
        <v>16</v>
      </c>
      <c r="G4" s="4">
        <f>F4-1</f>
        <v>15</v>
      </c>
      <c r="H4" s="4">
        <f t="shared" ref="H4:U4" si="0">G4-1</f>
        <v>14</v>
      </c>
      <c r="I4" s="4">
        <f t="shared" si="0"/>
        <v>13</v>
      </c>
      <c r="J4" s="4">
        <f t="shared" si="0"/>
        <v>12</v>
      </c>
      <c r="K4" s="4">
        <f t="shared" si="0"/>
        <v>11</v>
      </c>
      <c r="L4" s="4">
        <f t="shared" si="0"/>
        <v>10</v>
      </c>
      <c r="M4" s="4">
        <f>L4-1</f>
        <v>9</v>
      </c>
      <c r="N4" s="4">
        <f t="shared" si="0"/>
        <v>8</v>
      </c>
      <c r="O4" s="4">
        <f t="shared" si="0"/>
        <v>7</v>
      </c>
      <c r="P4" s="4">
        <f t="shared" si="0"/>
        <v>6</v>
      </c>
      <c r="Q4" s="4">
        <f t="shared" si="0"/>
        <v>5</v>
      </c>
      <c r="R4" s="4">
        <f>Q4-1</f>
        <v>4</v>
      </c>
      <c r="S4" s="4">
        <f t="shared" si="0"/>
        <v>3</v>
      </c>
      <c r="T4" s="4">
        <f t="shared" si="0"/>
        <v>2</v>
      </c>
      <c r="U4" s="4">
        <f t="shared" si="0"/>
        <v>1</v>
      </c>
      <c r="V4" s="5" t="s">
        <v>52</v>
      </c>
    </row>
    <row r="5" spans="1:22" x14ac:dyDescent="0.25">
      <c r="A5" t="s">
        <v>2</v>
      </c>
      <c r="B5" t="s">
        <v>0</v>
      </c>
      <c r="C5">
        <f>B2</f>
        <v>12893</v>
      </c>
      <c r="E5" t="s">
        <v>24</v>
      </c>
      <c r="F5">
        <f>MOD(QUOTIENT($C5, POWER(2,G$4)),2)</f>
        <v>0</v>
      </c>
      <c r="G5">
        <f t="shared" ref="G5:T5" si="1">MOD(QUOTIENT($C5, POWER(2,H$4)),2)</f>
        <v>0</v>
      </c>
      <c r="H5">
        <f t="shared" si="1"/>
        <v>1</v>
      </c>
      <c r="I5">
        <f t="shared" si="1"/>
        <v>1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1</v>
      </c>
      <c r="P5">
        <f t="shared" si="1"/>
        <v>0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0</v>
      </c>
      <c r="U5">
        <f>MOD($C5, POWER(2, U$4))</f>
        <v>1</v>
      </c>
    </row>
    <row r="6" spans="1:22" x14ac:dyDescent="0.25">
      <c r="A6" t="s">
        <v>3</v>
      </c>
      <c r="B6" t="s">
        <v>1</v>
      </c>
      <c r="C6">
        <f>B3</f>
        <v>13547</v>
      </c>
      <c r="E6" t="s">
        <v>25</v>
      </c>
      <c r="F6">
        <f t="shared" ref="F6:T6" si="2">MOD(QUOTIENT($C6, POWER(2,G$4)),2)</f>
        <v>0</v>
      </c>
      <c r="G6">
        <f t="shared" si="2"/>
        <v>0</v>
      </c>
      <c r="H6">
        <f t="shared" si="2"/>
        <v>1</v>
      </c>
      <c r="I6">
        <f t="shared" si="2"/>
        <v>1</v>
      </c>
      <c r="J6">
        <f t="shared" si="2"/>
        <v>0</v>
      </c>
      <c r="K6">
        <f t="shared" si="2"/>
        <v>1</v>
      </c>
      <c r="L6">
        <f t="shared" si="2"/>
        <v>0</v>
      </c>
      <c r="M6">
        <f t="shared" si="2"/>
        <v>0</v>
      </c>
      <c r="N6">
        <f t="shared" si="2"/>
        <v>1</v>
      </c>
      <c r="O6">
        <f t="shared" si="2"/>
        <v>1</v>
      </c>
      <c r="P6">
        <f t="shared" si="2"/>
        <v>1</v>
      </c>
      <c r="Q6">
        <f t="shared" si="2"/>
        <v>0</v>
      </c>
      <c r="R6">
        <f t="shared" si="2"/>
        <v>1</v>
      </c>
      <c r="S6">
        <f t="shared" si="2"/>
        <v>0</v>
      </c>
      <c r="T6">
        <f t="shared" si="2"/>
        <v>1</v>
      </c>
      <c r="U6">
        <f t="shared" ref="U6:U10" si="3">MOD($C6, POWER(2, U$4))</f>
        <v>1</v>
      </c>
    </row>
    <row r="7" spans="1:22" x14ac:dyDescent="0.25">
      <c r="A7" t="s">
        <v>4</v>
      </c>
      <c r="B7" t="s">
        <v>5</v>
      </c>
      <c r="C7">
        <f>B2+B3</f>
        <v>26440</v>
      </c>
      <c r="E7" t="s">
        <v>26</v>
      </c>
      <c r="F7">
        <f t="shared" ref="F7:T7" si="4">MOD(QUOTIENT($C7, POWER(2,G$4)),2)</f>
        <v>0</v>
      </c>
      <c r="G7">
        <f t="shared" si="4"/>
        <v>1</v>
      </c>
      <c r="H7">
        <f t="shared" si="4"/>
        <v>1</v>
      </c>
      <c r="I7">
        <f t="shared" si="4"/>
        <v>0</v>
      </c>
      <c r="J7">
        <f t="shared" si="4"/>
        <v>0</v>
      </c>
      <c r="K7">
        <f t="shared" si="4"/>
        <v>1</v>
      </c>
      <c r="L7">
        <f t="shared" si="4"/>
        <v>1</v>
      </c>
      <c r="M7">
        <f t="shared" si="4"/>
        <v>1</v>
      </c>
      <c r="N7">
        <f t="shared" si="4"/>
        <v>0</v>
      </c>
      <c r="O7">
        <f t="shared" si="4"/>
        <v>1</v>
      </c>
      <c r="P7">
        <f t="shared" si="4"/>
        <v>0</v>
      </c>
      <c r="Q7">
        <f t="shared" si="4"/>
        <v>0</v>
      </c>
      <c r="R7">
        <f t="shared" si="4"/>
        <v>1</v>
      </c>
      <c r="S7">
        <f t="shared" si="4"/>
        <v>0</v>
      </c>
      <c r="T7">
        <f t="shared" si="4"/>
        <v>0</v>
      </c>
      <c r="U7">
        <f t="shared" si="3"/>
        <v>0</v>
      </c>
    </row>
    <row r="8" spans="1:22" x14ac:dyDescent="0.25">
      <c r="A8" t="s">
        <v>6</v>
      </c>
      <c r="B8" t="s">
        <v>7</v>
      </c>
      <c r="C8">
        <f>B2+B3+B3</f>
        <v>39987</v>
      </c>
      <c r="E8" t="s">
        <v>27</v>
      </c>
      <c r="F8">
        <f t="shared" ref="F8:T8" si="5">MOD(QUOTIENT($C8, POWER(2,G$4)),2)</f>
        <v>1</v>
      </c>
      <c r="G8">
        <f t="shared" si="5"/>
        <v>0</v>
      </c>
      <c r="H8">
        <f t="shared" si="5"/>
        <v>0</v>
      </c>
      <c r="I8">
        <f t="shared" si="5"/>
        <v>1</v>
      </c>
      <c r="J8">
        <f t="shared" si="5"/>
        <v>1</v>
      </c>
      <c r="K8">
        <f t="shared" si="5"/>
        <v>1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1</v>
      </c>
      <c r="Q8">
        <f t="shared" si="5"/>
        <v>1</v>
      </c>
      <c r="R8">
        <f t="shared" si="5"/>
        <v>0</v>
      </c>
      <c r="S8">
        <f t="shared" si="5"/>
        <v>0</v>
      </c>
      <c r="T8">
        <f t="shared" si="5"/>
        <v>1</v>
      </c>
      <c r="U8">
        <f t="shared" si="3"/>
        <v>1</v>
      </c>
    </row>
    <row r="9" spans="1:22" x14ac:dyDescent="0.25">
      <c r="A9" t="s">
        <v>8</v>
      </c>
      <c r="B9" t="s">
        <v>9</v>
      </c>
      <c r="C9">
        <f>B3-B2</f>
        <v>654</v>
      </c>
      <c r="E9" t="s">
        <v>28</v>
      </c>
      <c r="F9">
        <f t="shared" ref="F9:T9" si="6">MOD(QUOTIENT($C9, POWER(2,G$4)),2)</f>
        <v>0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1</v>
      </c>
      <c r="M9">
        <f t="shared" si="6"/>
        <v>0</v>
      </c>
      <c r="N9">
        <f t="shared" si="6"/>
        <v>1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1</v>
      </c>
      <c r="S9">
        <f t="shared" si="6"/>
        <v>1</v>
      </c>
      <c r="T9">
        <f t="shared" si="6"/>
        <v>1</v>
      </c>
      <c r="U9">
        <f>MOD($C9, POWER(2, U$4))</f>
        <v>0</v>
      </c>
    </row>
    <row r="10" spans="1:22" x14ac:dyDescent="0.25">
      <c r="A10" t="s">
        <v>10</v>
      </c>
      <c r="B10" t="s">
        <v>11</v>
      </c>
      <c r="C10">
        <f>65536-C8</f>
        <v>25549</v>
      </c>
      <c r="E10" t="s">
        <v>29</v>
      </c>
      <c r="F10">
        <f t="shared" ref="F10:T10" si="7">MOD(QUOTIENT($C10, POWER(2,G$4)),2)</f>
        <v>0</v>
      </c>
      <c r="G10">
        <f t="shared" si="7"/>
        <v>1</v>
      </c>
      <c r="H10">
        <f t="shared" si="7"/>
        <v>1</v>
      </c>
      <c r="I10">
        <f t="shared" si="7"/>
        <v>0</v>
      </c>
      <c r="J10">
        <f t="shared" si="7"/>
        <v>0</v>
      </c>
      <c r="K10">
        <f t="shared" si="7"/>
        <v>0</v>
      </c>
      <c r="L10">
        <f t="shared" si="7"/>
        <v>1</v>
      </c>
      <c r="M10">
        <f t="shared" si="7"/>
        <v>1</v>
      </c>
      <c r="N10">
        <f t="shared" si="7"/>
        <v>1</v>
      </c>
      <c r="O10">
        <f t="shared" si="7"/>
        <v>1</v>
      </c>
      <c r="P10">
        <f t="shared" si="7"/>
        <v>0</v>
      </c>
      <c r="Q10">
        <f t="shared" si="7"/>
        <v>0</v>
      </c>
      <c r="R10">
        <f t="shared" si="7"/>
        <v>1</v>
      </c>
      <c r="S10">
        <f t="shared" si="7"/>
        <v>1</v>
      </c>
      <c r="T10">
        <f t="shared" si="7"/>
        <v>0</v>
      </c>
      <c r="U10">
        <f t="shared" si="3"/>
        <v>1</v>
      </c>
    </row>
    <row r="11" spans="1:22" x14ac:dyDescent="0.25">
      <c r="A11" t="s">
        <v>12</v>
      </c>
      <c r="B11" s="3" t="s">
        <v>13</v>
      </c>
      <c r="C11">
        <f t="shared" ref="C11:C16" si="8">-C5</f>
        <v>-12893</v>
      </c>
      <c r="E11" t="s">
        <v>37</v>
      </c>
      <c r="F11">
        <f t="shared" ref="F11:T16" si="9">IF(F$4&lt;=$V11, F5, MOD(F5+1, 2))</f>
        <v>1</v>
      </c>
      <c r="G11">
        <f t="shared" si="9"/>
        <v>1</v>
      </c>
      <c r="H11">
        <f t="shared" si="9"/>
        <v>0</v>
      </c>
      <c r="I11">
        <f t="shared" si="9"/>
        <v>0</v>
      </c>
      <c r="J11">
        <f t="shared" si="9"/>
        <v>1</v>
      </c>
      <c r="K11">
        <f t="shared" si="9"/>
        <v>1</v>
      </c>
      <c r="L11">
        <f t="shared" si="9"/>
        <v>0</v>
      </c>
      <c r="M11">
        <f t="shared" si="9"/>
        <v>1</v>
      </c>
      <c r="N11">
        <f t="shared" si="9"/>
        <v>1</v>
      </c>
      <c r="O11">
        <f t="shared" si="9"/>
        <v>0</v>
      </c>
      <c r="P11">
        <f t="shared" si="9"/>
        <v>1</v>
      </c>
      <c r="Q11">
        <f t="shared" si="9"/>
        <v>0</v>
      </c>
      <c r="R11">
        <f t="shared" si="9"/>
        <v>0</v>
      </c>
      <c r="S11">
        <f t="shared" si="9"/>
        <v>0</v>
      </c>
      <c r="T11">
        <f t="shared" si="9"/>
        <v>1</v>
      </c>
      <c r="U11">
        <f>IF(U$4&lt;=$V11, U5, MOD(U5+1, 2))</f>
        <v>1</v>
      </c>
      <c r="V11" s="5" cm="1">
        <f t="array" ref="V11">IF(U5=1,U$4, IF(T5=1, T$4, IF(S5=1, S$4, IF( R5=1, R$4,  IF( Q5=1, Q$4,  IF( P5=1, P$4,  IF( O5=1, O$4,  IF( N5=1, N$4,  IF( M5=1, M$4,  IF( L5=1, L$4,  IF( K5=1, K$4,  IF( J5=1, J$4,  IF( I5=1, I$4,  IF( H5=1, H$4,  IF( G5=1, G$4,  IF( F5=1, F$4, OF))))))))))))))))</f>
        <v>1</v>
      </c>
    </row>
    <row r="12" spans="1:22" x14ac:dyDescent="0.25">
      <c r="A12" t="s">
        <v>14</v>
      </c>
      <c r="B12" s="3" t="s">
        <v>15</v>
      </c>
      <c r="C12">
        <f t="shared" si="8"/>
        <v>-13547</v>
      </c>
      <c r="E12" t="s">
        <v>38</v>
      </c>
      <c r="F12">
        <f t="shared" si="9"/>
        <v>1</v>
      </c>
      <c r="G12">
        <f t="shared" si="9"/>
        <v>1</v>
      </c>
      <c r="H12">
        <f t="shared" si="9"/>
        <v>0</v>
      </c>
      <c r="I12">
        <f t="shared" si="9"/>
        <v>0</v>
      </c>
      <c r="J12">
        <f t="shared" si="9"/>
        <v>1</v>
      </c>
      <c r="K12">
        <f t="shared" si="9"/>
        <v>0</v>
      </c>
      <c r="L12">
        <f t="shared" si="9"/>
        <v>1</v>
      </c>
      <c r="M12">
        <f t="shared" si="9"/>
        <v>1</v>
      </c>
      <c r="N12">
        <f t="shared" si="9"/>
        <v>0</v>
      </c>
      <c r="O12">
        <f t="shared" si="9"/>
        <v>0</v>
      </c>
      <c r="P12">
        <f t="shared" si="9"/>
        <v>0</v>
      </c>
      <c r="Q12">
        <f t="shared" si="9"/>
        <v>1</v>
      </c>
      <c r="R12">
        <f t="shared" si="9"/>
        <v>0</v>
      </c>
      <c r="S12">
        <f t="shared" si="9"/>
        <v>1</v>
      </c>
      <c r="T12">
        <f t="shared" si="9"/>
        <v>0</v>
      </c>
      <c r="U12">
        <f t="shared" ref="U12:U16" si="10">IF(U$4&lt;=$V12, U6, MOD(U6+1, 2))</f>
        <v>1</v>
      </c>
      <c r="V12" s="5" cm="1">
        <f t="array" ref="V12">IF(U6=1,U$4, IF(T6=1, T$4, IF(S6=1, S$4, IF( R6=1, R$4,  IF( Q6=1, Q$4,  IF( P6=1, P$4,  IF( O6=1, O$4,  IF( N6=1, N$4,  IF( M6=1, M$4,  IF( L6=1, L$4,  IF( K6=1, K$4,  IF( J6=1, J$4,  IF( I6=1, I$4,  IF( H6=1, H$4,  IF( G6=1, G$4,  IF( F6=1, F$4, OF))))))))))))))))</f>
        <v>1</v>
      </c>
    </row>
    <row r="13" spans="1:22" x14ac:dyDescent="0.25">
      <c r="A13" t="s">
        <v>16</v>
      </c>
      <c r="B13" s="3" t="s">
        <v>17</v>
      </c>
      <c r="C13">
        <f t="shared" si="8"/>
        <v>-26440</v>
      </c>
      <c r="E13" t="s">
        <v>39</v>
      </c>
      <c r="F13">
        <f t="shared" si="9"/>
        <v>1</v>
      </c>
      <c r="G13">
        <f t="shared" si="9"/>
        <v>0</v>
      </c>
      <c r="H13">
        <f t="shared" si="9"/>
        <v>0</v>
      </c>
      <c r="I13">
        <f t="shared" si="9"/>
        <v>1</v>
      </c>
      <c r="J13">
        <f t="shared" si="9"/>
        <v>1</v>
      </c>
      <c r="K13">
        <f t="shared" si="9"/>
        <v>0</v>
      </c>
      <c r="L13">
        <f t="shared" si="9"/>
        <v>0</v>
      </c>
      <c r="M13">
        <f t="shared" si="9"/>
        <v>0</v>
      </c>
      <c r="N13">
        <f t="shared" si="9"/>
        <v>1</v>
      </c>
      <c r="O13">
        <f t="shared" si="9"/>
        <v>0</v>
      </c>
      <c r="P13">
        <f t="shared" si="9"/>
        <v>1</v>
      </c>
      <c r="Q13">
        <f t="shared" si="9"/>
        <v>1</v>
      </c>
      <c r="R13">
        <f t="shared" si="9"/>
        <v>1</v>
      </c>
      <c r="S13">
        <f t="shared" si="9"/>
        <v>0</v>
      </c>
      <c r="T13">
        <f t="shared" si="9"/>
        <v>0</v>
      </c>
      <c r="U13">
        <f t="shared" si="10"/>
        <v>0</v>
      </c>
      <c r="V13" s="5" cm="1">
        <f t="array" ref="V13">IF(U7=1,U$4, IF(T7=1, T$4, IF(S7=1, S$4, IF( R7=1, R$4,  IF( Q7=1, Q$4,  IF( P7=1, P$4,  IF( O7=1, O$4,  IF( N7=1, N$4,  IF( M7=1, M$4,  IF( L7=1, L$4,  IF( K7=1, K$4,  IF( J7=1, J$4,  IF( I7=1, I$4,  IF( H7=1, H$4,  IF( G7=1, G$4,  IF( F7=1, F$4, OF))))))))))))))))</f>
        <v>4</v>
      </c>
    </row>
    <row r="14" spans="1:22" x14ac:dyDescent="0.25">
      <c r="A14" t="s">
        <v>18</v>
      </c>
      <c r="B14" s="3" t="s">
        <v>19</v>
      </c>
      <c r="C14">
        <f t="shared" si="8"/>
        <v>-39987</v>
      </c>
      <c r="E14" t="s">
        <v>40</v>
      </c>
      <c r="F14">
        <f t="shared" si="9"/>
        <v>0</v>
      </c>
      <c r="G14">
        <f t="shared" si="9"/>
        <v>1</v>
      </c>
      <c r="H14">
        <f t="shared" si="9"/>
        <v>1</v>
      </c>
      <c r="I14">
        <f t="shared" si="9"/>
        <v>0</v>
      </c>
      <c r="J14">
        <f t="shared" si="9"/>
        <v>0</v>
      </c>
      <c r="K14">
        <f t="shared" si="9"/>
        <v>0</v>
      </c>
      <c r="L14">
        <f t="shared" si="9"/>
        <v>1</v>
      </c>
      <c r="M14">
        <f t="shared" si="9"/>
        <v>1</v>
      </c>
      <c r="N14">
        <f t="shared" si="9"/>
        <v>1</v>
      </c>
      <c r="O14">
        <f t="shared" si="9"/>
        <v>1</v>
      </c>
      <c r="P14">
        <f t="shared" si="9"/>
        <v>0</v>
      </c>
      <c r="Q14">
        <f t="shared" si="9"/>
        <v>0</v>
      </c>
      <c r="R14">
        <f t="shared" si="9"/>
        <v>1</v>
      </c>
      <c r="S14">
        <f t="shared" si="9"/>
        <v>1</v>
      </c>
      <c r="T14">
        <f t="shared" si="9"/>
        <v>0</v>
      </c>
      <c r="U14">
        <f t="shared" si="10"/>
        <v>1</v>
      </c>
      <c r="V14" s="5" cm="1">
        <f t="array" ref="V14">IF(U8=1,U$4, IF(T8=1, T$4, IF(S8=1, S$4, IF( R8=1, R$4,  IF( Q8=1, Q$4,  IF( P8=1, P$4,  IF( O8=1, O$4,  IF( N8=1, N$4,  IF( M8=1, M$4,  IF( L8=1, L$4,  IF( K8=1, K$4,  IF( J8=1, J$4,  IF( I8=1, I$4,  IF( H8=1, H$4,  IF( G8=1, G$4,  IF( F8=1, F$4, OF))))))))))))))))</f>
        <v>1</v>
      </c>
    </row>
    <row r="15" spans="1:22" x14ac:dyDescent="0.25">
      <c r="A15" t="s">
        <v>20</v>
      </c>
      <c r="B15" s="3" t="s">
        <v>22</v>
      </c>
      <c r="C15">
        <f t="shared" si="8"/>
        <v>-654</v>
      </c>
      <c r="E15" t="s">
        <v>41</v>
      </c>
      <c r="F15">
        <f t="shared" si="9"/>
        <v>1</v>
      </c>
      <c r="G15">
        <f t="shared" si="9"/>
        <v>1</v>
      </c>
      <c r="H15">
        <f t="shared" si="9"/>
        <v>1</v>
      </c>
      <c r="I15">
        <f t="shared" si="9"/>
        <v>1</v>
      </c>
      <c r="J15">
        <f t="shared" si="9"/>
        <v>1</v>
      </c>
      <c r="K15">
        <f t="shared" si="9"/>
        <v>1</v>
      </c>
      <c r="L15">
        <f t="shared" si="9"/>
        <v>0</v>
      </c>
      <c r="M15">
        <f t="shared" si="9"/>
        <v>1</v>
      </c>
      <c r="N15">
        <f t="shared" si="9"/>
        <v>0</v>
      </c>
      <c r="O15">
        <f t="shared" si="9"/>
        <v>1</v>
      </c>
      <c r="P15">
        <f t="shared" si="9"/>
        <v>1</v>
      </c>
      <c r="Q15">
        <f t="shared" si="9"/>
        <v>1</v>
      </c>
      <c r="R15">
        <f t="shared" si="9"/>
        <v>0</v>
      </c>
      <c r="S15">
        <f t="shared" si="9"/>
        <v>0</v>
      </c>
      <c r="T15">
        <f t="shared" si="9"/>
        <v>1</v>
      </c>
      <c r="U15">
        <f t="shared" si="10"/>
        <v>0</v>
      </c>
      <c r="V15" s="5" cm="1">
        <f t="array" ref="V15">IF(U9=1,U$4, IF(T9=1, T$4, IF(S9=1, S$4, IF( R9=1, R$4,  IF( Q9=1, Q$4,  IF( P9=1, P$4,  IF( O9=1, O$4,  IF( N9=1, N$4,  IF( M9=1, M$4,  IF( L9=1, L$4,  IF( K9=1, K$4,  IF( J9=1, J$4,  IF( I9=1, I$4,  IF( H9=1, H$4,  IF( G9=1, G$4,  IF( F9=1, F$4, OF))))))))))))))))</f>
        <v>2</v>
      </c>
    </row>
    <row r="16" spans="1:22" x14ac:dyDescent="0.25">
      <c r="A16" t="s">
        <v>21</v>
      </c>
      <c r="B16" s="3" t="s">
        <v>23</v>
      </c>
      <c r="C16">
        <f t="shared" si="8"/>
        <v>-25549</v>
      </c>
      <c r="E16" t="s">
        <v>42</v>
      </c>
      <c r="F16">
        <f t="shared" si="9"/>
        <v>1</v>
      </c>
      <c r="G16">
        <f t="shared" si="9"/>
        <v>0</v>
      </c>
      <c r="H16">
        <f t="shared" si="9"/>
        <v>0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0</v>
      </c>
      <c r="M16">
        <f t="shared" si="9"/>
        <v>0</v>
      </c>
      <c r="N16">
        <f t="shared" si="9"/>
        <v>0</v>
      </c>
      <c r="O16">
        <f t="shared" si="9"/>
        <v>0</v>
      </c>
      <c r="P16">
        <f t="shared" si="9"/>
        <v>1</v>
      </c>
      <c r="Q16">
        <f t="shared" si="9"/>
        <v>1</v>
      </c>
      <c r="R16">
        <f t="shared" si="9"/>
        <v>0</v>
      </c>
      <c r="S16">
        <f t="shared" si="9"/>
        <v>0</v>
      </c>
      <c r="T16">
        <f t="shared" si="9"/>
        <v>1</v>
      </c>
      <c r="U16">
        <f t="shared" si="10"/>
        <v>1</v>
      </c>
      <c r="V16" s="5" cm="1">
        <f t="array" ref="V16">IF(U10=1,U$4, IF(T10=1, T$4, IF(S10=1, S$4, IF( R10=1, R$4,  IF( Q10=1, Q$4,  IF( P10=1, P$4,  IF( O10=1, O$4,  IF( N10=1, N$4,  IF( M10=1, M$4,  IF( L10=1, L$4,  IF( K10=1, K$4,  IF( J10=1, J$4,  IF( I10=1, I$4,  IF( H10=1, H$4,  IF( G10=1, G$4,  IF( F10=1, F$4, OF))))))))))))))))</f>
        <v>1</v>
      </c>
    </row>
    <row r="19" spans="4:43" x14ac:dyDescent="0.25">
      <c r="E19" s="6">
        <v>17</v>
      </c>
      <c r="F19" s="4">
        <f>E19-1</f>
        <v>16</v>
      </c>
      <c r="G19" s="4">
        <f t="shared" ref="G19:U19" si="11">F19-1</f>
        <v>15</v>
      </c>
      <c r="H19" s="4">
        <f t="shared" si="11"/>
        <v>14</v>
      </c>
      <c r="I19" s="4">
        <f t="shared" si="11"/>
        <v>13</v>
      </c>
      <c r="J19" s="4">
        <f t="shared" si="11"/>
        <v>12</v>
      </c>
      <c r="K19" s="4">
        <f t="shared" si="11"/>
        <v>11</v>
      </c>
      <c r="L19" s="4">
        <f t="shared" si="11"/>
        <v>10</v>
      </c>
      <c r="M19" s="4">
        <f t="shared" si="11"/>
        <v>9</v>
      </c>
      <c r="N19" s="4">
        <f t="shared" si="11"/>
        <v>8</v>
      </c>
      <c r="O19" s="4">
        <f t="shared" si="11"/>
        <v>7</v>
      </c>
      <c r="P19" s="4">
        <f t="shared" si="11"/>
        <v>6</v>
      </c>
      <c r="Q19" s="4">
        <f t="shared" si="11"/>
        <v>5</v>
      </c>
      <c r="R19" s="4">
        <f t="shared" si="11"/>
        <v>4</v>
      </c>
      <c r="S19" s="4">
        <f t="shared" si="11"/>
        <v>3</v>
      </c>
      <c r="T19" s="4">
        <f t="shared" si="11"/>
        <v>2</v>
      </c>
      <c r="U19" s="7">
        <f t="shared" si="11"/>
        <v>1</v>
      </c>
      <c r="Y19" s="5" t="s">
        <v>45</v>
      </c>
      <c r="Z19" s="5" t="s">
        <v>46</v>
      </c>
      <c r="AA19" s="5" t="s">
        <v>47</v>
      </c>
      <c r="AB19" s="5" t="s">
        <v>48</v>
      </c>
      <c r="AC19" s="5" t="s">
        <v>49</v>
      </c>
      <c r="AD19" s="5" t="s">
        <v>50</v>
      </c>
      <c r="AF19" s="5" t="s">
        <v>51</v>
      </c>
      <c r="AQ19" t="s">
        <v>44</v>
      </c>
    </row>
    <row r="20" spans="4:43" x14ac:dyDescent="0.25">
      <c r="D20" t="s">
        <v>30</v>
      </c>
      <c r="E20">
        <f>IF(OR(F5+F6=2, AND(MOD(F5+F6, 2)&lt;&gt;F20, F5+F6=1)), 1, 0)</f>
        <v>0</v>
      </c>
      <c r="F20">
        <f t="shared" ref="F20:S20" si="12">IF(OR(G5+G6=2, AND(MOD(G5+G6, 2)&lt;&gt;G20, G5+G6=1)), MOD(F5+F6+1, 2), MOD(F5+F6, 2))</f>
        <v>0</v>
      </c>
      <c r="G20">
        <f t="shared" si="12"/>
        <v>1</v>
      </c>
      <c r="H20">
        <f t="shared" si="12"/>
        <v>1</v>
      </c>
      <c r="I20">
        <f t="shared" si="12"/>
        <v>0</v>
      </c>
      <c r="J20">
        <f t="shared" si="12"/>
        <v>0</v>
      </c>
      <c r="K20">
        <f t="shared" si="12"/>
        <v>1</v>
      </c>
      <c r="L20">
        <f t="shared" si="12"/>
        <v>1</v>
      </c>
      <c r="M20">
        <f t="shared" si="12"/>
        <v>1</v>
      </c>
      <c r="N20">
        <f t="shared" si="12"/>
        <v>0</v>
      </c>
      <c r="O20">
        <f t="shared" si="12"/>
        <v>1</v>
      </c>
      <c r="P20">
        <f t="shared" si="12"/>
        <v>0</v>
      </c>
      <c r="Q20">
        <f t="shared" si="12"/>
        <v>0</v>
      </c>
      <c r="R20">
        <f t="shared" si="12"/>
        <v>1</v>
      </c>
      <c r="S20">
        <f t="shared" si="12"/>
        <v>0</v>
      </c>
      <c r="T20">
        <f>IF(OR(U5+U6=2, AND(MOD(U5+U6, 2)&lt;&gt;U20, U5+U6=1)), MOD(T5+T6+1, 2), MOD(T5+T6, 2))</f>
        <v>0</v>
      </c>
      <c r="U20">
        <f>MOD(U5+U6, 2)</f>
        <v>0</v>
      </c>
      <c r="V20" s="5" t="s">
        <v>43</v>
      </c>
      <c r="W20">
        <f>IF(F20=0, SUM(U20*1, T20*2, S20*4, R20*8, Q20*16, P20*32, O20*64, N20*128, M20*256, L20*512, K20*1024, J20*2048, I20*4096, H20*2*4096, G20*4*4096),SUM(U20*1, T20*2, S20*4, R20*8, Q20*16, P20*32, O20*64, N20*128, M20*256, L20*512, K20*1024, J20*2048, I20*4096, H20*2*4096, G20*4*4096)-POWER(2, 16))</f>
        <v>26440</v>
      </c>
      <c r="Y20" s="5">
        <f>E20</f>
        <v>0</v>
      </c>
      <c r="Z20" s="5">
        <f>IF(MOD(SUM(N20:U20), 2)=0, 1, 0)</f>
        <v>1</v>
      </c>
      <c r="AA20" s="5">
        <f>IF(OR(R5+R6=2, AND(MOD(R5+R6, 2)&lt;&gt;R20, R5+R6=1)), 1, 0)</f>
        <v>1</v>
      </c>
      <c r="AB20" s="5">
        <f>IF(SUM(F20:U20)=0, 1, 0)</f>
        <v>0</v>
      </c>
      <c r="AC20" s="5">
        <f>F20</f>
        <v>0</v>
      </c>
      <c r="AD20" s="5">
        <f>IF(AND(F5=F6, F20&lt;&gt;F5), 1, 0)</f>
        <v>0</v>
      </c>
      <c r="AF20">
        <f>C5+C6</f>
        <v>26440</v>
      </c>
      <c r="AQ20" cm="1">
        <f t="array" ref="AQ20">IF(U20=1, U$4, IF(T20=1, T$4, IF(S20=1, S$4, IF( R20=1, R$4,  IF( Q20=1, Q$4,  IF( P20=1, P$4,  IF( O20=1, O$4,  IF( N20=1, N$4,  IF( M20=1, M$4,  IF( L20=1, L$4,  IF( K20=1, K$4,  IF( J20=1, J$4,  IF( I20=1, I$4,  IF( H20=1, H$4,  IF( G20=1, G$4,  IF( F20=1, F$4, OF))))))))))))))))</f>
        <v>4</v>
      </c>
    </row>
    <row r="21" spans="4:43" x14ac:dyDescent="0.25">
      <c r="Y21" s="5"/>
      <c r="Z21" s="5"/>
      <c r="AA21" s="5"/>
      <c r="AB21" s="5"/>
      <c r="AC21" s="5"/>
      <c r="AD21" s="5"/>
    </row>
    <row r="22" spans="4:43" x14ac:dyDescent="0.25">
      <c r="D22" t="s">
        <v>31</v>
      </c>
      <c r="E22">
        <f>IF(OR(F6+F7=2, AND(MOD(F6+F7, 2)&lt;&gt;F22, F6+F7=1)), 1, 0)</f>
        <v>0</v>
      </c>
      <c r="F22">
        <f>IF(OR(G6+G7=2, AND(MOD(G6+G7, 2)&lt;&gt;G22, G6+G7=1)), MOD(F6+F7+1, 2), MOD(F6+F7, 2))</f>
        <v>1</v>
      </c>
      <c r="G22">
        <f t="shared" ref="G22:T22" si="13">IF(OR(H6+H7=2, AND(MOD(H6+H7, 2)&lt;&gt;H22, H6+H7=1)), MOD(G6+G7+1, 2), MOD(G6+G7, 2))</f>
        <v>0</v>
      </c>
      <c r="H22">
        <f t="shared" si="13"/>
        <v>0</v>
      </c>
      <c r="I22">
        <f t="shared" si="13"/>
        <v>1</v>
      </c>
      <c r="J22">
        <f t="shared" si="13"/>
        <v>1</v>
      </c>
      <c r="K22">
        <f t="shared" si="13"/>
        <v>1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1</v>
      </c>
      <c r="Q22">
        <f t="shared" si="13"/>
        <v>1</v>
      </c>
      <c r="R22">
        <f t="shared" si="13"/>
        <v>0</v>
      </c>
      <c r="S22">
        <f t="shared" si="13"/>
        <v>0</v>
      </c>
      <c r="T22">
        <f t="shared" si="13"/>
        <v>1</v>
      </c>
      <c r="U22">
        <f>MOD(U6+U7, 2)</f>
        <v>1</v>
      </c>
      <c r="V22" s="5" t="s">
        <v>43</v>
      </c>
      <c r="W22">
        <f t="shared" ref="W22:W32" si="14">IF(F22=0, SUM(U22*1, T22*2, S22*4, R22*8, Q22*16, P22*32, O22*64, N22*128, M22*256, L22*512, K22*1024, J22*2048, I22*4096, H22*2*4096, G22*4*4096, F22*8*4096),SUM(U22*1, T22*2, S22*4, R22*8, Q22*16, P22*32, O22*64, N22*128, M22*256, L22*512, K22*1024, J22*2048, I22*4096, H22*2*4096, G22*4*4096, F22*8*4096)-POWER(2, 16))</f>
        <v>-25549</v>
      </c>
      <c r="Y22" s="5">
        <f t="shared" ref="Y21:Y32" si="15">E22</f>
        <v>0</v>
      </c>
      <c r="Z22" s="5">
        <f t="shared" ref="Z21:Z32" si="16">IF(MOD(SUM(N22:U22), 2)=0, 1, 0)</f>
        <v>1</v>
      </c>
      <c r="AA22" s="5">
        <f>IF(OR(R6+R7=2, AND(MOD(R6+R7, 2)&lt;&gt;R22, R6+R7=1)), 1, 0)</f>
        <v>1</v>
      </c>
      <c r="AB22" s="5">
        <f t="shared" ref="AB21:AB32" si="17">IF(SUM(F22:U22)=0, 1, 0)</f>
        <v>0</v>
      </c>
      <c r="AC22" s="5">
        <f t="shared" ref="AC21:AC32" si="18">F22</f>
        <v>1</v>
      </c>
      <c r="AD22" s="5">
        <f>IF(AND(F6=F7, F22&lt;&gt;F6), 1, 0)</f>
        <v>1</v>
      </c>
      <c r="AF22">
        <f>C6+C7</f>
        <v>39987</v>
      </c>
      <c r="AQ22" cm="1">
        <f t="array" ref="AQ22">IF(U22=1, U$4, IF(T22=1, T$4, IF(S22=1, S$4, IF( R22=1, R$4,  IF( Q22=1, Q$4,  IF( P22=1, P$4,  IF( O22=1, O$4,  IF( N22=1, N$4,  IF( M22=1, M$4,  IF( L22=1, L$4,  IF( K22=1, K$4,  IF( J22=1, J$4,  IF( I22=1, I$4,  IF( H22=1, H$4,  IF( G22=1, G$4,  IF( F22=1, F$4, OF))))))))))))))))</f>
        <v>1</v>
      </c>
    </row>
    <row r="23" spans="4:43" x14ac:dyDescent="0.25">
      <c r="Y23" s="5"/>
      <c r="Z23" s="5"/>
      <c r="AA23" s="5"/>
      <c r="AB23" s="5"/>
      <c r="AC23" s="5"/>
      <c r="AD23" s="5"/>
    </row>
    <row r="24" spans="4:43" x14ac:dyDescent="0.25">
      <c r="D24" t="s">
        <v>32</v>
      </c>
      <c r="E24">
        <f>IF(OR(F6+F11=2, AND(MOD(F6+F11, 2)&lt;&gt;F24, F6+F11=1)), 1, 0)</f>
        <v>1</v>
      </c>
      <c r="F24">
        <f>IF(OR(G6+G11=2, AND(MOD(G6+G11, 2)&lt;&gt;G24, G6+G11=1)), MOD(F6+F11+1, 2), MOD(F6+F11, 2))</f>
        <v>0</v>
      </c>
      <c r="G24">
        <f t="shared" ref="G24:T24" si="19">IF(OR(H6+H11=2, AND(MOD(H6+H11, 2)&lt;&gt;H24, H6+H11=1)), MOD(G6+G11+1, 2), MOD(G6+G11, 2))</f>
        <v>0</v>
      </c>
      <c r="H24">
        <f t="shared" si="19"/>
        <v>0</v>
      </c>
      <c r="I24">
        <f t="shared" si="19"/>
        <v>0</v>
      </c>
      <c r="J24">
        <f t="shared" si="19"/>
        <v>0</v>
      </c>
      <c r="K24">
        <f t="shared" si="19"/>
        <v>0</v>
      </c>
      <c r="L24">
        <f t="shared" si="19"/>
        <v>1</v>
      </c>
      <c r="M24">
        <f t="shared" si="19"/>
        <v>0</v>
      </c>
      <c r="N24">
        <f t="shared" si="19"/>
        <v>1</v>
      </c>
      <c r="O24">
        <f t="shared" si="19"/>
        <v>0</v>
      </c>
      <c r="P24">
        <f t="shared" si="19"/>
        <v>0</v>
      </c>
      <c r="Q24">
        <f t="shared" si="19"/>
        <v>0</v>
      </c>
      <c r="R24">
        <f t="shared" si="19"/>
        <v>1</v>
      </c>
      <c r="S24">
        <f t="shared" si="19"/>
        <v>1</v>
      </c>
      <c r="T24">
        <f t="shared" si="19"/>
        <v>1</v>
      </c>
      <c r="U24">
        <f>MOD(U6+U11, 2)</f>
        <v>0</v>
      </c>
      <c r="V24" s="5" t="s">
        <v>43</v>
      </c>
      <c r="W24">
        <f t="shared" si="14"/>
        <v>654</v>
      </c>
      <c r="Y24" s="5">
        <f t="shared" si="15"/>
        <v>1</v>
      </c>
      <c r="Z24" s="5">
        <f t="shared" si="16"/>
        <v>1</v>
      </c>
      <c r="AA24" s="5">
        <f>IF(OR(R6+R11=2, AND(MOD(R6+R11, 2)&lt;&gt;R24, R6+R11=1)), 1, 0)</f>
        <v>0</v>
      </c>
      <c r="AB24" s="5">
        <f t="shared" si="17"/>
        <v>0</v>
      </c>
      <c r="AC24" s="5">
        <f t="shared" si="18"/>
        <v>0</v>
      </c>
      <c r="AD24" s="5">
        <f>IF(AND(F6=F11, F24&lt;&gt;F6), 1, 0)</f>
        <v>0</v>
      </c>
      <c r="AF24">
        <f>C6+C11</f>
        <v>654</v>
      </c>
      <c r="AQ24" cm="1">
        <f t="array" ref="AQ24">IF(U24=1, U$4, IF(T24=1, T$4, IF(S24=1, S$4, IF( R24=1, R$4,  IF( Q24=1, Q$4,  IF( P24=1, P$4,  IF( O24=1, O$4,  IF( N24=1, N$4,  IF( M24=1, M$4,  IF( L24=1, L$4,  IF( K24=1, K$4,  IF( J24=1, J$4,  IF( I24=1, I$4,  IF( H24=1, H$4,  IF( G24=1, G$4,  IF( F24=1, F$4, OF))))))))))))))))</f>
        <v>2</v>
      </c>
    </row>
    <row r="25" spans="4:43" x14ac:dyDescent="0.25">
      <c r="Y25" s="5"/>
      <c r="Z25" s="5"/>
      <c r="AA25" s="5"/>
      <c r="AB25" s="5"/>
      <c r="AC25" s="5"/>
      <c r="AD25" s="5"/>
    </row>
    <row r="26" spans="4:43" x14ac:dyDescent="0.25">
      <c r="D26" t="s">
        <v>33</v>
      </c>
      <c r="E26">
        <f>IF(OR(F11+F12=2, AND(MOD(F11+F12, 2)&lt;&gt;F26, F11+F12=1)), 1, 0)</f>
        <v>1</v>
      </c>
      <c r="F26">
        <f>IF(OR(G11+G12=2, AND(MOD(G11+G12, 2)&lt;&gt;G26, G11+G12=1)), MOD(F11+F12+1, 2), MOD(F11+F12, 2))</f>
        <v>1</v>
      </c>
      <c r="G26">
        <f t="shared" ref="G26:T26" si="20">IF(OR(H11+H12=2, AND(MOD(H11+H12, 2)&lt;&gt;H26, H11+H12=1)), MOD(G11+G12+1, 2), MOD(G11+G12, 2))</f>
        <v>0</v>
      </c>
      <c r="H26">
        <f t="shared" si="20"/>
        <v>0</v>
      </c>
      <c r="I26">
        <f t="shared" si="20"/>
        <v>1</v>
      </c>
      <c r="J26">
        <f t="shared" si="20"/>
        <v>1</v>
      </c>
      <c r="K26">
        <f t="shared" si="20"/>
        <v>0</v>
      </c>
      <c r="L26">
        <f t="shared" si="20"/>
        <v>0</v>
      </c>
      <c r="M26">
        <f t="shared" si="20"/>
        <v>0</v>
      </c>
      <c r="N26">
        <f t="shared" si="20"/>
        <v>1</v>
      </c>
      <c r="O26">
        <f t="shared" si="20"/>
        <v>0</v>
      </c>
      <c r="P26">
        <f t="shared" si="20"/>
        <v>1</v>
      </c>
      <c r="Q26">
        <f t="shared" si="20"/>
        <v>1</v>
      </c>
      <c r="R26">
        <f t="shared" si="20"/>
        <v>1</v>
      </c>
      <c r="S26">
        <f t="shared" si="20"/>
        <v>0</v>
      </c>
      <c r="T26">
        <f t="shared" si="20"/>
        <v>0</v>
      </c>
      <c r="U26">
        <f>MOD(U11+U12, 2)</f>
        <v>0</v>
      </c>
      <c r="V26" s="5" t="s">
        <v>43</v>
      </c>
      <c r="W26">
        <f t="shared" si="14"/>
        <v>-26440</v>
      </c>
      <c r="Y26" s="5">
        <f t="shared" si="15"/>
        <v>1</v>
      </c>
      <c r="Z26" s="5">
        <f t="shared" si="16"/>
        <v>1</v>
      </c>
      <c r="AA26" s="5">
        <f>IF(OR(R11+R12=2, AND(MOD(R11+R12, 2)&lt;&gt;R26, R11+R12=1)), 1, 0)</f>
        <v>0</v>
      </c>
      <c r="AB26" s="5">
        <f t="shared" si="17"/>
        <v>0</v>
      </c>
      <c r="AC26" s="5">
        <f t="shared" si="18"/>
        <v>1</v>
      </c>
      <c r="AD26" s="5">
        <f>IF(AND(F11=F12, F26&lt;&gt;F11), 1, 0)</f>
        <v>0</v>
      </c>
      <c r="AF26">
        <f>C11+C12</f>
        <v>-26440</v>
      </c>
      <c r="AQ26" cm="1">
        <f t="array" ref="AQ26">IF(U26=1, U$4, IF(T26=1, T$4, IF(S26=1, S$4, IF( R26=1, R$4,  IF( Q26=1, Q$4,  IF( P26=1, P$4,  IF( O26=1, O$4,  IF( N26=1, N$4,  IF( M26=1, M$4,  IF( L26=1, L$4,  IF( K26=1, K$4,  IF( J26=1, J$4,  IF( I26=1, I$4,  IF( H26=1, H$4,  IF( G26=1, G$4,  IF( F26=1, F$4, OF))))))))))))))))</f>
        <v>4</v>
      </c>
    </row>
    <row r="27" spans="4:43" x14ac:dyDescent="0.25">
      <c r="Y27" s="5"/>
      <c r="Z27" s="5"/>
      <c r="AA27" s="5"/>
      <c r="AB27" s="5"/>
      <c r="AC27" s="5"/>
      <c r="AD27" s="5"/>
    </row>
    <row r="28" spans="4:43" x14ac:dyDescent="0.25">
      <c r="D28" t="s">
        <v>34</v>
      </c>
      <c r="E28">
        <f>IF(OR(F12+F13=2, AND(MOD(F12+F13, 2)&lt;&gt;F28, F12+F13=1)), 1, 0)</f>
        <v>1</v>
      </c>
      <c r="F28">
        <f>IF(OR(G12+G13=2, AND(MOD(G12+G13, 2)&lt;&gt;G28, G12+G13=1)), MOD(F12+F13+1, 2), MOD(F12+F13, 2))</f>
        <v>0</v>
      </c>
      <c r="G28">
        <f t="shared" ref="G28:T28" si="21">IF(OR(H12+H13=2, AND(MOD(H12+H13, 2)&lt;&gt;H28, H12+H13=1)), MOD(G12+G13+1, 2), MOD(G12+G13, 2))</f>
        <v>1</v>
      </c>
      <c r="H28">
        <f t="shared" si="21"/>
        <v>1</v>
      </c>
      <c r="I28">
        <f t="shared" si="21"/>
        <v>0</v>
      </c>
      <c r="J28">
        <f t="shared" si="21"/>
        <v>0</v>
      </c>
      <c r="K28">
        <f t="shared" si="21"/>
        <v>0</v>
      </c>
      <c r="L28">
        <f t="shared" si="21"/>
        <v>1</v>
      </c>
      <c r="M28">
        <f t="shared" si="21"/>
        <v>1</v>
      </c>
      <c r="N28">
        <f t="shared" si="21"/>
        <v>1</v>
      </c>
      <c r="O28">
        <f t="shared" si="21"/>
        <v>1</v>
      </c>
      <c r="P28">
        <f t="shared" si="21"/>
        <v>0</v>
      </c>
      <c r="Q28">
        <f t="shared" si="21"/>
        <v>0</v>
      </c>
      <c r="R28">
        <f t="shared" si="21"/>
        <v>1</v>
      </c>
      <c r="S28">
        <f t="shared" si="21"/>
        <v>1</v>
      </c>
      <c r="T28">
        <f t="shared" si="21"/>
        <v>0</v>
      </c>
      <c r="U28">
        <f>MOD(U12+U13, 2)</f>
        <v>1</v>
      </c>
      <c r="V28" s="5" t="s">
        <v>43</v>
      </c>
      <c r="W28">
        <f t="shared" si="14"/>
        <v>25549</v>
      </c>
      <c r="Y28" s="5">
        <f t="shared" si="15"/>
        <v>1</v>
      </c>
      <c r="Z28" s="5">
        <f t="shared" si="16"/>
        <v>0</v>
      </c>
      <c r="AA28" s="5">
        <f>IF(OR(R12+R13=2,AND(MOD(R12+R13,2)&lt;&gt;R28, R12+R13=1)),1,0)</f>
        <v>0</v>
      </c>
      <c r="AB28" s="5">
        <f t="shared" si="17"/>
        <v>0</v>
      </c>
      <c r="AC28" s="5">
        <f t="shared" si="18"/>
        <v>0</v>
      </c>
      <c r="AD28" s="5">
        <f>IF(AND(F12=F13, F28&lt;&gt;F12), 1, 0)</f>
        <v>1</v>
      </c>
      <c r="AF28">
        <f>C12+C13</f>
        <v>-39987</v>
      </c>
      <c r="AQ28" cm="1">
        <f t="array" ref="AQ28">IF(U28=1, U$4, IF(T28=1, T$4, IF(S28=1, S$4, IF( R28=1, R$4,  IF( Q28=1, Q$4,  IF( P28=1, P$4,  IF( O28=1, O$4,  IF( N28=1, N$4,  IF( M28=1, M$4,  IF( L28=1, L$4,  IF( K28=1, K$4,  IF( J28=1, J$4,  IF( I28=1, I$4,  IF( H28=1, H$4,  IF( G28=1, G$4,  IF( F28=1, F$4, OF))))))))))))))))</f>
        <v>1</v>
      </c>
    </row>
    <row r="29" spans="4:43" x14ac:dyDescent="0.25">
      <c r="Y29" s="5"/>
      <c r="Z29" s="5"/>
      <c r="AA29" s="5"/>
      <c r="AB29" s="5"/>
      <c r="AC29" s="5"/>
      <c r="AD29" s="5"/>
    </row>
    <row r="30" spans="4:43" x14ac:dyDescent="0.25">
      <c r="D30" t="s">
        <v>35</v>
      </c>
      <c r="E30">
        <f>IF(OR(F5+F12=2, AND(MOD(F5+F12, 2)&lt;&gt;F30, F5+F12=1)), 1, 0)</f>
        <v>0</v>
      </c>
      <c r="F30">
        <f>IF(OR(G5+G12=2, AND(MOD(G5+G12, 2)&lt;&gt;G30, G5+G12=1)), MOD(F5+F12+1, 2), MOD(F5+F12, 2))</f>
        <v>1</v>
      </c>
      <c r="G30">
        <f t="shared" ref="G30:T30" si="22">IF(OR(H5+H12=2, AND(MOD(H5+H12, 2)&lt;&gt;H30, H5+H12=1)), MOD(G5+G12+1, 2), MOD(G5+G12, 2))</f>
        <v>1</v>
      </c>
      <c r="H30">
        <f t="shared" si="22"/>
        <v>1</v>
      </c>
      <c r="I30">
        <f t="shared" si="22"/>
        <v>1</v>
      </c>
      <c r="J30">
        <f t="shared" si="22"/>
        <v>1</v>
      </c>
      <c r="K30">
        <f t="shared" si="22"/>
        <v>1</v>
      </c>
      <c r="L30">
        <f t="shared" si="22"/>
        <v>0</v>
      </c>
      <c r="M30">
        <f t="shared" si="22"/>
        <v>1</v>
      </c>
      <c r="N30">
        <f t="shared" si="22"/>
        <v>0</v>
      </c>
      <c r="O30">
        <f t="shared" si="22"/>
        <v>1</v>
      </c>
      <c r="P30">
        <f t="shared" si="22"/>
        <v>1</v>
      </c>
      <c r="Q30">
        <f t="shared" si="22"/>
        <v>1</v>
      </c>
      <c r="R30">
        <f t="shared" si="22"/>
        <v>0</v>
      </c>
      <c r="S30">
        <f t="shared" si="22"/>
        <v>0</v>
      </c>
      <c r="T30">
        <f t="shared" si="22"/>
        <v>1</v>
      </c>
      <c r="U30">
        <f>MOD(U5+U12, 2)</f>
        <v>0</v>
      </c>
      <c r="V30" s="5" t="s">
        <v>43</v>
      </c>
      <c r="W30">
        <f t="shared" si="14"/>
        <v>-654</v>
      </c>
      <c r="Y30" s="5">
        <f t="shared" si="15"/>
        <v>0</v>
      </c>
      <c r="Z30" s="5">
        <f t="shared" si="16"/>
        <v>1</v>
      </c>
      <c r="AA30" s="5">
        <f>IF(OR(R5+R12=2, AND(MOD(R5+R12, 2)&lt;&gt;R30, R5+R12=1)), 1, 0)</f>
        <v>1</v>
      </c>
      <c r="AB30" s="5">
        <f t="shared" si="17"/>
        <v>0</v>
      </c>
      <c r="AC30" s="5">
        <f t="shared" si="18"/>
        <v>1</v>
      </c>
      <c r="AD30" s="5">
        <f>IF(AND(F5=F12, F30&lt;&gt;F5), 1, 0)</f>
        <v>0</v>
      </c>
      <c r="AF30">
        <f>C5+C12</f>
        <v>-654</v>
      </c>
      <c r="AQ30" cm="1">
        <f t="array" ref="AQ30">IF(U30=1, U$4, IF(T30=1, T$4, IF(S30=1, S$4, IF( R30=1, R$4,  IF( Q30=1, Q$4,  IF( P30=1, P$4,  IF( O30=1, O$4,  IF( N30=1, N$4,  IF( M30=1, M$4,  IF( L30=1, L$4,  IF( K30=1, K$4,  IF( J30=1, J$4,  IF( I30=1, I$4,  IF( H30=1, H$4,  IF( G30=1, G$4,  IF( F30=1, F$4, OF))))))))))))))))</f>
        <v>2</v>
      </c>
    </row>
    <row r="31" spans="4:43" x14ac:dyDescent="0.25">
      <c r="Y31" s="5"/>
      <c r="Z31" s="5"/>
      <c r="AA31" s="5"/>
      <c r="AB31" s="5"/>
      <c r="AC31" s="5"/>
      <c r="AD31" s="5"/>
    </row>
    <row r="32" spans="4:43" x14ac:dyDescent="0.25">
      <c r="D32" t="s">
        <v>36</v>
      </c>
      <c r="E32">
        <f>IF(OR(F15+F7=2, AND(MOD(F15+F7, 2)&lt;&gt;F32, F15+F7=1)), 1, 0)</f>
        <v>1</v>
      </c>
      <c r="F32">
        <f>IF(OR(G15+G7=2, AND(MOD(G15+G7, 2)&lt;&gt;G32, G15+G7=1)), MOD(F15+F7+1, 2), MOD(F15+F7, 2))</f>
        <v>0</v>
      </c>
      <c r="G32">
        <f t="shared" ref="G32:T32" si="23">IF(OR(H15+H7=2, AND(MOD(H15+H7, 2)&lt;&gt;H32, H15+H7=1)), MOD(G15+G7+1, 2), MOD(G15+G7, 2))</f>
        <v>1</v>
      </c>
      <c r="H32">
        <f t="shared" si="23"/>
        <v>1</v>
      </c>
      <c r="I32">
        <f t="shared" si="23"/>
        <v>0</v>
      </c>
      <c r="J32">
        <f t="shared" si="23"/>
        <v>0</v>
      </c>
      <c r="K32">
        <f t="shared" si="23"/>
        <v>1</v>
      </c>
      <c r="L32">
        <f t="shared" si="23"/>
        <v>0</v>
      </c>
      <c r="M32">
        <f t="shared" si="23"/>
        <v>0</v>
      </c>
      <c r="N32">
        <f t="shared" si="23"/>
        <v>1</v>
      </c>
      <c r="O32">
        <f t="shared" si="23"/>
        <v>0</v>
      </c>
      <c r="P32">
        <f t="shared" si="23"/>
        <v>1</v>
      </c>
      <c r="Q32">
        <f t="shared" si="23"/>
        <v>1</v>
      </c>
      <c r="R32">
        <f t="shared" si="23"/>
        <v>1</v>
      </c>
      <c r="S32">
        <f t="shared" si="23"/>
        <v>0</v>
      </c>
      <c r="T32">
        <f t="shared" si="23"/>
        <v>1</v>
      </c>
      <c r="U32">
        <f>MOD(U15+U7, 2)</f>
        <v>0</v>
      </c>
      <c r="V32" s="5" t="s">
        <v>43</v>
      </c>
      <c r="W32">
        <f t="shared" si="14"/>
        <v>25786</v>
      </c>
      <c r="Y32" s="5">
        <f t="shared" si="15"/>
        <v>1</v>
      </c>
      <c r="Z32" s="5">
        <f t="shared" si="16"/>
        <v>0</v>
      </c>
      <c r="AA32" s="5">
        <f>IF(OR(R15+R7=2, AND(MOD(R15+R7, 2)&lt;&gt;R32, R15+R7=1)), 1, 0)</f>
        <v>0</v>
      </c>
      <c r="AB32" s="5">
        <f t="shared" si="17"/>
        <v>0</v>
      </c>
      <c r="AC32" s="5">
        <f t="shared" si="18"/>
        <v>0</v>
      </c>
      <c r="AD32" s="5">
        <f>IF(AND(F15=F7, F32&lt;&gt;F15), 1, 0)</f>
        <v>0</v>
      </c>
      <c r="AF32">
        <f>C15+C7</f>
        <v>25786</v>
      </c>
      <c r="AQ32" cm="1">
        <f t="array" ref="AQ32">IF(U32=1, U$4, IF(T32=1, T$4, IF(S32=1, S$4, IF( R32=1, R$4,  IF( Q32=1, Q$4,  IF( P32=1, P$4,  IF( O32=1, O$4,  IF( N32=1, N$4,  IF( M32=1, M$4,  IF( L32=1, L$4,  IF( K32=1, K$4,  IF( J32=1, J$4,  IF( I32=1, I$4,  IF( H32=1, H$4,  IF( G32=1, G$4,  IF( F32=1, F$4, OF))))))))))))))))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Kruglov</dc:creator>
  <cp:lastModifiedBy>Egor Kruglov</cp:lastModifiedBy>
  <dcterms:created xsi:type="dcterms:W3CDTF">2022-11-03T14:26:22Z</dcterms:created>
  <dcterms:modified xsi:type="dcterms:W3CDTF">2022-11-05T14:33:20Z</dcterms:modified>
</cp:coreProperties>
</file>