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6F248D7C-2812-46CC-B132-76B9C78D3B34}" xr6:coauthVersionLast="45" xr6:coauthVersionMax="47" xr10:uidLastSave="{00000000-0000-0000-0000-000000000000}"/>
  <bookViews>
    <workbookView xWindow="-120" yWindow="-120" windowWidth="20730" windowHeight="11160" xr2:uid="{36BB4A50-E5A9-4E49-8EF2-03C99D07F100}"/>
  </bookViews>
  <sheets>
    <sheet name="Assesmen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2" l="1"/>
  <c r="I12" i="2" s="1"/>
  <c r="H8" i="2"/>
  <c r="H13" i="2" s="1"/>
  <c r="J7" i="2"/>
  <c r="J6" i="2"/>
  <c r="H12" i="2" l="1"/>
  <c r="H14" i="2" s="1"/>
  <c r="J8" i="2"/>
  <c r="I13" i="2"/>
  <c r="J13" i="2" s="1"/>
  <c r="E12" i="2"/>
  <c r="E11" i="2"/>
  <c r="E13" i="2" s="1"/>
  <c r="E10" i="2"/>
  <c r="J12" i="2" l="1"/>
  <c r="I14" i="2"/>
  <c r="J14" i="2"/>
</calcChain>
</file>

<file path=xl/sharedStrings.xml><?xml version="1.0" encoding="utf-8"?>
<sst xmlns="http://schemas.openxmlformats.org/spreadsheetml/2006/main" count="28" uniqueCount="20">
  <si>
    <t>QUE :- 2</t>
  </si>
  <si>
    <t>Category</t>
  </si>
  <si>
    <t>Total</t>
  </si>
  <si>
    <t>Smokers</t>
  </si>
  <si>
    <t>Non-Smokers</t>
  </si>
  <si>
    <t>ANS :- 2</t>
  </si>
  <si>
    <t>STATISTICS ASSESMENT</t>
  </si>
  <si>
    <t>QUE :- 1</t>
  </si>
  <si>
    <t>Mean</t>
  </si>
  <si>
    <t>Standard Deviation</t>
  </si>
  <si>
    <t xml:space="preserve"> Size</t>
  </si>
  <si>
    <t>Girls</t>
  </si>
  <si>
    <t>Boys</t>
  </si>
  <si>
    <t>ANS :- 1</t>
  </si>
  <si>
    <t>df</t>
  </si>
  <si>
    <t>T - Value</t>
  </si>
  <si>
    <t>Critical Value for significant</t>
  </si>
  <si>
    <t>Diagnosed as Cancer</t>
  </si>
  <si>
    <t>Without Cancer</t>
  </si>
  <si>
    <t>Corresponding standard deviations.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</si>
</sst>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3" borderId="2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5" borderId="30" xfId="0" applyFont="1" applyFill="1" applyBorder="1" applyAlignment="1">
      <alignment horizontal="center" vertical="center"/>
    </xf>
    <xf numFmtId="0" fontId="0" fillId="5" borderId="26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5" borderId="21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3D1B-7477-4C0B-A1A7-02CD4856B27B}">
  <dimension ref="B1:J14"/>
  <sheetViews>
    <sheetView tabSelected="1" workbookViewId="0">
      <selection activeCell="C18" sqref="C18"/>
    </sheetView>
  </sheetViews>
  <sheetFormatPr defaultRowHeight="15" x14ac:dyDescent="0.25"/>
  <cols>
    <col min="1" max="1" width="9.140625" style="14"/>
    <col min="2" max="2" width="14.5703125" style="14" customWidth="1"/>
    <col min="3" max="3" width="19.7109375" style="14" customWidth="1"/>
    <col min="4" max="4" width="19.140625" style="14" customWidth="1"/>
    <col min="5" max="5" width="15.28515625" style="14" customWidth="1"/>
    <col min="6" max="6" width="9.140625" style="14"/>
    <col min="7" max="7" width="15.42578125" style="14" customWidth="1"/>
    <col min="8" max="8" width="21.7109375" style="14" customWidth="1"/>
    <col min="9" max="9" width="16.42578125" style="14" customWidth="1"/>
    <col min="10" max="10" width="9.28515625" style="14" customWidth="1"/>
    <col min="11" max="16384" width="9.140625" style="14"/>
  </cols>
  <sheetData>
    <row r="1" spans="2:10" ht="15.75" thickBot="1" x14ac:dyDescent="0.3"/>
    <row r="2" spans="2:10" ht="19.5" thickBot="1" x14ac:dyDescent="0.3">
      <c r="B2" s="1" t="s">
        <v>6</v>
      </c>
      <c r="C2" s="2"/>
      <c r="D2" s="2"/>
      <c r="E2" s="2"/>
      <c r="F2" s="2"/>
      <c r="G2" s="2"/>
      <c r="H2" s="2"/>
      <c r="I2" s="2"/>
      <c r="J2" s="3"/>
    </row>
    <row r="3" spans="2:10" s="15" customFormat="1" ht="19.5" thickBot="1" x14ac:dyDescent="0.3">
      <c r="B3" s="16"/>
      <c r="C3" s="16"/>
      <c r="D3" s="16"/>
      <c r="E3" s="16"/>
    </row>
    <row r="4" spans="2:10" ht="15.75" thickBot="1" x14ac:dyDescent="0.3">
      <c r="B4" s="4" t="s">
        <v>7</v>
      </c>
      <c r="C4" s="17"/>
      <c r="D4" s="17"/>
      <c r="E4" s="17"/>
      <c r="G4" s="4" t="s">
        <v>0</v>
      </c>
      <c r="H4" s="17"/>
      <c r="I4" s="17"/>
      <c r="J4" s="17"/>
    </row>
    <row r="5" spans="2:10" ht="15.75" thickBot="1" x14ac:dyDescent="0.3">
      <c r="B5" s="18"/>
      <c r="C5" s="19" t="s">
        <v>8</v>
      </c>
      <c r="D5" s="19" t="s">
        <v>9</v>
      </c>
      <c r="E5" s="19" t="s">
        <v>10</v>
      </c>
      <c r="G5" s="30" t="s">
        <v>1</v>
      </c>
      <c r="H5" s="19" t="s">
        <v>17</v>
      </c>
      <c r="I5" s="19" t="s">
        <v>18</v>
      </c>
      <c r="J5" s="19" t="s">
        <v>2</v>
      </c>
    </row>
    <row r="6" spans="2:10" ht="15.75" thickBot="1" x14ac:dyDescent="0.3">
      <c r="B6" s="20" t="s">
        <v>11</v>
      </c>
      <c r="C6" s="21">
        <v>89</v>
      </c>
      <c r="D6" s="22">
        <v>4</v>
      </c>
      <c r="E6" s="23">
        <v>50</v>
      </c>
      <c r="G6" s="31" t="s">
        <v>3</v>
      </c>
      <c r="H6" s="32">
        <v>220</v>
      </c>
      <c r="I6" s="22">
        <v>230</v>
      </c>
      <c r="J6" s="23">
        <f>I6+H6</f>
        <v>450</v>
      </c>
    </row>
    <row r="7" spans="2:10" ht="15.75" thickBot="1" x14ac:dyDescent="0.3">
      <c r="B7" s="24" t="s">
        <v>12</v>
      </c>
      <c r="C7" s="25">
        <v>82</v>
      </c>
      <c r="D7" s="26">
        <v>9</v>
      </c>
      <c r="E7" s="27">
        <v>120</v>
      </c>
      <c r="G7" s="31" t="s">
        <v>4</v>
      </c>
      <c r="H7" s="33">
        <v>350</v>
      </c>
      <c r="I7" s="34">
        <v>640</v>
      </c>
      <c r="J7" s="35">
        <f>I7+H7</f>
        <v>990</v>
      </c>
    </row>
    <row r="8" spans="2:10" ht="15.75" thickBot="1" x14ac:dyDescent="0.3">
      <c r="G8" s="36" t="s">
        <v>2</v>
      </c>
      <c r="H8" s="37">
        <f>H6+H7</f>
        <v>570</v>
      </c>
      <c r="I8" s="26">
        <f>I6+I7</f>
        <v>870</v>
      </c>
      <c r="J8" s="27">
        <f>J6+J7</f>
        <v>1440</v>
      </c>
    </row>
    <row r="9" spans="2:10" ht="16.5" thickBot="1" x14ac:dyDescent="0.3">
      <c r="B9" s="5" t="s">
        <v>13</v>
      </c>
    </row>
    <row r="10" spans="2:10" ht="16.5" thickBot="1" x14ac:dyDescent="0.3">
      <c r="B10" s="6" t="s">
        <v>19</v>
      </c>
      <c r="C10" s="7"/>
      <c r="D10" s="7"/>
      <c r="E10" s="28">
        <f>SQRT(((D6^2)*(E6-1) + (D7^2)*(E7-1))/(E6+E7-2))</f>
        <v>7.8766532656113961</v>
      </c>
      <c r="G10" s="5" t="s">
        <v>5</v>
      </c>
    </row>
    <row r="11" spans="2:10" ht="15.75" thickBot="1" x14ac:dyDescent="0.3">
      <c r="B11" s="8" t="s">
        <v>14</v>
      </c>
      <c r="C11" s="9"/>
      <c r="D11" s="9"/>
      <c r="E11" s="29">
        <f>E6+E7-2</f>
        <v>168</v>
      </c>
      <c r="G11" s="38" t="s">
        <v>1</v>
      </c>
      <c r="H11" s="39" t="s">
        <v>17</v>
      </c>
      <c r="I11" s="39" t="s">
        <v>18</v>
      </c>
      <c r="J11" s="39" t="s">
        <v>2</v>
      </c>
    </row>
    <row r="12" spans="2:10" ht="15.75" thickBot="1" x14ac:dyDescent="0.3">
      <c r="B12" s="10" t="s">
        <v>15</v>
      </c>
      <c r="C12" s="11"/>
      <c r="D12" s="11"/>
      <c r="E12" s="29">
        <f>(C6-C7)/SQRT((1/E6)+(1/E7))</f>
        <v>41.586196805020322</v>
      </c>
      <c r="G12" s="40" t="s">
        <v>3</v>
      </c>
      <c r="H12" s="41">
        <f>(H8*J6)/(H6+I6+I7+H7)</f>
        <v>178.125</v>
      </c>
      <c r="I12" s="42">
        <f>(I8*J6)/(H6+I6+I7+H7)</f>
        <v>271.875</v>
      </c>
      <c r="J12" s="43">
        <f>I12+H12</f>
        <v>450</v>
      </c>
    </row>
    <row r="13" spans="2:10" ht="15.75" thickBot="1" x14ac:dyDescent="0.3">
      <c r="B13" s="12" t="s">
        <v>16</v>
      </c>
      <c r="C13" s="13"/>
      <c r="D13" s="13"/>
      <c r="E13" s="29">
        <f>_xlfn.T.INV.2T(0.05, E11)</f>
        <v>1.9741851911433261</v>
      </c>
      <c r="G13" s="40" t="s">
        <v>4</v>
      </c>
      <c r="H13" s="44">
        <f>(H8*J7)/(H6+I6+I7+H7)</f>
        <v>391.875</v>
      </c>
      <c r="I13" s="45">
        <f>(I8*J7)/(H6+I6+I7+H7)</f>
        <v>598.125</v>
      </c>
      <c r="J13" s="35">
        <f>I13+H13</f>
        <v>990</v>
      </c>
    </row>
    <row r="14" spans="2:10" ht="15.75" thickBot="1" x14ac:dyDescent="0.3">
      <c r="G14" s="46" t="s">
        <v>2</v>
      </c>
      <c r="H14" s="37">
        <f>H12+H13</f>
        <v>570</v>
      </c>
      <c r="I14" s="26">
        <f>I12+I13</f>
        <v>870</v>
      </c>
      <c r="J14" s="27">
        <f>J12+J13</f>
        <v>1440</v>
      </c>
    </row>
  </sheetData>
  <mergeCells count="5">
    <mergeCell ref="B10:D10"/>
    <mergeCell ref="B11:D11"/>
    <mergeCell ref="B12:D12"/>
    <mergeCell ref="B13:D13"/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Bhagwati Prajapat</dc:creator>
  <cp:lastModifiedBy>Dell</cp:lastModifiedBy>
  <dcterms:created xsi:type="dcterms:W3CDTF">2024-03-14T09:02:29Z</dcterms:created>
  <dcterms:modified xsi:type="dcterms:W3CDTF">2024-05-18T17:06:15Z</dcterms:modified>
</cp:coreProperties>
</file>