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pivotTables/pivotTable6.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BPrajapati\Downloads\"/>
    </mc:Choice>
  </mc:AlternateContent>
  <xr:revisionPtr revIDLastSave="0" documentId="13_ncr:1_{182B59FF-49CE-4417-B732-4B4B3C0E677B}" xr6:coauthVersionLast="47" xr6:coauthVersionMax="47" xr10:uidLastSave="{00000000-0000-0000-0000-000000000000}"/>
  <bookViews>
    <workbookView xWindow="-120" yWindow="-120" windowWidth="21840" windowHeight="13140" tabRatio="445" activeTab="7" xr2:uid="{9B99BB4A-5F51-4721-97D9-FEE57CDC125F}"/>
  </bookViews>
  <sheets>
    <sheet name="Raw" sheetId="1" r:id="rId1"/>
    <sheet name="Data" sheetId="2" r:id="rId2"/>
    <sheet name="Q1" sheetId="3" r:id="rId3"/>
    <sheet name="Q2" sheetId="4" r:id="rId4"/>
    <sheet name="Q3" sheetId="5" r:id="rId5"/>
    <sheet name="Q4" sheetId="6" r:id="rId6"/>
    <sheet name="Q5" sheetId="8" r:id="rId7"/>
    <sheet name="Dashboard" sheetId="7" r:id="rId8"/>
  </sheets>
  <definedNames>
    <definedName name="ExternalData_1" localSheetId="1" hidden="1">Data!$A$1:$S$1001</definedName>
    <definedName name="Slicer_Country">#N/A</definedName>
    <definedName name="Slicer_Ethnicity">#N/A</definedName>
    <definedName name="Slicer_Gende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8" l="1"/>
  <c r="A6" i="8"/>
  <c r="A9" i="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838CCA-60D4-4F8B-8FF2-DF40C758A994}"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<sst xmlns="http://schemas.openxmlformats.org/spreadsheetml/2006/main" count="16023" uniqueCount="103">
  <si>
    <t>Job Title</t>
  </si>
  <si>
    <t>Department</t>
  </si>
  <si>
    <t>Business Unit</t>
  </si>
  <si>
    <t>Gender</t>
  </si>
  <si>
    <t>Ethnicity</t>
  </si>
  <si>
    <t>Age</t>
  </si>
  <si>
    <t>Hire Date</t>
  </si>
  <si>
    <t>Annual Salary</t>
  </si>
  <si>
    <t>Bonus %</t>
  </si>
  <si>
    <t>Country</t>
  </si>
  <si>
    <t>City</t>
  </si>
  <si>
    <t>Exit Date</t>
  </si>
  <si>
    <t>Sr. Manger</t>
  </si>
  <si>
    <t>IT</t>
  </si>
  <si>
    <t>Research &amp; Development</t>
  </si>
  <si>
    <t>Female</t>
  </si>
  <si>
    <t>Black</t>
  </si>
  <si>
    <t>United States</t>
  </si>
  <si>
    <t>Seattle</t>
  </si>
  <si>
    <t>Technical Architect</t>
  </si>
  <si>
    <t>Manufacturing</t>
  </si>
  <si>
    <t>Male</t>
  </si>
  <si>
    <t>Asian</t>
  </si>
  <si>
    <t>China</t>
  </si>
  <si>
    <t>Chongqing</t>
  </si>
  <si>
    <t/>
  </si>
  <si>
    <t>Director</t>
  </si>
  <si>
    <t>Finance</t>
  </si>
  <si>
    <t>Speciality Products</t>
  </si>
  <si>
    <t>Caucasian</t>
  </si>
  <si>
    <t>Chicago</t>
  </si>
  <si>
    <t>Computer Systems Manager</t>
  </si>
  <si>
    <t>Sr. Analyst</t>
  </si>
  <si>
    <t>Phoenix</t>
  </si>
  <si>
    <t>Account Representative</t>
  </si>
  <si>
    <t>Sales</t>
  </si>
  <si>
    <t>Corporate</t>
  </si>
  <si>
    <t>Manager</t>
  </si>
  <si>
    <t>Analyst</t>
  </si>
  <si>
    <t>Miami</t>
  </si>
  <si>
    <t>Accounting</t>
  </si>
  <si>
    <t>Austin</t>
  </si>
  <si>
    <t>Human Resources</t>
  </si>
  <si>
    <t>Controls Engineer</t>
  </si>
  <si>
    <t>Engineering</t>
  </si>
  <si>
    <t>Shanghai</t>
  </si>
  <si>
    <t>Vice President</t>
  </si>
  <si>
    <t>Marketing</t>
  </si>
  <si>
    <t>Latino</t>
  </si>
  <si>
    <t>Columbus</t>
  </si>
  <si>
    <t>Brazil</t>
  </si>
  <si>
    <t>Manaus</t>
  </si>
  <si>
    <t>Rio de Janerio</t>
  </si>
  <si>
    <t>Quality Engineer</t>
  </si>
  <si>
    <t>Engineering Manager</t>
  </si>
  <si>
    <t>Beijing</t>
  </si>
  <si>
    <t>IT Coordinator</t>
  </si>
  <si>
    <t>Analyst II</t>
  </si>
  <si>
    <t>Enterprise Architect</t>
  </si>
  <si>
    <t>Chengdu</t>
  </si>
  <si>
    <t>Sr. Business Partner</t>
  </si>
  <si>
    <t>HRIS Analyst</t>
  </si>
  <si>
    <t>Field Engineer</t>
  </si>
  <si>
    <t>Automation Engineer</t>
  </si>
  <si>
    <t>Operations Engineer</t>
  </si>
  <si>
    <t>Business Partner</t>
  </si>
  <si>
    <t>Cloud Infrastructure Architect</t>
  </si>
  <si>
    <t>Sao Paulo</t>
  </si>
  <si>
    <t>Test Engineer</t>
  </si>
  <si>
    <t>Network Architect</t>
  </si>
  <si>
    <t>Network Engineer</t>
  </si>
  <si>
    <t>Development Engineer</t>
  </si>
  <si>
    <t>Sr. Account Representative</t>
  </si>
  <si>
    <t>System Administrator </t>
  </si>
  <si>
    <t>Systems Analyst</t>
  </si>
  <si>
    <t>Solutions Architect</t>
  </si>
  <si>
    <t>IT Systems Architect</t>
  </si>
  <si>
    <t>Service Desk Analyst</t>
  </si>
  <si>
    <t>Network Administrator</t>
  </si>
  <si>
    <t>Index</t>
  </si>
  <si>
    <t>Age Range</t>
  </si>
  <si>
    <t>Hire Year</t>
  </si>
  <si>
    <t>Total Salary</t>
  </si>
  <si>
    <t>Exit Update</t>
  </si>
  <si>
    <t>Custom</t>
  </si>
  <si>
    <t>Days</t>
  </si>
  <si>
    <t>55-65</t>
  </si>
  <si>
    <t>45-55</t>
  </si>
  <si>
    <t>25-35</t>
  </si>
  <si>
    <t>35-45</t>
  </si>
  <si>
    <t>65-75</t>
  </si>
  <si>
    <t>Row Labels</t>
  </si>
  <si>
    <t>Grand Total</t>
  </si>
  <si>
    <t>Count of Index</t>
  </si>
  <si>
    <t>Count of People</t>
  </si>
  <si>
    <t>Table showing numbers of people by Job Title</t>
  </si>
  <si>
    <t>Sum of Total Salary</t>
  </si>
  <si>
    <t>Age Group</t>
  </si>
  <si>
    <t>Count of Employees</t>
  </si>
  <si>
    <t>EMPLOYEES DASHBOARD</t>
  </si>
  <si>
    <t>Current Employees Working</t>
  </si>
  <si>
    <t>Total Employees Working</t>
  </si>
  <si>
    <t>Total Employees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</si>
</sst>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_);\(&quot;$&quot;#,##0\);&quot;$&quot;0_)"/>
    <numFmt numFmtId="165" formatCode="#,##0%_);\(#,##0%\);0%_)"/>
  </numFmts>
  <fonts count="5" x14ac:knownFonts="1">
    <font>
      <sz val="11"/>
      <color theme="1"/>
      <name val="Calibri"/>
      <family val="2"/>
      <scheme val="minor"/>
    </font>
    <font>
      <b/>
      <sz val="11"/>
      <name val="Calibri"/>
      <family val="2"/>
      <scheme val="minor"/>
    </font>
    <font>
      <b/>
      <sz val="11"/>
      <color theme="1"/>
      <name val="Calibri"/>
      <family val="2"/>
      <scheme val="minor"/>
    </font>
    <font>
      <b/>
      <sz val="14"/>
      <color theme="1"/>
      <name val="Calibri"/>
      <family val="2"/>
      <scheme val="minor"/>
    </font>
    <font>
      <sz val="18"/>
      <color theme="1"/>
      <name val="Eras Bold ITC"/>
      <family val="2"/>
    </font>
  </fonts>
  <fills count="6">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4" tint="0.59999389629810485"/>
        <bgColor indexed="64"/>
      </patternFill>
    </fill>
  </fills>
  <borders count="14">
    <border>
      <left/>
      <right/>
      <top/>
      <bottom/>
      <diagonal/>
    </border>
    <border>
      <left/>
      <right/>
      <top style="thin">
        <color theme="9"/>
      </top>
      <bottom/>
      <diagonal/>
    </border>
    <border>
      <left style="medium">
        <color rgb="FFFFFFFF"/>
      </left>
      <right style="medium">
        <color rgb="FFFFFFFF"/>
      </right>
      <top/>
      <bottom/>
      <diagonal/>
    </border>
    <border>
      <left style="medium">
        <color rgb="FFFFFFFF"/>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30">
    <xf numFmtId="0" fontId="0" fillId="0" borderId="0" xfId="0"/>
    <xf numFmtId="0" fontId="0" fillId="0" borderId="1" xfId="0" applyBorder="1"/>
    <xf numFmtId="14" fontId="0" fillId="0" borderId="1" xfId="0" applyNumberFormat="1" applyBorder="1"/>
    <xf numFmtId="164" fontId="0" fillId="0" borderId="1" xfId="0" applyNumberFormat="1" applyBorder="1"/>
    <xf numFmtId="165" fontId="0" fillId="0" borderId="1" xfId="0" applyNumberFormat="1" applyBorder="1"/>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14" fontId="0" fillId="0" borderId="0" xfId="0" applyNumberFormat="1"/>
    <xf numFmtId="0" fontId="0" fillId="0" borderId="0" xfId="0" pivotButton="1"/>
    <xf numFmtId="0" fontId="0" fillId="0" borderId="0" xfId="0" applyAlignment="1">
      <alignment horizontal="left"/>
    </xf>
    <xf numFmtId="0" fontId="0" fillId="4" borderId="5" xfId="0" applyFill="1" applyBorder="1"/>
    <xf numFmtId="0" fontId="0" fillId="4" borderId="6" xfId="0" applyFill="1" applyBorder="1"/>
    <xf numFmtId="0" fontId="0" fillId="4" borderId="7" xfId="0" applyFill="1" applyBorder="1"/>
    <xf numFmtId="0" fontId="0" fillId="4" borderId="10" xfId="0" applyFill="1" applyBorder="1"/>
    <xf numFmtId="0" fontId="0" fillId="4" borderId="11" xfId="0" applyFill="1" applyBorder="1"/>
    <xf numFmtId="0" fontId="0" fillId="4" borderId="8" xfId="0" applyFill="1" applyBorder="1"/>
    <xf numFmtId="0" fontId="0" fillId="4" borderId="4" xfId="0" applyFill="1" applyBorder="1"/>
    <xf numFmtId="0" fontId="0" fillId="4" borderId="9" xfId="0" applyFill="1" applyBorder="1"/>
    <xf numFmtId="0" fontId="0" fillId="0" borderId="0" xfId="0" applyAlignment="1">
      <alignment horizontal="center" vertical="center"/>
    </xf>
    <xf numFmtId="0" fontId="2" fillId="5" borderId="12" xfId="0" applyFont="1" applyFill="1" applyBorder="1" applyAlignment="1">
      <alignment horizontal="center" vertical="center"/>
    </xf>
    <xf numFmtId="0" fontId="2" fillId="0" borderId="0" xfId="0" applyFont="1" applyAlignment="1">
      <alignment horizontal="center" vertical="center"/>
    </xf>
    <xf numFmtId="0" fontId="3" fillId="0" borderId="13" xfId="0" applyFont="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9" xfId="0" applyFont="1" applyFill="1" applyBorder="1" applyAlignment="1">
      <alignment horizontal="center" vertical="center"/>
    </xf>
    <xf numFmtId="0" fontId="0" fillId="0" borderId="0" xfId="0" applyNumberFormat="1"/>
    <xf numFmtId="0" fontId="0" fillId="4" borderId="0" xfId="0" applyFill="1" applyBorder="1"/>
  </cellXfs>
  <cellStyles count="1">
    <cellStyle name="Normal" xfId="0" builtinId="0"/>
  </cellStyles>
  <dxfs count="23">
    <dxf>
      <numFmt numFmtId="166" formatCode="dd/mm/yyyy"/>
    </dxf>
    <dxf>
      <numFmt numFmtId="0" formatCode="General"/>
    </dxf>
    <dxf>
      <numFmt numFmtId="0" formatCode="General"/>
    </dxf>
    <dxf>
      <numFmt numFmtId="166" formatCode="dd/mm/yyyy"/>
    </dxf>
    <dxf>
      <numFmt numFmtId="0" formatCode="General"/>
    </dxf>
    <dxf>
      <numFmt numFmtId="0" formatCode="General"/>
    </dxf>
    <dxf>
      <numFmt numFmtId="0" formatCode="General"/>
    </dxf>
    <dxf>
      <numFmt numFmtId="0" formatCode="General"/>
    </dxf>
    <dxf>
      <numFmt numFmtId="0" formatCode="General"/>
    </dxf>
    <dxf>
      <numFmt numFmtId="166" formatCode="dd/mm/yyyy"/>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numFmt numFmtId="165" formatCode="#,##0%_);\(#,##0%\);0%_)"/>
      <border diagonalUp="0" diagonalDown="0">
        <left/>
        <right/>
        <top style="thin">
          <color theme="9"/>
        </top>
        <bottom/>
        <vertical/>
        <horizontal/>
      </border>
    </dxf>
    <dxf>
      <numFmt numFmtId="164" formatCode="&quot;$&quot;#,##0_);\(&quot;$&quot;#,##0\);&quot;$&quot;0_)"/>
      <border diagonalUp="0" diagonalDown="0">
        <left/>
        <right/>
        <top style="thin">
          <color theme="9"/>
        </top>
        <bottom/>
        <vertical/>
        <horizontal/>
      </border>
    </dxf>
    <dxf>
      <numFmt numFmtId="166" formatCode="dd/mm/yyyy"/>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outline="0">
        <right style="thin">
          <color theme="9"/>
        </right>
        <top style="thin">
          <color theme="9"/>
        </top>
        <bottom style="thin">
          <color theme="9"/>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1" defaultTableStyle="TableStyleMedium2" defaultPivotStyle="PivotStyleLight16">
    <tableStyle name="Invisible" pivot="0" table="0" count="0" xr9:uid="{BEB5C508-B371-4188-A322-6F474F5D506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1" Type="http://schemas.openxmlformats.org/officeDocument/2006/relationships/image" Target="../media/image1.jpeg"/></Relationships>
</file>

<file path=xl/charts/_rels/chart6.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Employee_KP.xlsx]Q1!Count of Employees by Job Title</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Count of Employees by Job Title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'Q1'!$A$4:$A$37</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'Q1'!$B$4:$B$37</c:f>
              <c:numCache>
                <c:formatCode>General</c:formatCode>
                <c:ptCount val="33"/>
                <c:pt idx="0">
                  <c:v>21</c:v>
                </c:pt>
                <c:pt idx="1">
                  <c:v>51</c:v>
                </c:pt>
                <c:pt idx="2">
                  <c:v>53</c:v>
                </c:pt>
                <c:pt idx="3">
                  <c:v>7</c:v>
                </c:pt>
                <c:pt idx="4">
                  <c:v>19</c:v>
                </c:pt>
                <c:pt idx="5">
                  <c:v>15</c:v>
                </c:pt>
                <c:pt idx="6">
                  <c:v>21</c:v>
                </c:pt>
                <c:pt idx="7">
                  <c:v>15</c:v>
                </c:pt>
                <c:pt idx="8">
                  <c:v>19</c:v>
                </c:pt>
                <c:pt idx="9">
                  <c:v>121</c:v>
                </c:pt>
                <c:pt idx="10">
                  <c:v>20</c:v>
                </c:pt>
                <c:pt idx="11">
                  <c:v>18</c:v>
                </c:pt>
                <c:pt idx="12">
                  <c:v>21</c:v>
                </c:pt>
                <c:pt idx="13">
                  <c:v>16</c:v>
                </c:pt>
                <c:pt idx="14">
                  <c:v>11</c:v>
                </c:pt>
                <c:pt idx="15">
                  <c:v>12</c:v>
                </c:pt>
                <c:pt idx="16">
                  <c:v>98</c:v>
                </c:pt>
                <c:pt idx="17">
                  <c:v>10</c:v>
                </c:pt>
                <c:pt idx="18">
                  <c:v>18</c:v>
                </c:pt>
                <c:pt idx="19">
                  <c:v>7</c:v>
                </c:pt>
                <c:pt idx="20">
                  <c:v>12</c:v>
                </c:pt>
                <c:pt idx="21">
                  <c:v>20</c:v>
                </c:pt>
                <c:pt idx="22">
                  <c:v>10</c:v>
                </c:pt>
                <c:pt idx="23">
                  <c:v>15</c:v>
                </c:pt>
                <c:pt idx="24">
                  <c:v>9</c:v>
                </c:pt>
                <c:pt idx="25">
                  <c:v>70</c:v>
                </c:pt>
                <c:pt idx="26">
                  <c:v>17</c:v>
                </c:pt>
                <c:pt idx="27">
                  <c:v>110</c:v>
                </c:pt>
                <c:pt idx="28">
                  <c:v>15</c:v>
                </c:pt>
                <c:pt idx="29">
                  <c:v>15</c:v>
                </c:pt>
                <c:pt idx="30">
                  <c:v>17</c:v>
                </c:pt>
                <c:pt idx="31">
                  <c:v>12</c:v>
                </c:pt>
                <c:pt idx="32">
                  <c:v>105</c:v>
                </c:pt>
              </c:numCache>
            </c:numRef>
          </c:val>
          <c:extLst>
            <c:ext xmlns:c16="http://schemas.microsoft.com/office/drawing/2014/chart" uri="{C3380CC4-5D6E-409C-BE32-E72D297353CC}">
              <c16:uniqueId val="{00000000-E8F1-4DB2-9FB5-34F2D0CA32BB}"/>
            </c:ext>
          </c:extLst>
        </c:ser>
        <c:dLbls>
          <c:showLegendKey val="0"/>
          <c:showVal val="0"/>
          <c:showCatName val="0"/>
          <c:showSerName val="0"/>
          <c:showPercent val="0"/>
          <c:showBubbleSize val="0"/>
        </c:dLbls>
        <c:gapWidth val="100"/>
        <c:axId val="1368463616"/>
        <c:axId val="686170240"/>
      </c:barChart>
      <c:catAx>
        <c:axId val="136846361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6170240"/>
        <c:crosses val="autoZero"/>
        <c:auto val="1"/>
        <c:lblAlgn val="ctr"/>
        <c:lblOffset val="100"/>
        <c:noMultiLvlLbl val="0"/>
      </c:catAx>
      <c:valAx>
        <c:axId val="686170240"/>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846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Employee_KP.xlsx]Q4!Employees Hire by Year</c:name>
    <c:fmtId val="6"/>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Employees Hire by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'Q4'!$A$4:$A$34</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'Q4'!$B$4:$B$34</c:f>
              <c:numCache>
                <c:formatCode>General</c:formatCode>
                <c:ptCount val="30"/>
                <c:pt idx="0">
                  <c:v>11</c:v>
                </c:pt>
                <c:pt idx="1">
                  <c:v>3</c:v>
                </c:pt>
                <c:pt idx="2">
                  <c:v>13</c:v>
                </c:pt>
                <c:pt idx="3">
                  <c:v>9</c:v>
                </c:pt>
                <c:pt idx="4">
                  <c:v>10</c:v>
                </c:pt>
                <c:pt idx="5">
                  <c:v>12</c:v>
                </c:pt>
                <c:pt idx="6">
                  <c:v>16</c:v>
                </c:pt>
                <c:pt idx="7">
                  <c:v>14</c:v>
                </c:pt>
                <c:pt idx="8">
                  <c:v>14</c:v>
                </c:pt>
                <c:pt idx="9">
                  <c:v>17</c:v>
                </c:pt>
                <c:pt idx="10">
                  <c:v>23</c:v>
                </c:pt>
                <c:pt idx="11">
                  <c:v>19</c:v>
                </c:pt>
                <c:pt idx="12">
                  <c:v>29</c:v>
                </c:pt>
                <c:pt idx="13">
                  <c:v>27</c:v>
                </c:pt>
                <c:pt idx="14">
                  <c:v>30</c:v>
                </c:pt>
                <c:pt idx="15">
                  <c:v>33</c:v>
                </c:pt>
                <c:pt idx="16">
                  <c:v>25</c:v>
                </c:pt>
                <c:pt idx="17">
                  <c:v>29</c:v>
                </c:pt>
                <c:pt idx="18">
                  <c:v>42</c:v>
                </c:pt>
                <c:pt idx="19">
                  <c:v>39</c:v>
                </c:pt>
                <c:pt idx="20">
                  <c:v>37</c:v>
                </c:pt>
                <c:pt idx="21">
                  <c:v>39</c:v>
                </c:pt>
                <c:pt idx="22">
                  <c:v>52</c:v>
                </c:pt>
                <c:pt idx="23">
                  <c:v>47</c:v>
                </c:pt>
                <c:pt idx="24">
                  <c:v>52</c:v>
                </c:pt>
                <c:pt idx="25">
                  <c:v>70</c:v>
                </c:pt>
                <c:pt idx="26">
                  <c:v>68</c:v>
                </c:pt>
                <c:pt idx="27">
                  <c:v>68</c:v>
                </c:pt>
                <c:pt idx="28">
                  <c:v>66</c:v>
                </c:pt>
                <c:pt idx="29">
                  <c:v>86</c:v>
                </c:pt>
              </c:numCache>
            </c:numRef>
          </c:val>
          <c:smooth val="0"/>
          <c:extLst>
            <c:ext xmlns:c16="http://schemas.microsoft.com/office/drawing/2014/chart" uri="{C3380CC4-5D6E-409C-BE32-E72D297353CC}">
              <c16:uniqueId val="{00000000-9926-4302-9122-67A02136128A}"/>
            </c:ext>
          </c:extLst>
        </c:ser>
        <c:dLbls>
          <c:showLegendKey val="0"/>
          <c:showVal val="0"/>
          <c:showCatName val="0"/>
          <c:showSerName val="0"/>
          <c:showPercent val="0"/>
          <c:showBubbleSize val="0"/>
        </c:dLbls>
        <c:marker val="1"/>
        <c:smooth val="0"/>
        <c:axId val="449247808"/>
        <c:axId val="768234896"/>
      </c:lineChart>
      <c:catAx>
        <c:axId val="449247808"/>
        <c:scaling>
          <c:orientation val="minMax"/>
        </c:scaling>
        <c:delete val="0"/>
        <c:axPos val="b"/>
        <c:numFmt formatCode="General" sourceLinked="1"/>
        <c:majorTickMark val="none"/>
        <c:minorTickMark val="none"/>
        <c:tickLblPos val="nextTo"/>
        <c:spPr>
          <a:noFill/>
          <a:ln w="12700" cap="flat" cmpd="sng" algn="ctr">
            <a:solidFill>
              <a:schemeClr val="bg1">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8234896"/>
        <c:crosses val="autoZero"/>
        <c:auto val="1"/>
        <c:lblAlgn val="ctr"/>
        <c:lblOffset val="100"/>
        <c:noMultiLvlLbl val="0"/>
      </c:catAx>
      <c:valAx>
        <c:axId val="768234896"/>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4924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Employee_KP.xlsx]Q3!Employees by Age Group</c:name>
    <c:fmtId val="10"/>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Employees by 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'Q3'!$A$4:$A$9</c:f>
              <c:strCache>
                <c:ptCount val="5"/>
                <c:pt idx="0">
                  <c:v>25-35</c:v>
                </c:pt>
                <c:pt idx="1">
                  <c:v>35-45</c:v>
                </c:pt>
                <c:pt idx="2">
                  <c:v>45-55</c:v>
                </c:pt>
                <c:pt idx="3">
                  <c:v>55-65</c:v>
                </c:pt>
                <c:pt idx="4">
                  <c:v>65-75</c:v>
                </c:pt>
              </c:strCache>
            </c:strRef>
          </c:cat>
          <c:val>
            <c:numRef>
              <c:f>'Q3'!$B$4:$B$9</c:f>
              <c:numCache>
                <c:formatCode>General</c:formatCode>
                <c:ptCount val="5"/>
                <c:pt idx="0">
                  <c:v>245</c:v>
                </c:pt>
                <c:pt idx="1">
                  <c:v>227</c:v>
                </c:pt>
                <c:pt idx="2">
                  <c:v>296</c:v>
                </c:pt>
                <c:pt idx="3">
                  <c:v>217</c:v>
                </c:pt>
                <c:pt idx="4">
                  <c:v>15</c:v>
                </c:pt>
              </c:numCache>
            </c:numRef>
          </c:val>
          <c:extLst>
            <c:ext xmlns:c16="http://schemas.microsoft.com/office/drawing/2014/chart" uri="{C3380CC4-5D6E-409C-BE32-E72D297353CC}">
              <c16:uniqueId val="{00000000-4B24-4AB4-B2F7-BECAF990643B}"/>
            </c:ext>
          </c:extLst>
        </c:ser>
        <c:dLbls>
          <c:showLegendKey val="0"/>
          <c:showVal val="1"/>
          <c:showCatName val="0"/>
          <c:showSerName val="0"/>
          <c:showPercent val="0"/>
          <c:showBubbleSize val="0"/>
        </c:dLbls>
        <c:gapWidth val="150"/>
        <c:shape val="box"/>
        <c:axId val="1425240240"/>
        <c:axId val="1131808384"/>
        <c:axId val="0"/>
      </c:bar3DChart>
      <c:catAx>
        <c:axId val="14252402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808384"/>
        <c:crosses val="autoZero"/>
        <c:auto val="1"/>
        <c:lblAlgn val="ctr"/>
        <c:lblOffset val="100"/>
        <c:noMultiLvlLbl val="0"/>
      </c:catAx>
      <c:valAx>
        <c:axId val="113180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40240"/>
        <c:crosses val="autoZero"/>
        <c:crossBetween val="between"/>
      </c:valAx>
      <c:spPr>
        <a:noFill/>
        <a:ln>
          <a:noFill/>
        </a:ln>
        <a:effectLst/>
      </c:spPr>
    </c:plotArea>
    <c:plotVisOnly val="1"/>
    <c:dispBlanksAs val="gap"/>
    <c:showDLblsOverMax val="0"/>
    <c:extLst/>
  </c:chart>
  <c:spPr>
    <a:blipFill>
      <a:blip xmlns:r="http://schemas.openxmlformats.org/officeDocument/2006/relationships" r:embed="rId3"/>
      <a:tile tx="0" ty="0" sx="100000" sy="100000" flip="none" algn="tl"/>
    </a:blip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Employee_KP.xlsx]Q3!Employees by Gender</c:name>
    <c:fmtId val="8"/>
  </c:pivotSource>
  <c:chart>
    <c:title>
      <c:tx>
        <c:rich>
          <a:bodyPr rot="0" spcFirstLastPara="1" vertOverflow="ellipsis" vert="horz" wrap="square" anchor="ctr" anchorCtr="1"/>
          <a:lstStyle/>
          <a:p>
            <a:pPr>
              <a:defRPr sz="1600" b="1" i="0" u="none" strike="noStrike" kern="1200" cap="all" baseline="0">
                <a:solidFill>
                  <a:schemeClr val="tx1"/>
                </a:solidFill>
                <a:latin typeface="+mn-lt"/>
                <a:ea typeface="+mn-ea"/>
                <a:cs typeface="+mn-cs"/>
              </a:defRPr>
            </a:pPr>
            <a:r>
              <a:rPr lang="en-US">
                <a:solidFill>
                  <a:schemeClr val="tx1"/>
                </a:solidFill>
              </a:rPr>
              <a:t>Employees by Gender</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overflow" horzOverflow="overflow"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overflow" horzOverflow="overflow"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'Q3'!$E$3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E2C-474C-938A-240C1F078781}"/>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E2C-474C-938A-240C1F078781}"/>
              </c:ext>
            </c:extLst>
          </c:dPt>
          <c:dLbls>
            <c:dLbl>
              <c:idx val="0"/>
              <c:spPr>
                <a:noFill/>
                <a:ln>
                  <a:noFill/>
                </a:ln>
                <a:effectLst/>
              </c:spPr>
              <c:txPr>
                <a:bodyPr rot="0" spcFirstLastPara="1" vertOverflow="overflow" horzOverflow="overflow"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1-3E2C-474C-938A-240C1F078781}"/>
                </c:ext>
              </c:extLst>
            </c:dLbl>
            <c:dLbl>
              <c:idx val="1"/>
              <c:spPr>
                <a:noFill/>
                <a:ln>
                  <a:noFill/>
                </a:ln>
                <a:effectLst/>
              </c:spPr>
              <c:txPr>
                <a:bodyPr rot="0" spcFirstLastPara="1" vertOverflow="overflow" horzOverflow="overflow"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3E2C-474C-938A-240C1F078781}"/>
                </c:ext>
              </c:extLst>
            </c:dLbl>
            <c:spPr>
              <a:noFill/>
              <a:ln>
                <a:noFill/>
              </a:ln>
              <a:effectLst/>
            </c:spPr>
            <c:txPr>
              <a:bodyPr rot="0" spcFirstLastPara="1" vertOverflow="overflow" horzOverflow="overflow"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ctr"/>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'Q3'!$D$4:$D$6</c:f>
              <c:strCache>
                <c:ptCount val="2"/>
                <c:pt idx="0">
                  <c:v>Female</c:v>
                </c:pt>
                <c:pt idx="1">
                  <c:v>Male</c:v>
                </c:pt>
              </c:strCache>
            </c:strRef>
          </c:cat>
          <c:val>
            <c:numRef>
              <c:f>'Q3'!$E$4:$E$6</c:f>
              <c:numCache>
                <c:formatCode>General</c:formatCode>
                <c:ptCount val="2"/>
                <c:pt idx="0">
                  <c:v>518</c:v>
                </c:pt>
                <c:pt idx="1">
                  <c:v>482</c:v>
                </c:pt>
              </c:numCache>
            </c:numRef>
          </c:val>
          <c:extLst>
            <c:ext xmlns:c16="http://schemas.microsoft.com/office/drawing/2014/chart" uri="{C3380CC4-5D6E-409C-BE32-E72D297353CC}">
              <c16:uniqueId val="{00000004-3E2C-474C-938A-240C1F078781}"/>
            </c:ext>
          </c:extLst>
        </c:ser>
        <c:dLbls>
          <c:dLblPos val="outEnd"/>
          <c:showLegendKey val="0"/>
          <c:showVal val="0"/>
          <c:showCatName val="1"/>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srcRect/>
      <a:tile tx="0" ty="0" sx="100000" sy="100000" flip="none" algn="ctr"/>
    </a:blip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Employee_KP.xlsx]Q2!Employees by Department</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Employees</a:t>
            </a:r>
            <a:r>
              <a:rPr lang="en-US" baseline="0"/>
              <a:t> by Department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'Q2'!$B$3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9FC-4EDC-9FDC-78551E81B80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9FC-4EDC-9FDC-78551E81B801}"/>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9FC-4EDC-9FDC-78551E81B801}"/>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9FC-4EDC-9FDC-78551E81B801}"/>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09FC-4EDC-9FDC-78551E81B801}"/>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09FC-4EDC-9FDC-78551E81B801}"/>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09FC-4EDC-9FDC-78551E81B80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'Q2'!$A$4:$A$11</c:f>
              <c:strCache>
                <c:ptCount val="7"/>
                <c:pt idx="0">
                  <c:v>Accounting</c:v>
                </c:pt>
                <c:pt idx="1">
                  <c:v>Engineering</c:v>
                </c:pt>
                <c:pt idx="2">
                  <c:v>Finance</c:v>
                </c:pt>
                <c:pt idx="3">
                  <c:v>Human Resources</c:v>
                </c:pt>
                <c:pt idx="4">
                  <c:v>IT</c:v>
                </c:pt>
                <c:pt idx="5">
                  <c:v>Marketing</c:v>
                </c:pt>
                <c:pt idx="6">
                  <c:v>Sales</c:v>
                </c:pt>
              </c:strCache>
            </c:strRef>
          </c:cat>
          <c:val>
            <c:numRef>
              <c:f>'Q2'!$B$4:$B$11</c:f>
              <c:numCache>
                <c:formatCode>General</c:formatCode>
                <c:ptCount val="7"/>
                <c:pt idx="0">
                  <c:v>96</c:v>
                </c:pt>
                <c:pt idx="1">
                  <c:v>158</c:v>
                </c:pt>
                <c:pt idx="2">
                  <c:v>120</c:v>
                </c:pt>
                <c:pt idx="3">
                  <c:v>125</c:v>
                </c:pt>
                <c:pt idx="4">
                  <c:v>241</c:v>
                </c:pt>
                <c:pt idx="5">
                  <c:v>120</c:v>
                </c:pt>
                <c:pt idx="6">
                  <c:v>140</c:v>
                </c:pt>
              </c:numCache>
            </c:numRef>
          </c:val>
          <c:extLst>
            <c:ext xmlns:c16="http://schemas.microsoft.com/office/drawing/2014/chart" uri="{C3380CC4-5D6E-409C-BE32-E72D297353CC}">
              <c16:uniqueId val="{00000000-8F1B-40C2-84D8-FB4B6EAD590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Employee_KP.xlsx]Q2!Sum of Salary by Department</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Sum of Salary by Department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'Q2'!$G$3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B7F-4EEC-9BC7-68A0D885A4D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B7F-4EEC-9BC7-68A0D885A4D2}"/>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1B7F-4EEC-9BC7-68A0D885A4D2}"/>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1B7F-4EEC-9BC7-68A0D885A4D2}"/>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1B7F-4EEC-9BC7-68A0D885A4D2}"/>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1B7F-4EEC-9BC7-68A0D885A4D2}"/>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1B7F-4EEC-9BC7-68A0D885A4D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'Q2'!$F$4:$F$11</c:f>
              <c:strCache>
                <c:ptCount val="7"/>
                <c:pt idx="0">
                  <c:v>Accounting</c:v>
                </c:pt>
                <c:pt idx="1">
                  <c:v>Engineering</c:v>
                </c:pt>
                <c:pt idx="2">
                  <c:v>Finance</c:v>
                </c:pt>
                <c:pt idx="3">
                  <c:v>Human Resources</c:v>
                </c:pt>
                <c:pt idx="4">
                  <c:v>IT</c:v>
                </c:pt>
                <c:pt idx="5">
                  <c:v>Marketing</c:v>
                </c:pt>
                <c:pt idx="6">
                  <c:v>Sales</c:v>
                </c:pt>
              </c:strCache>
            </c:strRef>
          </c:cat>
          <c:val>
            <c:numRef>
              <c:f>'Q2'!$G$4:$G$11</c:f>
              <c:numCache>
                <c:formatCode>General</c:formatCode>
                <c:ptCount val="7"/>
                <c:pt idx="0">
                  <c:v>13800576.559999999</c:v>
                </c:pt>
                <c:pt idx="1">
                  <c:v>19213939.330000002</c:v>
                </c:pt>
                <c:pt idx="2">
                  <c:v>17143516.710000008</c:v>
                </c:pt>
                <c:pt idx="3">
                  <c:v>17115143.829999998</c:v>
                </c:pt>
                <c:pt idx="4">
                  <c:v>25902496.43</c:v>
                </c:pt>
                <c:pt idx="5">
                  <c:v>18303061.760000009</c:v>
                </c:pt>
                <c:pt idx="6">
                  <c:v>17612431.850000001</c:v>
                </c:pt>
              </c:numCache>
            </c:numRef>
          </c:val>
          <c:extLst>
            <c:ext xmlns:c16="http://schemas.microsoft.com/office/drawing/2014/chart" uri="{C3380CC4-5D6E-409C-BE32-E72D297353CC}">
              <c16:uniqueId val="{00000000-8386-4674-AB89-650A6548947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Employee_KP.xlsx]Q3!Employees by Age Group</c:name>
    <c:fmtId val="0"/>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Employees by 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'Q3'!$A$4:$A$9</c:f>
              <c:strCache>
                <c:ptCount val="5"/>
                <c:pt idx="0">
                  <c:v>25-35</c:v>
                </c:pt>
                <c:pt idx="1">
                  <c:v>35-45</c:v>
                </c:pt>
                <c:pt idx="2">
                  <c:v>45-55</c:v>
                </c:pt>
                <c:pt idx="3">
                  <c:v>55-65</c:v>
                </c:pt>
                <c:pt idx="4">
                  <c:v>65-75</c:v>
                </c:pt>
              </c:strCache>
            </c:strRef>
          </c:cat>
          <c:val>
            <c:numRef>
              <c:f>'Q3'!$B$4:$B$9</c:f>
              <c:numCache>
                <c:formatCode>General</c:formatCode>
                <c:ptCount val="5"/>
                <c:pt idx="0">
                  <c:v>245</c:v>
                </c:pt>
                <c:pt idx="1">
                  <c:v>227</c:v>
                </c:pt>
                <c:pt idx="2">
                  <c:v>296</c:v>
                </c:pt>
                <c:pt idx="3">
                  <c:v>217</c:v>
                </c:pt>
                <c:pt idx="4">
                  <c:v>15</c:v>
                </c:pt>
              </c:numCache>
            </c:numRef>
          </c:val>
          <c:extLst>
            <c:ext xmlns:c16="http://schemas.microsoft.com/office/drawing/2014/chart" uri="{C3380CC4-5D6E-409C-BE32-E72D297353CC}">
              <c16:uniqueId val="{00000003-FCB7-4FBE-9FAD-F1FD2885BC90}"/>
            </c:ext>
          </c:extLst>
        </c:ser>
        <c:dLbls>
          <c:showLegendKey val="0"/>
          <c:showVal val="1"/>
          <c:showCatName val="0"/>
          <c:showSerName val="0"/>
          <c:showPercent val="0"/>
          <c:showBubbleSize val="0"/>
        </c:dLbls>
        <c:gapWidth val="150"/>
        <c:shape val="box"/>
        <c:axId val="1425240240"/>
        <c:axId val="1131808384"/>
        <c:axId val="0"/>
      </c:bar3DChart>
      <c:catAx>
        <c:axId val="14252402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808384"/>
        <c:crosses val="autoZero"/>
        <c:auto val="1"/>
        <c:lblAlgn val="ctr"/>
        <c:lblOffset val="100"/>
        <c:noMultiLvlLbl val="0"/>
      </c:catAx>
      <c:valAx>
        <c:axId val="113180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4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blipFill>
      <a:blip xmlns:r="http://schemas.openxmlformats.org/officeDocument/2006/relationships" r:embed="rId3"/>
      <a:tile tx="0" ty="0" sx="100000" sy="100000" flip="none" algn="tl"/>
    </a:blip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Employee_KP.xlsx]Q3!Employees by Gender</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Employees by Gender</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'Q3'!$E$3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4691-4EAE-95A9-0E14042BFBF0}"/>
              </c:ext>
            </c:extLst>
          </c:dPt>
          <c:dPt>
            <c:idx val="1"/>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4691-4EAE-95A9-0E14042BFBF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'Q3'!$D$4:$D$6</c:f>
              <c:strCache>
                <c:ptCount val="2"/>
                <c:pt idx="0">
                  <c:v>Female</c:v>
                </c:pt>
                <c:pt idx="1">
                  <c:v>Male</c:v>
                </c:pt>
              </c:strCache>
            </c:strRef>
          </c:cat>
          <c:val>
            <c:numRef>
              <c:f>'Q3'!$E$4:$E$6</c:f>
              <c:numCache>
                <c:formatCode>General</c:formatCode>
                <c:ptCount val="2"/>
                <c:pt idx="0">
                  <c:v>518</c:v>
                </c:pt>
                <c:pt idx="1">
                  <c:v>482</c:v>
                </c:pt>
              </c:numCache>
            </c:numRef>
          </c:val>
          <c:extLst>
            <c:ext xmlns:c16="http://schemas.microsoft.com/office/drawing/2014/chart" uri="{C3380CC4-5D6E-409C-BE32-E72D297353CC}">
              <c16:uniqueId val="{00000000-4691-4EAE-95A9-0E14042BFBF0}"/>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1"/>
      <a:srcRect/>
      <a:tile tx="0" ty="0" sx="100000" sy="100000" flip="none" algn="ctr"/>
    </a:blipFill>
    <a:ln w="9525" cap="flat" cmpd="sng" algn="ctr">
      <a:solidFill>
        <a:schemeClr val="tx1"/>
      </a:solidFill>
      <a:round/>
    </a:ln>
    <a:effectLst>
      <a:outerShdw blurRad="50800" dist="1143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Employee_KP.xlsx]Q4!Employees Hire by Year</c:name>
    <c:fmtId val="0"/>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Employees Hire by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'Q4'!$A$4:$A$34</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'Q4'!$B$4:$B$34</c:f>
              <c:numCache>
                <c:formatCode>General</c:formatCode>
                <c:ptCount val="30"/>
                <c:pt idx="0">
                  <c:v>11</c:v>
                </c:pt>
                <c:pt idx="1">
                  <c:v>3</c:v>
                </c:pt>
                <c:pt idx="2">
                  <c:v>13</c:v>
                </c:pt>
                <c:pt idx="3">
                  <c:v>9</c:v>
                </c:pt>
                <c:pt idx="4">
                  <c:v>10</c:v>
                </c:pt>
                <c:pt idx="5">
                  <c:v>12</c:v>
                </c:pt>
                <c:pt idx="6">
                  <c:v>16</c:v>
                </c:pt>
                <c:pt idx="7">
                  <c:v>14</c:v>
                </c:pt>
                <c:pt idx="8">
                  <c:v>14</c:v>
                </c:pt>
                <c:pt idx="9">
                  <c:v>17</c:v>
                </c:pt>
                <c:pt idx="10">
                  <c:v>23</c:v>
                </c:pt>
                <c:pt idx="11">
                  <c:v>19</c:v>
                </c:pt>
                <c:pt idx="12">
                  <c:v>29</c:v>
                </c:pt>
                <c:pt idx="13">
                  <c:v>27</c:v>
                </c:pt>
                <c:pt idx="14">
                  <c:v>30</c:v>
                </c:pt>
                <c:pt idx="15">
                  <c:v>33</c:v>
                </c:pt>
                <c:pt idx="16">
                  <c:v>25</c:v>
                </c:pt>
                <c:pt idx="17">
                  <c:v>29</c:v>
                </c:pt>
                <c:pt idx="18">
                  <c:v>42</c:v>
                </c:pt>
                <c:pt idx="19">
                  <c:v>39</c:v>
                </c:pt>
                <c:pt idx="20">
                  <c:v>37</c:v>
                </c:pt>
                <c:pt idx="21">
                  <c:v>39</c:v>
                </c:pt>
                <c:pt idx="22">
                  <c:v>52</c:v>
                </c:pt>
                <c:pt idx="23">
                  <c:v>47</c:v>
                </c:pt>
                <c:pt idx="24">
                  <c:v>52</c:v>
                </c:pt>
                <c:pt idx="25">
                  <c:v>70</c:v>
                </c:pt>
                <c:pt idx="26">
                  <c:v>68</c:v>
                </c:pt>
                <c:pt idx="27">
                  <c:v>68</c:v>
                </c:pt>
                <c:pt idx="28">
                  <c:v>66</c:v>
                </c:pt>
                <c:pt idx="29">
                  <c:v>86</c:v>
                </c:pt>
              </c:numCache>
            </c:numRef>
          </c:val>
          <c:smooth val="0"/>
          <c:extLst>
            <c:ext xmlns:c16="http://schemas.microsoft.com/office/drawing/2014/chart" uri="{C3380CC4-5D6E-409C-BE32-E72D297353CC}">
              <c16:uniqueId val="{00000000-B985-4F28-8D88-53DC64915188}"/>
            </c:ext>
          </c:extLst>
        </c:ser>
        <c:dLbls>
          <c:showLegendKey val="0"/>
          <c:showVal val="0"/>
          <c:showCatName val="0"/>
          <c:showSerName val="0"/>
          <c:showPercent val="0"/>
          <c:showBubbleSize val="0"/>
        </c:dLbls>
        <c:marker val="1"/>
        <c:smooth val="0"/>
        <c:axId val="449247808"/>
        <c:axId val="768234896"/>
      </c:lineChart>
      <c:catAx>
        <c:axId val="449247808"/>
        <c:scaling>
          <c:orientation val="minMax"/>
        </c:scaling>
        <c:delete val="0"/>
        <c:axPos val="b"/>
        <c:numFmt formatCode="General" sourceLinked="1"/>
        <c:majorTickMark val="none"/>
        <c:minorTickMark val="none"/>
        <c:tickLblPos val="nextTo"/>
        <c:spPr>
          <a:noFill/>
          <a:ln w="12700" cap="flat" cmpd="sng" algn="ctr">
            <a:solidFill>
              <a:schemeClr val="bg1">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8234896"/>
        <c:crosses val="autoZero"/>
        <c:auto val="1"/>
        <c:lblAlgn val="ctr"/>
        <c:lblOffset val="100"/>
        <c:noMultiLvlLbl val="0"/>
      </c:catAx>
      <c:valAx>
        <c:axId val="768234896"/>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4924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Employee_KP.xlsx]Q1!Count of Employees by Job Title</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Count of Employees by Job Title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'Q1'!$A$4:$A$37</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'Q1'!$B$4:$B$37</c:f>
              <c:numCache>
                <c:formatCode>General</c:formatCode>
                <c:ptCount val="33"/>
                <c:pt idx="0">
                  <c:v>21</c:v>
                </c:pt>
                <c:pt idx="1">
                  <c:v>51</c:v>
                </c:pt>
                <c:pt idx="2">
                  <c:v>53</c:v>
                </c:pt>
                <c:pt idx="3">
                  <c:v>7</c:v>
                </c:pt>
                <c:pt idx="4">
                  <c:v>19</c:v>
                </c:pt>
                <c:pt idx="5">
                  <c:v>15</c:v>
                </c:pt>
                <c:pt idx="6">
                  <c:v>21</c:v>
                </c:pt>
                <c:pt idx="7">
                  <c:v>15</c:v>
                </c:pt>
                <c:pt idx="8">
                  <c:v>19</c:v>
                </c:pt>
                <c:pt idx="9">
                  <c:v>121</c:v>
                </c:pt>
                <c:pt idx="10">
                  <c:v>20</c:v>
                </c:pt>
                <c:pt idx="11">
                  <c:v>18</c:v>
                </c:pt>
                <c:pt idx="12">
                  <c:v>21</c:v>
                </c:pt>
                <c:pt idx="13">
                  <c:v>16</c:v>
                </c:pt>
                <c:pt idx="14">
                  <c:v>11</c:v>
                </c:pt>
                <c:pt idx="15">
                  <c:v>12</c:v>
                </c:pt>
                <c:pt idx="16">
                  <c:v>98</c:v>
                </c:pt>
                <c:pt idx="17">
                  <c:v>10</c:v>
                </c:pt>
                <c:pt idx="18">
                  <c:v>18</c:v>
                </c:pt>
                <c:pt idx="19">
                  <c:v>7</c:v>
                </c:pt>
                <c:pt idx="20">
                  <c:v>12</c:v>
                </c:pt>
                <c:pt idx="21">
                  <c:v>20</c:v>
                </c:pt>
                <c:pt idx="22">
                  <c:v>10</c:v>
                </c:pt>
                <c:pt idx="23">
                  <c:v>15</c:v>
                </c:pt>
                <c:pt idx="24">
                  <c:v>9</c:v>
                </c:pt>
                <c:pt idx="25">
                  <c:v>70</c:v>
                </c:pt>
                <c:pt idx="26">
                  <c:v>17</c:v>
                </c:pt>
                <c:pt idx="27">
                  <c:v>110</c:v>
                </c:pt>
                <c:pt idx="28">
                  <c:v>15</c:v>
                </c:pt>
                <c:pt idx="29">
                  <c:v>15</c:v>
                </c:pt>
                <c:pt idx="30">
                  <c:v>17</c:v>
                </c:pt>
                <c:pt idx="31">
                  <c:v>12</c:v>
                </c:pt>
                <c:pt idx="32">
                  <c:v>105</c:v>
                </c:pt>
              </c:numCache>
            </c:numRef>
          </c:val>
          <c:extLst>
            <c:ext xmlns:c16="http://schemas.microsoft.com/office/drawing/2014/chart" uri="{C3380CC4-5D6E-409C-BE32-E72D297353CC}">
              <c16:uniqueId val="{00000000-C6D8-4017-B2C7-C3D7906491A3}"/>
            </c:ext>
          </c:extLst>
        </c:ser>
        <c:dLbls>
          <c:showLegendKey val="0"/>
          <c:showVal val="0"/>
          <c:showCatName val="0"/>
          <c:showSerName val="0"/>
          <c:showPercent val="0"/>
          <c:showBubbleSize val="0"/>
        </c:dLbls>
        <c:gapWidth val="100"/>
        <c:axId val="1368463616"/>
        <c:axId val="686170240"/>
      </c:barChart>
      <c:catAx>
        <c:axId val="136846361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6170240"/>
        <c:crosses val="autoZero"/>
        <c:auto val="1"/>
        <c:lblAlgn val="ctr"/>
        <c:lblOffset val="100"/>
        <c:noMultiLvlLbl val="0"/>
      </c:catAx>
      <c:valAx>
        <c:axId val="686170240"/>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846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Employee_KP.xlsx]Q2!Employees by Department</c:name>
    <c:fmtId val="7"/>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Employees</a:t>
            </a:r>
            <a:r>
              <a:rPr lang="en-US" baseline="0"/>
              <a:t> by Department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
        <c:idx val="33"/>
        <c:spPr>
          <a:solidFill>
            <a:schemeClr val="accent1"/>
          </a:solidFill>
          <a:ln>
            <a:noFill/>
          </a:ln>
          <a:effectLst>
            <a:outerShdw blurRad="317500" algn="ctr" rotWithShape="0">
              <a:prstClr val="black">
                <a:alpha val="25000"/>
              </a:prstClr>
            </a:outerShdw>
          </a:effectLst>
        </c:spPr>
      </c:pivotFmt>
      <c:pivotFmt>
        <c:idx val="3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317500" algn="ctr" rotWithShape="0">
              <a:prstClr val="black">
                <a:alpha val="25000"/>
              </a:prstClr>
            </a:outerShdw>
          </a:effectLst>
        </c:spPr>
      </c:pivotFmt>
      <c:pivotFmt>
        <c:idx val="36"/>
        <c:spPr>
          <a:solidFill>
            <a:schemeClr val="accent1"/>
          </a:solidFill>
          <a:ln>
            <a:noFill/>
          </a:ln>
          <a:effectLst>
            <a:outerShdw blurRad="317500" algn="ctr" rotWithShape="0">
              <a:prstClr val="black">
                <a:alpha val="25000"/>
              </a:prstClr>
            </a:outerShdw>
          </a:effectLst>
        </c:spPr>
      </c:pivotFmt>
      <c:pivotFmt>
        <c:idx val="37"/>
        <c:spPr>
          <a:solidFill>
            <a:schemeClr val="accent1"/>
          </a:solidFill>
          <a:ln>
            <a:noFill/>
          </a:ln>
          <a:effectLst>
            <a:outerShdw blurRad="317500" algn="ctr" rotWithShape="0">
              <a:prstClr val="black">
                <a:alpha val="25000"/>
              </a:prstClr>
            </a:outerShdw>
          </a:effectLst>
        </c:spPr>
      </c:pivotFmt>
      <c:pivotFmt>
        <c:idx val="38"/>
        <c:spPr>
          <a:solidFill>
            <a:schemeClr val="accent1"/>
          </a:solidFill>
          <a:ln>
            <a:noFill/>
          </a:ln>
          <a:effectLst>
            <a:outerShdw blurRad="317500" algn="ctr" rotWithShape="0">
              <a:prstClr val="black">
                <a:alpha val="25000"/>
              </a:prstClr>
            </a:outerShdw>
          </a:effectLst>
        </c:spPr>
      </c:pivotFmt>
      <c:pivotFmt>
        <c:idx val="39"/>
        <c:spPr>
          <a:solidFill>
            <a:schemeClr val="accent1"/>
          </a:solidFill>
          <a:ln>
            <a:noFill/>
          </a:ln>
          <a:effectLst>
            <a:outerShdw blurRad="317500" algn="ctr" rotWithShape="0">
              <a:prstClr val="black">
                <a:alpha val="25000"/>
              </a:prstClr>
            </a:outerShdw>
          </a:effectLst>
        </c:spPr>
      </c:pivotFmt>
      <c:pivotFmt>
        <c:idx val="40"/>
        <c:spPr>
          <a:solidFill>
            <a:schemeClr val="accent1"/>
          </a:solidFill>
          <a:ln>
            <a:noFill/>
          </a:ln>
          <a:effectLst>
            <a:outerShdw blurRad="317500" algn="ctr" rotWithShape="0">
              <a:prstClr val="black">
                <a:alpha val="25000"/>
              </a:prstClr>
            </a:outerShdw>
          </a:effectLst>
        </c:spPr>
      </c:pivotFmt>
      <c:pivotFmt>
        <c:idx val="41"/>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'Q2'!$B$3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41F-4777-A9AD-CFD7EF6F2F0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41F-4777-A9AD-CFD7EF6F2F0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41F-4777-A9AD-CFD7EF6F2F0B}"/>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F41F-4777-A9AD-CFD7EF6F2F0B}"/>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F41F-4777-A9AD-CFD7EF6F2F0B}"/>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F41F-4777-A9AD-CFD7EF6F2F0B}"/>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F41F-4777-A9AD-CFD7EF6F2F0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'Q2'!$A$4:$A$11</c:f>
              <c:strCache>
                <c:ptCount val="7"/>
                <c:pt idx="0">
                  <c:v>Accounting</c:v>
                </c:pt>
                <c:pt idx="1">
                  <c:v>Engineering</c:v>
                </c:pt>
                <c:pt idx="2">
                  <c:v>Finance</c:v>
                </c:pt>
                <c:pt idx="3">
                  <c:v>Human Resources</c:v>
                </c:pt>
                <c:pt idx="4">
                  <c:v>IT</c:v>
                </c:pt>
                <c:pt idx="5">
                  <c:v>Marketing</c:v>
                </c:pt>
                <c:pt idx="6">
                  <c:v>Sales</c:v>
                </c:pt>
              </c:strCache>
            </c:strRef>
          </c:cat>
          <c:val>
            <c:numRef>
              <c:f>'Q2'!$B$4:$B$11</c:f>
              <c:numCache>
                <c:formatCode>General</c:formatCode>
                <c:ptCount val="7"/>
                <c:pt idx="0">
                  <c:v>96</c:v>
                </c:pt>
                <c:pt idx="1">
                  <c:v>158</c:v>
                </c:pt>
                <c:pt idx="2">
                  <c:v>120</c:v>
                </c:pt>
                <c:pt idx="3">
                  <c:v>125</c:v>
                </c:pt>
                <c:pt idx="4">
                  <c:v>241</c:v>
                </c:pt>
                <c:pt idx="5">
                  <c:v>120</c:v>
                </c:pt>
                <c:pt idx="6">
                  <c:v>140</c:v>
                </c:pt>
              </c:numCache>
            </c:numRef>
          </c:val>
          <c:extLst>
            <c:ext xmlns:c16="http://schemas.microsoft.com/office/drawing/2014/chart" uri="{C3380CC4-5D6E-409C-BE32-E72D297353CC}">
              <c16:uniqueId val="{0000000E-F41F-4777-A9AD-CFD7EF6F2F0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Employee_KP.xlsx]Q2!Sum of Salary by Department</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Sum of Salary by Department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'Q2'!$G$3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FB0-4CCD-8CA7-5C6FEAE283B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FB0-4CCD-8CA7-5C6FEAE283B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FB0-4CCD-8CA7-5C6FEAE283B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FB0-4CCD-8CA7-5C6FEAE283B8}"/>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FB0-4CCD-8CA7-5C6FEAE283B8}"/>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4FB0-4CCD-8CA7-5C6FEAE283B8}"/>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4FB0-4CCD-8CA7-5C6FEAE283B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'Q2'!$F$4:$F$11</c:f>
              <c:strCache>
                <c:ptCount val="7"/>
                <c:pt idx="0">
                  <c:v>Accounting</c:v>
                </c:pt>
                <c:pt idx="1">
                  <c:v>Engineering</c:v>
                </c:pt>
                <c:pt idx="2">
                  <c:v>Finance</c:v>
                </c:pt>
                <c:pt idx="3">
                  <c:v>Human Resources</c:v>
                </c:pt>
                <c:pt idx="4">
                  <c:v>IT</c:v>
                </c:pt>
                <c:pt idx="5">
                  <c:v>Marketing</c:v>
                </c:pt>
                <c:pt idx="6">
                  <c:v>Sales</c:v>
                </c:pt>
              </c:strCache>
            </c:strRef>
          </c:cat>
          <c:val>
            <c:numRef>
              <c:f>'Q2'!$G$4:$G$11</c:f>
              <c:numCache>
                <c:formatCode>General</c:formatCode>
                <c:ptCount val="7"/>
                <c:pt idx="0">
                  <c:v>13800576.559999999</c:v>
                </c:pt>
                <c:pt idx="1">
                  <c:v>19213939.330000002</c:v>
                </c:pt>
                <c:pt idx="2">
                  <c:v>17143516.710000008</c:v>
                </c:pt>
                <c:pt idx="3">
                  <c:v>17115143.829999998</c:v>
                </c:pt>
                <c:pt idx="4">
                  <c:v>25902496.43</c:v>
                </c:pt>
                <c:pt idx="5">
                  <c:v>18303061.760000009</c:v>
                </c:pt>
                <c:pt idx="6">
                  <c:v>17612431.850000001</c:v>
                </c:pt>
              </c:numCache>
            </c:numRef>
          </c:val>
          <c:extLst>
            <c:ext xmlns:c16="http://schemas.microsoft.com/office/drawing/2014/chart" uri="{C3380CC4-5D6E-409C-BE32-E72D297353CC}">
              <c16:uniqueId val="{0000000E-4FB0-4CCD-8CA7-5C6FEAE283B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167640</xdr:colOff>
      <xdr:row>2</xdr:row>
      <xdr:rowOff>45720</xdr:rowOff>
    </xdr:from>
    <xdr:to>
      <xdr:col>10</xdr:col>
      <xdr:colOff>472440</xdr:colOff>
      <xdr:row>17</xdr:row>
      <xdr:rowOff>45720</xdr:rowOff>
    </xdr:to>
    <xdr:graphicFrame macro="">
      <xdr:nvGraphicFramePr>
        <xdr:cNvPr id="2" name="Chart 1">
          <a:extLst>
            <a:ext uri="{FF2B5EF4-FFF2-40B4-BE49-F238E27FC236}">
              <a16:creationId xmlns:a16="http://schemas.microsoft.com/office/drawing/2014/main" id="{B9676858-E3F3-04F9-44FE-E070BE631E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350520</xdr:colOff>
      <xdr:row>12</xdr:row>
      <xdr:rowOff>144780</xdr:rowOff>
    </xdr:from>
    <xdr:to>
      <xdr:col>5</xdr:col>
      <xdr:colOff>342900</xdr:colOff>
      <xdr:row>27</xdr:row>
      <xdr:rowOff>144780</xdr:rowOff>
    </xdr:to>
    <xdr:graphicFrame macro="">
      <xdr:nvGraphicFramePr>
        <xdr:cNvPr id="2" name="Chart 1">
          <a:extLst>
            <a:ext uri="{FF2B5EF4-FFF2-40B4-BE49-F238E27FC236}">
              <a16:creationId xmlns:a16="http://schemas.microsoft.com/office/drawing/2014/main" id="{AC3A9C31-D6A7-165A-149C-D56921AFD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449580</xdr:colOff>
      <xdr:row>12</xdr:row>
      <xdr:rowOff>167640</xdr:rowOff>
    </xdr:from>
    <xdr:to>
      <xdr:col>9</xdr:col>
      <xdr:colOff>45720</xdr:colOff>
      <xdr:row>27</xdr:row>
      <xdr:rowOff>167640</xdr:rowOff>
    </xdr:to>
    <xdr:graphicFrame macro="">
      <xdr:nvGraphicFramePr>
        <xdr:cNvPr id="3" name="Chart 2">
          <a:extLst>
            <a:ext uri="{FF2B5EF4-FFF2-40B4-BE49-F238E27FC236}">
              <a16:creationId xmlns:a16="http://schemas.microsoft.com/office/drawing/2014/main" id="{63D19328-5498-B182-6900-C34EFB153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403860</xdr:colOff>
      <xdr:row>10</xdr:row>
      <xdr:rowOff>144780</xdr:rowOff>
    </xdr:from>
    <xdr:to>
      <xdr:col>4</xdr:col>
      <xdr:colOff>441960</xdr:colOff>
      <xdr:row>25</xdr:row>
      <xdr:rowOff>144780</xdr:rowOff>
    </xdr:to>
    <xdr:graphicFrame macro="">
      <xdr:nvGraphicFramePr>
        <xdr:cNvPr id="2" name="Chart 1">
          <a:extLst>
            <a:ext uri="{FF2B5EF4-FFF2-40B4-BE49-F238E27FC236}">
              <a16:creationId xmlns:a16="http://schemas.microsoft.com/office/drawing/2014/main" id="{2FFD5062-59A7-5970-9F3F-6AF8350D71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10</xdr:row>
      <xdr:rowOff>137160</xdr:rowOff>
    </xdr:from>
    <xdr:to>
      <xdr:col>9</xdr:col>
      <xdr:colOff>495300</xdr:colOff>
      <xdr:row>25</xdr:row>
      <xdr:rowOff>137160</xdr:rowOff>
    </xdr:to>
    <xdr:graphicFrame macro="">
      <xdr:nvGraphicFramePr>
        <xdr:cNvPr id="5" name="Chart 4">
          <a:extLst>
            <a:ext uri="{FF2B5EF4-FFF2-40B4-BE49-F238E27FC236}">
              <a16:creationId xmlns:a16="http://schemas.microsoft.com/office/drawing/2014/main" id="{980E9C25-9C1C-55D3-7766-E84B5C5FCE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312420</xdr:colOff>
      <xdr:row>3</xdr:row>
      <xdr:rowOff>15240</xdr:rowOff>
    </xdr:from>
    <xdr:to>
      <xdr:col>10</xdr:col>
      <xdr:colOff>129540</xdr:colOff>
      <xdr:row>18</xdr:row>
      <xdr:rowOff>114300</xdr:rowOff>
    </xdr:to>
    <xdr:graphicFrame macro="">
      <xdr:nvGraphicFramePr>
        <xdr:cNvPr id="2" name="Chart 1">
          <a:extLst>
            <a:ext uri="{FF2B5EF4-FFF2-40B4-BE49-F238E27FC236}">
              <a16:creationId xmlns:a16="http://schemas.microsoft.com/office/drawing/2014/main" id="{9DFA9928-D2DA-1C75-532F-3D3C01C96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426720</xdr:colOff>
      <xdr:row>4</xdr:row>
      <xdr:rowOff>0</xdr:rowOff>
    </xdr:from>
    <xdr:to>
      <xdr:col>3</xdr:col>
      <xdr:colOff>510540</xdr:colOff>
      <xdr:row>7</xdr:row>
      <xdr:rowOff>7620</xdr:rowOff>
    </xdr:to>
    <xdr:sp macro="" textlink="'Q5'!A3">
      <xdr:nvSpPr>
        <xdr:cNvPr id="2" name="TextBox 1">
          <a:extLst>
            <a:ext uri="{FF2B5EF4-FFF2-40B4-BE49-F238E27FC236}">
              <a16:creationId xmlns:a16="http://schemas.microsoft.com/office/drawing/2014/main" id="{9204134F-8AEB-46C6-BC23-BB5752FD10EF}"/>
            </a:ext>
          </a:extLst>
        </xdr:cNvPr>
        <xdr:cNvSpPr txBox="1"/>
      </xdr:nvSpPr>
      <xdr:spPr>
        <a:xfrm>
          <a:off x="731520" y="746760"/>
          <a:ext cx="130302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EE3796-D580-4746-BA0B-92D42104BD26}" type="TxLink">
            <a:rPr lang="en-US" sz="2400" b="1" i="0" u="none" strike="noStrike">
              <a:solidFill>
                <a:srgbClr val="000000"/>
              </a:solidFill>
              <a:latin typeface="Calibri"/>
              <a:ea typeface="Calibri"/>
              <a:cs typeface="Calibri"/>
            </a:rPr>
            <a:pPr algn="ctr"/>
            <a:t>1000</a:t>
          </a:fld>
          <a:endParaRPr lang="en-IN" sz="8800"/>
        </a:p>
      </xdr:txBody>
    </xdr:sp>
    <xdr:clientData/>
  </xdr:twoCellAnchor>
  <xdr:twoCellAnchor>
    <xdr:from>
      <xdr:col>0</xdr:col>
      <xdr:colOff>297180</xdr:colOff>
      <xdr:row>2</xdr:row>
      <xdr:rowOff>137160</xdr:rowOff>
    </xdr:from>
    <xdr:to>
      <xdr:col>4</xdr:col>
      <xdr:colOff>365760</xdr:colOff>
      <xdr:row>5</xdr:row>
      <xdr:rowOff>68580</xdr:rowOff>
    </xdr:to>
    <xdr:sp macro="" textlink="'Q5'!A3">
      <xdr:nvSpPr>
        <xdr:cNvPr id="3" name="TextBox 2">
          <a:extLst>
            <a:ext uri="{FF2B5EF4-FFF2-40B4-BE49-F238E27FC236}">
              <a16:creationId xmlns:a16="http://schemas.microsoft.com/office/drawing/2014/main" id="{881F6FC5-C92A-44C4-AD00-C31C1ABE04B0}"/>
            </a:ext>
          </a:extLst>
        </xdr:cNvPr>
        <xdr:cNvSpPr txBox="1"/>
      </xdr:nvSpPr>
      <xdr:spPr>
        <a:xfrm>
          <a:off x="297180" y="510540"/>
          <a:ext cx="220218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rgbClr val="000000"/>
              </a:solidFill>
              <a:latin typeface="Calibri"/>
              <a:ea typeface="Calibri"/>
              <a:cs typeface="Calibri"/>
            </a:rPr>
            <a:t>Total Employees Working</a:t>
          </a:r>
          <a:endParaRPr lang="en-IN" sz="6000"/>
        </a:p>
      </xdr:txBody>
    </xdr:sp>
    <xdr:clientData/>
  </xdr:twoCellAnchor>
  <xdr:twoCellAnchor>
    <xdr:from>
      <xdr:col>0</xdr:col>
      <xdr:colOff>281940</xdr:colOff>
      <xdr:row>6</xdr:row>
      <xdr:rowOff>7620</xdr:rowOff>
    </xdr:from>
    <xdr:to>
      <xdr:col>4</xdr:col>
      <xdr:colOff>449580</xdr:colOff>
      <xdr:row>8</xdr:row>
      <xdr:rowOff>129540</xdr:rowOff>
    </xdr:to>
    <xdr:sp macro="" textlink="'Q5'!A3">
      <xdr:nvSpPr>
        <xdr:cNvPr id="4" name="TextBox 3">
          <a:extLst>
            <a:ext uri="{FF2B5EF4-FFF2-40B4-BE49-F238E27FC236}">
              <a16:creationId xmlns:a16="http://schemas.microsoft.com/office/drawing/2014/main" id="{599BCAEB-3744-4B64-BF4D-0B9DD8B6318C}"/>
            </a:ext>
          </a:extLst>
        </xdr:cNvPr>
        <xdr:cNvSpPr txBox="1"/>
      </xdr:nvSpPr>
      <xdr:spPr>
        <a:xfrm>
          <a:off x="281940" y="1120140"/>
          <a:ext cx="230124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rgbClr val="000000"/>
              </a:solidFill>
              <a:latin typeface="Calibri"/>
              <a:ea typeface="Calibri"/>
              <a:cs typeface="Calibri"/>
            </a:rPr>
            <a:t>Total Employees Left</a:t>
          </a:r>
          <a:endParaRPr lang="en-IN" sz="6000"/>
        </a:p>
      </xdr:txBody>
    </xdr:sp>
    <xdr:clientData/>
  </xdr:twoCellAnchor>
  <xdr:twoCellAnchor>
    <xdr:from>
      <xdr:col>1</xdr:col>
      <xdr:colOff>426720</xdr:colOff>
      <xdr:row>7</xdr:row>
      <xdr:rowOff>68580</xdr:rowOff>
    </xdr:from>
    <xdr:to>
      <xdr:col>3</xdr:col>
      <xdr:colOff>510540</xdr:colOff>
      <xdr:row>10</xdr:row>
      <xdr:rowOff>76200</xdr:rowOff>
    </xdr:to>
    <xdr:sp macro="" textlink="'Q5'!A6">
      <xdr:nvSpPr>
        <xdr:cNvPr id="5" name="TextBox 4">
          <a:extLst>
            <a:ext uri="{FF2B5EF4-FFF2-40B4-BE49-F238E27FC236}">
              <a16:creationId xmlns:a16="http://schemas.microsoft.com/office/drawing/2014/main" id="{B494A0E8-6ACA-4A00-A5B9-EEFFD1B54BA7}"/>
            </a:ext>
          </a:extLst>
        </xdr:cNvPr>
        <xdr:cNvSpPr txBox="1"/>
      </xdr:nvSpPr>
      <xdr:spPr>
        <a:xfrm>
          <a:off x="731520" y="1363980"/>
          <a:ext cx="130302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7F13A8-D066-4DFA-8A2A-2824B4C2C0D6}" type="TxLink">
            <a:rPr lang="en-US" sz="2400" b="1" i="0" u="none" strike="noStrike">
              <a:solidFill>
                <a:srgbClr val="000000"/>
              </a:solidFill>
              <a:latin typeface="Calibri"/>
              <a:ea typeface="Calibri"/>
              <a:cs typeface="Calibri"/>
            </a:rPr>
            <a:pPr algn="ctr"/>
            <a:t>85</a:t>
          </a:fld>
          <a:endParaRPr lang="en-IN" sz="16600"/>
        </a:p>
      </xdr:txBody>
    </xdr:sp>
    <xdr:clientData/>
  </xdr:twoCellAnchor>
  <xdr:twoCellAnchor>
    <xdr:from>
      <xdr:col>0</xdr:col>
      <xdr:colOff>243840</xdr:colOff>
      <xdr:row>9</xdr:row>
      <xdr:rowOff>22860</xdr:rowOff>
    </xdr:from>
    <xdr:to>
      <xdr:col>4</xdr:col>
      <xdr:colOff>411480</xdr:colOff>
      <xdr:row>11</xdr:row>
      <xdr:rowOff>144780</xdr:rowOff>
    </xdr:to>
    <xdr:sp macro="" textlink="'Q5'!A3">
      <xdr:nvSpPr>
        <xdr:cNvPr id="6" name="TextBox 5">
          <a:extLst>
            <a:ext uri="{FF2B5EF4-FFF2-40B4-BE49-F238E27FC236}">
              <a16:creationId xmlns:a16="http://schemas.microsoft.com/office/drawing/2014/main" id="{242711E6-336B-45E2-8211-10AF25F67EF4}"/>
            </a:ext>
          </a:extLst>
        </xdr:cNvPr>
        <xdr:cNvSpPr txBox="1"/>
      </xdr:nvSpPr>
      <xdr:spPr>
        <a:xfrm>
          <a:off x="243840" y="1684020"/>
          <a:ext cx="230124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rgbClr val="000000"/>
              </a:solidFill>
              <a:latin typeface="Calibri"/>
              <a:ea typeface="Calibri"/>
              <a:cs typeface="Calibri"/>
            </a:rPr>
            <a:t>Current Employees Working</a:t>
          </a:r>
          <a:endParaRPr lang="en-IN" sz="6000"/>
        </a:p>
      </xdr:txBody>
    </xdr:sp>
    <xdr:clientData/>
  </xdr:twoCellAnchor>
  <xdr:twoCellAnchor>
    <xdr:from>
      <xdr:col>1</xdr:col>
      <xdr:colOff>388620</xdr:colOff>
      <xdr:row>10</xdr:row>
      <xdr:rowOff>83820</xdr:rowOff>
    </xdr:from>
    <xdr:to>
      <xdr:col>3</xdr:col>
      <xdr:colOff>472440</xdr:colOff>
      <xdr:row>13</xdr:row>
      <xdr:rowOff>91440</xdr:rowOff>
    </xdr:to>
    <xdr:sp macro="" textlink="'Q5'!A9">
      <xdr:nvSpPr>
        <xdr:cNvPr id="7" name="TextBox 6">
          <a:extLst>
            <a:ext uri="{FF2B5EF4-FFF2-40B4-BE49-F238E27FC236}">
              <a16:creationId xmlns:a16="http://schemas.microsoft.com/office/drawing/2014/main" id="{B7BC99E1-78DA-4F0D-AD8C-914459F649B7}"/>
            </a:ext>
          </a:extLst>
        </xdr:cNvPr>
        <xdr:cNvSpPr txBox="1"/>
      </xdr:nvSpPr>
      <xdr:spPr>
        <a:xfrm>
          <a:off x="693420" y="1927860"/>
          <a:ext cx="130302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886D778-6393-4452-987F-4AA25B6CBA0F}" type="TxLink">
            <a:rPr lang="en-US" sz="2400" b="1" i="0" u="none" strike="noStrike">
              <a:solidFill>
                <a:srgbClr val="000000"/>
              </a:solidFill>
              <a:latin typeface="Calibri"/>
              <a:ea typeface="Calibri"/>
              <a:cs typeface="Calibri"/>
            </a:rPr>
            <a:pPr algn="ctr"/>
            <a:t>915</a:t>
          </a:fld>
          <a:endParaRPr lang="en-IN" sz="34400"/>
        </a:p>
      </xdr:txBody>
    </xdr:sp>
    <xdr:clientData/>
  </xdr:twoCellAnchor>
  <xdr:twoCellAnchor>
    <xdr:from>
      <xdr:col>4</xdr:col>
      <xdr:colOff>493059</xdr:colOff>
      <xdr:row>3</xdr:row>
      <xdr:rowOff>114300</xdr:rowOff>
    </xdr:from>
    <xdr:to>
      <xdr:col>12</xdr:col>
      <xdr:colOff>403412</xdr:colOff>
      <xdr:row>31</xdr:row>
      <xdr:rowOff>152400</xdr:rowOff>
    </xdr:to>
    <xdr:graphicFrame macro="">
      <xdr:nvGraphicFramePr>
        <xdr:cNvPr id="9" name="Chart 8">
          <a:extLst>
            <a:ext uri="{FF2B5EF4-FFF2-40B4-BE49-F238E27FC236}">
              <a16:creationId xmlns:a16="http://schemas.microsoft.com/office/drawing/2014/main" id="{46789308-2BF5-4A8D-8A97-04C617127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531159</xdr:colOff>
      <xdr:row>18</xdr:row>
      <xdr:rowOff>17929</xdr:rowOff>
    </xdr:from>
    <xdr:to>
      <xdr:col>18</xdr:col>
      <xdr:colOff>510988</xdr:colOff>
      <xdr:row>31</xdr:row>
      <xdr:rowOff>143437</xdr:rowOff>
    </xdr:to>
    <xdr:graphicFrame macro="">
      <xdr:nvGraphicFramePr>
        <xdr:cNvPr id="10" name="Chart 9">
          <a:extLst>
            <a:ext uri="{FF2B5EF4-FFF2-40B4-BE49-F238E27FC236}">
              <a16:creationId xmlns:a16="http://schemas.microsoft.com/office/drawing/2014/main" id="{F5D8FD3F-8FC3-4732-9D03-E0A86FCF4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481854</xdr:colOff>
      <xdr:row>3</xdr:row>
      <xdr:rowOff>129543</xdr:rowOff>
    </xdr:from>
    <xdr:to>
      <xdr:col>18</xdr:col>
      <xdr:colOff>528918</xdr:colOff>
      <xdr:row>17</xdr:row>
      <xdr:rowOff>89648</xdr:rowOff>
    </xdr:to>
    <xdr:graphicFrame macro="">
      <xdr:nvGraphicFramePr>
        <xdr:cNvPr id="11" name="Chart 10">
          <a:extLst>
            <a:ext uri="{FF2B5EF4-FFF2-40B4-BE49-F238E27FC236}">
              <a16:creationId xmlns:a16="http://schemas.microsoft.com/office/drawing/2014/main" id="{AF3A933B-CD48-4FB2-9594-B80A956E7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133573</xdr:colOff>
      <xdr:row>13</xdr:row>
      <xdr:rowOff>71271</xdr:rowOff>
    </xdr:from>
    <xdr:to>
      <xdr:col>4</xdr:col>
      <xdr:colOff>152400</xdr:colOff>
      <xdr:row>17</xdr:row>
      <xdr:rowOff>1</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41EC6FF4-9A57-0004-C85B-A190668963A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38373" y="2420024"/>
              <a:ext cx="1847627" cy="6459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151504</xdr:colOff>
      <xdr:row>17</xdr:row>
      <xdr:rowOff>71267</xdr:rowOff>
    </xdr:from>
    <xdr:to>
      <xdr:col>4</xdr:col>
      <xdr:colOff>151504</xdr:colOff>
      <xdr:row>23</xdr:row>
      <xdr:rowOff>179291</xdr:rowOff>
    </xdr:to>
    <mc:AlternateContent xmlns:mc="http://schemas.openxmlformats.org/markup-compatibility/2006" xmlns:a14="http://schemas.microsoft.com/office/drawing/2010/main">
      <mc:Choice Requires="a14">
        <xdr:graphicFrame macro="">
          <xdr:nvGraphicFramePr>
            <xdr:cNvPr id="13" name="Country">
              <a:extLst>
                <a:ext uri="{FF2B5EF4-FFF2-40B4-BE49-F238E27FC236}">
                  <a16:creationId xmlns:a16="http://schemas.microsoft.com/office/drawing/2014/main" id="{9175DC69-5341-8E4B-ADD1-C27E2F2D849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56304" y="3137196"/>
              <a:ext cx="1828800" cy="11837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8965</xdr:colOff>
      <xdr:row>3</xdr:row>
      <xdr:rowOff>143435</xdr:rowOff>
    </xdr:from>
    <xdr:to>
      <xdr:col>26</xdr:col>
      <xdr:colOff>466165</xdr:colOff>
      <xdr:row>17</xdr:row>
      <xdr:rowOff>80683</xdr:rowOff>
    </xdr:to>
    <xdr:graphicFrame macro="">
      <xdr:nvGraphicFramePr>
        <xdr:cNvPr id="14" name="Chart 13">
          <a:extLst>
            <a:ext uri="{FF2B5EF4-FFF2-40B4-BE49-F238E27FC236}">
              <a16:creationId xmlns:a16="http://schemas.microsoft.com/office/drawing/2014/main" id="{8C76132A-91A1-4AEE-9DF5-21BA7DAD9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8963</xdr:colOff>
      <xdr:row>18</xdr:row>
      <xdr:rowOff>35857</xdr:rowOff>
    </xdr:from>
    <xdr:to>
      <xdr:col>22</xdr:col>
      <xdr:colOff>546846</xdr:colOff>
      <xdr:row>31</xdr:row>
      <xdr:rowOff>143435</xdr:rowOff>
    </xdr:to>
    <xdr:graphicFrame macro="">
      <xdr:nvGraphicFramePr>
        <xdr:cNvPr id="15" name="Chart 14">
          <a:extLst>
            <a:ext uri="{FF2B5EF4-FFF2-40B4-BE49-F238E27FC236}">
              <a16:creationId xmlns:a16="http://schemas.microsoft.com/office/drawing/2014/main" id="{2B9E4463-0814-4025-9A55-D46528DB4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0</xdr:colOff>
      <xdr:row>18</xdr:row>
      <xdr:rowOff>26895</xdr:rowOff>
    </xdr:from>
    <xdr:to>
      <xdr:col>26</xdr:col>
      <xdr:colOff>433444</xdr:colOff>
      <xdr:row>31</xdr:row>
      <xdr:rowOff>134470</xdr:rowOff>
    </xdr:to>
    <xdr:graphicFrame macro="">
      <xdr:nvGraphicFramePr>
        <xdr:cNvPr id="17" name="Chart 16">
          <a:extLst>
            <a:ext uri="{FF2B5EF4-FFF2-40B4-BE49-F238E27FC236}">
              <a16:creationId xmlns:a16="http://schemas.microsoft.com/office/drawing/2014/main" id="{481698D1-5C97-4526-995A-CDE162BC99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142539</xdr:colOff>
      <xdr:row>24</xdr:row>
      <xdr:rowOff>53340</xdr:rowOff>
    </xdr:from>
    <xdr:to>
      <xdr:col>4</xdr:col>
      <xdr:colOff>142539</xdr:colOff>
      <xdr:row>32</xdr:row>
      <xdr:rowOff>71718</xdr:rowOff>
    </xdr:to>
    <mc:AlternateContent xmlns:mc="http://schemas.openxmlformats.org/markup-compatibility/2006" xmlns:a14="http://schemas.microsoft.com/office/drawing/2010/main">
      <mc:Choice Requires="a14">
        <xdr:graphicFrame macro="">
          <xdr:nvGraphicFramePr>
            <xdr:cNvPr id="18" name="Ethnicity">
              <a:extLst>
                <a:ext uri="{FF2B5EF4-FFF2-40B4-BE49-F238E27FC236}">
                  <a16:creationId xmlns:a16="http://schemas.microsoft.com/office/drawing/2014/main" id="{4B69A253-BF95-570E-BC37-1F4E98ECDE1D}"/>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447339" y="4374328"/>
              <a:ext cx="1828800" cy="14527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days Traders" refreshedDate="45330.632372916669" createdVersion="8" refreshedVersion="8" minRefreshableVersion="3" recordCount="1000" xr:uid="{EF849EAA-0B93-41C1-86DB-20E63BEDC43C}">
  <cacheSource type="worksheet">
    <worksheetSource name="Table1_1"/>
  </cacheSource>
  <cacheFields count="19">
    <cacheField name="Index"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acheField>
    <cacheField name="Age Range" numFmtId="0">
      <sharedItems count="5">
        <s v="55-65"/>
        <s v="45-55"/>
        <s v="25-35"/>
        <s v="35-45"/>
        <s v="65-75"/>
      </sharedItems>
    </cacheField>
    <cacheField name="Hire Date" numFmtId="14">
      <sharedItems containsSemiMixedTypes="0" containsNonDate="0" containsDate="1" containsString="0" minDate="1992-01-09T00:00:00" maxDate="2021-12-27T00:00:00"/>
    </cacheField>
    <cacheField name="Hire Year" numFmtId="0">
      <sharedItems containsSemiMixedTypes="0" containsString="0" containsNumber="1" containsInteger="1" minValue="1992" maxValue="2021" count="30">
        <n v="2016"/>
        <n v="1997"/>
        <n v="2006"/>
        <n v="2019"/>
        <n v="1995"/>
        <n v="2017"/>
        <n v="2020"/>
        <n v="2018"/>
        <n v="2009"/>
        <n v="2021"/>
        <n v="1999"/>
        <n v="2013"/>
        <n v="2002"/>
        <n v="2003"/>
        <n v="2012"/>
        <n v="2014"/>
        <n v="2015"/>
        <n v="2005"/>
        <n v="2004"/>
        <n v="1996"/>
        <n v="2008"/>
        <n v="1994"/>
        <n v="2010"/>
        <n v="2001"/>
        <n v="2011"/>
        <n v="1998"/>
        <n v="2007"/>
        <n v="1992"/>
        <n v="2000"/>
        <n v="1993"/>
      </sharedItems>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Total Salary" numFmtId="0">
      <sharedItems containsSemiMixedTypes="0" containsString="0" containsNumber="1" minValue="40063" maxValue="361796.4"/>
    </cacheField>
    <cacheField name="Country" numFmtId="0">
      <sharedItems count="3">
        <s v="United States"/>
        <s v="China"/>
        <s v="Brazil"/>
      </sharedItems>
    </cacheField>
    <cacheField name="City" numFmtId="0">
      <sharedItems/>
    </cacheField>
    <cacheField name="Exit Date" numFmtId="14">
      <sharedItems containsNonDate="0" containsDate="1" containsString="0" containsBlank="1" minDate="1994-12-18T00:00:00" maxDate="2022-08-18T00:00:00"/>
    </cacheField>
    <cacheField name="Exit Update" numFmtId="0">
      <sharedItems containsSemiMixedTypes="0" containsString="0" containsNumber="1" containsInteger="1" minValue="0" maxValue="1" count="2">
        <n v="1"/>
        <n v="0"/>
      </sharedItems>
    </cacheField>
    <cacheField name="Custom" numFmtId="0">
      <sharedItems containsString="0" containsBlank="1" containsNumber="1" containsInteger="1" minValue="15" maxValue="8153"/>
    </cacheField>
    <cacheField name="Days" numFmtId="0">
      <sharedItems containsString="0" containsBlank="1" containsNumber="1" containsInteger="1" minValue="15" maxValue="8153"/>
    </cacheField>
  </cacheFields>
  <extLst>
    <ext xmlns:x14="http://schemas.microsoft.com/office/spreadsheetml/2009/9/main" uri="{725AE2AE-9491-48be-B2B4-4EB974FC3084}">
      <x14:pivotCacheDefinition pivotCacheId="413304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Research &amp; Development"/>
    <x v="0"/>
    <x v="0"/>
    <n v="55"/>
    <x v="0"/>
    <d v="2016-04-08T00:00:00"/>
    <x v="0"/>
    <n v="141604"/>
    <n v="0.15"/>
    <n v="162844.6"/>
    <x v="0"/>
    <s v="Seattle"/>
    <d v="2021-10-16T00:00:00"/>
    <x v="0"/>
    <n v="2017"/>
    <n v="2017"/>
  </r>
  <r>
    <x v="1"/>
    <x v="1"/>
    <x v="0"/>
    <s v="Manufacturing"/>
    <x v="1"/>
    <x v="1"/>
    <n v="59"/>
    <x v="0"/>
    <d v="1997-11-29T00:00:00"/>
    <x v="1"/>
    <n v="99975"/>
    <n v="0"/>
    <n v="99975"/>
    <x v="1"/>
    <s v="Chongqing"/>
    <m/>
    <x v="1"/>
    <m/>
    <m/>
  </r>
  <r>
    <x v="2"/>
    <x v="2"/>
    <x v="1"/>
    <s v="Speciality Products"/>
    <x v="0"/>
    <x v="2"/>
    <n v="50"/>
    <x v="1"/>
    <d v="2006-10-26T00:00:00"/>
    <x v="2"/>
    <n v="163099"/>
    <n v="0.2"/>
    <n v="195718.8"/>
    <x v="0"/>
    <s v="Chicago"/>
    <m/>
    <x v="1"/>
    <m/>
    <m/>
  </r>
  <r>
    <x v="3"/>
    <x v="3"/>
    <x v="0"/>
    <s v="Manufacturing"/>
    <x v="0"/>
    <x v="2"/>
    <n v="26"/>
    <x v="2"/>
    <d v="2019-09-27T00:00:00"/>
    <x v="3"/>
    <n v="84913"/>
    <n v="7.0000000000000007E-2"/>
    <n v="90856.91"/>
    <x v="0"/>
    <s v="Chicago"/>
    <m/>
    <x v="1"/>
    <m/>
    <m/>
  </r>
  <r>
    <x v="4"/>
    <x v="4"/>
    <x v="1"/>
    <s v="Manufacturing"/>
    <x v="1"/>
    <x v="1"/>
    <n v="55"/>
    <x v="0"/>
    <d v="1995-11-20T00:00:00"/>
    <x v="4"/>
    <n v="95409"/>
    <n v="0"/>
    <n v="95409"/>
    <x v="0"/>
    <s v="Phoenix"/>
    <m/>
    <x v="1"/>
    <m/>
    <m/>
  </r>
  <r>
    <x v="5"/>
    <x v="5"/>
    <x v="2"/>
    <s v="Corporate"/>
    <x v="1"/>
    <x v="1"/>
    <n v="57"/>
    <x v="0"/>
    <d v="2017-01-24T00:00:00"/>
    <x v="5"/>
    <n v="50994"/>
    <n v="0"/>
    <n v="50994"/>
    <x v="1"/>
    <s v="Chongqing"/>
    <m/>
    <x v="1"/>
    <m/>
    <m/>
  </r>
  <r>
    <x v="6"/>
    <x v="6"/>
    <x v="0"/>
    <s v="Corporate"/>
    <x v="0"/>
    <x v="2"/>
    <n v="27"/>
    <x v="2"/>
    <d v="2020-07-01T00:00:00"/>
    <x v="6"/>
    <n v="119746"/>
    <n v="0.1"/>
    <n v="131720.6"/>
    <x v="0"/>
    <s v="Phoenix"/>
    <m/>
    <x v="1"/>
    <m/>
    <m/>
  </r>
  <r>
    <x v="7"/>
    <x v="7"/>
    <x v="1"/>
    <s v="Manufacturing"/>
    <x v="1"/>
    <x v="0"/>
    <n v="25"/>
    <x v="2"/>
    <d v="2020-05-16T00:00:00"/>
    <x v="6"/>
    <n v="41336"/>
    <n v="0"/>
    <n v="41336"/>
    <x v="0"/>
    <s v="Miami"/>
    <d v="2021-05-20T00:00:00"/>
    <x v="0"/>
    <n v="369"/>
    <n v="369"/>
  </r>
  <r>
    <x v="8"/>
    <x v="6"/>
    <x v="3"/>
    <s v="Manufacturing"/>
    <x v="1"/>
    <x v="2"/>
    <n v="29"/>
    <x v="2"/>
    <d v="2019-01-25T00:00:00"/>
    <x v="3"/>
    <n v="113527"/>
    <n v="0.06"/>
    <n v="120338.62"/>
    <x v="0"/>
    <s v="Austin"/>
    <m/>
    <x v="1"/>
    <m/>
    <m/>
  </r>
  <r>
    <x v="9"/>
    <x v="4"/>
    <x v="1"/>
    <s v="Speciality Products"/>
    <x v="0"/>
    <x v="2"/>
    <n v="34"/>
    <x v="2"/>
    <d v="2018-06-13T00:00:00"/>
    <x v="7"/>
    <n v="77203"/>
    <n v="0"/>
    <n v="77203"/>
    <x v="0"/>
    <s v="Chicago"/>
    <m/>
    <x v="1"/>
    <m/>
    <m/>
  </r>
  <r>
    <x v="10"/>
    <x v="0"/>
    <x v="4"/>
    <s v="Manufacturing"/>
    <x v="0"/>
    <x v="1"/>
    <n v="36"/>
    <x v="3"/>
    <d v="2009-02-11T00:00:00"/>
    <x v="8"/>
    <n v="157333"/>
    <n v="0.15"/>
    <n v="180932.95"/>
    <x v="0"/>
    <s v="Miami"/>
    <m/>
    <x v="1"/>
    <m/>
    <m/>
  </r>
  <r>
    <x v="11"/>
    <x v="8"/>
    <x v="5"/>
    <s v="Speciality Products"/>
    <x v="0"/>
    <x v="2"/>
    <n v="27"/>
    <x v="2"/>
    <d v="2021-10-21T00:00:00"/>
    <x v="9"/>
    <n v="109851"/>
    <n v="0"/>
    <n v="109851"/>
    <x v="0"/>
    <s v="Seattle"/>
    <m/>
    <x v="1"/>
    <m/>
    <m/>
  </r>
  <r>
    <x v="12"/>
    <x v="6"/>
    <x v="4"/>
    <s v="Manufacturing"/>
    <x v="1"/>
    <x v="2"/>
    <n v="59"/>
    <x v="0"/>
    <d v="1999-03-14T00:00:00"/>
    <x v="10"/>
    <n v="105086"/>
    <n v="0.09"/>
    <n v="114543.74"/>
    <x v="0"/>
    <s v="Austin"/>
    <m/>
    <x v="1"/>
    <m/>
    <m/>
  </r>
  <r>
    <x v="13"/>
    <x v="0"/>
    <x v="1"/>
    <s v="Research &amp; Development"/>
    <x v="0"/>
    <x v="1"/>
    <n v="51"/>
    <x v="1"/>
    <d v="2021-06-10T00:00:00"/>
    <x v="9"/>
    <n v="146742"/>
    <n v="0.1"/>
    <n v="161416.20000000001"/>
    <x v="1"/>
    <s v="Shanghai"/>
    <m/>
    <x v="1"/>
    <m/>
    <m/>
  </r>
  <r>
    <x v="14"/>
    <x v="4"/>
    <x v="3"/>
    <s v="Speciality Products"/>
    <x v="1"/>
    <x v="1"/>
    <n v="31"/>
    <x v="2"/>
    <d v="2017-11-04T00:00:00"/>
    <x v="5"/>
    <n v="97078"/>
    <n v="0"/>
    <n v="97078"/>
    <x v="0"/>
    <s v="Austin"/>
    <d v="2020-03-09T00:00:00"/>
    <x v="0"/>
    <n v="856"/>
    <n v="856"/>
  </r>
  <r>
    <x v="15"/>
    <x v="9"/>
    <x v="6"/>
    <s v="Research &amp; Development"/>
    <x v="0"/>
    <x v="1"/>
    <n v="41"/>
    <x v="3"/>
    <d v="2013-03-13T00:00:00"/>
    <x v="11"/>
    <n v="249270"/>
    <n v="0.3"/>
    <n v="324051"/>
    <x v="0"/>
    <s v="Seattle"/>
    <m/>
    <x v="1"/>
    <m/>
    <m/>
  </r>
  <r>
    <x v="16"/>
    <x v="2"/>
    <x v="1"/>
    <s v="Research &amp; Development"/>
    <x v="0"/>
    <x v="0"/>
    <n v="65"/>
    <x v="4"/>
    <d v="2002-03-04T00:00:00"/>
    <x v="12"/>
    <n v="175837"/>
    <n v="0.2"/>
    <n v="211004.4"/>
    <x v="0"/>
    <s v="Phoenix"/>
    <m/>
    <x v="1"/>
    <m/>
    <m/>
  </r>
  <r>
    <x v="17"/>
    <x v="0"/>
    <x v="6"/>
    <s v="Speciality Products"/>
    <x v="0"/>
    <x v="3"/>
    <n v="64"/>
    <x v="0"/>
    <d v="2003-12-01T00:00:00"/>
    <x v="13"/>
    <n v="154828"/>
    <n v="0.13"/>
    <n v="174955.64"/>
    <x v="0"/>
    <s v="Seattle"/>
    <m/>
    <x v="1"/>
    <m/>
    <m/>
  </r>
  <r>
    <x v="18"/>
    <x v="2"/>
    <x v="0"/>
    <s v="Corporate"/>
    <x v="1"/>
    <x v="2"/>
    <n v="64"/>
    <x v="0"/>
    <d v="2013-11-03T00:00:00"/>
    <x v="11"/>
    <n v="186503"/>
    <n v="0.24"/>
    <n v="231263.72"/>
    <x v="0"/>
    <s v="Columbus"/>
    <m/>
    <x v="1"/>
    <m/>
    <m/>
  </r>
  <r>
    <x v="19"/>
    <x v="2"/>
    <x v="2"/>
    <s v="Research &amp; Development"/>
    <x v="1"/>
    <x v="1"/>
    <n v="45"/>
    <x v="1"/>
    <d v="2002-07-09T00:00:00"/>
    <x v="12"/>
    <n v="166331"/>
    <n v="0.18"/>
    <n v="196270.58"/>
    <x v="1"/>
    <s v="Chongqing"/>
    <m/>
    <x v="1"/>
    <m/>
    <m/>
  </r>
  <r>
    <x v="20"/>
    <x v="0"/>
    <x v="0"/>
    <s v="Manufacturing"/>
    <x v="1"/>
    <x v="3"/>
    <n v="56"/>
    <x v="0"/>
    <d v="2012-01-09T00:00:00"/>
    <x v="14"/>
    <n v="146140"/>
    <n v="0.1"/>
    <n v="160754"/>
    <x v="2"/>
    <s v="Manaus"/>
    <m/>
    <x v="1"/>
    <m/>
    <m/>
  </r>
  <r>
    <x v="21"/>
    <x v="2"/>
    <x v="2"/>
    <s v="Manufacturing"/>
    <x v="0"/>
    <x v="3"/>
    <n v="36"/>
    <x v="3"/>
    <d v="2021-04-02T00:00:00"/>
    <x v="9"/>
    <n v="151703"/>
    <n v="0.21"/>
    <n v="183560.63"/>
    <x v="0"/>
    <s v="Miami"/>
    <m/>
    <x v="1"/>
    <m/>
    <m/>
  </r>
  <r>
    <x v="22"/>
    <x v="2"/>
    <x v="0"/>
    <s v="Research &amp; Development"/>
    <x v="1"/>
    <x v="3"/>
    <n v="59"/>
    <x v="0"/>
    <d v="2002-05-24T00:00:00"/>
    <x v="12"/>
    <n v="172787"/>
    <n v="0.28000000000000003"/>
    <n v="221167.36000000002"/>
    <x v="2"/>
    <s v="Rio de Janerio"/>
    <m/>
    <x v="1"/>
    <m/>
    <m/>
  </r>
  <r>
    <x v="23"/>
    <x v="7"/>
    <x v="2"/>
    <s v="Speciality Products"/>
    <x v="1"/>
    <x v="2"/>
    <n v="37"/>
    <x v="3"/>
    <d v="2019-09-05T00:00:00"/>
    <x v="3"/>
    <n v="49998"/>
    <n v="0"/>
    <n v="49998"/>
    <x v="0"/>
    <s v="Seattle"/>
    <m/>
    <x v="1"/>
    <m/>
    <m/>
  </r>
  <r>
    <x v="24"/>
    <x v="9"/>
    <x v="2"/>
    <s v="Speciality Products"/>
    <x v="1"/>
    <x v="1"/>
    <n v="44"/>
    <x v="3"/>
    <d v="2014-03-02T00:00:00"/>
    <x v="15"/>
    <n v="207172"/>
    <n v="0.31"/>
    <n v="271395.32"/>
    <x v="1"/>
    <s v="Chongqing"/>
    <m/>
    <x v="1"/>
    <m/>
    <m/>
  </r>
  <r>
    <x v="25"/>
    <x v="2"/>
    <x v="4"/>
    <s v="Speciality Products"/>
    <x v="1"/>
    <x v="0"/>
    <n v="41"/>
    <x v="3"/>
    <d v="2015-04-17T00:00:00"/>
    <x v="16"/>
    <n v="152239"/>
    <n v="0.23"/>
    <n v="187253.97"/>
    <x v="0"/>
    <s v="Columbus"/>
    <m/>
    <x v="1"/>
    <m/>
    <m/>
  </r>
  <r>
    <x v="26"/>
    <x v="10"/>
    <x v="5"/>
    <s v="Corporate"/>
    <x v="0"/>
    <x v="3"/>
    <n v="56"/>
    <x v="0"/>
    <d v="2005-02-05T00:00:00"/>
    <x v="17"/>
    <n v="98581"/>
    <n v="0"/>
    <n v="98581"/>
    <x v="2"/>
    <s v="Rio de Janerio"/>
    <m/>
    <x v="1"/>
    <m/>
    <m/>
  </r>
  <r>
    <x v="27"/>
    <x v="9"/>
    <x v="5"/>
    <s v="Speciality Products"/>
    <x v="1"/>
    <x v="1"/>
    <n v="43"/>
    <x v="3"/>
    <d v="2004-06-07T00:00:00"/>
    <x v="18"/>
    <n v="246231"/>
    <n v="0.31"/>
    <n v="322562.61"/>
    <x v="0"/>
    <s v="Seattle"/>
    <m/>
    <x v="1"/>
    <m/>
    <m/>
  </r>
  <r>
    <x v="28"/>
    <x v="11"/>
    <x v="5"/>
    <s v="Speciality Products"/>
    <x v="1"/>
    <x v="1"/>
    <n v="64"/>
    <x v="0"/>
    <d v="1996-12-04T00:00:00"/>
    <x v="19"/>
    <n v="99354"/>
    <n v="0.12"/>
    <n v="111276.48"/>
    <x v="1"/>
    <s v="Beijing"/>
    <m/>
    <x v="1"/>
    <m/>
    <m/>
  </r>
  <r>
    <x v="29"/>
    <x v="9"/>
    <x v="0"/>
    <s v="Corporate"/>
    <x v="1"/>
    <x v="1"/>
    <n v="63"/>
    <x v="0"/>
    <d v="2012-05-11T00:00:00"/>
    <x v="14"/>
    <n v="231141"/>
    <n v="0.34"/>
    <n v="309728.94"/>
    <x v="1"/>
    <s v="Beijing"/>
    <m/>
    <x v="1"/>
    <m/>
    <m/>
  </r>
  <r>
    <x v="30"/>
    <x v="12"/>
    <x v="0"/>
    <s v="Research &amp; Development"/>
    <x v="1"/>
    <x v="1"/>
    <n v="28"/>
    <x v="2"/>
    <d v="2017-06-25T00:00:00"/>
    <x v="5"/>
    <n v="54775"/>
    <n v="0"/>
    <n v="54775"/>
    <x v="0"/>
    <s v="Columbus"/>
    <m/>
    <x v="1"/>
    <m/>
    <m/>
  </r>
  <r>
    <x v="31"/>
    <x v="7"/>
    <x v="1"/>
    <s v="Manufacturing"/>
    <x v="1"/>
    <x v="3"/>
    <n v="65"/>
    <x v="4"/>
    <d v="2004-05-16T00:00:00"/>
    <x v="18"/>
    <n v="55499"/>
    <n v="0"/>
    <n v="55499"/>
    <x v="2"/>
    <s v="Manaus"/>
    <m/>
    <x v="1"/>
    <m/>
    <m/>
  </r>
  <r>
    <x v="32"/>
    <x v="13"/>
    <x v="2"/>
    <s v="Research &amp; Development"/>
    <x v="1"/>
    <x v="2"/>
    <n v="61"/>
    <x v="0"/>
    <d v="2008-07-11T00:00:00"/>
    <x v="20"/>
    <n v="66521"/>
    <n v="0"/>
    <n v="66521"/>
    <x v="0"/>
    <s v="Seattle"/>
    <m/>
    <x v="1"/>
    <m/>
    <m/>
  </r>
  <r>
    <x v="33"/>
    <x v="5"/>
    <x v="2"/>
    <s v="Speciality Products"/>
    <x v="1"/>
    <x v="1"/>
    <n v="30"/>
    <x v="2"/>
    <d v="2016-09-29T00:00:00"/>
    <x v="0"/>
    <n v="59100"/>
    <n v="0"/>
    <n v="59100"/>
    <x v="1"/>
    <s v="Chongqing"/>
    <m/>
    <x v="1"/>
    <m/>
    <m/>
  </r>
  <r>
    <x v="34"/>
    <x v="7"/>
    <x v="1"/>
    <s v="Research &amp; Development"/>
    <x v="0"/>
    <x v="2"/>
    <n v="27"/>
    <x v="2"/>
    <d v="2018-05-06T00:00:00"/>
    <x v="7"/>
    <n v="49011"/>
    <n v="0"/>
    <n v="49011"/>
    <x v="0"/>
    <s v="Chicago"/>
    <m/>
    <x v="1"/>
    <m/>
    <m/>
  </r>
  <r>
    <x v="35"/>
    <x v="14"/>
    <x v="0"/>
    <s v="Manufacturing"/>
    <x v="0"/>
    <x v="2"/>
    <n v="32"/>
    <x v="2"/>
    <d v="2014-02-11T00:00:00"/>
    <x v="15"/>
    <n v="99575"/>
    <n v="0"/>
    <n v="99575"/>
    <x v="0"/>
    <s v="Austin"/>
    <m/>
    <x v="1"/>
    <m/>
    <m/>
  </r>
  <r>
    <x v="36"/>
    <x v="8"/>
    <x v="5"/>
    <s v="Manufacturing"/>
    <x v="0"/>
    <x v="1"/>
    <n v="34"/>
    <x v="2"/>
    <d v="2019-12-16T00:00:00"/>
    <x v="3"/>
    <n v="99989"/>
    <n v="0"/>
    <n v="99989"/>
    <x v="1"/>
    <s v="Chengdu"/>
    <m/>
    <x v="1"/>
    <m/>
    <m/>
  </r>
  <r>
    <x v="37"/>
    <x v="9"/>
    <x v="6"/>
    <s v="Research &amp; Development"/>
    <x v="1"/>
    <x v="2"/>
    <n v="27"/>
    <x v="2"/>
    <d v="2019-10-20T00:00:00"/>
    <x v="3"/>
    <n v="256420"/>
    <n v="0.3"/>
    <n v="333346"/>
    <x v="0"/>
    <s v="Phoenix"/>
    <m/>
    <x v="1"/>
    <m/>
    <m/>
  </r>
  <r>
    <x v="38"/>
    <x v="1"/>
    <x v="0"/>
    <s v="Manufacturing"/>
    <x v="0"/>
    <x v="3"/>
    <n v="35"/>
    <x v="3"/>
    <d v="2013-05-15T00:00:00"/>
    <x v="11"/>
    <n v="78940"/>
    <n v="0"/>
    <n v="78940"/>
    <x v="0"/>
    <s v="Miami"/>
    <m/>
    <x v="1"/>
    <m/>
    <m/>
  </r>
  <r>
    <x v="39"/>
    <x v="14"/>
    <x v="0"/>
    <s v="Corporate"/>
    <x v="0"/>
    <x v="3"/>
    <n v="57"/>
    <x v="0"/>
    <d v="1994-01-03T00:00:00"/>
    <x v="21"/>
    <n v="82872"/>
    <n v="0"/>
    <n v="82872"/>
    <x v="2"/>
    <s v="Manaus"/>
    <m/>
    <x v="1"/>
    <m/>
    <m/>
  </r>
  <r>
    <x v="40"/>
    <x v="15"/>
    <x v="4"/>
    <s v="Speciality Products"/>
    <x v="1"/>
    <x v="1"/>
    <n v="30"/>
    <x v="2"/>
    <d v="2017-05-29T00:00:00"/>
    <x v="5"/>
    <n v="86317"/>
    <n v="0"/>
    <n v="86317"/>
    <x v="1"/>
    <s v="Chengdu"/>
    <d v="2017-07-16T00:00:00"/>
    <x v="0"/>
    <n v="48"/>
    <n v="48"/>
  </r>
  <r>
    <x v="41"/>
    <x v="6"/>
    <x v="6"/>
    <s v="Speciality Products"/>
    <x v="0"/>
    <x v="2"/>
    <n v="53"/>
    <x v="1"/>
    <d v="2013-11-23T00:00:00"/>
    <x v="11"/>
    <n v="113135"/>
    <n v="0.05"/>
    <n v="118791.75"/>
    <x v="0"/>
    <s v="Austin"/>
    <m/>
    <x v="1"/>
    <m/>
    <m/>
  </r>
  <r>
    <x v="42"/>
    <x v="9"/>
    <x v="0"/>
    <s v="Speciality Products"/>
    <x v="1"/>
    <x v="2"/>
    <n v="52"/>
    <x v="1"/>
    <d v="2005-11-08T00:00:00"/>
    <x v="17"/>
    <n v="199808"/>
    <n v="0.32"/>
    <n v="263746.56"/>
    <x v="0"/>
    <s v="Seattle"/>
    <m/>
    <x v="1"/>
    <m/>
    <m/>
  </r>
  <r>
    <x v="43"/>
    <x v="5"/>
    <x v="2"/>
    <s v="Speciality Products"/>
    <x v="1"/>
    <x v="1"/>
    <n v="37"/>
    <x v="3"/>
    <d v="2013-11-14T00:00:00"/>
    <x v="11"/>
    <n v="56037"/>
    <n v="0"/>
    <n v="56037"/>
    <x v="1"/>
    <s v="Shanghai"/>
    <m/>
    <x v="1"/>
    <m/>
    <m/>
  </r>
  <r>
    <x v="44"/>
    <x v="0"/>
    <x v="6"/>
    <s v="Research &amp; Development"/>
    <x v="0"/>
    <x v="2"/>
    <n v="29"/>
    <x v="2"/>
    <d v="2019-05-24T00:00:00"/>
    <x v="3"/>
    <n v="122350"/>
    <n v="0.12"/>
    <n v="137032"/>
    <x v="0"/>
    <s v="Phoenix"/>
    <m/>
    <x v="1"/>
    <m/>
    <m/>
  </r>
  <r>
    <x v="45"/>
    <x v="14"/>
    <x v="0"/>
    <s v="Research &amp; Development"/>
    <x v="1"/>
    <x v="2"/>
    <n v="40"/>
    <x v="3"/>
    <d v="2010-11-04T00:00:00"/>
    <x v="22"/>
    <n v="92952"/>
    <n v="0"/>
    <n v="92952"/>
    <x v="0"/>
    <s v="Seattle"/>
    <m/>
    <x v="1"/>
    <m/>
    <m/>
  </r>
  <r>
    <x v="46"/>
    <x v="3"/>
    <x v="0"/>
    <s v="Corporate"/>
    <x v="1"/>
    <x v="3"/>
    <n v="32"/>
    <x v="2"/>
    <d v="2013-03-20T00:00:00"/>
    <x v="11"/>
    <n v="79921"/>
    <n v="0.05"/>
    <n v="83917.05"/>
    <x v="0"/>
    <s v="Austin"/>
    <m/>
    <x v="1"/>
    <m/>
    <m/>
  </r>
  <r>
    <x v="47"/>
    <x v="2"/>
    <x v="0"/>
    <s v="Research &amp; Development"/>
    <x v="0"/>
    <x v="0"/>
    <n v="37"/>
    <x v="3"/>
    <d v="2009-09-20T00:00:00"/>
    <x v="8"/>
    <n v="167199"/>
    <n v="0.2"/>
    <n v="200638.8"/>
    <x v="0"/>
    <s v="Seattle"/>
    <m/>
    <x v="1"/>
    <m/>
    <m/>
  </r>
  <r>
    <x v="48"/>
    <x v="10"/>
    <x v="5"/>
    <s v="Research &amp; Development"/>
    <x v="1"/>
    <x v="2"/>
    <n v="52"/>
    <x v="1"/>
    <d v="2012-10-17T00:00:00"/>
    <x v="14"/>
    <n v="71476"/>
    <n v="0"/>
    <n v="71476"/>
    <x v="0"/>
    <s v="Phoenix"/>
    <m/>
    <x v="1"/>
    <m/>
    <m/>
  </r>
  <r>
    <x v="49"/>
    <x v="2"/>
    <x v="5"/>
    <s v="Manufacturing"/>
    <x v="0"/>
    <x v="2"/>
    <n v="45"/>
    <x v="1"/>
    <d v="2014-10-29T00:00:00"/>
    <x v="15"/>
    <n v="189420"/>
    <n v="0.2"/>
    <n v="227304"/>
    <x v="0"/>
    <s v="Seattle"/>
    <m/>
    <x v="1"/>
    <m/>
    <m/>
  </r>
  <r>
    <x v="50"/>
    <x v="16"/>
    <x v="4"/>
    <s v="Research &amp; Development"/>
    <x v="0"/>
    <x v="2"/>
    <n v="64"/>
    <x v="0"/>
    <d v="2001-10-20T00:00:00"/>
    <x v="23"/>
    <n v="64057"/>
    <n v="0"/>
    <n v="64057"/>
    <x v="0"/>
    <s v="Phoenix"/>
    <m/>
    <x v="1"/>
    <m/>
    <m/>
  </r>
  <r>
    <x v="51"/>
    <x v="13"/>
    <x v="6"/>
    <s v="Manufacturing"/>
    <x v="0"/>
    <x v="0"/>
    <n v="27"/>
    <x v="2"/>
    <d v="2021-09-21T00:00:00"/>
    <x v="9"/>
    <n v="68728"/>
    <n v="0"/>
    <n v="68728"/>
    <x v="0"/>
    <s v="Phoenix"/>
    <m/>
    <x v="1"/>
    <m/>
    <m/>
  </r>
  <r>
    <x v="52"/>
    <x v="0"/>
    <x v="0"/>
    <s v="Manufacturing"/>
    <x v="0"/>
    <x v="1"/>
    <n v="25"/>
    <x v="2"/>
    <d v="2021-07-02T00:00:00"/>
    <x v="9"/>
    <n v="125633"/>
    <n v="0.11"/>
    <n v="139452.63"/>
    <x v="1"/>
    <s v="Beijing"/>
    <m/>
    <x v="1"/>
    <m/>
    <m/>
  </r>
  <r>
    <x v="53"/>
    <x v="13"/>
    <x v="6"/>
    <s v="Manufacturing"/>
    <x v="1"/>
    <x v="3"/>
    <n v="35"/>
    <x v="3"/>
    <d v="2011-05-15T00:00:00"/>
    <x v="24"/>
    <n v="66889"/>
    <n v="0"/>
    <n v="66889"/>
    <x v="0"/>
    <s v="Columbus"/>
    <m/>
    <x v="1"/>
    <m/>
    <m/>
  </r>
  <r>
    <x v="54"/>
    <x v="2"/>
    <x v="3"/>
    <s v="Research &amp; Development"/>
    <x v="0"/>
    <x v="1"/>
    <n v="36"/>
    <x v="3"/>
    <d v="2015-09-29T00:00:00"/>
    <x v="16"/>
    <n v="178700"/>
    <n v="0.28999999999999998"/>
    <n v="230523"/>
    <x v="0"/>
    <s v="Seattle"/>
    <m/>
    <x v="1"/>
    <m/>
    <m/>
  </r>
  <r>
    <x v="55"/>
    <x v="17"/>
    <x v="5"/>
    <s v="Research &amp; Development"/>
    <x v="0"/>
    <x v="2"/>
    <n v="33"/>
    <x v="2"/>
    <d v="2018-12-22T00:00:00"/>
    <x v="7"/>
    <n v="83990"/>
    <n v="0"/>
    <n v="83990"/>
    <x v="0"/>
    <s v="Chicago"/>
    <m/>
    <x v="1"/>
    <m/>
    <m/>
  </r>
  <r>
    <x v="56"/>
    <x v="18"/>
    <x v="5"/>
    <s v="Corporate"/>
    <x v="0"/>
    <x v="2"/>
    <n v="52"/>
    <x v="1"/>
    <d v="2005-12-10T00:00:00"/>
    <x v="17"/>
    <n v="102043"/>
    <n v="0"/>
    <n v="102043"/>
    <x v="0"/>
    <s v="Chicago"/>
    <m/>
    <x v="1"/>
    <m/>
    <m/>
  </r>
  <r>
    <x v="57"/>
    <x v="19"/>
    <x v="5"/>
    <s v="Manufacturing"/>
    <x v="0"/>
    <x v="1"/>
    <n v="46"/>
    <x v="1"/>
    <d v="2001-05-30T00:00:00"/>
    <x v="23"/>
    <n v="90678"/>
    <n v="0"/>
    <n v="90678"/>
    <x v="0"/>
    <s v="Columbus"/>
    <m/>
    <x v="1"/>
    <m/>
    <m/>
  </r>
  <r>
    <x v="58"/>
    <x v="20"/>
    <x v="4"/>
    <s v="Manufacturing"/>
    <x v="0"/>
    <x v="0"/>
    <n v="46"/>
    <x v="1"/>
    <d v="2008-08-21T00:00:00"/>
    <x v="20"/>
    <n v="59067"/>
    <n v="0"/>
    <n v="59067"/>
    <x v="0"/>
    <s v="Miami"/>
    <m/>
    <x v="1"/>
    <m/>
    <m/>
  </r>
  <r>
    <x v="59"/>
    <x v="0"/>
    <x v="6"/>
    <s v="Research &amp; Development"/>
    <x v="1"/>
    <x v="1"/>
    <n v="45"/>
    <x v="1"/>
    <d v="2021-03-11T00:00:00"/>
    <x v="9"/>
    <n v="135062"/>
    <n v="0.15"/>
    <n v="155321.29999999999"/>
    <x v="1"/>
    <s v="Chengdu"/>
    <m/>
    <x v="1"/>
    <m/>
    <m/>
  </r>
  <r>
    <x v="60"/>
    <x v="0"/>
    <x v="0"/>
    <s v="Corporate"/>
    <x v="0"/>
    <x v="3"/>
    <n v="55"/>
    <x v="0"/>
    <d v="2006-08-16T00:00:00"/>
    <x v="2"/>
    <n v="159044"/>
    <n v="0.1"/>
    <n v="174948.4"/>
    <x v="2"/>
    <s v="Manaus"/>
    <m/>
    <x v="1"/>
    <m/>
    <m/>
  </r>
  <r>
    <x v="61"/>
    <x v="4"/>
    <x v="3"/>
    <s v="Manufacturing"/>
    <x v="0"/>
    <x v="3"/>
    <n v="44"/>
    <x v="3"/>
    <d v="2019-01-02T00:00:00"/>
    <x v="3"/>
    <n v="74691"/>
    <n v="0"/>
    <n v="74691"/>
    <x v="2"/>
    <s v="Manaus"/>
    <d v="2020-07-08T00:00:00"/>
    <x v="0"/>
    <n v="553"/>
    <n v="553"/>
  </r>
  <r>
    <x v="62"/>
    <x v="11"/>
    <x v="5"/>
    <s v="Corporate"/>
    <x v="0"/>
    <x v="3"/>
    <n v="44"/>
    <x v="3"/>
    <d v="2008-12-18T00:00:00"/>
    <x v="20"/>
    <n v="92753"/>
    <n v="0.13"/>
    <n v="104810.89"/>
    <x v="0"/>
    <s v="Austin"/>
    <d v="2021-06-24T00:00:00"/>
    <x v="0"/>
    <n v="4571"/>
    <n v="4571"/>
  </r>
  <r>
    <x v="63"/>
    <x v="9"/>
    <x v="4"/>
    <s v="Speciality Products"/>
    <x v="1"/>
    <x v="0"/>
    <n v="45"/>
    <x v="1"/>
    <d v="2013-08-07T00:00:00"/>
    <x v="11"/>
    <n v="236946"/>
    <n v="0.37"/>
    <n v="324616.02"/>
    <x v="0"/>
    <s v="Seattle"/>
    <m/>
    <x v="1"/>
    <m/>
    <m/>
  </r>
  <r>
    <x v="64"/>
    <x v="7"/>
    <x v="1"/>
    <s v="Corporate"/>
    <x v="0"/>
    <x v="0"/>
    <n v="36"/>
    <x v="3"/>
    <d v="2021-08-27T00:00:00"/>
    <x v="9"/>
    <n v="48906"/>
    <n v="0"/>
    <n v="48906"/>
    <x v="0"/>
    <s v="Miami"/>
    <m/>
    <x v="1"/>
    <m/>
    <m/>
  </r>
  <r>
    <x v="65"/>
    <x v="4"/>
    <x v="2"/>
    <s v="Corporate"/>
    <x v="0"/>
    <x v="2"/>
    <n v="38"/>
    <x v="3"/>
    <d v="2008-01-27T00:00:00"/>
    <x v="20"/>
    <n v="80024"/>
    <n v="0"/>
    <n v="80024"/>
    <x v="0"/>
    <s v="Columbus"/>
    <m/>
    <x v="1"/>
    <m/>
    <m/>
  </r>
  <r>
    <x v="66"/>
    <x v="16"/>
    <x v="4"/>
    <s v="Speciality Products"/>
    <x v="0"/>
    <x v="2"/>
    <n v="41"/>
    <x v="3"/>
    <d v="2009-10-23T00:00:00"/>
    <x v="8"/>
    <n v="54415"/>
    <n v="0"/>
    <n v="54415"/>
    <x v="0"/>
    <s v="Seattle"/>
    <d v="2014-01-22T00:00:00"/>
    <x v="0"/>
    <n v="1552"/>
    <n v="1552"/>
  </r>
  <r>
    <x v="67"/>
    <x v="6"/>
    <x v="6"/>
    <s v="Research &amp; Development"/>
    <x v="0"/>
    <x v="1"/>
    <n v="30"/>
    <x v="2"/>
    <d v="2016-04-24T00:00:00"/>
    <x v="0"/>
    <n v="120341"/>
    <n v="7.0000000000000007E-2"/>
    <n v="128764.87"/>
    <x v="0"/>
    <s v="Seattle"/>
    <m/>
    <x v="1"/>
    <m/>
    <m/>
  </r>
  <r>
    <x v="68"/>
    <x v="9"/>
    <x v="0"/>
    <s v="Speciality Products"/>
    <x v="0"/>
    <x v="3"/>
    <n v="43"/>
    <x v="3"/>
    <d v="2009-08-04T00:00:00"/>
    <x v="8"/>
    <n v="208415"/>
    <n v="0.35"/>
    <n v="281360.25"/>
    <x v="0"/>
    <s v="Seattle"/>
    <m/>
    <x v="1"/>
    <m/>
    <m/>
  </r>
  <r>
    <x v="69"/>
    <x v="21"/>
    <x v="0"/>
    <s v="Speciality Products"/>
    <x v="0"/>
    <x v="1"/>
    <n v="32"/>
    <x v="2"/>
    <d v="2020-01-05T00:00:00"/>
    <x v="6"/>
    <n v="78844"/>
    <n v="0"/>
    <n v="78844"/>
    <x v="0"/>
    <s v="Seattle"/>
    <m/>
    <x v="1"/>
    <m/>
    <m/>
  </r>
  <r>
    <x v="70"/>
    <x v="17"/>
    <x v="5"/>
    <s v="Manufacturing"/>
    <x v="1"/>
    <x v="2"/>
    <n v="58"/>
    <x v="0"/>
    <d v="2002-05-23T00:00:00"/>
    <x v="12"/>
    <n v="76354"/>
    <n v="0"/>
    <n v="76354"/>
    <x v="0"/>
    <s v="Phoenix"/>
    <d v="2021-09-26T00:00:00"/>
    <x v="0"/>
    <n v="7066"/>
    <n v="7066"/>
  </r>
  <r>
    <x v="71"/>
    <x v="2"/>
    <x v="1"/>
    <s v="Speciality Products"/>
    <x v="0"/>
    <x v="3"/>
    <n v="37"/>
    <x v="3"/>
    <d v="2019-01-28T00:00:00"/>
    <x v="3"/>
    <n v="165927"/>
    <n v="0.2"/>
    <n v="199112.4"/>
    <x v="0"/>
    <s v="Phoenix"/>
    <m/>
    <x v="1"/>
    <m/>
    <m/>
  </r>
  <r>
    <x v="72"/>
    <x v="6"/>
    <x v="3"/>
    <s v="Speciality Products"/>
    <x v="0"/>
    <x v="3"/>
    <n v="38"/>
    <x v="3"/>
    <d v="2021-11-16T00:00:00"/>
    <x v="9"/>
    <n v="109812"/>
    <n v="0.09"/>
    <n v="119695.08"/>
    <x v="2"/>
    <s v="Manaus"/>
    <m/>
    <x v="1"/>
    <m/>
    <m/>
  </r>
  <r>
    <x v="73"/>
    <x v="8"/>
    <x v="5"/>
    <s v="Corporate"/>
    <x v="1"/>
    <x v="1"/>
    <n v="55"/>
    <x v="0"/>
    <d v="1998-09-03T00:00:00"/>
    <x v="25"/>
    <n v="86299"/>
    <n v="0"/>
    <n v="86299"/>
    <x v="0"/>
    <s v="Seattle"/>
    <m/>
    <x v="1"/>
    <m/>
    <m/>
  </r>
  <r>
    <x v="74"/>
    <x v="9"/>
    <x v="6"/>
    <s v="Research &amp; Development"/>
    <x v="1"/>
    <x v="3"/>
    <n v="57"/>
    <x v="0"/>
    <d v="2003-07-26T00:00:00"/>
    <x v="13"/>
    <n v="206624"/>
    <n v="0.4"/>
    <n v="289273.59999999998"/>
    <x v="2"/>
    <s v="Sao Paulo"/>
    <m/>
    <x v="1"/>
    <m/>
    <m/>
  </r>
  <r>
    <x v="75"/>
    <x v="12"/>
    <x v="0"/>
    <s v="Manufacturing"/>
    <x v="1"/>
    <x v="3"/>
    <n v="36"/>
    <x v="3"/>
    <d v="2010-12-23T00:00:00"/>
    <x v="22"/>
    <n v="53215"/>
    <n v="0"/>
    <n v="53215"/>
    <x v="2"/>
    <s v="Sao Paulo"/>
    <d v="2014-03-27T00:00:00"/>
    <x v="0"/>
    <n v="1190"/>
    <n v="1190"/>
  </r>
  <r>
    <x v="76"/>
    <x v="22"/>
    <x v="5"/>
    <s v="Research &amp; Development"/>
    <x v="0"/>
    <x v="1"/>
    <n v="30"/>
    <x v="2"/>
    <d v="2017-05-22T00:00:00"/>
    <x v="5"/>
    <n v="86858"/>
    <n v="0"/>
    <n v="86858"/>
    <x v="1"/>
    <s v="Chongqing"/>
    <d v="2017-10-08T00:00:00"/>
    <x v="0"/>
    <n v="139"/>
    <n v="139"/>
  </r>
  <r>
    <x v="77"/>
    <x v="3"/>
    <x v="0"/>
    <s v="Manufacturing"/>
    <x v="1"/>
    <x v="1"/>
    <n v="40"/>
    <x v="3"/>
    <d v="2007-07-02T00:00:00"/>
    <x v="26"/>
    <n v="93971"/>
    <n v="0.08"/>
    <n v="101488.68"/>
    <x v="1"/>
    <s v="Chongqing"/>
    <m/>
    <x v="1"/>
    <m/>
    <m/>
  </r>
  <r>
    <x v="78"/>
    <x v="13"/>
    <x v="1"/>
    <s v="Corporate"/>
    <x v="1"/>
    <x v="3"/>
    <n v="34"/>
    <x v="2"/>
    <d v="2015-06-27T00:00:00"/>
    <x v="16"/>
    <n v="57008"/>
    <n v="0"/>
    <n v="57008"/>
    <x v="0"/>
    <s v="Phoenix"/>
    <m/>
    <x v="1"/>
    <m/>
    <m/>
  </r>
  <r>
    <x v="79"/>
    <x v="0"/>
    <x v="1"/>
    <s v="Manufacturing"/>
    <x v="1"/>
    <x v="3"/>
    <n v="60"/>
    <x v="0"/>
    <d v="2015-09-23T00:00:00"/>
    <x v="16"/>
    <n v="141899"/>
    <n v="0.15"/>
    <n v="163183.85"/>
    <x v="0"/>
    <s v="Phoenix"/>
    <m/>
    <x v="1"/>
    <m/>
    <m/>
  </r>
  <r>
    <x v="80"/>
    <x v="13"/>
    <x v="6"/>
    <s v="Corporate"/>
    <x v="1"/>
    <x v="0"/>
    <n v="41"/>
    <x v="3"/>
    <d v="2016-09-13T00:00:00"/>
    <x v="0"/>
    <n v="64847"/>
    <n v="0"/>
    <n v="64847"/>
    <x v="0"/>
    <s v="Miami"/>
    <m/>
    <x v="1"/>
    <m/>
    <m/>
  </r>
  <r>
    <x v="81"/>
    <x v="11"/>
    <x v="5"/>
    <s v="Research &amp; Development"/>
    <x v="1"/>
    <x v="2"/>
    <n v="53"/>
    <x v="1"/>
    <d v="1992-04-08T00:00:00"/>
    <x v="27"/>
    <n v="116878"/>
    <n v="0.11"/>
    <n v="129734.58"/>
    <x v="0"/>
    <s v="Miami"/>
    <m/>
    <x v="1"/>
    <m/>
    <m/>
  </r>
  <r>
    <x v="82"/>
    <x v="10"/>
    <x v="5"/>
    <s v="Speciality Products"/>
    <x v="1"/>
    <x v="0"/>
    <n v="45"/>
    <x v="1"/>
    <d v="2005-02-05T00:00:00"/>
    <x v="17"/>
    <n v="70505"/>
    <n v="0"/>
    <n v="70505"/>
    <x v="0"/>
    <s v="Austin"/>
    <m/>
    <x v="1"/>
    <m/>
    <m/>
  </r>
  <r>
    <x v="83"/>
    <x v="2"/>
    <x v="5"/>
    <s v="Research &amp; Development"/>
    <x v="0"/>
    <x v="3"/>
    <n v="30"/>
    <x v="2"/>
    <d v="2016-05-22T00:00:00"/>
    <x v="0"/>
    <n v="189702"/>
    <n v="0.28000000000000003"/>
    <n v="242818.56"/>
    <x v="2"/>
    <s v="Manaus"/>
    <d v="2020-12-21T00:00:00"/>
    <x v="0"/>
    <n v="1674"/>
    <n v="1674"/>
  </r>
  <r>
    <x v="84"/>
    <x v="2"/>
    <x v="3"/>
    <s v="Speciality Products"/>
    <x v="1"/>
    <x v="2"/>
    <n v="26"/>
    <x v="2"/>
    <d v="2020-07-28T00:00:00"/>
    <x v="6"/>
    <n v="180664"/>
    <n v="0.27"/>
    <n v="229443.28"/>
    <x v="0"/>
    <s v="Chicago"/>
    <m/>
    <x v="1"/>
    <m/>
    <m/>
  </r>
  <r>
    <x v="85"/>
    <x v="20"/>
    <x v="4"/>
    <s v="Manufacturing"/>
    <x v="0"/>
    <x v="1"/>
    <n v="45"/>
    <x v="1"/>
    <d v="2003-12-17T00:00:00"/>
    <x v="13"/>
    <n v="48345"/>
    <n v="0"/>
    <n v="48345"/>
    <x v="1"/>
    <s v="Chengdu"/>
    <m/>
    <x v="1"/>
    <m/>
    <m/>
  </r>
  <r>
    <x v="86"/>
    <x v="2"/>
    <x v="4"/>
    <s v="Manufacturing"/>
    <x v="1"/>
    <x v="1"/>
    <n v="42"/>
    <x v="3"/>
    <d v="2014-01-16T00:00:00"/>
    <x v="15"/>
    <n v="152214"/>
    <n v="0.3"/>
    <n v="197878.2"/>
    <x v="1"/>
    <s v="Beijing"/>
    <m/>
    <x v="1"/>
    <m/>
    <m/>
  </r>
  <r>
    <x v="87"/>
    <x v="21"/>
    <x v="0"/>
    <s v="Corporate"/>
    <x v="0"/>
    <x v="3"/>
    <n v="41"/>
    <x v="3"/>
    <d v="2009-04-28T00:00:00"/>
    <x v="8"/>
    <n v="69803"/>
    <n v="0"/>
    <n v="69803"/>
    <x v="2"/>
    <s v="Manaus"/>
    <m/>
    <x v="1"/>
    <m/>
    <m/>
  </r>
  <r>
    <x v="88"/>
    <x v="23"/>
    <x v="0"/>
    <s v="Corporate"/>
    <x v="0"/>
    <x v="3"/>
    <n v="48"/>
    <x v="1"/>
    <d v="2019-07-04T00:00:00"/>
    <x v="3"/>
    <n v="76588"/>
    <n v="0"/>
    <n v="76588"/>
    <x v="2"/>
    <s v="Rio de Janerio"/>
    <m/>
    <x v="1"/>
    <m/>
    <m/>
  </r>
  <r>
    <x v="89"/>
    <x v="24"/>
    <x v="0"/>
    <s v="Manufacturing"/>
    <x v="1"/>
    <x v="2"/>
    <n v="29"/>
    <x v="2"/>
    <d v="2018-12-10T00:00:00"/>
    <x v="7"/>
    <n v="84596"/>
    <n v="0"/>
    <n v="84596"/>
    <x v="0"/>
    <s v="Miami"/>
    <m/>
    <x v="1"/>
    <m/>
    <m/>
  </r>
  <r>
    <x v="90"/>
    <x v="6"/>
    <x v="6"/>
    <s v="Research &amp; Development"/>
    <x v="1"/>
    <x v="1"/>
    <n v="27"/>
    <x v="2"/>
    <d v="2018-09-25T00:00:00"/>
    <x v="7"/>
    <n v="114441"/>
    <n v="0.1"/>
    <n v="125885.1"/>
    <x v="1"/>
    <s v="Chongqing"/>
    <d v="2019-12-22T00:00:00"/>
    <x v="0"/>
    <n v="453"/>
    <n v="453"/>
  </r>
  <r>
    <x v="91"/>
    <x v="0"/>
    <x v="1"/>
    <s v="Speciality Products"/>
    <x v="0"/>
    <x v="1"/>
    <n v="33"/>
    <x v="2"/>
    <d v="2018-04-21T00:00:00"/>
    <x v="7"/>
    <n v="140402"/>
    <n v="0.15"/>
    <n v="161462.29999999999"/>
    <x v="1"/>
    <s v="Beijing"/>
    <m/>
    <x v="1"/>
    <m/>
    <m/>
  </r>
  <r>
    <x v="92"/>
    <x v="13"/>
    <x v="1"/>
    <s v="Corporate"/>
    <x v="0"/>
    <x v="3"/>
    <n v="26"/>
    <x v="2"/>
    <d v="2019-04-23T00:00:00"/>
    <x v="3"/>
    <n v="59817"/>
    <n v="0"/>
    <n v="59817"/>
    <x v="2"/>
    <s v="Sao Paulo"/>
    <m/>
    <x v="1"/>
    <m/>
    <m/>
  </r>
  <r>
    <x v="93"/>
    <x v="5"/>
    <x v="2"/>
    <s v="Manufacturing"/>
    <x v="1"/>
    <x v="1"/>
    <n v="31"/>
    <x v="2"/>
    <d v="2017-07-22T00:00:00"/>
    <x v="5"/>
    <n v="55854"/>
    <n v="0"/>
    <n v="55854"/>
    <x v="0"/>
    <s v="Austin"/>
    <m/>
    <x v="1"/>
    <m/>
    <m/>
  </r>
  <r>
    <x v="94"/>
    <x v="15"/>
    <x v="4"/>
    <s v="Research &amp; Development"/>
    <x v="1"/>
    <x v="1"/>
    <n v="53"/>
    <x v="1"/>
    <d v="2002-11-16T00:00:00"/>
    <x v="12"/>
    <n v="95998"/>
    <n v="0"/>
    <n v="95998"/>
    <x v="0"/>
    <s v="Seattle"/>
    <m/>
    <x v="1"/>
    <m/>
    <m/>
  </r>
  <r>
    <x v="95"/>
    <x v="0"/>
    <x v="2"/>
    <s v="Manufacturing"/>
    <x v="0"/>
    <x v="1"/>
    <n v="34"/>
    <x v="2"/>
    <d v="2015-04-22T00:00:00"/>
    <x v="16"/>
    <n v="154941"/>
    <n v="0.13"/>
    <n v="175083.33000000002"/>
    <x v="0"/>
    <s v="Phoenix"/>
    <m/>
    <x v="1"/>
    <m/>
    <m/>
  </r>
  <r>
    <x v="96"/>
    <x v="9"/>
    <x v="1"/>
    <s v="Speciality Products"/>
    <x v="0"/>
    <x v="1"/>
    <n v="54"/>
    <x v="1"/>
    <d v="2011-07-10T00:00:00"/>
    <x v="24"/>
    <n v="247022"/>
    <n v="0.3"/>
    <n v="321128.59999999998"/>
    <x v="1"/>
    <s v="Beijing"/>
    <m/>
    <x v="1"/>
    <m/>
    <m/>
  </r>
  <r>
    <x v="97"/>
    <x v="23"/>
    <x v="0"/>
    <s v="Manufacturing"/>
    <x v="0"/>
    <x v="3"/>
    <n v="32"/>
    <x v="2"/>
    <d v="2021-10-05T00:00:00"/>
    <x v="9"/>
    <n v="88072"/>
    <n v="0"/>
    <n v="88072"/>
    <x v="2"/>
    <s v="Sao Paulo"/>
    <m/>
    <x v="1"/>
    <m/>
    <m/>
  </r>
  <r>
    <x v="98"/>
    <x v="3"/>
    <x v="0"/>
    <s v="Research &amp; Development"/>
    <x v="1"/>
    <x v="1"/>
    <n v="28"/>
    <x v="2"/>
    <d v="2020-05-26T00:00:00"/>
    <x v="6"/>
    <n v="67925"/>
    <n v="0.08"/>
    <n v="73359"/>
    <x v="1"/>
    <s v="Shanghai"/>
    <m/>
    <x v="1"/>
    <m/>
    <m/>
  </r>
  <r>
    <x v="99"/>
    <x v="9"/>
    <x v="2"/>
    <s v="Manufacturing"/>
    <x v="0"/>
    <x v="2"/>
    <n v="31"/>
    <x v="2"/>
    <d v="2020-08-20T00:00:00"/>
    <x v="6"/>
    <n v="219693"/>
    <n v="0.3"/>
    <n v="285600.90000000002"/>
    <x v="0"/>
    <s v="Austin"/>
    <m/>
    <x v="1"/>
    <m/>
    <m/>
  </r>
  <r>
    <x v="100"/>
    <x v="22"/>
    <x v="5"/>
    <s v="Research &amp; Development"/>
    <x v="0"/>
    <x v="2"/>
    <n v="45"/>
    <x v="1"/>
    <d v="2013-04-22T00:00:00"/>
    <x v="11"/>
    <n v="61773"/>
    <n v="0"/>
    <n v="61773"/>
    <x v="0"/>
    <s v="Seattle"/>
    <m/>
    <x v="1"/>
    <m/>
    <m/>
  </r>
  <r>
    <x v="101"/>
    <x v="3"/>
    <x v="0"/>
    <s v="Speciality Products"/>
    <x v="0"/>
    <x v="1"/>
    <n v="48"/>
    <x v="1"/>
    <d v="2007-01-09T00:00:00"/>
    <x v="26"/>
    <n v="74546"/>
    <n v="0.09"/>
    <n v="81255.14"/>
    <x v="0"/>
    <s v="Seattle"/>
    <m/>
    <x v="1"/>
    <m/>
    <m/>
  </r>
  <r>
    <x v="102"/>
    <x v="25"/>
    <x v="5"/>
    <s v="Speciality Products"/>
    <x v="1"/>
    <x v="0"/>
    <n v="56"/>
    <x v="0"/>
    <d v="2015-01-27T00:00:00"/>
    <x v="16"/>
    <n v="62575"/>
    <n v="0"/>
    <n v="62575"/>
    <x v="0"/>
    <s v="Miami"/>
    <m/>
    <x v="1"/>
    <m/>
    <m/>
  </r>
  <r>
    <x v="103"/>
    <x v="2"/>
    <x v="4"/>
    <s v="Corporate"/>
    <x v="0"/>
    <x v="1"/>
    <n v="27"/>
    <x v="2"/>
    <d v="2021-02-23T00:00:00"/>
    <x v="9"/>
    <n v="199041"/>
    <n v="0.16"/>
    <n v="230887.56"/>
    <x v="1"/>
    <s v="Beijing"/>
    <m/>
    <x v="1"/>
    <m/>
    <m/>
  </r>
  <r>
    <x v="104"/>
    <x v="13"/>
    <x v="3"/>
    <s v="Speciality Products"/>
    <x v="1"/>
    <x v="2"/>
    <n v="55"/>
    <x v="0"/>
    <d v="2007-04-05T00:00:00"/>
    <x v="26"/>
    <n v="52310"/>
    <n v="0"/>
    <n v="52310"/>
    <x v="0"/>
    <s v="Miami"/>
    <d v="2018-10-12T00:00:00"/>
    <x v="0"/>
    <n v="4208"/>
    <n v="4208"/>
  </r>
  <r>
    <x v="105"/>
    <x v="0"/>
    <x v="1"/>
    <s v="Speciality Products"/>
    <x v="1"/>
    <x v="0"/>
    <n v="64"/>
    <x v="0"/>
    <d v="2013-06-29T00:00:00"/>
    <x v="11"/>
    <n v="159571"/>
    <n v="0.1"/>
    <n v="175528.1"/>
    <x v="0"/>
    <s v="Columbus"/>
    <m/>
    <x v="1"/>
    <m/>
    <m/>
  </r>
  <r>
    <x v="106"/>
    <x v="17"/>
    <x v="5"/>
    <s v="Research &amp; Development"/>
    <x v="0"/>
    <x v="3"/>
    <n v="50"/>
    <x v="1"/>
    <d v="1997-10-23T00:00:00"/>
    <x v="1"/>
    <n v="91763"/>
    <n v="0"/>
    <n v="91763"/>
    <x v="0"/>
    <s v="Austin"/>
    <m/>
    <x v="1"/>
    <m/>
    <m/>
  </r>
  <r>
    <x v="107"/>
    <x v="25"/>
    <x v="5"/>
    <s v="Corporate"/>
    <x v="0"/>
    <x v="2"/>
    <n v="51"/>
    <x v="1"/>
    <d v="1995-12-22T00:00:00"/>
    <x v="4"/>
    <n v="96475"/>
    <n v="0"/>
    <n v="96475"/>
    <x v="0"/>
    <s v="Austin"/>
    <m/>
    <x v="1"/>
    <m/>
    <m/>
  </r>
  <r>
    <x v="108"/>
    <x v="8"/>
    <x v="5"/>
    <s v="Manufacturing"/>
    <x v="1"/>
    <x v="2"/>
    <n v="36"/>
    <x v="3"/>
    <d v="2016-12-02T00:00:00"/>
    <x v="0"/>
    <n v="113781"/>
    <n v="0"/>
    <n v="113781"/>
    <x v="0"/>
    <s v="Columbus"/>
    <m/>
    <x v="1"/>
    <m/>
    <m/>
  </r>
  <r>
    <x v="109"/>
    <x v="2"/>
    <x v="1"/>
    <s v="Research &amp; Development"/>
    <x v="1"/>
    <x v="1"/>
    <n v="42"/>
    <x v="3"/>
    <d v="2003-01-15T00:00:00"/>
    <x v="13"/>
    <n v="166599"/>
    <n v="0.26"/>
    <n v="209914.74"/>
    <x v="0"/>
    <s v="Seattle"/>
    <m/>
    <x v="1"/>
    <m/>
    <m/>
  </r>
  <r>
    <x v="110"/>
    <x v="26"/>
    <x v="2"/>
    <s v="Corporate"/>
    <x v="0"/>
    <x v="1"/>
    <n v="41"/>
    <x v="3"/>
    <d v="2005-02-15T00:00:00"/>
    <x v="17"/>
    <n v="95372"/>
    <n v="0"/>
    <n v="95372"/>
    <x v="1"/>
    <s v="Shanghai"/>
    <m/>
    <x v="1"/>
    <m/>
    <m/>
  </r>
  <r>
    <x v="111"/>
    <x v="2"/>
    <x v="0"/>
    <s v="Research &amp; Development"/>
    <x v="0"/>
    <x v="1"/>
    <n v="29"/>
    <x v="2"/>
    <d v="2020-08-09T00:00:00"/>
    <x v="6"/>
    <n v="161203"/>
    <n v="0.15"/>
    <n v="185383.45"/>
    <x v="1"/>
    <s v="Chengdu"/>
    <m/>
    <x v="1"/>
    <m/>
    <m/>
  </r>
  <r>
    <x v="112"/>
    <x v="27"/>
    <x v="0"/>
    <s v="Manufacturing"/>
    <x v="0"/>
    <x v="2"/>
    <n v="44"/>
    <x v="3"/>
    <d v="2006-12-13T00:00:00"/>
    <x v="2"/>
    <n v="74738"/>
    <n v="0"/>
    <n v="74738"/>
    <x v="0"/>
    <s v="Miami"/>
    <m/>
    <x v="1"/>
    <m/>
    <m/>
  </r>
  <r>
    <x v="113"/>
    <x v="2"/>
    <x v="2"/>
    <s v="Research &amp; Development"/>
    <x v="0"/>
    <x v="1"/>
    <n v="41"/>
    <x v="3"/>
    <d v="2018-08-10T00:00:00"/>
    <x v="7"/>
    <n v="171173"/>
    <n v="0.21"/>
    <n v="207119.33000000002"/>
    <x v="0"/>
    <s v="Columbus"/>
    <m/>
    <x v="1"/>
    <m/>
    <m/>
  </r>
  <r>
    <x v="114"/>
    <x v="9"/>
    <x v="2"/>
    <s v="Corporate"/>
    <x v="1"/>
    <x v="3"/>
    <n v="61"/>
    <x v="0"/>
    <d v="2019-09-24T00:00:00"/>
    <x v="3"/>
    <n v="201464"/>
    <n v="0.37"/>
    <n v="276005.68"/>
    <x v="0"/>
    <s v="Chicago"/>
    <m/>
    <x v="1"/>
    <m/>
    <m/>
  </r>
  <r>
    <x v="115"/>
    <x v="2"/>
    <x v="4"/>
    <s v="Corporate"/>
    <x v="1"/>
    <x v="2"/>
    <n v="50"/>
    <x v="1"/>
    <d v="1998-07-22T00:00:00"/>
    <x v="25"/>
    <n v="174895"/>
    <n v="0.15"/>
    <n v="201129.25"/>
    <x v="0"/>
    <s v="Chicago"/>
    <m/>
    <x v="1"/>
    <m/>
    <m/>
  </r>
  <r>
    <x v="116"/>
    <x v="0"/>
    <x v="0"/>
    <s v="Manufacturing"/>
    <x v="0"/>
    <x v="1"/>
    <n v="49"/>
    <x v="1"/>
    <d v="2006-04-18T00:00:00"/>
    <x v="2"/>
    <n v="134486"/>
    <n v="0.14000000000000001"/>
    <n v="153314.04"/>
    <x v="0"/>
    <s v="Austin"/>
    <m/>
    <x v="1"/>
    <m/>
    <m/>
  </r>
  <r>
    <x v="117"/>
    <x v="4"/>
    <x v="1"/>
    <s v="Manufacturing"/>
    <x v="0"/>
    <x v="3"/>
    <n v="60"/>
    <x v="0"/>
    <d v="2007-02-24T00:00:00"/>
    <x v="26"/>
    <n v="71699"/>
    <n v="0"/>
    <n v="71699"/>
    <x v="2"/>
    <s v="Manaus"/>
    <m/>
    <x v="1"/>
    <m/>
    <m/>
  </r>
  <r>
    <x v="118"/>
    <x v="4"/>
    <x v="6"/>
    <s v="Corporate"/>
    <x v="0"/>
    <x v="3"/>
    <n v="42"/>
    <x v="3"/>
    <d v="2021-01-02T00:00:00"/>
    <x v="9"/>
    <n v="94430"/>
    <n v="0"/>
    <n v="94430"/>
    <x v="0"/>
    <s v="Seattle"/>
    <m/>
    <x v="1"/>
    <m/>
    <m/>
  </r>
  <r>
    <x v="119"/>
    <x v="6"/>
    <x v="1"/>
    <s v="Corporate"/>
    <x v="1"/>
    <x v="1"/>
    <n v="39"/>
    <x v="3"/>
    <d v="2010-01-14T00:00:00"/>
    <x v="22"/>
    <n v="103504"/>
    <n v="7.0000000000000007E-2"/>
    <n v="110749.28"/>
    <x v="1"/>
    <s v="Chengdu"/>
    <m/>
    <x v="1"/>
    <m/>
    <m/>
  </r>
  <r>
    <x v="120"/>
    <x v="14"/>
    <x v="0"/>
    <s v="Manufacturing"/>
    <x v="0"/>
    <x v="1"/>
    <n v="55"/>
    <x v="0"/>
    <d v="2005-08-09T00:00:00"/>
    <x v="17"/>
    <n v="92771"/>
    <n v="0"/>
    <n v="92771"/>
    <x v="0"/>
    <s v="Miami"/>
    <m/>
    <x v="1"/>
    <m/>
    <m/>
  </r>
  <r>
    <x v="121"/>
    <x v="13"/>
    <x v="1"/>
    <s v="Speciality Products"/>
    <x v="0"/>
    <x v="3"/>
    <n v="39"/>
    <x v="3"/>
    <d v="2006-04-06T00:00:00"/>
    <x v="2"/>
    <n v="71531"/>
    <n v="0"/>
    <n v="71531"/>
    <x v="0"/>
    <s v="Columbus"/>
    <m/>
    <x v="1"/>
    <m/>
    <m/>
  </r>
  <r>
    <x v="122"/>
    <x v="21"/>
    <x v="0"/>
    <s v="Speciality Products"/>
    <x v="1"/>
    <x v="0"/>
    <n v="28"/>
    <x v="2"/>
    <d v="2019-03-06T00:00:00"/>
    <x v="3"/>
    <n v="90304"/>
    <n v="0"/>
    <n v="90304"/>
    <x v="0"/>
    <s v="Chicago"/>
    <m/>
    <x v="1"/>
    <m/>
    <m/>
  </r>
  <r>
    <x v="123"/>
    <x v="6"/>
    <x v="6"/>
    <s v="Manufacturing"/>
    <x v="0"/>
    <x v="2"/>
    <n v="65"/>
    <x v="4"/>
    <d v="2011-09-07T00:00:00"/>
    <x v="24"/>
    <n v="104903"/>
    <n v="0.1"/>
    <n v="115393.3"/>
    <x v="0"/>
    <s v="Columbus"/>
    <m/>
    <x v="1"/>
    <m/>
    <m/>
  </r>
  <r>
    <x v="124"/>
    <x v="7"/>
    <x v="1"/>
    <s v="Corporate"/>
    <x v="0"/>
    <x v="1"/>
    <n v="52"/>
    <x v="1"/>
    <d v="2019-02-19T00:00:00"/>
    <x v="3"/>
    <n v="55859"/>
    <n v="0"/>
    <n v="55859"/>
    <x v="1"/>
    <s v="Beijing"/>
    <m/>
    <x v="1"/>
    <m/>
    <m/>
  </r>
  <r>
    <x v="125"/>
    <x v="19"/>
    <x v="5"/>
    <s v="Corporate"/>
    <x v="0"/>
    <x v="3"/>
    <n v="62"/>
    <x v="0"/>
    <d v="2006-10-12T00:00:00"/>
    <x v="2"/>
    <n v="79785"/>
    <n v="0"/>
    <n v="79785"/>
    <x v="0"/>
    <s v="Austin"/>
    <m/>
    <x v="1"/>
    <m/>
    <m/>
  </r>
  <r>
    <x v="126"/>
    <x v="4"/>
    <x v="6"/>
    <s v="Corporate"/>
    <x v="0"/>
    <x v="1"/>
    <n v="39"/>
    <x v="3"/>
    <d v="2007-11-05T00:00:00"/>
    <x v="26"/>
    <n v="99017"/>
    <n v="0"/>
    <n v="99017"/>
    <x v="1"/>
    <s v="Beijing"/>
    <m/>
    <x v="1"/>
    <m/>
    <m/>
  </r>
  <r>
    <x v="127"/>
    <x v="28"/>
    <x v="0"/>
    <s v="Manufacturing"/>
    <x v="0"/>
    <x v="2"/>
    <n v="63"/>
    <x v="0"/>
    <d v="1992-04-01T00:00:00"/>
    <x v="27"/>
    <n v="53809"/>
    <n v="0"/>
    <n v="53809"/>
    <x v="0"/>
    <s v="Phoenix"/>
    <m/>
    <x v="1"/>
    <m/>
    <m/>
  </r>
  <r>
    <x v="128"/>
    <x v="17"/>
    <x v="5"/>
    <s v="Speciality Products"/>
    <x v="1"/>
    <x v="1"/>
    <n v="27"/>
    <x v="2"/>
    <d v="2020-04-16T00:00:00"/>
    <x v="6"/>
    <n v="71864"/>
    <n v="0"/>
    <n v="71864"/>
    <x v="1"/>
    <s v="Chengdu"/>
    <m/>
    <x v="1"/>
    <m/>
    <m/>
  </r>
  <r>
    <x v="129"/>
    <x v="9"/>
    <x v="1"/>
    <s v="Corporate"/>
    <x v="0"/>
    <x v="1"/>
    <n v="37"/>
    <x v="3"/>
    <d v="2011-12-06T00:00:00"/>
    <x v="24"/>
    <n v="225558"/>
    <n v="0.33"/>
    <n v="299992.14"/>
    <x v="1"/>
    <s v="Shanghai"/>
    <m/>
    <x v="1"/>
    <m/>
    <m/>
  </r>
  <r>
    <x v="130"/>
    <x v="0"/>
    <x v="0"/>
    <s v="Manufacturing"/>
    <x v="1"/>
    <x v="2"/>
    <n v="37"/>
    <x v="3"/>
    <d v="2014-02-25T00:00:00"/>
    <x v="15"/>
    <n v="128984"/>
    <n v="0.12"/>
    <n v="144462.07999999999"/>
    <x v="0"/>
    <s v="Miami"/>
    <d v="2021-05-01T00:00:00"/>
    <x v="0"/>
    <n v="2622"/>
    <n v="2622"/>
  </r>
  <r>
    <x v="131"/>
    <x v="17"/>
    <x v="5"/>
    <s v="Speciality Products"/>
    <x v="1"/>
    <x v="3"/>
    <n v="46"/>
    <x v="1"/>
    <d v="1999-06-20T00:00:00"/>
    <x v="10"/>
    <n v="96997"/>
    <n v="0"/>
    <n v="96997"/>
    <x v="2"/>
    <s v="Sao Paulo"/>
    <m/>
    <x v="1"/>
    <m/>
    <m/>
  </r>
  <r>
    <x v="132"/>
    <x v="2"/>
    <x v="4"/>
    <s v="Manufacturing"/>
    <x v="0"/>
    <x v="3"/>
    <n v="54"/>
    <x v="1"/>
    <d v="2018-01-22T00:00:00"/>
    <x v="7"/>
    <n v="176294"/>
    <n v="0.28000000000000003"/>
    <n v="225656.32000000001"/>
    <x v="0"/>
    <s v="Austin"/>
    <m/>
    <x v="1"/>
    <m/>
    <m/>
  </r>
  <r>
    <x v="133"/>
    <x v="7"/>
    <x v="2"/>
    <s v="Research &amp; Development"/>
    <x v="0"/>
    <x v="1"/>
    <n v="30"/>
    <x v="2"/>
    <d v="2021-02-14T00:00:00"/>
    <x v="9"/>
    <n v="48340"/>
    <n v="0"/>
    <n v="48340"/>
    <x v="1"/>
    <s v="Beijing"/>
    <m/>
    <x v="1"/>
    <m/>
    <m/>
  </r>
  <r>
    <x v="134"/>
    <x v="9"/>
    <x v="5"/>
    <s v="Corporate"/>
    <x v="0"/>
    <x v="3"/>
    <n v="28"/>
    <x v="2"/>
    <d v="2017-07-06T00:00:00"/>
    <x v="5"/>
    <n v="240488"/>
    <n v="0.4"/>
    <n v="336683.2"/>
    <x v="2"/>
    <s v="Rio de Janerio"/>
    <m/>
    <x v="1"/>
    <m/>
    <m/>
  </r>
  <r>
    <x v="135"/>
    <x v="14"/>
    <x v="0"/>
    <s v="Manufacturing"/>
    <x v="1"/>
    <x v="2"/>
    <n v="40"/>
    <x v="3"/>
    <d v="2011-01-22T00:00:00"/>
    <x v="24"/>
    <n v="97339"/>
    <n v="0"/>
    <n v="97339"/>
    <x v="0"/>
    <s v="Austin"/>
    <m/>
    <x v="1"/>
    <m/>
    <m/>
  </r>
  <r>
    <x v="136"/>
    <x v="9"/>
    <x v="4"/>
    <s v="Manufacturing"/>
    <x v="0"/>
    <x v="1"/>
    <n v="49"/>
    <x v="1"/>
    <d v="2003-02-28T00:00:00"/>
    <x v="13"/>
    <n v="211291"/>
    <n v="0.37"/>
    <n v="289468.67"/>
    <x v="1"/>
    <s v="Chongqing"/>
    <m/>
    <x v="1"/>
    <m/>
    <m/>
  </r>
  <r>
    <x v="137"/>
    <x v="9"/>
    <x v="2"/>
    <s v="Research &amp; Development"/>
    <x v="1"/>
    <x v="3"/>
    <n v="39"/>
    <x v="3"/>
    <d v="2011-08-23T00:00:00"/>
    <x v="24"/>
    <n v="249506"/>
    <n v="0.3"/>
    <n v="324357.8"/>
    <x v="2"/>
    <s v="Rio de Janerio"/>
    <m/>
    <x v="1"/>
    <m/>
    <m/>
  </r>
  <r>
    <x v="138"/>
    <x v="10"/>
    <x v="5"/>
    <s v="Speciality Products"/>
    <x v="1"/>
    <x v="1"/>
    <n v="61"/>
    <x v="0"/>
    <d v="2002-11-22T00:00:00"/>
    <x v="12"/>
    <n v="80950"/>
    <n v="0"/>
    <n v="80950"/>
    <x v="1"/>
    <s v="Chongqing"/>
    <m/>
    <x v="1"/>
    <m/>
    <m/>
  </r>
  <r>
    <x v="139"/>
    <x v="18"/>
    <x v="5"/>
    <s v="Research &amp; Development"/>
    <x v="0"/>
    <x v="1"/>
    <n v="46"/>
    <x v="1"/>
    <d v="2021-01-10T00:00:00"/>
    <x v="9"/>
    <n v="86538"/>
    <n v="0"/>
    <n v="86538"/>
    <x v="1"/>
    <s v="Chengdu"/>
    <m/>
    <x v="1"/>
    <m/>
    <m/>
  </r>
  <r>
    <x v="140"/>
    <x v="4"/>
    <x v="6"/>
    <s v="Speciality Products"/>
    <x v="0"/>
    <x v="2"/>
    <n v="35"/>
    <x v="3"/>
    <d v="2019-09-07T00:00:00"/>
    <x v="3"/>
    <n v="70992"/>
    <n v="0"/>
    <n v="70992"/>
    <x v="0"/>
    <s v="Austin"/>
    <m/>
    <x v="1"/>
    <m/>
    <m/>
  </r>
  <r>
    <x v="141"/>
    <x v="9"/>
    <x v="5"/>
    <s v="Corporate"/>
    <x v="1"/>
    <x v="2"/>
    <n v="33"/>
    <x v="2"/>
    <d v="2015-06-18T00:00:00"/>
    <x v="16"/>
    <n v="205314"/>
    <n v="0.3"/>
    <n v="266908.2"/>
    <x v="0"/>
    <s v="Columbus"/>
    <m/>
    <x v="1"/>
    <m/>
    <m/>
  </r>
  <r>
    <x v="142"/>
    <x v="9"/>
    <x v="4"/>
    <s v="Corporate"/>
    <x v="0"/>
    <x v="1"/>
    <n v="61"/>
    <x v="0"/>
    <d v="2017-03-10T00:00:00"/>
    <x v="5"/>
    <n v="196951"/>
    <n v="0.33"/>
    <n v="261944.83000000002"/>
    <x v="1"/>
    <s v="Beijing"/>
    <m/>
    <x v="1"/>
    <m/>
    <m/>
  </r>
  <r>
    <x v="143"/>
    <x v="24"/>
    <x v="0"/>
    <s v="Speciality Products"/>
    <x v="1"/>
    <x v="1"/>
    <n v="45"/>
    <x v="1"/>
    <d v="2005-09-18T00:00:00"/>
    <x v="17"/>
    <n v="67686"/>
    <n v="0"/>
    <n v="67686"/>
    <x v="1"/>
    <s v="Beijing"/>
    <m/>
    <x v="1"/>
    <m/>
    <m/>
  </r>
  <r>
    <x v="144"/>
    <x v="1"/>
    <x v="0"/>
    <s v="Research &amp; Development"/>
    <x v="1"/>
    <x v="3"/>
    <n v="51"/>
    <x v="1"/>
    <d v="2008-04-15T00:00:00"/>
    <x v="20"/>
    <n v="86431"/>
    <n v="0"/>
    <n v="86431"/>
    <x v="0"/>
    <s v="Columbus"/>
    <m/>
    <x v="1"/>
    <m/>
    <m/>
  </r>
  <r>
    <x v="145"/>
    <x v="6"/>
    <x v="4"/>
    <s v="Manufacturing"/>
    <x v="1"/>
    <x v="1"/>
    <n v="55"/>
    <x v="0"/>
    <d v="1995-11-16T00:00:00"/>
    <x v="4"/>
    <n v="125936"/>
    <n v="0.08"/>
    <n v="136010.88"/>
    <x v="1"/>
    <s v="Chongqing"/>
    <m/>
    <x v="1"/>
    <m/>
    <m/>
  </r>
  <r>
    <x v="146"/>
    <x v="0"/>
    <x v="2"/>
    <s v="Corporate"/>
    <x v="0"/>
    <x v="2"/>
    <n v="46"/>
    <x v="1"/>
    <d v="2013-07-18T00:00:00"/>
    <x v="11"/>
    <n v="149712"/>
    <n v="0.14000000000000001"/>
    <n v="170671.68"/>
    <x v="0"/>
    <s v="Columbus"/>
    <m/>
    <x v="1"/>
    <m/>
    <m/>
  </r>
  <r>
    <x v="147"/>
    <x v="17"/>
    <x v="5"/>
    <s v="Speciality Products"/>
    <x v="1"/>
    <x v="2"/>
    <n v="30"/>
    <x v="2"/>
    <d v="2021-10-02T00:00:00"/>
    <x v="9"/>
    <n v="88758"/>
    <n v="0"/>
    <n v="88758"/>
    <x v="0"/>
    <s v="Seattle"/>
    <m/>
    <x v="1"/>
    <m/>
    <m/>
  </r>
  <r>
    <x v="148"/>
    <x v="29"/>
    <x v="0"/>
    <s v="Research &amp; Development"/>
    <x v="1"/>
    <x v="1"/>
    <n v="54"/>
    <x v="1"/>
    <d v="2013-07-13T00:00:00"/>
    <x v="11"/>
    <n v="83639"/>
    <n v="0"/>
    <n v="83639"/>
    <x v="1"/>
    <s v="Beijing"/>
    <m/>
    <x v="1"/>
    <m/>
    <m/>
  </r>
  <r>
    <x v="149"/>
    <x v="23"/>
    <x v="0"/>
    <s v="Research &amp; Development"/>
    <x v="0"/>
    <x v="2"/>
    <n v="54"/>
    <x v="1"/>
    <d v="1998-05-18T00:00:00"/>
    <x v="25"/>
    <n v="68268"/>
    <n v="0"/>
    <n v="68268"/>
    <x v="0"/>
    <s v="Phoenix"/>
    <m/>
    <x v="1"/>
    <m/>
    <m/>
  </r>
  <r>
    <x v="150"/>
    <x v="17"/>
    <x v="5"/>
    <s v="Manufacturing"/>
    <x v="1"/>
    <x v="3"/>
    <n v="45"/>
    <x v="1"/>
    <d v="2002-02-26T00:00:00"/>
    <x v="12"/>
    <n v="75819"/>
    <n v="0"/>
    <n v="75819"/>
    <x v="2"/>
    <s v="Sao Paulo"/>
    <m/>
    <x v="1"/>
    <m/>
    <m/>
  </r>
  <r>
    <x v="151"/>
    <x v="4"/>
    <x v="2"/>
    <s v="Speciality Products"/>
    <x v="0"/>
    <x v="2"/>
    <n v="49"/>
    <x v="1"/>
    <d v="1996-05-15T00:00:00"/>
    <x v="19"/>
    <n v="86658"/>
    <n v="0"/>
    <n v="86658"/>
    <x v="0"/>
    <s v="Phoenix"/>
    <m/>
    <x v="1"/>
    <m/>
    <m/>
  </r>
  <r>
    <x v="152"/>
    <x v="13"/>
    <x v="1"/>
    <s v="Research &amp; Development"/>
    <x v="1"/>
    <x v="1"/>
    <n v="55"/>
    <x v="0"/>
    <d v="2014-03-16T00:00:00"/>
    <x v="15"/>
    <n v="74552"/>
    <n v="0"/>
    <n v="74552"/>
    <x v="1"/>
    <s v="Chengdu"/>
    <m/>
    <x v="1"/>
    <m/>
    <m/>
  </r>
  <r>
    <x v="153"/>
    <x v="14"/>
    <x v="0"/>
    <s v="Manufacturing"/>
    <x v="0"/>
    <x v="1"/>
    <n v="62"/>
    <x v="0"/>
    <d v="2009-03-15T00:00:00"/>
    <x v="8"/>
    <n v="82839"/>
    <n v="0"/>
    <n v="82839"/>
    <x v="0"/>
    <s v="Miami"/>
    <m/>
    <x v="1"/>
    <m/>
    <m/>
  </r>
  <r>
    <x v="154"/>
    <x v="23"/>
    <x v="0"/>
    <s v="Speciality Products"/>
    <x v="0"/>
    <x v="2"/>
    <n v="28"/>
    <x v="2"/>
    <d v="2021-10-08T00:00:00"/>
    <x v="9"/>
    <n v="64475"/>
    <n v="0"/>
    <n v="64475"/>
    <x v="0"/>
    <s v="Phoenix"/>
    <m/>
    <x v="1"/>
    <m/>
    <m/>
  </r>
  <r>
    <x v="155"/>
    <x v="23"/>
    <x v="0"/>
    <s v="Manufacturing"/>
    <x v="1"/>
    <x v="1"/>
    <n v="33"/>
    <x v="2"/>
    <d v="2020-07-24T00:00:00"/>
    <x v="6"/>
    <n v="69453"/>
    <n v="0"/>
    <n v="69453"/>
    <x v="1"/>
    <s v="Chengdu"/>
    <m/>
    <x v="1"/>
    <m/>
    <m/>
  </r>
  <r>
    <x v="156"/>
    <x v="6"/>
    <x v="0"/>
    <s v="Corporate"/>
    <x v="1"/>
    <x v="2"/>
    <n v="32"/>
    <x v="2"/>
    <d v="2014-01-03T00:00:00"/>
    <x v="15"/>
    <n v="127148"/>
    <n v="0.1"/>
    <n v="139862.79999999999"/>
    <x v="0"/>
    <s v="Miami"/>
    <m/>
    <x v="1"/>
    <m/>
    <m/>
  </r>
  <r>
    <x v="157"/>
    <x v="9"/>
    <x v="1"/>
    <s v="Speciality Products"/>
    <x v="0"/>
    <x v="2"/>
    <n v="32"/>
    <x v="2"/>
    <d v="2018-01-02T00:00:00"/>
    <x v="7"/>
    <n v="190253"/>
    <n v="0.33"/>
    <n v="253036.49"/>
    <x v="0"/>
    <s v="Austin"/>
    <m/>
    <x v="1"/>
    <m/>
    <m/>
  </r>
  <r>
    <x v="158"/>
    <x v="6"/>
    <x v="3"/>
    <s v="Research &amp; Development"/>
    <x v="1"/>
    <x v="2"/>
    <n v="55"/>
    <x v="0"/>
    <d v="2000-04-28T00:00:00"/>
    <x v="28"/>
    <n v="115798"/>
    <n v="0.05"/>
    <n v="121587.9"/>
    <x v="0"/>
    <s v="Miami"/>
    <m/>
    <x v="1"/>
    <m/>
    <m/>
  </r>
  <r>
    <x v="159"/>
    <x v="15"/>
    <x v="4"/>
    <s v="Research &amp; Development"/>
    <x v="0"/>
    <x v="1"/>
    <n v="58"/>
    <x v="0"/>
    <d v="1994-08-21T00:00:00"/>
    <x v="21"/>
    <n v="93102"/>
    <n v="0"/>
    <n v="93102"/>
    <x v="0"/>
    <s v="Seattle"/>
    <d v="2013-12-13T00:00:00"/>
    <x v="0"/>
    <n v="7054"/>
    <n v="7054"/>
  </r>
  <r>
    <x v="160"/>
    <x v="11"/>
    <x v="5"/>
    <s v="Speciality Products"/>
    <x v="1"/>
    <x v="1"/>
    <n v="34"/>
    <x v="2"/>
    <d v="2017-11-16T00:00:00"/>
    <x v="5"/>
    <n v="110054"/>
    <n v="0.15"/>
    <n v="126562.1"/>
    <x v="0"/>
    <s v="Miami"/>
    <m/>
    <x v="1"/>
    <m/>
    <m/>
  </r>
  <r>
    <x v="161"/>
    <x v="10"/>
    <x v="5"/>
    <s v="Research &amp; Development"/>
    <x v="0"/>
    <x v="0"/>
    <n v="27"/>
    <x v="2"/>
    <d v="2021-01-28T00:00:00"/>
    <x v="9"/>
    <n v="95786"/>
    <n v="0"/>
    <n v="95786"/>
    <x v="0"/>
    <s v="Chicago"/>
    <m/>
    <x v="1"/>
    <m/>
    <m/>
  </r>
  <r>
    <x v="162"/>
    <x v="4"/>
    <x v="2"/>
    <s v="Speciality Products"/>
    <x v="1"/>
    <x v="3"/>
    <n v="61"/>
    <x v="0"/>
    <d v="2017-05-03T00:00:00"/>
    <x v="5"/>
    <n v="90855"/>
    <n v="0"/>
    <n v="90855"/>
    <x v="2"/>
    <s v="Sao Paulo"/>
    <m/>
    <x v="1"/>
    <m/>
    <m/>
  </r>
  <r>
    <x v="163"/>
    <x v="14"/>
    <x v="0"/>
    <s v="Manufacturing"/>
    <x v="1"/>
    <x v="3"/>
    <n v="47"/>
    <x v="1"/>
    <d v="1999-03-14T00:00:00"/>
    <x v="10"/>
    <n v="92897"/>
    <n v="0"/>
    <n v="92897"/>
    <x v="2"/>
    <s v="Sao Paulo"/>
    <m/>
    <x v="1"/>
    <m/>
    <m/>
  </r>
  <r>
    <x v="164"/>
    <x v="9"/>
    <x v="6"/>
    <s v="Speciality Products"/>
    <x v="1"/>
    <x v="1"/>
    <n v="40"/>
    <x v="3"/>
    <d v="2009-02-28T00:00:00"/>
    <x v="8"/>
    <n v="242919"/>
    <n v="0.31"/>
    <n v="318223.89"/>
    <x v="1"/>
    <s v="Chongqing"/>
    <m/>
    <x v="1"/>
    <m/>
    <m/>
  </r>
  <r>
    <x v="165"/>
    <x v="2"/>
    <x v="5"/>
    <s v="Speciality Products"/>
    <x v="1"/>
    <x v="2"/>
    <n v="30"/>
    <x v="2"/>
    <d v="2018-05-20T00:00:00"/>
    <x v="7"/>
    <n v="184368"/>
    <n v="0.28999999999999998"/>
    <n v="237834.72"/>
    <x v="0"/>
    <s v="Austin"/>
    <m/>
    <x v="1"/>
    <m/>
    <m/>
  </r>
  <r>
    <x v="166"/>
    <x v="0"/>
    <x v="1"/>
    <s v="Corporate"/>
    <x v="1"/>
    <x v="3"/>
    <n v="45"/>
    <x v="1"/>
    <d v="2021-12-24T00:00:00"/>
    <x v="9"/>
    <n v="144754"/>
    <n v="0.15"/>
    <n v="166467.1"/>
    <x v="0"/>
    <s v="Phoenix"/>
    <m/>
    <x v="1"/>
    <m/>
    <m/>
  </r>
  <r>
    <x v="167"/>
    <x v="26"/>
    <x v="2"/>
    <s v="Research &amp; Development"/>
    <x v="0"/>
    <x v="2"/>
    <n v="30"/>
    <x v="2"/>
    <d v="2016-12-18T00:00:00"/>
    <x v="0"/>
    <n v="89458"/>
    <n v="0"/>
    <n v="89458"/>
    <x v="0"/>
    <s v="Austin"/>
    <m/>
    <x v="1"/>
    <m/>
    <m/>
  </r>
  <r>
    <x v="168"/>
    <x v="9"/>
    <x v="3"/>
    <s v="Corporate"/>
    <x v="0"/>
    <x v="1"/>
    <n v="56"/>
    <x v="0"/>
    <d v="2014-03-16T00:00:00"/>
    <x v="15"/>
    <n v="190815"/>
    <n v="0.4"/>
    <n v="267141"/>
    <x v="0"/>
    <s v="Austin"/>
    <m/>
    <x v="1"/>
    <m/>
    <m/>
  </r>
  <r>
    <x v="169"/>
    <x v="0"/>
    <x v="2"/>
    <s v="Research &amp; Development"/>
    <x v="0"/>
    <x v="2"/>
    <n v="62"/>
    <x v="0"/>
    <d v="1999-08-02T00:00:00"/>
    <x v="10"/>
    <n v="137995"/>
    <n v="0.14000000000000001"/>
    <n v="157314.29999999999"/>
    <x v="0"/>
    <s v="Austin"/>
    <m/>
    <x v="1"/>
    <m/>
    <m/>
  </r>
  <r>
    <x v="170"/>
    <x v="15"/>
    <x v="4"/>
    <s v="Manufacturing"/>
    <x v="0"/>
    <x v="3"/>
    <n v="45"/>
    <x v="1"/>
    <d v="2007-12-21T00:00:00"/>
    <x v="26"/>
    <n v="93840"/>
    <n v="0"/>
    <n v="93840"/>
    <x v="2"/>
    <s v="Manaus"/>
    <m/>
    <x v="1"/>
    <m/>
    <m/>
  </r>
  <r>
    <x v="171"/>
    <x v="1"/>
    <x v="0"/>
    <s v="Research &amp; Development"/>
    <x v="1"/>
    <x v="1"/>
    <n v="46"/>
    <x v="1"/>
    <d v="2021-10-26T00:00:00"/>
    <x v="9"/>
    <n v="94790"/>
    <n v="0"/>
    <n v="94790"/>
    <x v="1"/>
    <s v="Chongqing"/>
    <m/>
    <x v="1"/>
    <m/>
    <m/>
  </r>
  <r>
    <x v="172"/>
    <x v="9"/>
    <x v="4"/>
    <s v="Research &amp; Development"/>
    <x v="1"/>
    <x v="1"/>
    <n v="48"/>
    <x v="1"/>
    <d v="2014-03-08T00:00:00"/>
    <x v="15"/>
    <n v="197367"/>
    <n v="0.39"/>
    <n v="274340.13"/>
    <x v="0"/>
    <s v="Austin"/>
    <m/>
    <x v="1"/>
    <m/>
    <m/>
  </r>
  <r>
    <x v="173"/>
    <x v="2"/>
    <x v="3"/>
    <s v="Manufacturing"/>
    <x v="0"/>
    <x v="3"/>
    <n v="27"/>
    <x v="2"/>
    <d v="2018-06-25T00:00:00"/>
    <x v="7"/>
    <n v="174097"/>
    <n v="0.21"/>
    <n v="210657.37"/>
    <x v="0"/>
    <s v="Phoenix"/>
    <m/>
    <x v="1"/>
    <m/>
    <m/>
  </r>
  <r>
    <x v="174"/>
    <x v="6"/>
    <x v="0"/>
    <s v="Speciality Products"/>
    <x v="1"/>
    <x v="3"/>
    <n v="53"/>
    <x v="1"/>
    <d v="2006-10-31T00:00:00"/>
    <x v="2"/>
    <n v="120128"/>
    <n v="0.1"/>
    <n v="132140.79999999999"/>
    <x v="0"/>
    <s v="Austin"/>
    <m/>
    <x v="1"/>
    <m/>
    <m/>
  </r>
  <r>
    <x v="175"/>
    <x v="6"/>
    <x v="6"/>
    <s v="Manufacturing"/>
    <x v="0"/>
    <x v="2"/>
    <n v="59"/>
    <x v="0"/>
    <d v="2007-04-25T00:00:00"/>
    <x v="26"/>
    <n v="129708"/>
    <n v="0.05"/>
    <n v="136193.4"/>
    <x v="0"/>
    <s v="Miami"/>
    <m/>
    <x v="1"/>
    <m/>
    <m/>
  </r>
  <r>
    <x v="176"/>
    <x v="6"/>
    <x v="6"/>
    <s v="Research &amp; Development"/>
    <x v="1"/>
    <x v="1"/>
    <n v="55"/>
    <x v="0"/>
    <d v="1994-09-18T00:00:00"/>
    <x v="21"/>
    <n v="102270"/>
    <n v="0.1"/>
    <n v="112497"/>
    <x v="0"/>
    <s v="Chicago"/>
    <m/>
    <x v="1"/>
    <m/>
    <m/>
  </r>
  <r>
    <x v="177"/>
    <x v="9"/>
    <x v="1"/>
    <s v="Speciality Products"/>
    <x v="0"/>
    <x v="1"/>
    <n v="43"/>
    <x v="3"/>
    <d v="2005-07-31T00:00:00"/>
    <x v="17"/>
    <n v="249686"/>
    <n v="0.31"/>
    <n v="327088.66000000003"/>
    <x v="1"/>
    <s v="Chongqing"/>
    <m/>
    <x v="1"/>
    <m/>
    <m/>
  </r>
  <r>
    <x v="178"/>
    <x v="7"/>
    <x v="1"/>
    <s v="Manufacturing"/>
    <x v="0"/>
    <x v="1"/>
    <n v="55"/>
    <x v="0"/>
    <d v="2002-03-28T00:00:00"/>
    <x v="12"/>
    <n v="50475"/>
    <n v="0"/>
    <n v="50475"/>
    <x v="0"/>
    <s v="Columbus"/>
    <m/>
    <x v="1"/>
    <m/>
    <m/>
  </r>
  <r>
    <x v="179"/>
    <x v="6"/>
    <x v="6"/>
    <s v="Research &amp; Development"/>
    <x v="1"/>
    <x v="2"/>
    <n v="51"/>
    <x v="1"/>
    <d v="2020-07-02T00:00:00"/>
    <x v="6"/>
    <n v="100099"/>
    <n v="0.08"/>
    <n v="108106.92"/>
    <x v="0"/>
    <s v="Miami"/>
    <m/>
    <x v="1"/>
    <m/>
    <m/>
  </r>
  <r>
    <x v="180"/>
    <x v="12"/>
    <x v="0"/>
    <s v="Manufacturing"/>
    <x v="0"/>
    <x v="2"/>
    <n v="54"/>
    <x v="1"/>
    <d v="2016-12-27T00:00:00"/>
    <x v="0"/>
    <n v="41673"/>
    <n v="0"/>
    <n v="41673"/>
    <x v="0"/>
    <s v="Miami"/>
    <m/>
    <x v="1"/>
    <m/>
    <m/>
  </r>
  <r>
    <x v="181"/>
    <x v="4"/>
    <x v="6"/>
    <s v="Speciality Products"/>
    <x v="0"/>
    <x v="1"/>
    <n v="47"/>
    <x v="1"/>
    <d v="2017-07-12T00:00:00"/>
    <x v="5"/>
    <n v="70996"/>
    <n v="0"/>
    <n v="70996"/>
    <x v="1"/>
    <s v="Chengdu"/>
    <m/>
    <x v="1"/>
    <m/>
    <m/>
  </r>
  <r>
    <x v="182"/>
    <x v="7"/>
    <x v="6"/>
    <s v="Corporate"/>
    <x v="1"/>
    <x v="2"/>
    <n v="55"/>
    <x v="0"/>
    <d v="2004-12-07T00:00:00"/>
    <x v="18"/>
    <n v="40752"/>
    <n v="0"/>
    <n v="40752"/>
    <x v="0"/>
    <s v="Phoenix"/>
    <m/>
    <x v="1"/>
    <m/>
    <m/>
  </r>
  <r>
    <x v="183"/>
    <x v="24"/>
    <x v="0"/>
    <s v="Manufacturing"/>
    <x v="0"/>
    <x v="1"/>
    <n v="50"/>
    <x v="1"/>
    <d v="2001-01-23T00:00:00"/>
    <x v="23"/>
    <n v="97537"/>
    <n v="0"/>
    <n v="97537"/>
    <x v="1"/>
    <s v="Chengdu"/>
    <m/>
    <x v="1"/>
    <m/>
    <m/>
  </r>
  <r>
    <x v="184"/>
    <x v="30"/>
    <x v="0"/>
    <s v="Research &amp; Development"/>
    <x v="1"/>
    <x v="1"/>
    <n v="31"/>
    <x v="2"/>
    <d v="2020-09-12T00:00:00"/>
    <x v="6"/>
    <n v="96567"/>
    <n v="0"/>
    <n v="96567"/>
    <x v="1"/>
    <s v="Shanghai"/>
    <m/>
    <x v="1"/>
    <m/>
    <m/>
  </r>
  <r>
    <x v="185"/>
    <x v="28"/>
    <x v="0"/>
    <s v="Speciality Products"/>
    <x v="1"/>
    <x v="1"/>
    <n v="47"/>
    <x v="1"/>
    <d v="1999-03-10T00:00:00"/>
    <x v="10"/>
    <n v="49404"/>
    <n v="0"/>
    <n v="49404"/>
    <x v="1"/>
    <s v="Beijing"/>
    <m/>
    <x v="1"/>
    <m/>
    <m/>
  </r>
  <r>
    <x v="186"/>
    <x v="30"/>
    <x v="0"/>
    <s v="Research &amp; Development"/>
    <x v="1"/>
    <x v="3"/>
    <n v="29"/>
    <x v="2"/>
    <d v="2019-10-15T00:00:00"/>
    <x v="3"/>
    <n v="66819"/>
    <n v="0"/>
    <n v="66819"/>
    <x v="2"/>
    <s v="Rio de Janerio"/>
    <m/>
    <x v="1"/>
    <m/>
    <m/>
  </r>
  <r>
    <x v="187"/>
    <x v="7"/>
    <x v="6"/>
    <s v="Speciality Products"/>
    <x v="1"/>
    <x v="3"/>
    <n v="38"/>
    <x v="3"/>
    <d v="2016-05-02T00:00:00"/>
    <x v="0"/>
    <n v="50784"/>
    <n v="0"/>
    <n v="50784"/>
    <x v="2"/>
    <s v="Rio de Janerio"/>
    <m/>
    <x v="1"/>
    <m/>
    <m/>
  </r>
  <r>
    <x v="188"/>
    <x v="0"/>
    <x v="4"/>
    <s v="Research &amp; Development"/>
    <x v="1"/>
    <x v="3"/>
    <n v="29"/>
    <x v="2"/>
    <d v="2019-05-09T00:00:00"/>
    <x v="3"/>
    <n v="125828"/>
    <n v="0.15"/>
    <n v="144702.20000000001"/>
    <x v="2"/>
    <s v="Sao Paulo"/>
    <m/>
    <x v="1"/>
    <m/>
    <m/>
  </r>
  <r>
    <x v="189"/>
    <x v="15"/>
    <x v="4"/>
    <s v="Manufacturing"/>
    <x v="1"/>
    <x v="2"/>
    <n v="33"/>
    <x v="2"/>
    <d v="2017-08-04T00:00:00"/>
    <x v="5"/>
    <n v="92610"/>
    <n v="0"/>
    <n v="92610"/>
    <x v="0"/>
    <s v="Columbus"/>
    <m/>
    <x v="1"/>
    <m/>
    <m/>
  </r>
  <r>
    <x v="190"/>
    <x v="0"/>
    <x v="2"/>
    <s v="Speciality Products"/>
    <x v="1"/>
    <x v="2"/>
    <n v="50"/>
    <x v="1"/>
    <d v="2003-03-25T00:00:00"/>
    <x v="13"/>
    <n v="123405"/>
    <n v="0.13"/>
    <n v="139447.65"/>
    <x v="0"/>
    <s v="Columbus"/>
    <m/>
    <x v="1"/>
    <m/>
    <m/>
  </r>
  <r>
    <x v="191"/>
    <x v="5"/>
    <x v="2"/>
    <s v="Manufacturing"/>
    <x v="0"/>
    <x v="1"/>
    <n v="46"/>
    <x v="1"/>
    <d v="2004-03-20T00:00:00"/>
    <x v="18"/>
    <n v="73004"/>
    <n v="0"/>
    <n v="73004"/>
    <x v="1"/>
    <s v="Beijing"/>
    <m/>
    <x v="1"/>
    <m/>
    <m/>
  </r>
  <r>
    <x v="192"/>
    <x v="11"/>
    <x v="5"/>
    <s v="Corporate"/>
    <x v="1"/>
    <x v="1"/>
    <n v="57"/>
    <x v="0"/>
    <d v="1999-04-25T00:00:00"/>
    <x v="10"/>
    <n v="95061"/>
    <n v="0.1"/>
    <n v="104567.1"/>
    <x v="1"/>
    <s v="Shanghai"/>
    <m/>
    <x v="1"/>
    <m/>
    <m/>
  </r>
  <r>
    <x v="193"/>
    <x v="2"/>
    <x v="2"/>
    <s v="Corporate"/>
    <x v="0"/>
    <x v="3"/>
    <n v="49"/>
    <x v="1"/>
    <d v="1998-04-02T00:00:00"/>
    <x v="25"/>
    <n v="160832"/>
    <n v="0.3"/>
    <n v="209081.60000000001"/>
    <x v="0"/>
    <s v="Phoenix"/>
    <m/>
    <x v="1"/>
    <m/>
    <m/>
  </r>
  <r>
    <x v="194"/>
    <x v="31"/>
    <x v="0"/>
    <s v="Manufacturing"/>
    <x v="1"/>
    <x v="0"/>
    <n v="54"/>
    <x v="1"/>
    <d v="2010-12-28T00:00:00"/>
    <x v="22"/>
    <n v="64417"/>
    <n v="0"/>
    <n v="64417"/>
    <x v="0"/>
    <s v="Columbus"/>
    <m/>
    <x v="1"/>
    <m/>
    <m/>
  </r>
  <r>
    <x v="195"/>
    <x v="6"/>
    <x v="2"/>
    <s v="Corporate"/>
    <x v="1"/>
    <x v="1"/>
    <n v="28"/>
    <x v="2"/>
    <d v="2021-03-19T00:00:00"/>
    <x v="9"/>
    <n v="127543"/>
    <n v="0.06"/>
    <n v="135195.57999999999"/>
    <x v="1"/>
    <s v="Shanghai"/>
    <m/>
    <x v="1"/>
    <m/>
    <m/>
  </r>
  <r>
    <x v="196"/>
    <x v="7"/>
    <x v="6"/>
    <s v="Manufacturing"/>
    <x v="1"/>
    <x v="3"/>
    <n v="30"/>
    <x v="2"/>
    <d v="2018-06-21T00:00:00"/>
    <x v="7"/>
    <n v="56154"/>
    <n v="0"/>
    <n v="56154"/>
    <x v="2"/>
    <s v="Sao Paulo"/>
    <m/>
    <x v="1"/>
    <m/>
    <m/>
  </r>
  <r>
    <x v="197"/>
    <x v="9"/>
    <x v="2"/>
    <s v="Manufacturing"/>
    <x v="0"/>
    <x v="1"/>
    <n v="36"/>
    <x v="3"/>
    <d v="2014-02-22T00:00:00"/>
    <x v="15"/>
    <n v="218530"/>
    <n v="0.3"/>
    <n v="284089"/>
    <x v="1"/>
    <s v="Shanghai"/>
    <m/>
    <x v="1"/>
    <m/>
    <m/>
  </r>
  <r>
    <x v="198"/>
    <x v="31"/>
    <x v="0"/>
    <s v="Manufacturing"/>
    <x v="0"/>
    <x v="3"/>
    <n v="36"/>
    <x v="3"/>
    <d v="2019-12-19T00:00:00"/>
    <x v="3"/>
    <n v="91954"/>
    <n v="0"/>
    <n v="91954"/>
    <x v="0"/>
    <s v="Columbus"/>
    <m/>
    <x v="1"/>
    <m/>
    <m/>
  </r>
  <r>
    <x v="199"/>
    <x v="9"/>
    <x v="6"/>
    <s v="Corporate"/>
    <x v="0"/>
    <x v="0"/>
    <n v="30"/>
    <x v="2"/>
    <d v="2016-09-21T00:00:00"/>
    <x v="0"/>
    <n v="221217"/>
    <n v="0.32"/>
    <n v="292006.44"/>
    <x v="0"/>
    <s v="Columbus"/>
    <d v="2017-09-25T00:00:00"/>
    <x v="0"/>
    <n v="369"/>
    <n v="369"/>
  </r>
  <r>
    <x v="200"/>
    <x v="27"/>
    <x v="0"/>
    <s v="Manufacturing"/>
    <x v="1"/>
    <x v="3"/>
    <n v="29"/>
    <x v="2"/>
    <d v="2017-05-11T00:00:00"/>
    <x v="5"/>
    <n v="87536"/>
    <n v="0"/>
    <n v="87536"/>
    <x v="0"/>
    <s v="Seattle"/>
    <m/>
    <x v="1"/>
    <m/>
    <m/>
  </r>
  <r>
    <x v="201"/>
    <x v="7"/>
    <x v="2"/>
    <s v="Corporate"/>
    <x v="0"/>
    <x v="3"/>
    <n v="47"/>
    <x v="1"/>
    <d v="2015-06-09T00:00:00"/>
    <x v="16"/>
    <n v="41429"/>
    <n v="0"/>
    <n v="41429"/>
    <x v="0"/>
    <s v="Seattle"/>
    <m/>
    <x v="1"/>
    <m/>
    <m/>
  </r>
  <r>
    <x v="202"/>
    <x v="9"/>
    <x v="5"/>
    <s v="Manufacturing"/>
    <x v="1"/>
    <x v="1"/>
    <n v="35"/>
    <x v="3"/>
    <d v="2011-10-10T00:00:00"/>
    <x v="24"/>
    <n v="245482"/>
    <n v="0.39"/>
    <n v="341219.98"/>
    <x v="0"/>
    <s v="Seattle"/>
    <m/>
    <x v="1"/>
    <m/>
    <m/>
  </r>
  <r>
    <x v="203"/>
    <x v="25"/>
    <x v="5"/>
    <s v="Manufacturing"/>
    <x v="0"/>
    <x v="2"/>
    <n v="25"/>
    <x v="2"/>
    <d v="2020-01-20T00:00:00"/>
    <x v="6"/>
    <n v="71359"/>
    <n v="0"/>
    <n v="71359"/>
    <x v="0"/>
    <s v="Phoenix"/>
    <m/>
    <x v="1"/>
    <m/>
    <m/>
  </r>
  <r>
    <x v="204"/>
    <x v="2"/>
    <x v="5"/>
    <s v="Speciality Products"/>
    <x v="1"/>
    <x v="1"/>
    <n v="45"/>
    <x v="1"/>
    <d v="2014-08-28T00:00:00"/>
    <x v="15"/>
    <n v="183161"/>
    <n v="0.22"/>
    <n v="223456.41999999998"/>
    <x v="0"/>
    <s v="Miami"/>
    <m/>
    <x v="1"/>
    <m/>
    <m/>
  </r>
  <r>
    <x v="205"/>
    <x v="32"/>
    <x v="0"/>
    <s v="Corporate"/>
    <x v="1"/>
    <x v="2"/>
    <n v="58"/>
    <x v="0"/>
    <d v="1993-07-26T00:00:00"/>
    <x v="29"/>
    <n v="69260"/>
    <n v="0"/>
    <n v="69260"/>
    <x v="0"/>
    <s v="Phoenix"/>
    <m/>
    <x v="1"/>
    <m/>
    <m/>
  </r>
  <r>
    <x v="206"/>
    <x v="19"/>
    <x v="5"/>
    <s v="Speciality Products"/>
    <x v="1"/>
    <x v="2"/>
    <n v="51"/>
    <x v="1"/>
    <d v="1999-10-09T00:00:00"/>
    <x v="10"/>
    <n v="95639"/>
    <n v="0"/>
    <n v="95639"/>
    <x v="0"/>
    <s v="Austin"/>
    <m/>
    <x v="1"/>
    <m/>
    <m/>
  </r>
  <r>
    <x v="207"/>
    <x v="6"/>
    <x v="4"/>
    <s v="Research &amp; Development"/>
    <x v="1"/>
    <x v="1"/>
    <n v="48"/>
    <x v="1"/>
    <d v="2004-06-30T00:00:00"/>
    <x v="18"/>
    <n v="120660"/>
    <n v="7.0000000000000007E-2"/>
    <n v="129106.2"/>
    <x v="1"/>
    <s v="Chengdu"/>
    <m/>
    <x v="1"/>
    <m/>
    <m/>
  </r>
  <r>
    <x v="208"/>
    <x v="4"/>
    <x v="2"/>
    <s v="Corporate"/>
    <x v="1"/>
    <x v="0"/>
    <n v="36"/>
    <x v="3"/>
    <d v="2021-12-26T00:00:00"/>
    <x v="9"/>
    <n v="75119"/>
    <n v="0"/>
    <n v="75119"/>
    <x v="0"/>
    <s v="Chicago"/>
    <m/>
    <x v="1"/>
    <m/>
    <m/>
  </r>
  <r>
    <x v="209"/>
    <x v="9"/>
    <x v="3"/>
    <s v="Research &amp; Development"/>
    <x v="1"/>
    <x v="1"/>
    <n v="59"/>
    <x v="0"/>
    <d v="2011-05-18T00:00:00"/>
    <x v="24"/>
    <n v="192213"/>
    <n v="0.4"/>
    <n v="269098.2"/>
    <x v="0"/>
    <s v="Chicago"/>
    <m/>
    <x v="1"/>
    <m/>
    <m/>
  </r>
  <r>
    <x v="210"/>
    <x v="5"/>
    <x v="2"/>
    <s v="Speciality Products"/>
    <x v="0"/>
    <x v="3"/>
    <n v="45"/>
    <x v="1"/>
    <d v="2014-05-10T00:00:00"/>
    <x v="15"/>
    <n v="65047"/>
    <n v="0"/>
    <n v="65047"/>
    <x v="2"/>
    <s v="Sao Paulo"/>
    <m/>
    <x v="1"/>
    <m/>
    <m/>
  </r>
  <r>
    <x v="211"/>
    <x v="0"/>
    <x v="2"/>
    <s v="Manufacturing"/>
    <x v="1"/>
    <x v="2"/>
    <n v="29"/>
    <x v="2"/>
    <d v="2017-03-16T00:00:00"/>
    <x v="5"/>
    <n v="151413"/>
    <n v="0.15"/>
    <n v="174124.95"/>
    <x v="0"/>
    <s v="Seattle"/>
    <m/>
    <x v="1"/>
    <m/>
    <m/>
  </r>
  <r>
    <x v="212"/>
    <x v="4"/>
    <x v="3"/>
    <s v="Speciality Products"/>
    <x v="1"/>
    <x v="2"/>
    <n v="62"/>
    <x v="0"/>
    <d v="2003-04-22T00:00:00"/>
    <x v="13"/>
    <n v="76906"/>
    <n v="0"/>
    <n v="76906"/>
    <x v="0"/>
    <s v="Seattle"/>
    <m/>
    <x v="1"/>
    <m/>
    <m/>
  </r>
  <r>
    <x v="213"/>
    <x v="6"/>
    <x v="0"/>
    <s v="Corporate"/>
    <x v="1"/>
    <x v="1"/>
    <n v="51"/>
    <x v="1"/>
    <d v="1994-02-23T00:00:00"/>
    <x v="21"/>
    <n v="122802"/>
    <n v="0.05"/>
    <n v="128942.1"/>
    <x v="1"/>
    <s v="Shanghai"/>
    <m/>
    <x v="1"/>
    <m/>
    <m/>
  </r>
  <r>
    <x v="214"/>
    <x v="25"/>
    <x v="5"/>
    <s v="Research &amp; Development"/>
    <x v="1"/>
    <x v="3"/>
    <n v="47"/>
    <x v="1"/>
    <d v="1998-07-14T00:00:00"/>
    <x v="25"/>
    <n v="99091"/>
    <n v="0"/>
    <n v="99091"/>
    <x v="0"/>
    <s v="Austin"/>
    <m/>
    <x v="1"/>
    <m/>
    <m/>
  </r>
  <r>
    <x v="215"/>
    <x v="8"/>
    <x v="5"/>
    <s v="Manufacturing"/>
    <x v="1"/>
    <x v="3"/>
    <n v="40"/>
    <x v="3"/>
    <d v="2008-02-28T00:00:00"/>
    <x v="20"/>
    <n v="113987"/>
    <n v="0"/>
    <n v="113987"/>
    <x v="2"/>
    <s v="Manaus"/>
    <m/>
    <x v="1"/>
    <m/>
    <m/>
  </r>
  <r>
    <x v="216"/>
    <x v="4"/>
    <x v="1"/>
    <s v="Corporate"/>
    <x v="0"/>
    <x v="2"/>
    <n v="28"/>
    <x v="2"/>
    <d v="2020-09-04T00:00:00"/>
    <x v="6"/>
    <n v="95045"/>
    <n v="0"/>
    <n v="95045"/>
    <x v="0"/>
    <s v="Chicago"/>
    <m/>
    <x v="1"/>
    <m/>
    <m/>
  </r>
  <r>
    <x v="217"/>
    <x v="9"/>
    <x v="6"/>
    <s v="Speciality Products"/>
    <x v="0"/>
    <x v="2"/>
    <n v="29"/>
    <x v="2"/>
    <d v="2017-01-05T00:00:00"/>
    <x v="5"/>
    <n v="190401"/>
    <n v="0.37"/>
    <n v="260849.37"/>
    <x v="0"/>
    <s v="Columbus"/>
    <m/>
    <x v="1"/>
    <m/>
    <m/>
  </r>
  <r>
    <x v="218"/>
    <x v="4"/>
    <x v="1"/>
    <s v="Corporate"/>
    <x v="1"/>
    <x v="3"/>
    <n v="46"/>
    <x v="1"/>
    <d v="2013-01-20T00:00:00"/>
    <x v="11"/>
    <n v="86061"/>
    <n v="0"/>
    <n v="86061"/>
    <x v="2"/>
    <s v="Rio de Janerio"/>
    <m/>
    <x v="1"/>
    <m/>
    <m/>
  </r>
  <r>
    <x v="219"/>
    <x v="26"/>
    <x v="2"/>
    <s v="Speciality Products"/>
    <x v="1"/>
    <x v="3"/>
    <n v="45"/>
    <x v="1"/>
    <d v="2021-02-10T00:00:00"/>
    <x v="9"/>
    <n v="79882"/>
    <n v="0"/>
    <n v="79882"/>
    <x v="0"/>
    <s v="Phoenix"/>
    <m/>
    <x v="1"/>
    <m/>
    <m/>
  </r>
  <r>
    <x v="220"/>
    <x v="9"/>
    <x v="5"/>
    <s v="Manufacturing"/>
    <x v="0"/>
    <x v="2"/>
    <n v="30"/>
    <x v="2"/>
    <d v="2018-03-06T00:00:00"/>
    <x v="7"/>
    <n v="255431"/>
    <n v="0.36"/>
    <n v="347386.16000000003"/>
    <x v="0"/>
    <s v="Columbus"/>
    <m/>
    <x v="1"/>
    <m/>
    <m/>
  </r>
  <r>
    <x v="221"/>
    <x v="31"/>
    <x v="0"/>
    <s v="Manufacturing"/>
    <x v="0"/>
    <x v="1"/>
    <n v="48"/>
    <x v="1"/>
    <d v="2003-08-22T00:00:00"/>
    <x v="13"/>
    <n v="82017"/>
    <n v="0"/>
    <n v="82017"/>
    <x v="1"/>
    <s v="Beijing"/>
    <m/>
    <x v="1"/>
    <m/>
    <m/>
  </r>
  <r>
    <x v="222"/>
    <x v="7"/>
    <x v="1"/>
    <s v="Manufacturing"/>
    <x v="0"/>
    <x v="2"/>
    <n v="51"/>
    <x v="1"/>
    <d v="2017-01-18T00:00:00"/>
    <x v="5"/>
    <n v="53799"/>
    <n v="0"/>
    <n v="53799"/>
    <x v="0"/>
    <s v="Columbus"/>
    <m/>
    <x v="1"/>
    <m/>
    <m/>
  </r>
  <r>
    <x v="223"/>
    <x v="4"/>
    <x v="2"/>
    <s v="Corporate"/>
    <x v="0"/>
    <x v="2"/>
    <n v="28"/>
    <x v="2"/>
    <d v="2021-07-03T00:00:00"/>
    <x v="9"/>
    <n v="82739"/>
    <n v="0"/>
    <n v="82739"/>
    <x v="0"/>
    <s v="Phoenix"/>
    <m/>
    <x v="1"/>
    <m/>
    <m/>
  </r>
  <r>
    <x v="224"/>
    <x v="21"/>
    <x v="0"/>
    <s v="Manufacturing"/>
    <x v="0"/>
    <x v="2"/>
    <n v="36"/>
    <x v="3"/>
    <d v="2014-05-30T00:00:00"/>
    <x v="15"/>
    <n v="99080"/>
    <n v="0"/>
    <n v="99080"/>
    <x v="0"/>
    <s v="Chicago"/>
    <m/>
    <x v="1"/>
    <m/>
    <m/>
  </r>
  <r>
    <x v="225"/>
    <x v="26"/>
    <x v="2"/>
    <s v="Corporate"/>
    <x v="0"/>
    <x v="1"/>
    <n v="40"/>
    <x v="3"/>
    <d v="2011-01-20T00:00:00"/>
    <x v="24"/>
    <n v="96719"/>
    <n v="0"/>
    <n v="96719"/>
    <x v="1"/>
    <s v="Chengdu"/>
    <m/>
    <x v="1"/>
    <m/>
    <m/>
  </r>
  <r>
    <x v="226"/>
    <x v="2"/>
    <x v="4"/>
    <s v="Research &amp; Development"/>
    <x v="0"/>
    <x v="2"/>
    <n v="51"/>
    <x v="1"/>
    <d v="2021-03-28T00:00:00"/>
    <x v="9"/>
    <n v="180687"/>
    <n v="0.19"/>
    <n v="215017.53"/>
    <x v="0"/>
    <s v="Phoenix"/>
    <m/>
    <x v="1"/>
    <m/>
    <m/>
  </r>
  <r>
    <x v="227"/>
    <x v="11"/>
    <x v="5"/>
    <s v="Corporate"/>
    <x v="1"/>
    <x v="1"/>
    <n v="45"/>
    <x v="1"/>
    <d v="2001-04-12T00:00:00"/>
    <x v="23"/>
    <n v="95743"/>
    <n v="0.15"/>
    <n v="110104.45"/>
    <x v="0"/>
    <s v="Austin"/>
    <d v="2010-01-15T00:00:00"/>
    <x v="0"/>
    <n v="3200"/>
    <n v="3200"/>
  </r>
  <r>
    <x v="228"/>
    <x v="25"/>
    <x v="5"/>
    <s v="Research &amp; Development"/>
    <x v="0"/>
    <x v="2"/>
    <n v="44"/>
    <x v="3"/>
    <d v="2009-09-04T00:00:00"/>
    <x v="8"/>
    <n v="89695"/>
    <n v="0"/>
    <n v="89695"/>
    <x v="0"/>
    <s v="Austin"/>
    <m/>
    <x v="1"/>
    <m/>
    <m/>
  </r>
  <r>
    <x v="229"/>
    <x v="6"/>
    <x v="1"/>
    <s v="Manufacturing"/>
    <x v="1"/>
    <x v="1"/>
    <n v="64"/>
    <x v="0"/>
    <d v="1998-07-20T00:00:00"/>
    <x v="25"/>
    <n v="122753"/>
    <n v="0.09"/>
    <n v="133800.76999999999"/>
    <x v="1"/>
    <s v="Chongqing"/>
    <m/>
    <x v="1"/>
    <m/>
    <m/>
  </r>
  <r>
    <x v="230"/>
    <x v="15"/>
    <x v="4"/>
    <s v="Research &amp; Development"/>
    <x v="1"/>
    <x v="2"/>
    <n v="30"/>
    <x v="2"/>
    <d v="2015-03-15T00:00:00"/>
    <x v="16"/>
    <n v="93734"/>
    <n v="0"/>
    <n v="93734"/>
    <x v="0"/>
    <s v="Phoenix"/>
    <m/>
    <x v="1"/>
    <m/>
    <m/>
  </r>
  <r>
    <x v="231"/>
    <x v="7"/>
    <x v="3"/>
    <s v="Corporate"/>
    <x v="1"/>
    <x v="1"/>
    <n v="28"/>
    <x v="2"/>
    <d v="2017-05-12T00:00:00"/>
    <x v="5"/>
    <n v="52069"/>
    <n v="0"/>
    <n v="52069"/>
    <x v="1"/>
    <s v="Chongqing"/>
    <m/>
    <x v="1"/>
    <m/>
    <m/>
  </r>
  <r>
    <x v="232"/>
    <x v="9"/>
    <x v="3"/>
    <s v="Corporate"/>
    <x v="0"/>
    <x v="3"/>
    <n v="33"/>
    <x v="2"/>
    <d v="2020-12-16T00:00:00"/>
    <x v="6"/>
    <n v="258426"/>
    <n v="0.4"/>
    <n v="361796.4"/>
    <x v="2"/>
    <s v="Rio de Janerio"/>
    <m/>
    <x v="1"/>
    <m/>
    <m/>
  </r>
  <r>
    <x v="233"/>
    <x v="6"/>
    <x v="1"/>
    <s v="Speciality Products"/>
    <x v="1"/>
    <x v="0"/>
    <n v="51"/>
    <x v="1"/>
    <d v="1995-02-16T00:00:00"/>
    <x v="4"/>
    <n v="125375"/>
    <n v="0.09"/>
    <n v="136658.75"/>
    <x v="0"/>
    <s v="Chicago"/>
    <m/>
    <x v="1"/>
    <m/>
    <m/>
  </r>
  <r>
    <x v="234"/>
    <x v="9"/>
    <x v="3"/>
    <s v="Manufacturing"/>
    <x v="1"/>
    <x v="1"/>
    <n v="25"/>
    <x v="2"/>
    <d v="2021-02-08T00:00:00"/>
    <x v="9"/>
    <n v="198243"/>
    <n v="0.31"/>
    <n v="259698.33000000002"/>
    <x v="0"/>
    <s v="Miami"/>
    <m/>
    <x v="1"/>
    <m/>
    <m/>
  </r>
  <r>
    <x v="235"/>
    <x v="22"/>
    <x v="5"/>
    <s v="Research &amp; Development"/>
    <x v="0"/>
    <x v="3"/>
    <n v="42"/>
    <x v="3"/>
    <d v="2017-11-23T00:00:00"/>
    <x v="5"/>
    <n v="96023"/>
    <n v="0"/>
    <n v="96023"/>
    <x v="0"/>
    <s v="Miami"/>
    <m/>
    <x v="1"/>
    <m/>
    <m/>
  </r>
  <r>
    <x v="236"/>
    <x v="4"/>
    <x v="6"/>
    <s v="Research &amp; Development"/>
    <x v="0"/>
    <x v="2"/>
    <n v="34"/>
    <x v="2"/>
    <d v="2012-06-25T00:00:00"/>
    <x v="14"/>
    <n v="83066"/>
    <n v="0"/>
    <n v="83066"/>
    <x v="0"/>
    <s v="Chicago"/>
    <d v="2013-06-05T00:00:00"/>
    <x v="0"/>
    <n v="345"/>
    <n v="345"/>
  </r>
  <r>
    <x v="237"/>
    <x v="13"/>
    <x v="2"/>
    <s v="Research &amp; Development"/>
    <x v="0"/>
    <x v="3"/>
    <n v="48"/>
    <x v="1"/>
    <d v="2014-05-14T00:00:00"/>
    <x v="15"/>
    <n v="61216"/>
    <n v="0"/>
    <n v="61216"/>
    <x v="0"/>
    <s v="Seattle"/>
    <m/>
    <x v="1"/>
    <m/>
    <m/>
  </r>
  <r>
    <x v="238"/>
    <x v="0"/>
    <x v="3"/>
    <s v="Corporate"/>
    <x v="1"/>
    <x v="2"/>
    <n v="33"/>
    <x v="2"/>
    <d v="2013-02-10T00:00:00"/>
    <x v="11"/>
    <n v="144231"/>
    <n v="0.14000000000000001"/>
    <n v="164423.34"/>
    <x v="0"/>
    <s v="Columbus"/>
    <d v="2020-07-17T00:00:00"/>
    <x v="0"/>
    <n v="2714"/>
    <n v="2714"/>
  </r>
  <r>
    <x v="239"/>
    <x v="16"/>
    <x v="4"/>
    <s v="Research &amp; Development"/>
    <x v="1"/>
    <x v="1"/>
    <n v="41"/>
    <x v="3"/>
    <d v="2007-10-24T00:00:00"/>
    <x v="26"/>
    <n v="51630"/>
    <n v="0"/>
    <n v="51630"/>
    <x v="1"/>
    <s v="Beijing"/>
    <m/>
    <x v="1"/>
    <m/>
    <m/>
  </r>
  <r>
    <x v="240"/>
    <x v="0"/>
    <x v="2"/>
    <s v="Corporate"/>
    <x v="1"/>
    <x v="3"/>
    <n v="55"/>
    <x v="0"/>
    <d v="2013-11-16T00:00:00"/>
    <x v="11"/>
    <n v="124129"/>
    <n v="0.15"/>
    <n v="142748.35"/>
    <x v="2"/>
    <s v="Sao Paulo"/>
    <m/>
    <x v="1"/>
    <m/>
    <m/>
  </r>
  <r>
    <x v="241"/>
    <x v="22"/>
    <x v="5"/>
    <s v="Manufacturing"/>
    <x v="1"/>
    <x v="3"/>
    <n v="36"/>
    <x v="3"/>
    <d v="2009-04-09T00:00:00"/>
    <x v="8"/>
    <n v="60055"/>
    <n v="0"/>
    <n v="60055"/>
    <x v="0"/>
    <s v="Seattle"/>
    <m/>
    <x v="1"/>
    <m/>
    <m/>
  </r>
  <r>
    <x v="242"/>
    <x v="2"/>
    <x v="5"/>
    <s v="Research &amp; Development"/>
    <x v="1"/>
    <x v="3"/>
    <n v="31"/>
    <x v="2"/>
    <d v="2020-08-26T00:00:00"/>
    <x v="6"/>
    <n v="189290"/>
    <n v="0.22"/>
    <n v="230933.8"/>
    <x v="2"/>
    <s v="Sao Paulo"/>
    <d v="2020-09-25T00:00:00"/>
    <x v="0"/>
    <n v="30"/>
    <n v="30"/>
  </r>
  <r>
    <x v="243"/>
    <x v="9"/>
    <x v="0"/>
    <s v="Corporate"/>
    <x v="0"/>
    <x v="1"/>
    <n v="53"/>
    <x v="1"/>
    <d v="2008-04-30T00:00:00"/>
    <x v="20"/>
    <n v="182202"/>
    <n v="0.3"/>
    <n v="236862.6"/>
    <x v="0"/>
    <s v="Austin"/>
    <m/>
    <x v="1"/>
    <m/>
    <m/>
  </r>
  <r>
    <x v="244"/>
    <x v="6"/>
    <x v="2"/>
    <s v="Speciality Products"/>
    <x v="1"/>
    <x v="2"/>
    <n v="43"/>
    <x v="3"/>
    <d v="2006-01-31T00:00:00"/>
    <x v="2"/>
    <n v="117518"/>
    <n v="7.0000000000000007E-2"/>
    <n v="125744.26"/>
    <x v="0"/>
    <s v="Seattle"/>
    <m/>
    <x v="1"/>
    <m/>
    <m/>
  </r>
  <r>
    <x v="245"/>
    <x v="0"/>
    <x v="1"/>
    <s v="Manufacturing"/>
    <x v="0"/>
    <x v="3"/>
    <n v="37"/>
    <x v="3"/>
    <d v="2013-02-24T00:00:00"/>
    <x v="11"/>
    <n v="157474"/>
    <n v="0.11"/>
    <n v="174796.14"/>
    <x v="2"/>
    <s v="Rio de Janerio"/>
    <m/>
    <x v="1"/>
    <m/>
    <m/>
  </r>
  <r>
    <x v="246"/>
    <x v="6"/>
    <x v="6"/>
    <s v="Manufacturing"/>
    <x v="1"/>
    <x v="2"/>
    <n v="38"/>
    <x v="3"/>
    <d v="2008-04-06T00:00:00"/>
    <x v="20"/>
    <n v="126856"/>
    <n v="0.06"/>
    <n v="134467.35999999999"/>
    <x v="0"/>
    <s v="Columbus"/>
    <m/>
    <x v="1"/>
    <m/>
    <m/>
  </r>
  <r>
    <x v="247"/>
    <x v="0"/>
    <x v="3"/>
    <s v="Manufacturing"/>
    <x v="0"/>
    <x v="1"/>
    <n v="49"/>
    <x v="1"/>
    <d v="2001-04-02T00:00:00"/>
    <x v="23"/>
    <n v="129124"/>
    <n v="0.12"/>
    <n v="144618.88"/>
    <x v="1"/>
    <s v="Shanghai"/>
    <m/>
    <x v="1"/>
    <m/>
    <m/>
  </r>
  <r>
    <x v="248"/>
    <x v="2"/>
    <x v="2"/>
    <s v="Research &amp; Development"/>
    <x v="0"/>
    <x v="1"/>
    <n v="45"/>
    <x v="1"/>
    <d v="2002-03-01T00:00:00"/>
    <x v="12"/>
    <n v="165181"/>
    <n v="0.16"/>
    <n v="191609.96"/>
    <x v="0"/>
    <s v="Seattle"/>
    <m/>
    <x v="1"/>
    <m/>
    <m/>
  </r>
  <r>
    <x v="249"/>
    <x v="9"/>
    <x v="1"/>
    <s v="Corporate"/>
    <x v="1"/>
    <x v="3"/>
    <n v="50"/>
    <x v="1"/>
    <d v="2004-01-18T00:00:00"/>
    <x v="18"/>
    <n v="247939"/>
    <n v="0.35"/>
    <n v="334717.65000000002"/>
    <x v="2"/>
    <s v="Rio de Janerio"/>
    <m/>
    <x v="1"/>
    <m/>
    <m/>
  </r>
  <r>
    <x v="250"/>
    <x v="2"/>
    <x v="5"/>
    <s v="Speciality Products"/>
    <x v="1"/>
    <x v="3"/>
    <n v="64"/>
    <x v="0"/>
    <d v="2017-08-25T00:00:00"/>
    <x v="5"/>
    <n v="169509"/>
    <n v="0.18"/>
    <n v="200020.62"/>
    <x v="2"/>
    <s v="Manaus"/>
    <m/>
    <x v="1"/>
    <m/>
    <m/>
  </r>
  <r>
    <x v="251"/>
    <x v="0"/>
    <x v="3"/>
    <s v="Manufacturing"/>
    <x v="0"/>
    <x v="2"/>
    <n v="55"/>
    <x v="0"/>
    <d v="2011-01-09T00:00:00"/>
    <x v="24"/>
    <n v="138521"/>
    <n v="0.1"/>
    <n v="152373.1"/>
    <x v="0"/>
    <s v="Miami"/>
    <m/>
    <x v="1"/>
    <m/>
    <m/>
  </r>
  <r>
    <x v="252"/>
    <x v="11"/>
    <x v="5"/>
    <s v="Speciality Products"/>
    <x v="0"/>
    <x v="3"/>
    <n v="45"/>
    <x v="1"/>
    <d v="2014-03-14T00:00:00"/>
    <x v="15"/>
    <n v="113873"/>
    <n v="0.11"/>
    <n v="126399.03"/>
    <x v="2"/>
    <s v="Rio de Janerio"/>
    <m/>
    <x v="1"/>
    <m/>
    <m/>
  </r>
  <r>
    <x v="253"/>
    <x v="14"/>
    <x v="0"/>
    <s v="Corporate"/>
    <x v="0"/>
    <x v="0"/>
    <n v="39"/>
    <x v="3"/>
    <d v="2018-05-09T00:00:00"/>
    <x v="7"/>
    <n v="73317"/>
    <n v="0"/>
    <n v="73317"/>
    <x v="0"/>
    <s v="Miami"/>
    <m/>
    <x v="1"/>
    <m/>
    <m/>
  </r>
  <r>
    <x v="254"/>
    <x v="31"/>
    <x v="0"/>
    <s v="Speciality Products"/>
    <x v="0"/>
    <x v="1"/>
    <n v="40"/>
    <x v="3"/>
    <d v="2013-06-26T00:00:00"/>
    <x v="11"/>
    <n v="69096"/>
    <n v="0"/>
    <n v="69096"/>
    <x v="0"/>
    <s v="Seattle"/>
    <m/>
    <x v="1"/>
    <m/>
    <m/>
  </r>
  <r>
    <x v="255"/>
    <x v="15"/>
    <x v="4"/>
    <s v="Manufacturing"/>
    <x v="1"/>
    <x v="3"/>
    <n v="48"/>
    <x v="1"/>
    <d v="2005-04-12T00:00:00"/>
    <x v="17"/>
    <n v="87158"/>
    <n v="0"/>
    <n v="87158"/>
    <x v="2"/>
    <s v="Manaus"/>
    <m/>
    <x v="1"/>
    <m/>
    <m/>
  </r>
  <r>
    <x v="256"/>
    <x v="22"/>
    <x v="5"/>
    <s v="Corporate"/>
    <x v="1"/>
    <x v="3"/>
    <n v="64"/>
    <x v="0"/>
    <d v="1992-09-28T00:00:00"/>
    <x v="27"/>
    <n v="70778"/>
    <n v="0"/>
    <n v="70778"/>
    <x v="0"/>
    <s v="Austin"/>
    <m/>
    <x v="1"/>
    <m/>
    <m/>
  </r>
  <r>
    <x v="257"/>
    <x v="2"/>
    <x v="4"/>
    <s v="Speciality Products"/>
    <x v="0"/>
    <x v="3"/>
    <n v="65"/>
    <x v="4"/>
    <d v="2004-05-23T00:00:00"/>
    <x v="18"/>
    <n v="153938"/>
    <n v="0.2"/>
    <n v="184725.6"/>
    <x v="0"/>
    <s v="Phoenix"/>
    <m/>
    <x v="1"/>
    <m/>
    <m/>
  </r>
  <r>
    <x v="258"/>
    <x v="28"/>
    <x v="0"/>
    <s v="Research &amp; Development"/>
    <x v="1"/>
    <x v="1"/>
    <n v="43"/>
    <x v="3"/>
    <d v="2018-05-04T00:00:00"/>
    <x v="7"/>
    <n v="59888"/>
    <n v="0"/>
    <n v="59888"/>
    <x v="1"/>
    <s v="Beijing"/>
    <m/>
    <x v="1"/>
    <m/>
    <m/>
  </r>
  <r>
    <x v="259"/>
    <x v="22"/>
    <x v="5"/>
    <s v="Corporate"/>
    <x v="1"/>
    <x v="2"/>
    <n v="50"/>
    <x v="1"/>
    <d v="2018-12-13T00:00:00"/>
    <x v="7"/>
    <n v="63098"/>
    <n v="0"/>
    <n v="63098"/>
    <x v="0"/>
    <s v="Columbus"/>
    <m/>
    <x v="1"/>
    <m/>
    <m/>
  </r>
  <r>
    <x v="260"/>
    <x v="9"/>
    <x v="1"/>
    <s v="Corporate"/>
    <x v="0"/>
    <x v="3"/>
    <n v="27"/>
    <x v="2"/>
    <d v="2021-12-15T00:00:00"/>
    <x v="9"/>
    <n v="255369"/>
    <n v="0.33"/>
    <n v="339640.77"/>
    <x v="2"/>
    <s v="Sao Paulo"/>
    <m/>
    <x v="1"/>
    <m/>
    <m/>
  </r>
  <r>
    <x v="261"/>
    <x v="0"/>
    <x v="4"/>
    <s v="Manufacturing"/>
    <x v="0"/>
    <x v="0"/>
    <n v="55"/>
    <x v="0"/>
    <d v="2004-11-10T00:00:00"/>
    <x v="18"/>
    <n v="142318"/>
    <n v="0.14000000000000001"/>
    <n v="162242.51999999999"/>
    <x v="0"/>
    <s v="Chicago"/>
    <m/>
    <x v="1"/>
    <m/>
    <m/>
  </r>
  <r>
    <x v="262"/>
    <x v="20"/>
    <x v="4"/>
    <s v="Manufacturing"/>
    <x v="1"/>
    <x v="0"/>
    <n v="41"/>
    <x v="3"/>
    <d v="2004-08-20T00:00:00"/>
    <x v="18"/>
    <n v="49186"/>
    <n v="0"/>
    <n v="49186"/>
    <x v="0"/>
    <s v="Austin"/>
    <d v="2008-06-17T00:00:00"/>
    <x v="0"/>
    <n v="1397"/>
    <n v="1397"/>
  </r>
  <r>
    <x v="263"/>
    <x v="9"/>
    <x v="4"/>
    <s v="Research &amp; Development"/>
    <x v="0"/>
    <x v="0"/>
    <n v="34"/>
    <x v="2"/>
    <d v="2019-07-27T00:00:00"/>
    <x v="3"/>
    <n v="220937"/>
    <n v="0.38"/>
    <n v="304893.06"/>
    <x v="0"/>
    <s v="Austin"/>
    <m/>
    <x v="1"/>
    <m/>
    <m/>
  </r>
  <r>
    <x v="264"/>
    <x v="2"/>
    <x v="0"/>
    <s v="Speciality Products"/>
    <x v="0"/>
    <x v="1"/>
    <n v="47"/>
    <x v="1"/>
    <d v="2012-10-26T00:00:00"/>
    <x v="14"/>
    <n v="183156"/>
    <n v="0.3"/>
    <n v="238102.8"/>
    <x v="0"/>
    <s v="Seattle"/>
    <m/>
    <x v="1"/>
    <m/>
    <m/>
  </r>
  <r>
    <x v="265"/>
    <x v="9"/>
    <x v="0"/>
    <s v="Speciality Products"/>
    <x v="0"/>
    <x v="3"/>
    <n v="32"/>
    <x v="2"/>
    <d v="2020-07-22T00:00:00"/>
    <x v="6"/>
    <n v="192749"/>
    <n v="0.31"/>
    <n v="252501.19"/>
    <x v="0"/>
    <s v="Chicago"/>
    <m/>
    <x v="1"/>
    <m/>
    <m/>
  </r>
  <r>
    <x v="266"/>
    <x v="0"/>
    <x v="0"/>
    <s v="Manufacturing"/>
    <x v="0"/>
    <x v="1"/>
    <n v="39"/>
    <x v="3"/>
    <d v="2017-03-25T00:00:00"/>
    <x v="5"/>
    <n v="135325"/>
    <n v="0.14000000000000001"/>
    <n v="154270.5"/>
    <x v="0"/>
    <s v="Phoenix"/>
    <m/>
    <x v="1"/>
    <m/>
    <m/>
  </r>
  <r>
    <x v="267"/>
    <x v="4"/>
    <x v="2"/>
    <s v="Speciality Products"/>
    <x v="0"/>
    <x v="2"/>
    <n v="26"/>
    <x v="2"/>
    <d v="2019-10-14T00:00:00"/>
    <x v="3"/>
    <n v="79356"/>
    <n v="0"/>
    <n v="79356"/>
    <x v="0"/>
    <s v="Phoenix"/>
    <m/>
    <x v="1"/>
    <m/>
    <m/>
  </r>
  <r>
    <x v="268"/>
    <x v="25"/>
    <x v="5"/>
    <s v="Manufacturing"/>
    <x v="1"/>
    <x v="0"/>
    <n v="40"/>
    <x v="3"/>
    <d v="2005-07-07T00:00:00"/>
    <x v="17"/>
    <n v="74412"/>
    <n v="0"/>
    <n v="74412"/>
    <x v="0"/>
    <s v="Seattle"/>
    <m/>
    <x v="1"/>
    <m/>
    <m/>
  </r>
  <r>
    <x v="269"/>
    <x v="3"/>
    <x v="0"/>
    <s v="Manufacturing"/>
    <x v="0"/>
    <x v="3"/>
    <n v="32"/>
    <x v="2"/>
    <d v="2017-10-02T00:00:00"/>
    <x v="5"/>
    <n v="61886"/>
    <n v="0.09"/>
    <n v="67455.740000000005"/>
    <x v="2"/>
    <s v="Rio de Janerio"/>
    <m/>
    <x v="1"/>
    <m/>
    <m/>
  </r>
  <r>
    <x v="270"/>
    <x v="2"/>
    <x v="3"/>
    <s v="Research &amp; Development"/>
    <x v="0"/>
    <x v="1"/>
    <n v="58"/>
    <x v="0"/>
    <d v="2003-05-14T00:00:00"/>
    <x v="13"/>
    <n v="173071"/>
    <n v="0.28999999999999998"/>
    <n v="223261.59"/>
    <x v="0"/>
    <s v="Columbus"/>
    <m/>
    <x v="1"/>
    <m/>
    <m/>
  </r>
  <r>
    <x v="271"/>
    <x v="17"/>
    <x v="5"/>
    <s v="Research &amp; Development"/>
    <x v="0"/>
    <x v="2"/>
    <n v="58"/>
    <x v="0"/>
    <d v="1995-10-27T00:00:00"/>
    <x v="4"/>
    <n v="70189"/>
    <n v="0"/>
    <n v="70189"/>
    <x v="0"/>
    <s v="Columbus"/>
    <m/>
    <x v="1"/>
    <m/>
    <m/>
  </r>
  <r>
    <x v="272"/>
    <x v="9"/>
    <x v="2"/>
    <s v="Research &amp; Development"/>
    <x v="0"/>
    <x v="3"/>
    <n v="42"/>
    <x v="3"/>
    <d v="2013-09-11T00:00:00"/>
    <x v="11"/>
    <n v="181452"/>
    <n v="0.3"/>
    <n v="235887.6"/>
    <x v="0"/>
    <s v="Columbus"/>
    <m/>
    <x v="1"/>
    <m/>
    <m/>
  </r>
  <r>
    <x v="273"/>
    <x v="16"/>
    <x v="4"/>
    <s v="Speciality Products"/>
    <x v="1"/>
    <x v="2"/>
    <n v="26"/>
    <x v="2"/>
    <d v="2021-03-12T00:00:00"/>
    <x v="9"/>
    <n v="70369"/>
    <n v="0"/>
    <n v="70369"/>
    <x v="0"/>
    <s v="Seattle"/>
    <m/>
    <x v="1"/>
    <m/>
    <m/>
  </r>
  <r>
    <x v="274"/>
    <x v="4"/>
    <x v="3"/>
    <s v="Manufacturing"/>
    <x v="1"/>
    <x v="3"/>
    <n v="38"/>
    <x v="3"/>
    <d v="2008-07-05T00:00:00"/>
    <x v="20"/>
    <n v="78056"/>
    <n v="0"/>
    <n v="78056"/>
    <x v="2"/>
    <s v="Sao Paulo"/>
    <m/>
    <x v="1"/>
    <m/>
    <m/>
  </r>
  <r>
    <x v="275"/>
    <x v="2"/>
    <x v="1"/>
    <s v="Research &amp; Development"/>
    <x v="1"/>
    <x v="1"/>
    <n v="64"/>
    <x v="0"/>
    <d v="1996-05-02T00:00:00"/>
    <x v="19"/>
    <n v="189933"/>
    <n v="0.23"/>
    <n v="233617.59"/>
    <x v="0"/>
    <s v="Miami"/>
    <m/>
    <x v="1"/>
    <m/>
    <m/>
  </r>
  <r>
    <x v="276"/>
    <x v="18"/>
    <x v="5"/>
    <s v="Speciality Products"/>
    <x v="1"/>
    <x v="2"/>
    <n v="38"/>
    <x v="3"/>
    <d v="2010-07-01T00:00:00"/>
    <x v="22"/>
    <n v="78237"/>
    <n v="0"/>
    <n v="78237"/>
    <x v="0"/>
    <s v="Phoenix"/>
    <m/>
    <x v="1"/>
    <m/>
    <m/>
  </r>
  <r>
    <x v="277"/>
    <x v="7"/>
    <x v="3"/>
    <s v="Research &amp; Development"/>
    <x v="0"/>
    <x v="3"/>
    <n v="55"/>
    <x v="0"/>
    <d v="1996-06-26T00:00:00"/>
    <x v="19"/>
    <n v="48687"/>
    <n v="0"/>
    <n v="48687"/>
    <x v="2"/>
    <s v="Rio de Janerio"/>
    <m/>
    <x v="1"/>
    <m/>
    <m/>
  </r>
  <r>
    <x v="278"/>
    <x v="0"/>
    <x v="6"/>
    <s v="Manufacturing"/>
    <x v="0"/>
    <x v="3"/>
    <n v="45"/>
    <x v="1"/>
    <d v="2004-08-19T00:00:00"/>
    <x v="18"/>
    <n v="121065"/>
    <n v="0.15"/>
    <n v="139224.75"/>
    <x v="2"/>
    <s v="Rio de Janerio"/>
    <m/>
    <x v="1"/>
    <m/>
    <m/>
  </r>
  <r>
    <x v="279"/>
    <x v="4"/>
    <x v="2"/>
    <s v="Corporate"/>
    <x v="1"/>
    <x v="0"/>
    <n v="43"/>
    <x v="3"/>
    <d v="2004-04-16T00:00:00"/>
    <x v="18"/>
    <n v="94246"/>
    <n v="0"/>
    <n v="94246"/>
    <x v="0"/>
    <s v="Austin"/>
    <m/>
    <x v="1"/>
    <m/>
    <m/>
  </r>
  <r>
    <x v="280"/>
    <x v="28"/>
    <x v="0"/>
    <s v="Manufacturing"/>
    <x v="0"/>
    <x v="1"/>
    <n v="34"/>
    <x v="2"/>
    <d v="2016-05-22T00:00:00"/>
    <x v="0"/>
    <n v="44614"/>
    <n v="0"/>
    <n v="44614"/>
    <x v="0"/>
    <s v="Miami"/>
    <m/>
    <x v="1"/>
    <m/>
    <m/>
  </r>
  <r>
    <x v="281"/>
    <x v="9"/>
    <x v="0"/>
    <s v="Research &amp; Development"/>
    <x v="1"/>
    <x v="1"/>
    <n v="40"/>
    <x v="3"/>
    <d v="2020-11-08T00:00:00"/>
    <x v="6"/>
    <n v="234469"/>
    <n v="0.31"/>
    <n v="307154.39"/>
    <x v="1"/>
    <s v="Chengdu"/>
    <m/>
    <x v="1"/>
    <m/>
    <m/>
  </r>
  <r>
    <x v="282"/>
    <x v="18"/>
    <x v="5"/>
    <s v="Research &amp; Development"/>
    <x v="1"/>
    <x v="3"/>
    <n v="52"/>
    <x v="1"/>
    <d v="2020-07-10T00:00:00"/>
    <x v="6"/>
    <n v="88272"/>
    <n v="0"/>
    <n v="88272"/>
    <x v="2"/>
    <s v="Sao Paulo"/>
    <m/>
    <x v="1"/>
    <m/>
    <m/>
  </r>
  <r>
    <x v="283"/>
    <x v="13"/>
    <x v="1"/>
    <s v="Corporate"/>
    <x v="1"/>
    <x v="1"/>
    <n v="52"/>
    <x v="1"/>
    <d v="2017-09-14T00:00:00"/>
    <x v="5"/>
    <n v="74449"/>
    <n v="0"/>
    <n v="74449"/>
    <x v="1"/>
    <s v="Beijing"/>
    <m/>
    <x v="1"/>
    <m/>
    <m/>
  </r>
  <r>
    <x v="284"/>
    <x v="9"/>
    <x v="5"/>
    <s v="Speciality Products"/>
    <x v="1"/>
    <x v="1"/>
    <n v="47"/>
    <x v="1"/>
    <d v="2012-06-11T00:00:00"/>
    <x v="14"/>
    <n v="222941"/>
    <n v="0.39"/>
    <n v="309887.99"/>
    <x v="1"/>
    <s v="Beijing"/>
    <m/>
    <x v="1"/>
    <m/>
    <m/>
  </r>
  <r>
    <x v="285"/>
    <x v="7"/>
    <x v="6"/>
    <s v="Manufacturing"/>
    <x v="0"/>
    <x v="1"/>
    <n v="65"/>
    <x v="4"/>
    <d v="2013-09-26T00:00:00"/>
    <x v="11"/>
    <n v="50341"/>
    <n v="0"/>
    <n v="50341"/>
    <x v="1"/>
    <s v="Beijing"/>
    <m/>
    <x v="1"/>
    <m/>
    <m/>
  </r>
  <r>
    <x v="286"/>
    <x v="16"/>
    <x v="4"/>
    <s v="Corporate"/>
    <x v="0"/>
    <x v="3"/>
    <n v="31"/>
    <x v="2"/>
    <d v="2021-04-11T00:00:00"/>
    <x v="9"/>
    <n v="72235"/>
    <n v="0"/>
    <n v="72235"/>
    <x v="2"/>
    <s v="Manaus"/>
    <m/>
    <x v="1"/>
    <m/>
    <m/>
  </r>
  <r>
    <x v="287"/>
    <x v="4"/>
    <x v="3"/>
    <s v="Corporate"/>
    <x v="0"/>
    <x v="3"/>
    <n v="41"/>
    <x v="3"/>
    <d v="2016-06-12T00:00:00"/>
    <x v="0"/>
    <n v="70165"/>
    <n v="0"/>
    <n v="70165"/>
    <x v="0"/>
    <s v="Columbus"/>
    <m/>
    <x v="1"/>
    <m/>
    <m/>
  </r>
  <r>
    <x v="288"/>
    <x v="0"/>
    <x v="6"/>
    <s v="Speciality Products"/>
    <x v="1"/>
    <x v="2"/>
    <n v="30"/>
    <x v="2"/>
    <d v="2020-07-18T00:00:00"/>
    <x v="6"/>
    <n v="148485"/>
    <n v="0.15"/>
    <n v="170757.75"/>
    <x v="0"/>
    <s v="Miami"/>
    <m/>
    <x v="1"/>
    <m/>
    <m/>
  </r>
  <r>
    <x v="289"/>
    <x v="1"/>
    <x v="0"/>
    <s v="Manufacturing"/>
    <x v="0"/>
    <x v="1"/>
    <n v="58"/>
    <x v="0"/>
    <d v="2005-06-18T00:00:00"/>
    <x v="17"/>
    <n v="86089"/>
    <n v="0"/>
    <n v="86089"/>
    <x v="0"/>
    <s v="Chicago"/>
    <m/>
    <x v="1"/>
    <m/>
    <m/>
  </r>
  <r>
    <x v="290"/>
    <x v="11"/>
    <x v="5"/>
    <s v="Research &amp; Development"/>
    <x v="1"/>
    <x v="3"/>
    <n v="54"/>
    <x v="1"/>
    <d v="2007-10-27T00:00:00"/>
    <x v="26"/>
    <n v="106313"/>
    <n v="0.15"/>
    <n v="122259.95"/>
    <x v="0"/>
    <s v="Chicago"/>
    <m/>
    <x v="1"/>
    <m/>
    <m/>
  </r>
  <r>
    <x v="291"/>
    <x v="7"/>
    <x v="6"/>
    <s v="Research &amp; Development"/>
    <x v="0"/>
    <x v="1"/>
    <n v="40"/>
    <x v="3"/>
    <d v="2021-02-24T00:00:00"/>
    <x v="9"/>
    <n v="46833"/>
    <n v="0"/>
    <n v="46833"/>
    <x v="1"/>
    <s v="Chengdu"/>
    <d v="2021-11-10T00:00:00"/>
    <x v="0"/>
    <n v="259"/>
    <n v="259"/>
  </r>
  <r>
    <x v="292"/>
    <x v="2"/>
    <x v="1"/>
    <s v="Research &amp; Development"/>
    <x v="0"/>
    <x v="1"/>
    <n v="63"/>
    <x v="0"/>
    <d v="2000-10-27T00:00:00"/>
    <x v="28"/>
    <n v="155320"/>
    <n v="0.17"/>
    <n v="181724.4"/>
    <x v="1"/>
    <s v="Chongqing"/>
    <m/>
    <x v="1"/>
    <m/>
    <m/>
  </r>
  <r>
    <x v="293"/>
    <x v="4"/>
    <x v="3"/>
    <s v="Manufacturing"/>
    <x v="1"/>
    <x v="1"/>
    <n v="40"/>
    <x v="3"/>
    <d v="2016-01-15T00:00:00"/>
    <x v="0"/>
    <n v="89984"/>
    <n v="0"/>
    <n v="89984"/>
    <x v="1"/>
    <s v="Chengdu"/>
    <m/>
    <x v="1"/>
    <m/>
    <m/>
  </r>
  <r>
    <x v="294"/>
    <x v="11"/>
    <x v="5"/>
    <s v="Speciality Products"/>
    <x v="0"/>
    <x v="1"/>
    <n v="65"/>
    <x v="4"/>
    <d v="2006-03-16T00:00:00"/>
    <x v="2"/>
    <n v="83756"/>
    <n v="0.14000000000000001"/>
    <n v="95481.84"/>
    <x v="1"/>
    <s v="Shanghai"/>
    <m/>
    <x v="1"/>
    <m/>
    <m/>
  </r>
  <r>
    <x v="295"/>
    <x v="2"/>
    <x v="4"/>
    <s v="Corporate"/>
    <x v="0"/>
    <x v="1"/>
    <n v="57"/>
    <x v="0"/>
    <d v="2016-10-24T00:00:00"/>
    <x v="0"/>
    <n v="176324"/>
    <n v="0.23"/>
    <n v="216878.52000000002"/>
    <x v="1"/>
    <s v="Shanghai"/>
    <m/>
    <x v="1"/>
    <m/>
    <m/>
  </r>
  <r>
    <x v="296"/>
    <x v="4"/>
    <x v="3"/>
    <s v="Speciality Products"/>
    <x v="1"/>
    <x v="2"/>
    <n v="27"/>
    <x v="2"/>
    <d v="2021-10-13T00:00:00"/>
    <x v="9"/>
    <n v="74077"/>
    <n v="0"/>
    <n v="74077"/>
    <x v="0"/>
    <s v="Seattle"/>
    <m/>
    <x v="1"/>
    <m/>
    <m/>
  </r>
  <r>
    <x v="297"/>
    <x v="6"/>
    <x v="4"/>
    <s v="Manufacturing"/>
    <x v="0"/>
    <x v="2"/>
    <n v="31"/>
    <x v="2"/>
    <d v="2021-01-18T00:00:00"/>
    <x v="9"/>
    <n v="104162"/>
    <n v="7.0000000000000007E-2"/>
    <n v="111453.34"/>
    <x v="0"/>
    <s v="Austin"/>
    <m/>
    <x v="1"/>
    <m/>
    <m/>
  </r>
  <r>
    <x v="298"/>
    <x v="30"/>
    <x v="0"/>
    <s v="Corporate"/>
    <x v="0"/>
    <x v="1"/>
    <n v="45"/>
    <x v="1"/>
    <d v="2010-08-28T00:00:00"/>
    <x v="22"/>
    <n v="82162"/>
    <n v="0"/>
    <n v="82162"/>
    <x v="1"/>
    <s v="Beijing"/>
    <d v="2020-10-03T00:00:00"/>
    <x v="0"/>
    <n v="3689"/>
    <n v="3689"/>
  </r>
  <r>
    <x v="299"/>
    <x v="5"/>
    <x v="2"/>
    <s v="Speciality Products"/>
    <x v="0"/>
    <x v="1"/>
    <n v="47"/>
    <x v="1"/>
    <d v="2015-07-10T00:00:00"/>
    <x v="16"/>
    <n v="63880"/>
    <n v="0"/>
    <n v="63880"/>
    <x v="1"/>
    <s v="Chongqing"/>
    <m/>
    <x v="1"/>
    <m/>
    <m/>
  </r>
  <r>
    <x v="300"/>
    <x v="22"/>
    <x v="5"/>
    <s v="Research &amp; Development"/>
    <x v="0"/>
    <x v="1"/>
    <n v="55"/>
    <x v="0"/>
    <d v="2013-09-08T00:00:00"/>
    <x v="11"/>
    <n v="73248"/>
    <n v="0"/>
    <n v="73248"/>
    <x v="0"/>
    <s v="Columbus"/>
    <m/>
    <x v="1"/>
    <m/>
    <m/>
  </r>
  <r>
    <x v="301"/>
    <x v="4"/>
    <x v="3"/>
    <s v="Manufacturing"/>
    <x v="1"/>
    <x v="0"/>
    <n v="51"/>
    <x v="1"/>
    <d v="2020-10-09T00:00:00"/>
    <x v="6"/>
    <n v="91853"/>
    <n v="0"/>
    <n v="91853"/>
    <x v="0"/>
    <s v="Chicago"/>
    <m/>
    <x v="1"/>
    <m/>
    <m/>
  </r>
  <r>
    <x v="302"/>
    <x v="2"/>
    <x v="1"/>
    <s v="Speciality Products"/>
    <x v="1"/>
    <x v="2"/>
    <n v="25"/>
    <x v="2"/>
    <d v="2020-01-14T00:00:00"/>
    <x v="6"/>
    <n v="168014"/>
    <n v="0.27"/>
    <n v="213377.78"/>
    <x v="0"/>
    <s v="Chicago"/>
    <d v="2021-07-27T00:00:00"/>
    <x v="0"/>
    <n v="560"/>
    <n v="560"/>
  </r>
  <r>
    <x v="303"/>
    <x v="25"/>
    <x v="5"/>
    <s v="Corporate"/>
    <x v="0"/>
    <x v="2"/>
    <n v="37"/>
    <x v="3"/>
    <d v="2017-09-17T00:00:00"/>
    <x v="5"/>
    <n v="70770"/>
    <n v="0"/>
    <n v="70770"/>
    <x v="0"/>
    <s v="Miami"/>
    <m/>
    <x v="1"/>
    <m/>
    <m/>
  </r>
  <r>
    <x v="304"/>
    <x v="16"/>
    <x v="4"/>
    <s v="Corporate"/>
    <x v="1"/>
    <x v="2"/>
    <n v="62"/>
    <x v="0"/>
    <d v="2004-10-11T00:00:00"/>
    <x v="18"/>
    <n v="50825"/>
    <n v="0"/>
    <n v="50825"/>
    <x v="0"/>
    <s v="Seattle"/>
    <m/>
    <x v="1"/>
    <m/>
    <m/>
  </r>
  <r>
    <x v="305"/>
    <x v="0"/>
    <x v="1"/>
    <s v="Research &amp; Development"/>
    <x v="1"/>
    <x v="3"/>
    <n v="31"/>
    <x v="2"/>
    <d v="2015-09-19T00:00:00"/>
    <x v="16"/>
    <n v="145846"/>
    <n v="0.15"/>
    <n v="167722.9"/>
    <x v="2"/>
    <s v="Manaus"/>
    <m/>
    <x v="1"/>
    <m/>
    <m/>
  </r>
  <r>
    <x v="306"/>
    <x v="0"/>
    <x v="4"/>
    <s v="Research &amp; Development"/>
    <x v="0"/>
    <x v="1"/>
    <n v="64"/>
    <x v="0"/>
    <d v="2003-12-07T00:00:00"/>
    <x v="13"/>
    <n v="125807"/>
    <n v="0.15"/>
    <n v="144678.04999999999"/>
    <x v="0"/>
    <s v="Chicago"/>
    <m/>
    <x v="1"/>
    <m/>
    <m/>
  </r>
  <r>
    <x v="307"/>
    <x v="7"/>
    <x v="2"/>
    <s v="Speciality Products"/>
    <x v="1"/>
    <x v="1"/>
    <n v="25"/>
    <x v="2"/>
    <d v="2021-07-28T00:00:00"/>
    <x v="9"/>
    <n v="46845"/>
    <n v="0"/>
    <n v="46845"/>
    <x v="0"/>
    <s v="Miami"/>
    <m/>
    <x v="1"/>
    <m/>
    <m/>
  </r>
  <r>
    <x v="308"/>
    <x v="0"/>
    <x v="6"/>
    <s v="Corporate"/>
    <x v="0"/>
    <x v="1"/>
    <n v="59"/>
    <x v="0"/>
    <d v="2008-08-29T00:00:00"/>
    <x v="20"/>
    <n v="157969"/>
    <n v="0.1"/>
    <n v="173765.9"/>
    <x v="1"/>
    <s v="Chongqing"/>
    <m/>
    <x v="1"/>
    <m/>
    <m/>
  </r>
  <r>
    <x v="309"/>
    <x v="29"/>
    <x v="0"/>
    <s v="Corporate"/>
    <x v="0"/>
    <x v="2"/>
    <n v="40"/>
    <x v="3"/>
    <d v="2010-12-10T00:00:00"/>
    <x v="22"/>
    <n v="97807"/>
    <n v="0"/>
    <n v="97807"/>
    <x v="0"/>
    <s v="Chicago"/>
    <m/>
    <x v="1"/>
    <m/>
    <m/>
  </r>
  <r>
    <x v="310"/>
    <x v="16"/>
    <x v="4"/>
    <s v="Manufacturing"/>
    <x v="1"/>
    <x v="3"/>
    <n v="31"/>
    <x v="2"/>
    <d v="2015-12-09T00:00:00"/>
    <x v="16"/>
    <n v="73854"/>
    <n v="0"/>
    <n v="73854"/>
    <x v="0"/>
    <s v="Seattle"/>
    <m/>
    <x v="1"/>
    <m/>
    <m/>
  </r>
  <r>
    <x v="311"/>
    <x v="0"/>
    <x v="3"/>
    <s v="Manufacturing"/>
    <x v="1"/>
    <x v="1"/>
    <n v="45"/>
    <x v="1"/>
    <d v="2006-12-12T00:00:00"/>
    <x v="2"/>
    <n v="149537"/>
    <n v="0.14000000000000001"/>
    <n v="170472.18"/>
    <x v="0"/>
    <s v="Seattle"/>
    <m/>
    <x v="1"/>
    <m/>
    <m/>
  </r>
  <r>
    <x v="312"/>
    <x v="0"/>
    <x v="2"/>
    <s v="Manufacturing"/>
    <x v="0"/>
    <x v="2"/>
    <n v="49"/>
    <x v="1"/>
    <d v="2013-04-15T00:00:00"/>
    <x v="11"/>
    <n v="128303"/>
    <n v="0.15"/>
    <n v="147548.45000000001"/>
    <x v="0"/>
    <s v="Phoenix"/>
    <m/>
    <x v="1"/>
    <m/>
    <m/>
  </r>
  <r>
    <x v="313"/>
    <x v="23"/>
    <x v="0"/>
    <s v="Speciality Products"/>
    <x v="1"/>
    <x v="0"/>
    <n v="46"/>
    <x v="1"/>
    <d v="2005-06-10T00:00:00"/>
    <x v="17"/>
    <n v="67374"/>
    <n v="0"/>
    <n v="67374"/>
    <x v="0"/>
    <s v="Austin"/>
    <m/>
    <x v="1"/>
    <m/>
    <m/>
  </r>
  <r>
    <x v="314"/>
    <x v="6"/>
    <x v="4"/>
    <s v="Corporate"/>
    <x v="1"/>
    <x v="3"/>
    <n v="46"/>
    <x v="1"/>
    <d v="2011-09-24T00:00:00"/>
    <x v="24"/>
    <n v="102167"/>
    <n v="0.06"/>
    <n v="108297.02"/>
    <x v="2"/>
    <s v="Rio de Janerio"/>
    <m/>
    <x v="1"/>
    <m/>
    <m/>
  </r>
  <r>
    <x v="315"/>
    <x v="0"/>
    <x v="2"/>
    <s v="Manufacturing"/>
    <x v="1"/>
    <x v="1"/>
    <n v="45"/>
    <x v="1"/>
    <d v="2007-09-07T00:00:00"/>
    <x v="26"/>
    <n v="151027"/>
    <n v="0.1"/>
    <n v="166129.70000000001"/>
    <x v="1"/>
    <s v="Shanghai"/>
    <m/>
    <x v="1"/>
    <m/>
    <m/>
  </r>
  <r>
    <x v="316"/>
    <x v="6"/>
    <x v="3"/>
    <s v="Speciality Products"/>
    <x v="1"/>
    <x v="1"/>
    <n v="40"/>
    <x v="3"/>
    <d v="2018-02-16T00:00:00"/>
    <x v="7"/>
    <n v="120905"/>
    <n v="0.05"/>
    <n v="126950.25"/>
    <x v="0"/>
    <s v="Seattle"/>
    <m/>
    <x v="1"/>
    <m/>
    <m/>
  </r>
  <r>
    <x v="317"/>
    <x v="9"/>
    <x v="1"/>
    <s v="Manufacturing"/>
    <x v="0"/>
    <x v="2"/>
    <n v="48"/>
    <x v="1"/>
    <d v="2018-06-02T00:00:00"/>
    <x v="7"/>
    <n v="231567"/>
    <n v="0.36"/>
    <n v="314931.12"/>
    <x v="0"/>
    <s v="Seattle"/>
    <m/>
    <x v="1"/>
    <m/>
    <m/>
  </r>
  <r>
    <x v="318"/>
    <x v="9"/>
    <x v="0"/>
    <s v="Research &amp; Development"/>
    <x v="1"/>
    <x v="1"/>
    <n v="31"/>
    <x v="2"/>
    <d v="2015-07-12T00:00:00"/>
    <x v="16"/>
    <n v="215388"/>
    <n v="0.33"/>
    <n v="286466.04000000004"/>
    <x v="0"/>
    <s v="Miami"/>
    <m/>
    <x v="1"/>
    <m/>
    <m/>
  </r>
  <r>
    <x v="319"/>
    <x v="0"/>
    <x v="2"/>
    <s v="Speciality Products"/>
    <x v="0"/>
    <x v="1"/>
    <n v="30"/>
    <x v="2"/>
    <d v="2015-06-13T00:00:00"/>
    <x v="16"/>
    <n v="127972"/>
    <n v="0.11"/>
    <n v="142048.92000000001"/>
    <x v="0"/>
    <s v="Seattle"/>
    <m/>
    <x v="1"/>
    <m/>
    <m/>
  </r>
  <r>
    <x v="320"/>
    <x v="19"/>
    <x v="5"/>
    <s v="Corporate"/>
    <x v="0"/>
    <x v="1"/>
    <n v="55"/>
    <x v="0"/>
    <d v="1995-08-04T00:00:00"/>
    <x v="4"/>
    <n v="80701"/>
    <n v="0"/>
    <n v="80701"/>
    <x v="0"/>
    <s v="Chicago"/>
    <d v="2005-04-14T00:00:00"/>
    <x v="0"/>
    <n v="3541"/>
    <n v="3541"/>
  </r>
  <r>
    <x v="321"/>
    <x v="6"/>
    <x v="6"/>
    <s v="Corporate"/>
    <x v="1"/>
    <x v="1"/>
    <n v="28"/>
    <x v="2"/>
    <d v="2020-02-02T00:00:00"/>
    <x v="6"/>
    <n v="115417"/>
    <n v="0.06"/>
    <n v="122342.02"/>
    <x v="1"/>
    <s v="Shanghai"/>
    <m/>
    <x v="1"/>
    <m/>
    <m/>
  </r>
  <r>
    <x v="322"/>
    <x v="10"/>
    <x v="5"/>
    <s v="Corporate"/>
    <x v="0"/>
    <x v="2"/>
    <n v="45"/>
    <x v="1"/>
    <d v="2019-06-19T00:00:00"/>
    <x v="3"/>
    <n v="88045"/>
    <n v="0"/>
    <n v="88045"/>
    <x v="0"/>
    <s v="Chicago"/>
    <m/>
    <x v="1"/>
    <m/>
    <m/>
  </r>
  <r>
    <x v="323"/>
    <x v="3"/>
    <x v="0"/>
    <s v="Speciality Products"/>
    <x v="0"/>
    <x v="0"/>
    <n v="45"/>
    <x v="1"/>
    <d v="2018-03-26T00:00:00"/>
    <x v="7"/>
    <n v="86478"/>
    <n v="0.06"/>
    <n v="91666.68"/>
    <x v="0"/>
    <s v="Austin"/>
    <m/>
    <x v="1"/>
    <m/>
    <m/>
  </r>
  <r>
    <x v="324"/>
    <x v="9"/>
    <x v="5"/>
    <s v="Manufacturing"/>
    <x v="1"/>
    <x v="2"/>
    <n v="63"/>
    <x v="0"/>
    <d v="2016-01-18T00:00:00"/>
    <x v="0"/>
    <n v="180994"/>
    <n v="0.39"/>
    <n v="251581.66"/>
    <x v="0"/>
    <s v="Seattle"/>
    <m/>
    <x v="1"/>
    <m/>
    <m/>
  </r>
  <r>
    <x v="325"/>
    <x v="13"/>
    <x v="1"/>
    <s v="Research &amp; Development"/>
    <x v="0"/>
    <x v="1"/>
    <n v="55"/>
    <x v="0"/>
    <d v="2007-12-02T00:00:00"/>
    <x v="26"/>
    <n v="64494"/>
    <n v="0"/>
    <n v="64494"/>
    <x v="0"/>
    <s v="Columbus"/>
    <m/>
    <x v="1"/>
    <m/>
    <m/>
  </r>
  <r>
    <x v="326"/>
    <x v="5"/>
    <x v="2"/>
    <s v="Manufacturing"/>
    <x v="1"/>
    <x v="0"/>
    <n v="47"/>
    <x v="1"/>
    <d v="2002-10-21T00:00:00"/>
    <x v="12"/>
    <n v="70122"/>
    <n v="0"/>
    <n v="70122"/>
    <x v="0"/>
    <s v="Columbus"/>
    <m/>
    <x v="1"/>
    <m/>
    <m/>
  </r>
  <r>
    <x v="327"/>
    <x v="2"/>
    <x v="3"/>
    <s v="Manufacturing"/>
    <x v="1"/>
    <x v="2"/>
    <n v="29"/>
    <x v="2"/>
    <d v="2017-02-19T00:00:00"/>
    <x v="5"/>
    <n v="181854"/>
    <n v="0.28999999999999998"/>
    <n v="234591.66"/>
    <x v="0"/>
    <s v="Seattle"/>
    <d v="2020-04-24T00:00:00"/>
    <x v="0"/>
    <n v="1160"/>
    <n v="1160"/>
  </r>
  <r>
    <x v="328"/>
    <x v="20"/>
    <x v="4"/>
    <s v="Speciality Products"/>
    <x v="0"/>
    <x v="3"/>
    <n v="34"/>
    <x v="2"/>
    <d v="2016-10-21T00:00:00"/>
    <x v="0"/>
    <n v="52811"/>
    <n v="0"/>
    <n v="52811"/>
    <x v="0"/>
    <s v="Miami"/>
    <m/>
    <x v="1"/>
    <m/>
    <m/>
  </r>
  <r>
    <x v="329"/>
    <x v="28"/>
    <x v="0"/>
    <s v="Research &amp; Development"/>
    <x v="0"/>
    <x v="1"/>
    <n v="28"/>
    <x v="2"/>
    <d v="2019-10-25T00:00:00"/>
    <x v="3"/>
    <n v="50111"/>
    <n v="0"/>
    <n v="50111"/>
    <x v="1"/>
    <s v="Chengdu"/>
    <m/>
    <x v="1"/>
    <m/>
    <m/>
  </r>
  <r>
    <x v="330"/>
    <x v="32"/>
    <x v="0"/>
    <s v="Manufacturing"/>
    <x v="1"/>
    <x v="0"/>
    <n v="31"/>
    <x v="2"/>
    <d v="2016-05-07T00:00:00"/>
    <x v="0"/>
    <n v="71192"/>
    <n v="0"/>
    <n v="71192"/>
    <x v="0"/>
    <s v="Austin"/>
    <m/>
    <x v="1"/>
    <m/>
    <m/>
  </r>
  <r>
    <x v="331"/>
    <x v="2"/>
    <x v="2"/>
    <s v="Manufacturing"/>
    <x v="0"/>
    <x v="3"/>
    <n v="50"/>
    <x v="1"/>
    <d v="2018-12-18T00:00:00"/>
    <x v="7"/>
    <n v="155351"/>
    <n v="0.2"/>
    <n v="186421.2"/>
    <x v="0"/>
    <s v="Seattle"/>
    <m/>
    <x v="1"/>
    <m/>
    <m/>
  </r>
  <r>
    <x v="332"/>
    <x v="2"/>
    <x v="4"/>
    <s v="Speciality Products"/>
    <x v="1"/>
    <x v="1"/>
    <n v="39"/>
    <x v="3"/>
    <d v="2006-11-28T00:00:00"/>
    <x v="2"/>
    <n v="161690"/>
    <n v="0.28999999999999998"/>
    <n v="208580.1"/>
    <x v="1"/>
    <s v="Beijing"/>
    <m/>
    <x v="1"/>
    <m/>
    <m/>
  </r>
  <r>
    <x v="333"/>
    <x v="25"/>
    <x v="5"/>
    <s v="Speciality Products"/>
    <x v="0"/>
    <x v="1"/>
    <n v="35"/>
    <x v="3"/>
    <d v="2017-02-10T00:00:00"/>
    <x v="5"/>
    <n v="60132"/>
    <n v="0"/>
    <n v="60132"/>
    <x v="1"/>
    <s v="Chongqing"/>
    <m/>
    <x v="1"/>
    <m/>
    <m/>
  </r>
  <r>
    <x v="334"/>
    <x v="23"/>
    <x v="0"/>
    <s v="Manufacturing"/>
    <x v="1"/>
    <x v="2"/>
    <n v="54"/>
    <x v="1"/>
    <d v="1994-10-24T00:00:00"/>
    <x v="21"/>
    <n v="87216"/>
    <n v="0"/>
    <n v="87216"/>
    <x v="0"/>
    <s v="Miami"/>
    <m/>
    <x v="1"/>
    <m/>
    <m/>
  </r>
  <r>
    <x v="335"/>
    <x v="28"/>
    <x v="0"/>
    <s v="Corporate"/>
    <x v="1"/>
    <x v="2"/>
    <n v="47"/>
    <x v="1"/>
    <d v="2020-04-23T00:00:00"/>
    <x v="6"/>
    <n v="50069"/>
    <n v="0"/>
    <n v="50069"/>
    <x v="0"/>
    <s v="Seattle"/>
    <m/>
    <x v="1"/>
    <m/>
    <m/>
  </r>
  <r>
    <x v="336"/>
    <x v="2"/>
    <x v="0"/>
    <s v="Speciality Products"/>
    <x v="0"/>
    <x v="2"/>
    <n v="26"/>
    <x v="2"/>
    <d v="2021-07-26T00:00:00"/>
    <x v="9"/>
    <n v="151108"/>
    <n v="0.22"/>
    <n v="184351.76"/>
    <x v="0"/>
    <s v="Phoenix"/>
    <m/>
    <x v="1"/>
    <m/>
    <m/>
  </r>
  <r>
    <x v="337"/>
    <x v="3"/>
    <x v="0"/>
    <s v="Manufacturing"/>
    <x v="0"/>
    <x v="1"/>
    <n v="42"/>
    <x v="3"/>
    <d v="2005-10-15T00:00:00"/>
    <x v="17"/>
    <n v="67398"/>
    <n v="7.0000000000000007E-2"/>
    <n v="72115.86"/>
    <x v="0"/>
    <s v="Phoenix"/>
    <m/>
    <x v="1"/>
    <m/>
    <m/>
  </r>
  <r>
    <x v="338"/>
    <x v="25"/>
    <x v="5"/>
    <s v="Research &amp; Development"/>
    <x v="0"/>
    <x v="3"/>
    <n v="47"/>
    <x v="1"/>
    <d v="2015-08-29T00:00:00"/>
    <x v="16"/>
    <n v="68488"/>
    <n v="0"/>
    <n v="68488"/>
    <x v="0"/>
    <s v="Seattle"/>
    <m/>
    <x v="1"/>
    <m/>
    <m/>
  </r>
  <r>
    <x v="339"/>
    <x v="10"/>
    <x v="5"/>
    <s v="Manufacturing"/>
    <x v="0"/>
    <x v="3"/>
    <n v="60"/>
    <x v="0"/>
    <d v="1998-07-16T00:00:00"/>
    <x v="25"/>
    <n v="92932"/>
    <n v="0"/>
    <n v="92932"/>
    <x v="0"/>
    <s v="Columbus"/>
    <m/>
    <x v="1"/>
    <m/>
    <m/>
  </r>
  <r>
    <x v="340"/>
    <x v="7"/>
    <x v="1"/>
    <s v="Corporate"/>
    <x v="0"/>
    <x v="3"/>
    <n v="36"/>
    <x v="3"/>
    <d v="2009-06-30T00:00:00"/>
    <x v="8"/>
    <n v="43363"/>
    <n v="0"/>
    <n v="43363"/>
    <x v="0"/>
    <s v="Austin"/>
    <m/>
    <x v="1"/>
    <m/>
    <m/>
  </r>
  <r>
    <x v="341"/>
    <x v="31"/>
    <x v="0"/>
    <s v="Speciality Products"/>
    <x v="1"/>
    <x v="1"/>
    <n v="31"/>
    <x v="2"/>
    <d v="2017-02-14T00:00:00"/>
    <x v="5"/>
    <n v="95963"/>
    <n v="0"/>
    <n v="95963"/>
    <x v="1"/>
    <s v="Chengdu"/>
    <m/>
    <x v="1"/>
    <m/>
    <m/>
  </r>
  <r>
    <x v="342"/>
    <x v="6"/>
    <x v="1"/>
    <s v="Speciality Products"/>
    <x v="0"/>
    <x v="3"/>
    <n v="55"/>
    <x v="0"/>
    <d v="2010-04-29T00:00:00"/>
    <x v="22"/>
    <n v="111038"/>
    <n v="0.05"/>
    <n v="116589.9"/>
    <x v="2"/>
    <s v="Sao Paulo"/>
    <m/>
    <x v="1"/>
    <m/>
    <m/>
  </r>
  <r>
    <x v="343"/>
    <x v="9"/>
    <x v="5"/>
    <s v="Research &amp; Development"/>
    <x v="0"/>
    <x v="2"/>
    <n v="51"/>
    <x v="1"/>
    <d v="1996-06-14T00:00:00"/>
    <x v="19"/>
    <n v="200246"/>
    <n v="0.34"/>
    <n v="268329.64"/>
    <x v="0"/>
    <s v="Columbus"/>
    <m/>
    <x v="1"/>
    <m/>
    <m/>
  </r>
  <r>
    <x v="344"/>
    <x v="9"/>
    <x v="0"/>
    <s v="Corporate"/>
    <x v="0"/>
    <x v="2"/>
    <n v="48"/>
    <x v="1"/>
    <d v="2015-02-18T00:00:00"/>
    <x v="16"/>
    <n v="194871"/>
    <n v="0.35"/>
    <n v="263075.84999999998"/>
    <x v="0"/>
    <s v="Columbus"/>
    <m/>
    <x v="1"/>
    <m/>
    <m/>
  </r>
  <r>
    <x v="345"/>
    <x v="4"/>
    <x v="3"/>
    <s v="Research &amp; Development"/>
    <x v="1"/>
    <x v="3"/>
    <n v="58"/>
    <x v="0"/>
    <d v="1994-09-15T00:00:00"/>
    <x v="21"/>
    <n v="98769"/>
    <n v="0"/>
    <n v="98769"/>
    <x v="2"/>
    <s v="Rio de Janerio"/>
    <d v="2016-10-03T00:00:00"/>
    <x v="0"/>
    <n v="8054"/>
    <n v="8054"/>
  </r>
  <r>
    <x v="346"/>
    <x v="5"/>
    <x v="2"/>
    <s v="Research &amp; Development"/>
    <x v="0"/>
    <x v="3"/>
    <n v="29"/>
    <x v="2"/>
    <d v="2018-05-19T00:00:00"/>
    <x v="7"/>
    <n v="65334"/>
    <n v="0"/>
    <n v="65334"/>
    <x v="2"/>
    <s v="Rio de Janerio"/>
    <m/>
    <x v="1"/>
    <m/>
    <m/>
  </r>
  <r>
    <x v="347"/>
    <x v="1"/>
    <x v="0"/>
    <s v="Manufacturing"/>
    <x v="0"/>
    <x v="3"/>
    <n v="25"/>
    <x v="2"/>
    <d v="2021-05-11T00:00:00"/>
    <x v="9"/>
    <n v="83934"/>
    <n v="0"/>
    <n v="83934"/>
    <x v="0"/>
    <s v="Miami"/>
    <m/>
    <x v="1"/>
    <m/>
    <m/>
  </r>
  <r>
    <x v="348"/>
    <x v="2"/>
    <x v="3"/>
    <s v="Research &amp; Development"/>
    <x v="1"/>
    <x v="2"/>
    <n v="36"/>
    <x v="3"/>
    <d v="2016-09-03T00:00:00"/>
    <x v="0"/>
    <n v="150399"/>
    <n v="0.28000000000000003"/>
    <n v="192510.72"/>
    <x v="0"/>
    <s v="Chicago"/>
    <m/>
    <x v="1"/>
    <m/>
    <m/>
  </r>
  <r>
    <x v="349"/>
    <x v="2"/>
    <x v="4"/>
    <s v="Research &amp; Development"/>
    <x v="1"/>
    <x v="1"/>
    <n v="37"/>
    <x v="3"/>
    <d v="2012-05-19T00:00:00"/>
    <x v="14"/>
    <n v="160280"/>
    <n v="0.19"/>
    <n v="190733.2"/>
    <x v="1"/>
    <s v="Beijing"/>
    <m/>
    <x v="1"/>
    <m/>
    <m/>
  </r>
  <r>
    <x v="350"/>
    <x v="20"/>
    <x v="4"/>
    <s v="Speciality Products"/>
    <x v="1"/>
    <x v="1"/>
    <n v="57"/>
    <x v="0"/>
    <d v="1997-04-28T00:00:00"/>
    <x v="1"/>
    <n v="54051"/>
    <n v="0"/>
    <n v="54051"/>
    <x v="0"/>
    <s v="Miami"/>
    <d v="1998-10-11T00:00:00"/>
    <x v="0"/>
    <n v="531"/>
    <n v="531"/>
  </r>
  <r>
    <x v="351"/>
    <x v="2"/>
    <x v="5"/>
    <s v="Research &amp; Development"/>
    <x v="0"/>
    <x v="3"/>
    <n v="59"/>
    <x v="0"/>
    <d v="2003-04-15T00:00:00"/>
    <x v="13"/>
    <n v="150699"/>
    <n v="0.28999999999999998"/>
    <n v="194401.71"/>
    <x v="2"/>
    <s v="Sao Paulo"/>
    <m/>
    <x v="1"/>
    <m/>
    <m/>
  </r>
  <r>
    <x v="352"/>
    <x v="13"/>
    <x v="6"/>
    <s v="Speciality Products"/>
    <x v="1"/>
    <x v="3"/>
    <n v="37"/>
    <x v="3"/>
    <d v="2013-03-30T00:00:00"/>
    <x v="11"/>
    <n v="69570"/>
    <n v="0"/>
    <n v="69570"/>
    <x v="0"/>
    <s v="Miami"/>
    <m/>
    <x v="1"/>
    <m/>
    <m/>
  </r>
  <r>
    <x v="353"/>
    <x v="31"/>
    <x v="0"/>
    <s v="Manufacturing"/>
    <x v="0"/>
    <x v="1"/>
    <n v="30"/>
    <x v="2"/>
    <d v="2019-03-29T00:00:00"/>
    <x v="3"/>
    <n v="86774"/>
    <n v="0"/>
    <n v="86774"/>
    <x v="1"/>
    <s v="Chengdu"/>
    <m/>
    <x v="1"/>
    <m/>
    <m/>
  </r>
  <r>
    <x v="354"/>
    <x v="16"/>
    <x v="4"/>
    <s v="Manufacturing"/>
    <x v="1"/>
    <x v="2"/>
    <n v="49"/>
    <x v="1"/>
    <d v="2001-03-29T00:00:00"/>
    <x v="23"/>
    <n v="57606"/>
    <n v="0"/>
    <n v="57606"/>
    <x v="0"/>
    <s v="Miami"/>
    <m/>
    <x v="1"/>
    <m/>
    <m/>
  </r>
  <r>
    <x v="355"/>
    <x v="0"/>
    <x v="1"/>
    <s v="Corporate"/>
    <x v="0"/>
    <x v="1"/>
    <n v="48"/>
    <x v="1"/>
    <d v="2001-09-10T00:00:00"/>
    <x v="23"/>
    <n v="125730"/>
    <n v="0.11"/>
    <n v="139560.29999999999"/>
    <x v="1"/>
    <s v="Chongqing"/>
    <m/>
    <x v="1"/>
    <m/>
    <m/>
  </r>
  <r>
    <x v="356"/>
    <x v="27"/>
    <x v="0"/>
    <s v="Research &amp; Development"/>
    <x v="0"/>
    <x v="1"/>
    <n v="51"/>
    <x v="1"/>
    <d v="2012-02-25T00:00:00"/>
    <x v="14"/>
    <n v="64170"/>
    <n v="0"/>
    <n v="64170"/>
    <x v="0"/>
    <s v="Columbus"/>
    <m/>
    <x v="1"/>
    <m/>
    <m/>
  </r>
  <r>
    <x v="357"/>
    <x v="15"/>
    <x v="4"/>
    <s v="Speciality Products"/>
    <x v="1"/>
    <x v="3"/>
    <n v="56"/>
    <x v="0"/>
    <d v="1998-01-21T00:00:00"/>
    <x v="25"/>
    <n v="72303"/>
    <n v="0"/>
    <n v="72303"/>
    <x v="0"/>
    <s v="Phoenix"/>
    <m/>
    <x v="1"/>
    <m/>
    <m/>
  </r>
  <r>
    <x v="358"/>
    <x v="6"/>
    <x v="2"/>
    <s v="Research &amp; Development"/>
    <x v="1"/>
    <x v="3"/>
    <n v="36"/>
    <x v="3"/>
    <d v="2012-07-26T00:00:00"/>
    <x v="14"/>
    <n v="105891"/>
    <n v="7.0000000000000007E-2"/>
    <n v="113303.37"/>
    <x v="0"/>
    <s v="Seattle"/>
    <m/>
    <x v="1"/>
    <m/>
    <m/>
  </r>
  <r>
    <x v="359"/>
    <x v="9"/>
    <x v="6"/>
    <s v="Speciality Products"/>
    <x v="1"/>
    <x v="1"/>
    <n v="38"/>
    <x v="3"/>
    <d v="2021-08-25T00:00:00"/>
    <x v="9"/>
    <n v="255230"/>
    <n v="0.36"/>
    <n v="347112.8"/>
    <x v="0"/>
    <s v="Austin"/>
    <m/>
    <x v="1"/>
    <m/>
    <m/>
  </r>
  <r>
    <x v="360"/>
    <x v="13"/>
    <x v="2"/>
    <s v="Manufacturing"/>
    <x v="0"/>
    <x v="3"/>
    <n v="56"/>
    <x v="0"/>
    <d v="1992-06-15T00:00:00"/>
    <x v="27"/>
    <n v="59591"/>
    <n v="0"/>
    <n v="59591"/>
    <x v="2"/>
    <s v="Sao Paulo"/>
    <m/>
    <x v="1"/>
    <m/>
    <m/>
  </r>
  <r>
    <x v="361"/>
    <x v="9"/>
    <x v="4"/>
    <s v="Manufacturing"/>
    <x v="0"/>
    <x v="1"/>
    <n v="52"/>
    <x v="1"/>
    <d v="2012-07-23T00:00:00"/>
    <x v="14"/>
    <n v="187048"/>
    <n v="0.32"/>
    <n v="246903.36"/>
    <x v="1"/>
    <s v="Chengdu"/>
    <m/>
    <x v="1"/>
    <m/>
    <m/>
  </r>
  <r>
    <x v="362"/>
    <x v="13"/>
    <x v="1"/>
    <s v="Speciality Products"/>
    <x v="0"/>
    <x v="3"/>
    <n v="53"/>
    <x v="1"/>
    <d v="2002-02-09T00:00:00"/>
    <x v="12"/>
    <n v="58605"/>
    <n v="0"/>
    <n v="58605"/>
    <x v="0"/>
    <s v="Phoenix"/>
    <m/>
    <x v="1"/>
    <m/>
    <m/>
  </r>
  <r>
    <x v="363"/>
    <x v="2"/>
    <x v="5"/>
    <s v="Corporate"/>
    <x v="0"/>
    <x v="3"/>
    <n v="60"/>
    <x v="0"/>
    <d v="2017-01-04T00:00:00"/>
    <x v="5"/>
    <n v="178502"/>
    <n v="0.2"/>
    <n v="214202.4"/>
    <x v="0"/>
    <s v="Austin"/>
    <m/>
    <x v="1"/>
    <m/>
    <m/>
  </r>
  <r>
    <x v="364"/>
    <x v="6"/>
    <x v="3"/>
    <s v="Speciality Products"/>
    <x v="1"/>
    <x v="1"/>
    <n v="63"/>
    <x v="0"/>
    <d v="2015-07-29T00:00:00"/>
    <x v="16"/>
    <n v="103724"/>
    <n v="0.05"/>
    <n v="108910.2"/>
    <x v="1"/>
    <s v="Shanghai"/>
    <m/>
    <x v="1"/>
    <m/>
    <m/>
  </r>
  <r>
    <x v="365"/>
    <x v="2"/>
    <x v="5"/>
    <s v="Research &amp; Development"/>
    <x v="0"/>
    <x v="3"/>
    <n v="37"/>
    <x v="3"/>
    <d v="2008-03-21T00:00:00"/>
    <x v="20"/>
    <n v="156277"/>
    <n v="0.22"/>
    <n v="190657.94"/>
    <x v="2"/>
    <s v="Manaus"/>
    <m/>
    <x v="1"/>
    <m/>
    <m/>
  </r>
  <r>
    <x v="366"/>
    <x v="17"/>
    <x v="5"/>
    <s v="Research &amp; Development"/>
    <x v="0"/>
    <x v="3"/>
    <n v="30"/>
    <x v="2"/>
    <d v="2017-12-17T00:00:00"/>
    <x v="5"/>
    <n v="87744"/>
    <n v="0"/>
    <n v="87744"/>
    <x v="2"/>
    <s v="Sao Paulo"/>
    <m/>
    <x v="1"/>
    <m/>
    <m/>
  </r>
  <r>
    <x v="367"/>
    <x v="13"/>
    <x v="1"/>
    <s v="Manufacturing"/>
    <x v="1"/>
    <x v="2"/>
    <n v="30"/>
    <x v="2"/>
    <d v="2019-03-18T00:00:00"/>
    <x v="3"/>
    <n v="54714"/>
    <n v="0"/>
    <n v="54714"/>
    <x v="0"/>
    <s v="Columbus"/>
    <m/>
    <x v="1"/>
    <m/>
    <m/>
  </r>
  <r>
    <x v="368"/>
    <x v="14"/>
    <x v="0"/>
    <s v="Corporate"/>
    <x v="0"/>
    <x v="1"/>
    <n v="45"/>
    <x v="1"/>
    <d v="2013-08-25T00:00:00"/>
    <x v="11"/>
    <n v="99169"/>
    <n v="0"/>
    <n v="99169"/>
    <x v="1"/>
    <s v="Beijing"/>
    <m/>
    <x v="1"/>
    <m/>
    <m/>
  </r>
  <r>
    <x v="369"/>
    <x v="0"/>
    <x v="3"/>
    <s v="Research &amp; Development"/>
    <x v="0"/>
    <x v="1"/>
    <n v="55"/>
    <x v="0"/>
    <d v="2006-06-20T00:00:00"/>
    <x v="2"/>
    <n v="142628"/>
    <n v="0.12"/>
    <n v="159743.35999999999"/>
    <x v="1"/>
    <s v="Chongqing"/>
    <m/>
    <x v="1"/>
    <m/>
    <m/>
  </r>
  <r>
    <x v="370"/>
    <x v="4"/>
    <x v="6"/>
    <s v="Manufacturing"/>
    <x v="0"/>
    <x v="3"/>
    <n v="33"/>
    <x v="2"/>
    <d v="2014-04-27T00:00:00"/>
    <x v="15"/>
    <n v="75869"/>
    <n v="0"/>
    <n v="75869"/>
    <x v="2"/>
    <s v="Sao Paulo"/>
    <m/>
    <x v="1"/>
    <m/>
    <m/>
  </r>
  <r>
    <x v="371"/>
    <x v="23"/>
    <x v="0"/>
    <s v="Manufacturing"/>
    <x v="0"/>
    <x v="2"/>
    <n v="65"/>
    <x v="4"/>
    <d v="2018-05-14T00:00:00"/>
    <x v="7"/>
    <n v="60985"/>
    <n v="0"/>
    <n v="60985"/>
    <x v="0"/>
    <s v="Seattle"/>
    <m/>
    <x v="1"/>
    <m/>
    <m/>
  </r>
  <r>
    <x v="372"/>
    <x v="0"/>
    <x v="0"/>
    <s v="Research &amp; Development"/>
    <x v="0"/>
    <x v="1"/>
    <n v="60"/>
    <x v="0"/>
    <d v="2010-07-24T00:00:00"/>
    <x v="22"/>
    <n v="126911"/>
    <n v="0.1"/>
    <n v="139602.1"/>
    <x v="1"/>
    <s v="Shanghai"/>
    <m/>
    <x v="1"/>
    <m/>
    <m/>
  </r>
  <r>
    <x v="373"/>
    <x v="9"/>
    <x v="2"/>
    <s v="Research &amp; Development"/>
    <x v="1"/>
    <x v="1"/>
    <n v="56"/>
    <x v="0"/>
    <d v="2004-02-25T00:00:00"/>
    <x v="18"/>
    <n v="216949"/>
    <n v="0.32"/>
    <n v="286372.68"/>
    <x v="1"/>
    <s v="Shanghai"/>
    <m/>
    <x v="1"/>
    <m/>
    <m/>
  </r>
  <r>
    <x v="374"/>
    <x v="2"/>
    <x v="5"/>
    <s v="Manufacturing"/>
    <x v="1"/>
    <x v="1"/>
    <n v="53"/>
    <x v="1"/>
    <d v="2012-10-22T00:00:00"/>
    <x v="14"/>
    <n v="168510"/>
    <n v="0.28999999999999998"/>
    <n v="217377.9"/>
    <x v="0"/>
    <s v="Seattle"/>
    <m/>
    <x v="1"/>
    <m/>
    <m/>
  </r>
  <r>
    <x v="375"/>
    <x v="17"/>
    <x v="5"/>
    <s v="Speciality Products"/>
    <x v="0"/>
    <x v="3"/>
    <n v="36"/>
    <x v="3"/>
    <d v="2016-03-14T00:00:00"/>
    <x v="0"/>
    <n v="85870"/>
    <n v="0"/>
    <n v="85870"/>
    <x v="2"/>
    <s v="Sao Paulo"/>
    <m/>
    <x v="1"/>
    <m/>
    <m/>
  </r>
  <r>
    <x v="376"/>
    <x v="4"/>
    <x v="6"/>
    <s v="Corporate"/>
    <x v="0"/>
    <x v="1"/>
    <n v="46"/>
    <x v="1"/>
    <d v="2002-01-15T00:00:00"/>
    <x v="12"/>
    <n v="86510"/>
    <n v="0"/>
    <n v="86510"/>
    <x v="1"/>
    <s v="Beijing"/>
    <d v="2003-01-02T00:00:00"/>
    <x v="0"/>
    <n v="352"/>
    <n v="352"/>
  </r>
  <r>
    <x v="377"/>
    <x v="6"/>
    <x v="2"/>
    <s v="Speciality Products"/>
    <x v="0"/>
    <x v="3"/>
    <n v="38"/>
    <x v="3"/>
    <d v="2017-09-21T00:00:00"/>
    <x v="5"/>
    <n v="119647"/>
    <n v="0.09"/>
    <n v="130415.23"/>
    <x v="2"/>
    <s v="Sao Paulo"/>
    <m/>
    <x v="1"/>
    <m/>
    <m/>
  </r>
  <r>
    <x v="378"/>
    <x v="14"/>
    <x v="0"/>
    <s v="Research &amp; Development"/>
    <x v="1"/>
    <x v="2"/>
    <n v="62"/>
    <x v="0"/>
    <d v="2001-04-15T00:00:00"/>
    <x v="23"/>
    <n v="80921"/>
    <n v="0"/>
    <n v="80921"/>
    <x v="0"/>
    <s v="Columbus"/>
    <m/>
    <x v="1"/>
    <m/>
    <m/>
  </r>
  <r>
    <x v="379"/>
    <x v="11"/>
    <x v="5"/>
    <s v="Research &amp; Development"/>
    <x v="0"/>
    <x v="2"/>
    <n v="61"/>
    <x v="0"/>
    <d v="2010-01-15T00:00:00"/>
    <x v="22"/>
    <n v="98110"/>
    <n v="0.13"/>
    <n v="110864.3"/>
    <x v="0"/>
    <s v="Chicago"/>
    <m/>
    <x v="1"/>
    <m/>
    <m/>
  </r>
  <r>
    <x v="380"/>
    <x v="23"/>
    <x v="0"/>
    <s v="Speciality Products"/>
    <x v="0"/>
    <x v="2"/>
    <n v="59"/>
    <x v="0"/>
    <d v="2017-10-20T00:00:00"/>
    <x v="5"/>
    <n v="86831"/>
    <n v="0"/>
    <n v="86831"/>
    <x v="0"/>
    <s v="Phoenix"/>
    <m/>
    <x v="1"/>
    <m/>
    <m/>
  </r>
  <r>
    <x v="381"/>
    <x v="1"/>
    <x v="0"/>
    <s v="Speciality Products"/>
    <x v="0"/>
    <x v="1"/>
    <n v="49"/>
    <x v="1"/>
    <d v="2010-09-10T00:00:00"/>
    <x v="22"/>
    <n v="72826"/>
    <n v="0"/>
    <n v="72826"/>
    <x v="1"/>
    <s v="Beijing"/>
    <m/>
    <x v="1"/>
    <m/>
    <m/>
  </r>
  <r>
    <x v="382"/>
    <x v="2"/>
    <x v="6"/>
    <s v="Manufacturing"/>
    <x v="0"/>
    <x v="1"/>
    <n v="64"/>
    <x v="0"/>
    <d v="2011-02-14T00:00:00"/>
    <x v="24"/>
    <n v="171217"/>
    <n v="0.19"/>
    <n v="203748.23"/>
    <x v="0"/>
    <s v="Seattle"/>
    <m/>
    <x v="1"/>
    <m/>
    <m/>
  </r>
  <r>
    <x v="383"/>
    <x v="6"/>
    <x v="0"/>
    <s v="Research &amp; Development"/>
    <x v="0"/>
    <x v="2"/>
    <n v="57"/>
    <x v="0"/>
    <d v="2020-04-27T00:00:00"/>
    <x v="6"/>
    <n v="103058"/>
    <n v="7.0000000000000007E-2"/>
    <n v="110272.06"/>
    <x v="0"/>
    <s v="Columbus"/>
    <m/>
    <x v="1"/>
    <m/>
    <m/>
  </r>
  <r>
    <x v="384"/>
    <x v="6"/>
    <x v="2"/>
    <s v="Speciality Products"/>
    <x v="1"/>
    <x v="1"/>
    <n v="52"/>
    <x v="1"/>
    <d v="2014-08-07T00:00:00"/>
    <x v="15"/>
    <n v="117062"/>
    <n v="7.0000000000000007E-2"/>
    <n v="125256.34"/>
    <x v="0"/>
    <s v="Phoenix"/>
    <m/>
    <x v="1"/>
    <m/>
    <m/>
  </r>
  <r>
    <x v="385"/>
    <x v="0"/>
    <x v="3"/>
    <s v="Speciality Products"/>
    <x v="1"/>
    <x v="3"/>
    <n v="40"/>
    <x v="3"/>
    <d v="2019-01-23T00:00:00"/>
    <x v="3"/>
    <n v="159031"/>
    <n v="0.1"/>
    <n v="174934.1"/>
    <x v="0"/>
    <s v="Miami"/>
    <m/>
    <x v="1"/>
    <m/>
    <m/>
  </r>
  <r>
    <x v="386"/>
    <x v="0"/>
    <x v="0"/>
    <s v="Research &amp; Development"/>
    <x v="0"/>
    <x v="3"/>
    <n v="49"/>
    <x v="1"/>
    <d v="2004-01-14T00:00:00"/>
    <x v="18"/>
    <n v="125086"/>
    <n v="0.1"/>
    <n v="137594.6"/>
    <x v="2"/>
    <s v="Sao Paulo"/>
    <m/>
    <x v="1"/>
    <m/>
    <m/>
  </r>
  <r>
    <x v="387"/>
    <x v="27"/>
    <x v="0"/>
    <s v="Speciality Products"/>
    <x v="1"/>
    <x v="2"/>
    <n v="43"/>
    <x v="3"/>
    <d v="2016-04-07T00:00:00"/>
    <x v="0"/>
    <n v="67976"/>
    <n v="0"/>
    <n v="67976"/>
    <x v="0"/>
    <s v="Seattle"/>
    <m/>
    <x v="1"/>
    <m/>
    <m/>
  </r>
  <r>
    <x v="388"/>
    <x v="13"/>
    <x v="1"/>
    <s v="Speciality Products"/>
    <x v="1"/>
    <x v="2"/>
    <n v="31"/>
    <x v="2"/>
    <d v="2021-04-22T00:00:00"/>
    <x v="9"/>
    <n v="74215"/>
    <n v="0"/>
    <n v="74215"/>
    <x v="0"/>
    <s v="Phoenix"/>
    <m/>
    <x v="1"/>
    <m/>
    <m/>
  </r>
  <r>
    <x v="389"/>
    <x v="2"/>
    <x v="3"/>
    <s v="Manufacturing"/>
    <x v="1"/>
    <x v="1"/>
    <n v="55"/>
    <x v="0"/>
    <d v="2010-06-11T00:00:00"/>
    <x v="22"/>
    <n v="187389"/>
    <n v="0.25"/>
    <n v="234236.25"/>
    <x v="1"/>
    <s v="Chengdu"/>
    <m/>
    <x v="1"/>
    <m/>
    <m/>
  </r>
  <r>
    <x v="390"/>
    <x v="0"/>
    <x v="4"/>
    <s v="Speciality Products"/>
    <x v="0"/>
    <x v="2"/>
    <n v="41"/>
    <x v="3"/>
    <d v="2008-10-26T00:00:00"/>
    <x v="20"/>
    <n v="131841"/>
    <n v="0.13"/>
    <n v="148980.33000000002"/>
    <x v="0"/>
    <s v="Columbus"/>
    <m/>
    <x v="1"/>
    <m/>
    <m/>
  </r>
  <r>
    <x v="391"/>
    <x v="4"/>
    <x v="3"/>
    <s v="Research &amp; Development"/>
    <x v="1"/>
    <x v="1"/>
    <n v="34"/>
    <x v="2"/>
    <d v="2011-07-26T00:00:00"/>
    <x v="24"/>
    <n v="97231"/>
    <n v="0"/>
    <n v="97231"/>
    <x v="1"/>
    <s v="Beijing"/>
    <m/>
    <x v="1"/>
    <m/>
    <m/>
  </r>
  <r>
    <x v="392"/>
    <x v="0"/>
    <x v="1"/>
    <s v="Corporate"/>
    <x v="0"/>
    <x v="1"/>
    <n v="41"/>
    <x v="3"/>
    <d v="2004-03-14T00:00:00"/>
    <x v="18"/>
    <n v="155004"/>
    <n v="0.12"/>
    <n v="173604.48000000001"/>
    <x v="0"/>
    <s v="Austin"/>
    <m/>
    <x v="1"/>
    <m/>
    <m/>
  </r>
  <r>
    <x v="393"/>
    <x v="28"/>
    <x v="0"/>
    <s v="Manufacturing"/>
    <x v="1"/>
    <x v="1"/>
    <n v="40"/>
    <x v="3"/>
    <d v="2007-07-30T00:00:00"/>
    <x v="26"/>
    <n v="41859"/>
    <n v="0"/>
    <n v="41859"/>
    <x v="0"/>
    <s v="Seattle"/>
    <m/>
    <x v="1"/>
    <m/>
    <m/>
  </r>
  <r>
    <x v="394"/>
    <x v="12"/>
    <x v="0"/>
    <s v="Manufacturing"/>
    <x v="1"/>
    <x v="0"/>
    <n v="42"/>
    <x v="3"/>
    <d v="2006-09-24T00:00:00"/>
    <x v="2"/>
    <n v="52733"/>
    <n v="0"/>
    <n v="52733"/>
    <x v="0"/>
    <s v="Chicago"/>
    <m/>
    <x v="1"/>
    <m/>
    <m/>
  </r>
  <r>
    <x v="395"/>
    <x v="9"/>
    <x v="4"/>
    <s v="Corporate"/>
    <x v="1"/>
    <x v="1"/>
    <n v="31"/>
    <x v="2"/>
    <d v="2015-09-03T00:00:00"/>
    <x v="16"/>
    <n v="250953"/>
    <n v="0.34"/>
    <n v="336277.02"/>
    <x v="0"/>
    <s v="Columbus"/>
    <m/>
    <x v="1"/>
    <m/>
    <m/>
  </r>
  <r>
    <x v="396"/>
    <x v="2"/>
    <x v="6"/>
    <s v="Research &amp; Development"/>
    <x v="1"/>
    <x v="1"/>
    <n v="49"/>
    <x v="1"/>
    <d v="1999-02-19T00:00:00"/>
    <x v="10"/>
    <n v="191807"/>
    <n v="0.21"/>
    <n v="232086.47"/>
    <x v="1"/>
    <s v="Chongqing"/>
    <m/>
    <x v="1"/>
    <m/>
    <m/>
  </r>
  <r>
    <x v="397"/>
    <x v="1"/>
    <x v="0"/>
    <s v="Speciality Products"/>
    <x v="1"/>
    <x v="1"/>
    <n v="42"/>
    <x v="3"/>
    <d v="2014-06-23T00:00:00"/>
    <x v="15"/>
    <n v="64677"/>
    <n v="0"/>
    <n v="64677"/>
    <x v="1"/>
    <s v="Chongqing"/>
    <m/>
    <x v="1"/>
    <m/>
    <m/>
  </r>
  <r>
    <x v="398"/>
    <x v="0"/>
    <x v="0"/>
    <s v="Corporate"/>
    <x v="1"/>
    <x v="2"/>
    <n v="46"/>
    <x v="1"/>
    <d v="2004-09-14T00:00:00"/>
    <x v="18"/>
    <n v="130274"/>
    <n v="0.11"/>
    <n v="144604.14000000001"/>
    <x v="0"/>
    <s v="Chicago"/>
    <m/>
    <x v="1"/>
    <m/>
    <m/>
  </r>
  <r>
    <x v="399"/>
    <x v="23"/>
    <x v="0"/>
    <s v="Research &amp; Development"/>
    <x v="1"/>
    <x v="1"/>
    <n v="37"/>
    <x v="3"/>
    <d v="2017-07-06T00:00:00"/>
    <x v="5"/>
    <n v="96331"/>
    <n v="0"/>
    <n v="96331"/>
    <x v="1"/>
    <s v="Shanghai"/>
    <m/>
    <x v="1"/>
    <m/>
    <m/>
  </r>
  <r>
    <x v="400"/>
    <x v="0"/>
    <x v="1"/>
    <s v="Research &amp; Development"/>
    <x v="0"/>
    <x v="2"/>
    <n v="51"/>
    <x v="1"/>
    <d v="2006-04-28T00:00:00"/>
    <x v="2"/>
    <n v="150758"/>
    <n v="0.13"/>
    <n v="170356.54"/>
    <x v="0"/>
    <s v="Chicago"/>
    <d v="2007-08-16T00:00:00"/>
    <x v="0"/>
    <n v="475"/>
    <n v="475"/>
  </r>
  <r>
    <x v="401"/>
    <x v="2"/>
    <x v="5"/>
    <s v="Corporate"/>
    <x v="1"/>
    <x v="3"/>
    <n v="46"/>
    <x v="1"/>
    <d v="2014-07-19T00:00:00"/>
    <x v="15"/>
    <n v="173629"/>
    <n v="0.21"/>
    <n v="210091.09"/>
    <x v="2"/>
    <s v="Sao Paulo"/>
    <m/>
    <x v="1"/>
    <m/>
    <m/>
  </r>
  <r>
    <x v="402"/>
    <x v="29"/>
    <x v="0"/>
    <s v="Corporate"/>
    <x v="1"/>
    <x v="0"/>
    <n v="55"/>
    <x v="0"/>
    <d v="1998-05-04T00:00:00"/>
    <x v="25"/>
    <n v="62174"/>
    <n v="0"/>
    <n v="62174"/>
    <x v="0"/>
    <s v="Chicago"/>
    <m/>
    <x v="1"/>
    <m/>
    <m/>
  </r>
  <r>
    <x v="403"/>
    <x v="13"/>
    <x v="3"/>
    <s v="Manufacturing"/>
    <x v="1"/>
    <x v="2"/>
    <n v="43"/>
    <x v="3"/>
    <d v="2017-10-20T00:00:00"/>
    <x v="5"/>
    <n v="56555"/>
    <n v="0"/>
    <n v="56555"/>
    <x v="0"/>
    <s v="Phoenix"/>
    <m/>
    <x v="1"/>
    <m/>
    <m/>
  </r>
  <r>
    <x v="404"/>
    <x v="13"/>
    <x v="6"/>
    <s v="Manufacturing"/>
    <x v="1"/>
    <x v="2"/>
    <n v="48"/>
    <x v="1"/>
    <d v="2005-09-28T00:00:00"/>
    <x v="17"/>
    <n v="74655"/>
    <n v="0"/>
    <n v="74655"/>
    <x v="0"/>
    <s v="Austin"/>
    <m/>
    <x v="1"/>
    <m/>
    <m/>
  </r>
  <r>
    <x v="405"/>
    <x v="27"/>
    <x v="0"/>
    <s v="Corporate"/>
    <x v="1"/>
    <x v="2"/>
    <n v="48"/>
    <x v="1"/>
    <d v="2003-08-11T00:00:00"/>
    <x v="13"/>
    <n v="93017"/>
    <n v="0"/>
    <n v="93017"/>
    <x v="0"/>
    <s v="Seattle"/>
    <m/>
    <x v="1"/>
    <m/>
    <m/>
  </r>
  <r>
    <x v="406"/>
    <x v="4"/>
    <x v="6"/>
    <s v="Manufacturing"/>
    <x v="1"/>
    <x v="1"/>
    <n v="51"/>
    <x v="1"/>
    <d v="2012-04-14T00:00:00"/>
    <x v="14"/>
    <n v="82300"/>
    <n v="0"/>
    <n v="82300"/>
    <x v="1"/>
    <s v="Chengdu"/>
    <m/>
    <x v="1"/>
    <m/>
    <m/>
  </r>
  <r>
    <x v="407"/>
    <x v="18"/>
    <x v="5"/>
    <s v="Research &amp; Development"/>
    <x v="0"/>
    <x v="2"/>
    <n v="46"/>
    <x v="1"/>
    <d v="2008-01-24T00:00:00"/>
    <x v="20"/>
    <n v="91621"/>
    <n v="0"/>
    <n v="91621"/>
    <x v="0"/>
    <s v="Chicago"/>
    <m/>
    <x v="1"/>
    <m/>
    <m/>
  </r>
  <r>
    <x v="408"/>
    <x v="4"/>
    <x v="6"/>
    <s v="Research &amp; Development"/>
    <x v="1"/>
    <x v="3"/>
    <n v="33"/>
    <x v="2"/>
    <d v="2014-11-30T00:00:00"/>
    <x v="15"/>
    <n v="91280"/>
    <n v="0"/>
    <n v="91280"/>
    <x v="0"/>
    <s v="Miami"/>
    <m/>
    <x v="1"/>
    <m/>
    <m/>
  </r>
  <r>
    <x v="409"/>
    <x v="20"/>
    <x v="4"/>
    <s v="Manufacturing"/>
    <x v="0"/>
    <x v="0"/>
    <n v="42"/>
    <x v="3"/>
    <d v="2020-09-18T00:00:00"/>
    <x v="6"/>
    <n v="47071"/>
    <n v="0"/>
    <n v="47071"/>
    <x v="0"/>
    <s v="Columbus"/>
    <m/>
    <x v="1"/>
    <m/>
    <m/>
  </r>
  <r>
    <x v="410"/>
    <x v="30"/>
    <x v="0"/>
    <s v="Manufacturing"/>
    <x v="0"/>
    <x v="2"/>
    <n v="55"/>
    <x v="0"/>
    <d v="2011-11-21T00:00:00"/>
    <x v="24"/>
    <n v="81218"/>
    <n v="0"/>
    <n v="81218"/>
    <x v="0"/>
    <s v="Chicago"/>
    <m/>
    <x v="1"/>
    <m/>
    <m/>
  </r>
  <r>
    <x v="411"/>
    <x v="9"/>
    <x v="5"/>
    <s v="Manufacturing"/>
    <x v="0"/>
    <x v="1"/>
    <n v="50"/>
    <x v="1"/>
    <d v="2008-10-13T00:00:00"/>
    <x v="20"/>
    <n v="181801"/>
    <n v="0.4"/>
    <n v="254521.40000000002"/>
    <x v="1"/>
    <s v="Chongqing"/>
    <d v="2019-12-11T00:00:00"/>
    <x v="0"/>
    <n v="4076"/>
    <n v="4076"/>
  </r>
  <r>
    <x v="412"/>
    <x v="5"/>
    <x v="2"/>
    <s v="Manufacturing"/>
    <x v="0"/>
    <x v="2"/>
    <n v="26"/>
    <x v="2"/>
    <d v="2021-11-21T00:00:00"/>
    <x v="9"/>
    <n v="63137"/>
    <n v="0"/>
    <n v="63137"/>
    <x v="0"/>
    <s v="Chicago"/>
    <m/>
    <x v="1"/>
    <m/>
    <m/>
  </r>
  <r>
    <x v="413"/>
    <x v="9"/>
    <x v="5"/>
    <s v="Manufacturing"/>
    <x v="0"/>
    <x v="1"/>
    <n v="55"/>
    <x v="0"/>
    <d v="2018-09-02T00:00:00"/>
    <x v="7"/>
    <n v="221465"/>
    <n v="0.34"/>
    <n v="296763.09999999998"/>
    <x v="1"/>
    <s v="Chengdu"/>
    <m/>
    <x v="1"/>
    <m/>
    <m/>
  </r>
  <r>
    <x v="414"/>
    <x v="10"/>
    <x v="5"/>
    <s v="Research &amp; Development"/>
    <x v="0"/>
    <x v="1"/>
    <n v="50"/>
    <x v="1"/>
    <d v="2013-05-10T00:00:00"/>
    <x v="11"/>
    <n v="79388"/>
    <n v="0"/>
    <n v="79388"/>
    <x v="0"/>
    <s v="Austin"/>
    <d v="2019-08-04T00:00:00"/>
    <x v="0"/>
    <n v="2277"/>
    <n v="2277"/>
  </r>
  <r>
    <x v="415"/>
    <x v="29"/>
    <x v="0"/>
    <s v="Manufacturing"/>
    <x v="0"/>
    <x v="2"/>
    <n v="28"/>
    <x v="2"/>
    <d v="2018-01-22T00:00:00"/>
    <x v="7"/>
    <n v="68176"/>
    <n v="0"/>
    <n v="68176"/>
    <x v="0"/>
    <s v="Seattle"/>
    <m/>
    <x v="1"/>
    <m/>
    <m/>
  </r>
  <r>
    <x v="416"/>
    <x v="0"/>
    <x v="1"/>
    <s v="Research &amp; Development"/>
    <x v="0"/>
    <x v="3"/>
    <n v="39"/>
    <x v="3"/>
    <d v="2019-10-18T00:00:00"/>
    <x v="3"/>
    <n v="122829"/>
    <n v="0.11"/>
    <n v="136340.19"/>
    <x v="0"/>
    <s v="Chicago"/>
    <m/>
    <x v="1"/>
    <m/>
    <m/>
  </r>
  <r>
    <x v="417"/>
    <x v="0"/>
    <x v="6"/>
    <s v="Speciality Products"/>
    <x v="0"/>
    <x v="1"/>
    <n v="31"/>
    <x v="2"/>
    <d v="2019-08-18T00:00:00"/>
    <x v="3"/>
    <n v="126353"/>
    <n v="0.12"/>
    <n v="141515.35999999999"/>
    <x v="1"/>
    <s v="Shanghai"/>
    <m/>
    <x v="1"/>
    <m/>
    <m/>
  </r>
  <r>
    <x v="418"/>
    <x v="2"/>
    <x v="3"/>
    <s v="Speciality Products"/>
    <x v="0"/>
    <x v="1"/>
    <n v="55"/>
    <x v="0"/>
    <d v="2010-10-17T00:00:00"/>
    <x v="22"/>
    <n v="188727"/>
    <n v="0.23"/>
    <n v="232134.21"/>
    <x v="1"/>
    <s v="Chengdu"/>
    <m/>
    <x v="1"/>
    <m/>
    <m/>
  </r>
  <r>
    <x v="419"/>
    <x v="4"/>
    <x v="2"/>
    <s v="Research &amp; Development"/>
    <x v="1"/>
    <x v="1"/>
    <n v="52"/>
    <x v="1"/>
    <d v="1994-02-18T00:00:00"/>
    <x v="21"/>
    <n v="99624"/>
    <n v="0"/>
    <n v="99624"/>
    <x v="0"/>
    <s v="Seattle"/>
    <m/>
    <x v="1"/>
    <m/>
    <m/>
  </r>
  <r>
    <x v="420"/>
    <x v="6"/>
    <x v="2"/>
    <s v="Speciality Products"/>
    <x v="0"/>
    <x v="1"/>
    <n v="55"/>
    <x v="0"/>
    <d v="2012-10-20T00:00:00"/>
    <x v="14"/>
    <n v="108686"/>
    <n v="0.06"/>
    <n v="115207.16"/>
    <x v="0"/>
    <s v="Columbus"/>
    <m/>
    <x v="1"/>
    <m/>
    <m/>
  </r>
  <r>
    <x v="421"/>
    <x v="7"/>
    <x v="3"/>
    <s v="Corporate"/>
    <x v="0"/>
    <x v="3"/>
    <n v="56"/>
    <x v="0"/>
    <d v="1995-04-13T00:00:00"/>
    <x v="4"/>
    <n v="50857"/>
    <n v="0"/>
    <n v="50857"/>
    <x v="2"/>
    <s v="Manaus"/>
    <m/>
    <x v="1"/>
    <m/>
    <m/>
  </r>
  <r>
    <x v="422"/>
    <x v="19"/>
    <x v="5"/>
    <s v="Manufacturing"/>
    <x v="1"/>
    <x v="2"/>
    <n v="47"/>
    <x v="1"/>
    <d v="2001-01-02T00:00:00"/>
    <x v="23"/>
    <n v="120628"/>
    <n v="0"/>
    <n v="120628"/>
    <x v="0"/>
    <s v="Chicago"/>
    <m/>
    <x v="1"/>
    <m/>
    <m/>
  </r>
  <r>
    <x v="423"/>
    <x v="2"/>
    <x v="2"/>
    <s v="Speciality Products"/>
    <x v="0"/>
    <x v="2"/>
    <n v="63"/>
    <x v="0"/>
    <d v="2020-06-14T00:00:00"/>
    <x v="6"/>
    <n v="181216"/>
    <n v="0.27"/>
    <n v="230144.32"/>
    <x v="0"/>
    <s v="Columbus"/>
    <m/>
    <x v="1"/>
    <m/>
    <m/>
  </r>
  <r>
    <x v="424"/>
    <x v="7"/>
    <x v="1"/>
    <s v="Corporate"/>
    <x v="0"/>
    <x v="2"/>
    <n v="63"/>
    <x v="0"/>
    <d v="2012-03-16T00:00:00"/>
    <x v="14"/>
    <n v="46081"/>
    <n v="0"/>
    <n v="46081"/>
    <x v="0"/>
    <s v="Chicago"/>
    <m/>
    <x v="1"/>
    <m/>
    <m/>
  </r>
  <r>
    <x v="425"/>
    <x v="0"/>
    <x v="3"/>
    <s v="Corporate"/>
    <x v="0"/>
    <x v="2"/>
    <n v="55"/>
    <x v="0"/>
    <d v="2004-05-28T00:00:00"/>
    <x v="18"/>
    <n v="159885"/>
    <n v="0.12"/>
    <n v="179071.2"/>
    <x v="0"/>
    <s v="Columbus"/>
    <m/>
    <x v="1"/>
    <m/>
    <m/>
  </r>
  <r>
    <x v="426"/>
    <x v="2"/>
    <x v="2"/>
    <s v="Manufacturing"/>
    <x v="0"/>
    <x v="2"/>
    <n v="55"/>
    <x v="0"/>
    <d v="1995-10-29T00:00:00"/>
    <x v="4"/>
    <n v="153271"/>
    <n v="0.15"/>
    <n v="176261.65"/>
    <x v="0"/>
    <s v="Austin"/>
    <m/>
    <x v="1"/>
    <m/>
    <m/>
  </r>
  <r>
    <x v="427"/>
    <x v="6"/>
    <x v="4"/>
    <s v="Manufacturing"/>
    <x v="1"/>
    <x v="1"/>
    <n v="42"/>
    <x v="3"/>
    <d v="2009-12-12T00:00:00"/>
    <x v="8"/>
    <n v="114242"/>
    <n v="0.08"/>
    <n v="123381.36"/>
    <x v="0"/>
    <s v="Phoenix"/>
    <m/>
    <x v="1"/>
    <m/>
    <m/>
  </r>
  <r>
    <x v="428"/>
    <x v="12"/>
    <x v="0"/>
    <s v="Speciality Products"/>
    <x v="0"/>
    <x v="1"/>
    <n v="39"/>
    <x v="3"/>
    <d v="2020-11-18T00:00:00"/>
    <x v="6"/>
    <n v="48415"/>
    <n v="0"/>
    <n v="48415"/>
    <x v="1"/>
    <s v="Shanghai"/>
    <m/>
    <x v="1"/>
    <m/>
    <m/>
  </r>
  <r>
    <x v="429"/>
    <x v="25"/>
    <x v="5"/>
    <s v="Manufacturing"/>
    <x v="1"/>
    <x v="3"/>
    <n v="35"/>
    <x v="3"/>
    <d v="2017-05-23T00:00:00"/>
    <x v="5"/>
    <n v="65566"/>
    <n v="0"/>
    <n v="65566"/>
    <x v="0"/>
    <s v="Seattle"/>
    <m/>
    <x v="1"/>
    <m/>
    <m/>
  </r>
  <r>
    <x v="430"/>
    <x v="0"/>
    <x v="6"/>
    <s v="Research &amp; Development"/>
    <x v="1"/>
    <x v="1"/>
    <n v="45"/>
    <x v="1"/>
    <d v="2001-05-03T00:00:00"/>
    <x v="23"/>
    <n v="147752"/>
    <n v="0.12"/>
    <n v="165482.23999999999"/>
    <x v="1"/>
    <s v="Shanghai"/>
    <d v="2011-12-26T00:00:00"/>
    <x v="0"/>
    <n v="3889"/>
    <n v="3889"/>
  </r>
  <r>
    <x v="431"/>
    <x v="0"/>
    <x v="6"/>
    <s v="Manufacturing"/>
    <x v="0"/>
    <x v="1"/>
    <n v="25"/>
    <x v="2"/>
    <d v="2021-09-14T00:00:00"/>
    <x v="9"/>
    <n v="136810"/>
    <n v="0.14000000000000001"/>
    <n v="155963.4"/>
    <x v="1"/>
    <s v="Chongqing"/>
    <m/>
    <x v="1"/>
    <m/>
    <m/>
  </r>
  <r>
    <x v="432"/>
    <x v="7"/>
    <x v="2"/>
    <s v="Corporate"/>
    <x v="1"/>
    <x v="2"/>
    <n v="47"/>
    <x v="1"/>
    <d v="2013-02-28T00:00:00"/>
    <x v="11"/>
    <n v="54635"/>
    <n v="0"/>
    <n v="54635"/>
    <x v="0"/>
    <s v="Chicago"/>
    <m/>
    <x v="1"/>
    <m/>
    <m/>
  </r>
  <r>
    <x v="433"/>
    <x v="21"/>
    <x v="0"/>
    <s v="Corporate"/>
    <x v="0"/>
    <x v="2"/>
    <n v="42"/>
    <x v="3"/>
    <d v="2020-02-05T00:00:00"/>
    <x v="6"/>
    <n v="96636"/>
    <n v="0"/>
    <n v="96636"/>
    <x v="0"/>
    <s v="Columbus"/>
    <m/>
    <x v="1"/>
    <m/>
    <m/>
  </r>
  <r>
    <x v="434"/>
    <x v="27"/>
    <x v="0"/>
    <s v="Manufacturing"/>
    <x v="0"/>
    <x v="0"/>
    <n v="35"/>
    <x v="3"/>
    <d v="2014-10-29T00:00:00"/>
    <x v="15"/>
    <n v="91592"/>
    <n v="0"/>
    <n v="91592"/>
    <x v="0"/>
    <s v="Chicago"/>
    <m/>
    <x v="1"/>
    <m/>
    <m/>
  </r>
  <r>
    <x v="435"/>
    <x v="20"/>
    <x v="4"/>
    <s v="Research &amp; Development"/>
    <x v="0"/>
    <x v="1"/>
    <n v="45"/>
    <x v="1"/>
    <d v="2000-08-17T00:00:00"/>
    <x v="28"/>
    <n v="55563"/>
    <n v="0"/>
    <n v="55563"/>
    <x v="1"/>
    <s v="Chengdu"/>
    <m/>
    <x v="1"/>
    <m/>
    <m/>
  </r>
  <r>
    <x v="436"/>
    <x v="2"/>
    <x v="0"/>
    <s v="Research &amp; Development"/>
    <x v="0"/>
    <x v="1"/>
    <n v="52"/>
    <x v="1"/>
    <d v="1996-02-14T00:00:00"/>
    <x v="19"/>
    <n v="159724"/>
    <n v="0.23"/>
    <n v="196460.52000000002"/>
    <x v="1"/>
    <s v="Beijing"/>
    <m/>
    <x v="1"/>
    <m/>
    <m/>
  </r>
  <r>
    <x v="437"/>
    <x v="9"/>
    <x v="6"/>
    <s v="Corporate"/>
    <x v="1"/>
    <x v="1"/>
    <n v="57"/>
    <x v="0"/>
    <d v="2017-08-04T00:00:00"/>
    <x v="5"/>
    <n v="183190"/>
    <n v="0.36"/>
    <n v="249138.4"/>
    <x v="0"/>
    <s v="Chicago"/>
    <m/>
    <x v="1"/>
    <m/>
    <m/>
  </r>
  <r>
    <x v="438"/>
    <x v="7"/>
    <x v="3"/>
    <s v="Speciality Products"/>
    <x v="0"/>
    <x v="2"/>
    <n v="56"/>
    <x v="0"/>
    <d v="2019-12-25T00:00:00"/>
    <x v="3"/>
    <n v="54829"/>
    <n v="0"/>
    <n v="54829"/>
    <x v="0"/>
    <s v="Phoenix"/>
    <m/>
    <x v="1"/>
    <m/>
    <m/>
  </r>
  <r>
    <x v="439"/>
    <x v="10"/>
    <x v="5"/>
    <s v="Corporate"/>
    <x v="1"/>
    <x v="3"/>
    <n v="46"/>
    <x v="1"/>
    <d v="2005-04-22T00:00:00"/>
    <x v="17"/>
    <n v="96639"/>
    <n v="0"/>
    <n v="96639"/>
    <x v="2"/>
    <s v="Rio de Janerio"/>
    <m/>
    <x v="1"/>
    <m/>
    <m/>
  </r>
  <r>
    <x v="440"/>
    <x v="6"/>
    <x v="6"/>
    <s v="Speciality Products"/>
    <x v="0"/>
    <x v="1"/>
    <n v="43"/>
    <x v="3"/>
    <d v="2006-06-11T00:00:00"/>
    <x v="2"/>
    <n v="117278"/>
    <n v="0.09"/>
    <n v="127833.02"/>
    <x v="0"/>
    <s v="Miami"/>
    <m/>
    <x v="1"/>
    <m/>
    <m/>
  </r>
  <r>
    <x v="441"/>
    <x v="3"/>
    <x v="0"/>
    <s v="Speciality Products"/>
    <x v="1"/>
    <x v="1"/>
    <n v="53"/>
    <x v="1"/>
    <d v="2008-02-09T00:00:00"/>
    <x v="20"/>
    <n v="84193"/>
    <n v="0.09"/>
    <n v="91770.37"/>
    <x v="1"/>
    <s v="Shanghai"/>
    <m/>
    <x v="1"/>
    <m/>
    <m/>
  </r>
  <r>
    <x v="442"/>
    <x v="32"/>
    <x v="0"/>
    <s v="Manufacturing"/>
    <x v="0"/>
    <x v="2"/>
    <n v="47"/>
    <x v="1"/>
    <d v="2018-07-28T00:00:00"/>
    <x v="7"/>
    <n v="87806"/>
    <n v="0"/>
    <n v="87806"/>
    <x v="0"/>
    <s v="Seattle"/>
    <m/>
    <x v="1"/>
    <m/>
    <m/>
  </r>
  <r>
    <x v="443"/>
    <x v="22"/>
    <x v="5"/>
    <s v="Research &amp; Development"/>
    <x v="1"/>
    <x v="2"/>
    <n v="62"/>
    <x v="0"/>
    <d v="2011-10-04T00:00:00"/>
    <x v="24"/>
    <n v="63959"/>
    <n v="0"/>
    <n v="63959"/>
    <x v="0"/>
    <s v="Seattle"/>
    <m/>
    <x v="1"/>
    <m/>
    <m/>
  </r>
  <r>
    <x v="444"/>
    <x v="9"/>
    <x v="0"/>
    <s v="Research &amp; Development"/>
    <x v="1"/>
    <x v="1"/>
    <n v="35"/>
    <x v="3"/>
    <d v="2015-06-11T00:00:00"/>
    <x v="16"/>
    <n v="234723"/>
    <n v="0.36"/>
    <n v="319223.28000000003"/>
    <x v="1"/>
    <s v="Shanghai"/>
    <m/>
    <x v="1"/>
    <m/>
    <m/>
  </r>
  <r>
    <x v="445"/>
    <x v="7"/>
    <x v="3"/>
    <s v="Corporate"/>
    <x v="0"/>
    <x v="1"/>
    <n v="27"/>
    <x v="2"/>
    <d v="2019-08-24T00:00:00"/>
    <x v="3"/>
    <n v="50809"/>
    <n v="0"/>
    <n v="50809"/>
    <x v="1"/>
    <s v="Chongqing"/>
    <m/>
    <x v="1"/>
    <m/>
    <m/>
  </r>
  <r>
    <x v="446"/>
    <x v="4"/>
    <x v="1"/>
    <s v="Manufacturing"/>
    <x v="1"/>
    <x v="2"/>
    <n v="55"/>
    <x v="0"/>
    <d v="2002-07-19T00:00:00"/>
    <x v="12"/>
    <n v="77396"/>
    <n v="0"/>
    <n v="77396"/>
    <x v="0"/>
    <s v="Miami"/>
    <m/>
    <x v="1"/>
    <m/>
    <m/>
  </r>
  <r>
    <x v="447"/>
    <x v="4"/>
    <x v="1"/>
    <s v="Speciality Products"/>
    <x v="0"/>
    <x v="1"/>
    <n v="63"/>
    <x v="0"/>
    <d v="1999-12-31T00:00:00"/>
    <x v="10"/>
    <n v="89523"/>
    <n v="0"/>
    <n v="89523"/>
    <x v="0"/>
    <s v="Phoenix"/>
    <m/>
    <x v="1"/>
    <m/>
    <m/>
  </r>
  <r>
    <x v="448"/>
    <x v="21"/>
    <x v="0"/>
    <s v="Corporate"/>
    <x v="0"/>
    <x v="1"/>
    <n v="53"/>
    <x v="1"/>
    <d v="2011-07-20T00:00:00"/>
    <x v="24"/>
    <n v="86173"/>
    <n v="0"/>
    <n v="86173"/>
    <x v="1"/>
    <s v="Chongqing"/>
    <m/>
    <x v="1"/>
    <m/>
    <m/>
  </r>
  <r>
    <x v="449"/>
    <x v="9"/>
    <x v="2"/>
    <s v="Manufacturing"/>
    <x v="0"/>
    <x v="0"/>
    <n v="54"/>
    <x v="1"/>
    <d v="2000-08-19T00:00:00"/>
    <x v="28"/>
    <n v="222224"/>
    <n v="0.38"/>
    <n v="306669.12"/>
    <x v="0"/>
    <s v="Columbus"/>
    <m/>
    <x v="1"/>
    <m/>
    <m/>
  </r>
  <r>
    <x v="450"/>
    <x v="0"/>
    <x v="1"/>
    <s v="Research &amp; Development"/>
    <x v="1"/>
    <x v="1"/>
    <n v="43"/>
    <x v="3"/>
    <d v="2021-04-17T00:00:00"/>
    <x v="9"/>
    <n v="146140"/>
    <n v="0.15"/>
    <n v="168061"/>
    <x v="0"/>
    <s v="Seattle"/>
    <m/>
    <x v="1"/>
    <m/>
    <m/>
  </r>
  <r>
    <x v="451"/>
    <x v="11"/>
    <x v="5"/>
    <s v="Speciality Products"/>
    <x v="0"/>
    <x v="2"/>
    <n v="64"/>
    <x v="0"/>
    <d v="1994-06-20T00:00:00"/>
    <x v="21"/>
    <n v="109456"/>
    <n v="0.1"/>
    <n v="120401.60000000001"/>
    <x v="0"/>
    <s v="Chicago"/>
    <m/>
    <x v="1"/>
    <m/>
    <m/>
  </r>
  <r>
    <x v="452"/>
    <x v="2"/>
    <x v="1"/>
    <s v="Research &amp; Development"/>
    <x v="0"/>
    <x v="3"/>
    <n v="65"/>
    <x v="4"/>
    <d v="2008-10-07T00:00:00"/>
    <x v="20"/>
    <n v="170221"/>
    <n v="0.15"/>
    <n v="195754.15"/>
    <x v="2"/>
    <s v="Manaus"/>
    <m/>
    <x v="1"/>
    <m/>
    <m/>
  </r>
  <r>
    <x v="453"/>
    <x v="3"/>
    <x v="0"/>
    <s v="Research &amp; Development"/>
    <x v="0"/>
    <x v="2"/>
    <n v="42"/>
    <x v="3"/>
    <d v="2006-03-01T00:00:00"/>
    <x v="2"/>
    <n v="97433"/>
    <n v="0.05"/>
    <n v="102304.65"/>
    <x v="0"/>
    <s v="Seattle"/>
    <d v="2015-08-08T00:00:00"/>
    <x v="0"/>
    <n v="3447"/>
    <n v="3447"/>
  </r>
  <r>
    <x v="454"/>
    <x v="5"/>
    <x v="2"/>
    <s v="Manufacturing"/>
    <x v="1"/>
    <x v="1"/>
    <n v="35"/>
    <x v="3"/>
    <d v="2013-08-30T00:00:00"/>
    <x v="11"/>
    <n v="59646"/>
    <n v="0"/>
    <n v="59646"/>
    <x v="1"/>
    <s v="Shanghai"/>
    <m/>
    <x v="1"/>
    <m/>
    <m/>
  </r>
  <r>
    <x v="455"/>
    <x v="2"/>
    <x v="5"/>
    <s v="Speciality Products"/>
    <x v="1"/>
    <x v="1"/>
    <n v="64"/>
    <x v="0"/>
    <d v="1995-08-29T00:00:00"/>
    <x v="4"/>
    <n v="158787"/>
    <n v="0.18"/>
    <n v="187368.66"/>
    <x v="1"/>
    <s v="Chengdu"/>
    <m/>
    <x v="1"/>
    <m/>
    <m/>
  </r>
  <r>
    <x v="456"/>
    <x v="8"/>
    <x v="5"/>
    <s v="Research &amp; Development"/>
    <x v="1"/>
    <x v="1"/>
    <n v="55"/>
    <x v="0"/>
    <d v="2018-04-29T00:00:00"/>
    <x v="7"/>
    <n v="83378"/>
    <n v="0"/>
    <n v="83378"/>
    <x v="1"/>
    <s v="Beijing"/>
    <m/>
    <x v="1"/>
    <m/>
    <m/>
  </r>
  <r>
    <x v="457"/>
    <x v="4"/>
    <x v="6"/>
    <s v="Corporate"/>
    <x v="0"/>
    <x v="3"/>
    <n v="32"/>
    <x v="2"/>
    <d v="2013-11-12T00:00:00"/>
    <x v="11"/>
    <n v="88895"/>
    <n v="0"/>
    <n v="88895"/>
    <x v="0"/>
    <s v="Chicago"/>
    <m/>
    <x v="1"/>
    <m/>
    <m/>
  </r>
  <r>
    <x v="458"/>
    <x v="2"/>
    <x v="6"/>
    <s v="Corporate"/>
    <x v="1"/>
    <x v="1"/>
    <n v="45"/>
    <x v="1"/>
    <d v="2004-12-11T00:00:00"/>
    <x v="18"/>
    <n v="168846"/>
    <n v="0.24"/>
    <n v="209369.04"/>
    <x v="1"/>
    <s v="Chongqing"/>
    <m/>
    <x v="1"/>
    <m/>
    <m/>
  </r>
  <r>
    <x v="459"/>
    <x v="20"/>
    <x v="4"/>
    <s v="Research &amp; Development"/>
    <x v="1"/>
    <x v="1"/>
    <n v="35"/>
    <x v="3"/>
    <d v="2011-02-22T00:00:00"/>
    <x v="24"/>
    <n v="43336"/>
    <n v="0"/>
    <n v="43336"/>
    <x v="0"/>
    <s v="Austin"/>
    <d v="2020-07-12T00:00:00"/>
    <x v="0"/>
    <n v="3428"/>
    <n v="3428"/>
  </r>
  <r>
    <x v="460"/>
    <x v="0"/>
    <x v="4"/>
    <s v="Corporate"/>
    <x v="1"/>
    <x v="3"/>
    <n v="38"/>
    <x v="3"/>
    <d v="2009-09-27T00:00:00"/>
    <x v="8"/>
    <n v="127801"/>
    <n v="0.15"/>
    <n v="146971.15"/>
    <x v="0"/>
    <s v="Phoenix"/>
    <m/>
    <x v="1"/>
    <m/>
    <m/>
  </r>
  <r>
    <x v="461"/>
    <x v="32"/>
    <x v="0"/>
    <s v="Corporate"/>
    <x v="1"/>
    <x v="0"/>
    <n v="54"/>
    <x v="1"/>
    <d v="2000-04-01T00:00:00"/>
    <x v="28"/>
    <n v="76352"/>
    <n v="0"/>
    <n v="76352"/>
    <x v="0"/>
    <s v="Austin"/>
    <m/>
    <x v="1"/>
    <m/>
    <m/>
  </r>
  <r>
    <x v="462"/>
    <x v="9"/>
    <x v="1"/>
    <s v="Corporate"/>
    <x v="1"/>
    <x v="2"/>
    <n v="28"/>
    <x v="2"/>
    <d v="2019-06-22T00:00:00"/>
    <x v="3"/>
    <n v="250767"/>
    <n v="0.38"/>
    <n v="346058.46"/>
    <x v="0"/>
    <s v="Seattle"/>
    <m/>
    <x v="1"/>
    <m/>
    <m/>
  </r>
  <r>
    <x v="463"/>
    <x v="9"/>
    <x v="6"/>
    <s v="Corporate"/>
    <x v="1"/>
    <x v="2"/>
    <n v="26"/>
    <x v="2"/>
    <d v="2020-09-27T00:00:00"/>
    <x v="6"/>
    <n v="223055"/>
    <n v="0.3"/>
    <n v="289971.5"/>
    <x v="0"/>
    <s v="Columbus"/>
    <m/>
    <x v="1"/>
    <m/>
    <m/>
  </r>
  <r>
    <x v="464"/>
    <x v="2"/>
    <x v="5"/>
    <s v="Corporate"/>
    <x v="1"/>
    <x v="3"/>
    <n v="45"/>
    <x v="1"/>
    <d v="2007-04-13T00:00:00"/>
    <x v="26"/>
    <n v="189680"/>
    <n v="0.23"/>
    <n v="233306.4"/>
    <x v="2"/>
    <s v="Sao Paulo"/>
    <m/>
    <x v="1"/>
    <m/>
    <m/>
  </r>
  <r>
    <x v="465"/>
    <x v="22"/>
    <x v="5"/>
    <s v="Manufacturing"/>
    <x v="1"/>
    <x v="2"/>
    <n v="57"/>
    <x v="0"/>
    <d v="2018-07-18T00:00:00"/>
    <x v="7"/>
    <n v="71167"/>
    <n v="0"/>
    <n v="71167"/>
    <x v="0"/>
    <s v="Columbus"/>
    <m/>
    <x v="1"/>
    <m/>
    <m/>
  </r>
  <r>
    <x v="466"/>
    <x v="1"/>
    <x v="0"/>
    <s v="Speciality Products"/>
    <x v="0"/>
    <x v="2"/>
    <n v="59"/>
    <x v="0"/>
    <d v="2010-04-04T00:00:00"/>
    <x v="22"/>
    <n v="76027"/>
    <n v="0"/>
    <n v="76027"/>
    <x v="0"/>
    <s v="Seattle"/>
    <m/>
    <x v="1"/>
    <m/>
    <m/>
  </r>
  <r>
    <x v="467"/>
    <x v="2"/>
    <x v="5"/>
    <s v="Corporate"/>
    <x v="1"/>
    <x v="3"/>
    <n v="48"/>
    <x v="1"/>
    <d v="2019-12-10T00:00:00"/>
    <x v="3"/>
    <n v="183113"/>
    <n v="0.24"/>
    <n v="227060.12"/>
    <x v="2"/>
    <s v="Rio de Janerio"/>
    <m/>
    <x v="1"/>
    <m/>
    <m/>
  </r>
  <r>
    <x v="468"/>
    <x v="13"/>
    <x v="3"/>
    <s v="Manufacturing"/>
    <x v="1"/>
    <x v="0"/>
    <n v="30"/>
    <x v="2"/>
    <d v="2020-10-20T00:00:00"/>
    <x v="6"/>
    <n v="67753"/>
    <n v="0"/>
    <n v="67753"/>
    <x v="0"/>
    <s v="Phoenix"/>
    <m/>
    <x v="1"/>
    <m/>
    <m/>
  </r>
  <r>
    <x v="469"/>
    <x v="3"/>
    <x v="0"/>
    <s v="Corporate"/>
    <x v="1"/>
    <x v="0"/>
    <n v="31"/>
    <x v="2"/>
    <d v="2016-10-13T00:00:00"/>
    <x v="0"/>
    <n v="63744"/>
    <n v="0.08"/>
    <n v="68843.520000000004"/>
    <x v="0"/>
    <s v="Austin"/>
    <m/>
    <x v="1"/>
    <m/>
    <m/>
  </r>
  <r>
    <x v="470"/>
    <x v="10"/>
    <x v="5"/>
    <s v="Manufacturing"/>
    <x v="0"/>
    <x v="1"/>
    <n v="50"/>
    <x v="1"/>
    <d v="2002-07-09T00:00:00"/>
    <x v="12"/>
    <n v="92209"/>
    <n v="0"/>
    <n v="92209"/>
    <x v="1"/>
    <s v="Shanghai"/>
    <m/>
    <x v="1"/>
    <m/>
    <m/>
  </r>
  <r>
    <x v="471"/>
    <x v="0"/>
    <x v="2"/>
    <s v="Corporate"/>
    <x v="1"/>
    <x v="0"/>
    <n v="51"/>
    <x v="1"/>
    <d v="2000-09-01T00:00:00"/>
    <x v="28"/>
    <n v="157487"/>
    <n v="0.12"/>
    <n v="176385.44"/>
    <x v="0"/>
    <s v="Phoenix"/>
    <m/>
    <x v="1"/>
    <m/>
    <m/>
  </r>
  <r>
    <x v="472"/>
    <x v="4"/>
    <x v="6"/>
    <s v="Research &amp; Development"/>
    <x v="1"/>
    <x v="3"/>
    <n v="42"/>
    <x v="3"/>
    <d v="2015-04-07T00:00:00"/>
    <x v="16"/>
    <n v="99697"/>
    <n v="0"/>
    <n v="99697"/>
    <x v="2"/>
    <s v="Rio de Janerio"/>
    <m/>
    <x v="1"/>
    <m/>
    <m/>
  </r>
  <r>
    <x v="473"/>
    <x v="32"/>
    <x v="0"/>
    <s v="Research &amp; Development"/>
    <x v="1"/>
    <x v="1"/>
    <n v="45"/>
    <x v="1"/>
    <d v="2010-02-26T00:00:00"/>
    <x v="22"/>
    <n v="90770"/>
    <n v="0"/>
    <n v="90770"/>
    <x v="0"/>
    <s v="Columbus"/>
    <m/>
    <x v="1"/>
    <m/>
    <m/>
  </r>
  <r>
    <x v="474"/>
    <x v="7"/>
    <x v="2"/>
    <s v="Speciality Products"/>
    <x v="0"/>
    <x v="1"/>
    <n v="64"/>
    <x v="0"/>
    <d v="2005-01-28T00:00:00"/>
    <x v="17"/>
    <n v="55369"/>
    <n v="0"/>
    <n v="55369"/>
    <x v="0"/>
    <s v="Phoenix"/>
    <m/>
    <x v="1"/>
    <m/>
    <m/>
  </r>
  <r>
    <x v="475"/>
    <x v="17"/>
    <x v="5"/>
    <s v="Speciality Products"/>
    <x v="0"/>
    <x v="3"/>
    <n v="59"/>
    <x v="0"/>
    <d v="2014-09-16T00:00:00"/>
    <x v="15"/>
    <n v="69578"/>
    <n v="0"/>
    <n v="69578"/>
    <x v="2"/>
    <s v="Rio de Janerio"/>
    <m/>
    <x v="1"/>
    <m/>
    <m/>
  </r>
  <r>
    <x v="476"/>
    <x v="2"/>
    <x v="3"/>
    <s v="Speciality Products"/>
    <x v="1"/>
    <x v="2"/>
    <n v="41"/>
    <x v="3"/>
    <d v="2013-06-04T00:00:00"/>
    <x v="11"/>
    <n v="167526"/>
    <n v="0.26"/>
    <n v="211082.76"/>
    <x v="0"/>
    <s v="Miami"/>
    <m/>
    <x v="1"/>
    <m/>
    <m/>
  </r>
  <r>
    <x v="477"/>
    <x v="17"/>
    <x v="5"/>
    <s v="Speciality Products"/>
    <x v="0"/>
    <x v="3"/>
    <n v="42"/>
    <x v="3"/>
    <d v="2021-02-05T00:00:00"/>
    <x v="9"/>
    <n v="65507"/>
    <n v="0"/>
    <n v="65507"/>
    <x v="2"/>
    <s v="Manaus"/>
    <m/>
    <x v="1"/>
    <m/>
    <m/>
  </r>
  <r>
    <x v="478"/>
    <x v="6"/>
    <x v="1"/>
    <s v="Research &amp; Development"/>
    <x v="1"/>
    <x v="3"/>
    <n v="54"/>
    <x v="1"/>
    <d v="1998-04-28T00:00:00"/>
    <x v="25"/>
    <n v="108268"/>
    <n v="0.09"/>
    <n v="118012.12"/>
    <x v="2"/>
    <s v="Sao Paulo"/>
    <d v="2004-05-15T00:00:00"/>
    <x v="0"/>
    <n v="2209"/>
    <n v="2209"/>
  </r>
  <r>
    <x v="479"/>
    <x v="1"/>
    <x v="0"/>
    <s v="Research &amp; Development"/>
    <x v="1"/>
    <x v="1"/>
    <n v="37"/>
    <x v="3"/>
    <d v="2016-02-05T00:00:00"/>
    <x v="0"/>
    <n v="80055"/>
    <n v="0"/>
    <n v="80055"/>
    <x v="1"/>
    <s v="Beijing"/>
    <m/>
    <x v="1"/>
    <m/>
    <m/>
  </r>
  <r>
    <x v="480"/>
    <x v="4"/>
    <x v="2"/>
    <s v="Research &amp; Development"/>
    <x v="1"/>
    <x v="3"/>
    <n v="58"/>
    <x v="0"/>
    <d v="2009-04-27T00:00:00"/>
    <x v="8"/>
    <n v="76802"/>
    <n v="0"/>
    <n v="76802"/>
    <x v="2"/>
    <s v="Manaus"/>
    <m/>
    <x v="1"/>
    <m/>
    <m/>
  </r>
  <r>
    <x v="481"/>
    <x v="9"/>
    <x v="2"/>
    <s v="Speciality Products"/>
    <x v="1"/>
    <x v="1"/>
    <n v="47"/>
    <x v="1"/>
    <d v="2016-11-22T00:00:00"/>
    <x v="0"/>
    <n v="253249"/>
    <n v="0.31"/>
    <n v="331756.19"/>
    <x v="0"/>
    <s v="Austin"/>
    <m/>
    <x v="1"/>
    <m/>
    <m/>
  </r>
  <r>
    <x v="482"/>
    <x v="15"/>
    <x v="4"/>
    <s v="Research &amp; Development"/>
    <x v="0"/>
    <x v="1"/>
    <n v="60"/>
    <x v="0"/>
    <d v="2005-11-11T00:00:00"/>
    <x v="17"/>
    <n v="78388"/>
    <n v="0"/>
    <n v="78388"/>
    <x v="1"/>
    <s v="Chongqing"/>
    <m/>
    <x v="1"/>
    <m/>
    <m/>
  </r>
  <r>
    <x v="483"/>
    <x v="9"/>
    <x v="0"/>
    <s v="Corporate"/>
    <x v="1"/>
    <x v="2"/>
    <n v="38"/>
    <x v="3"/>
    <d v="2016-06-22T00:00:00"/>
    <x v="0"/>
    <n v="249870"/>
    <n v="0.34"/>
    <n v="334825.8"/>
    <x v="0"/>
    <s v="Chicago"/>
    <m/>
    <x v="1"/>
    <m/>
    <m/>
  </r>
  <r>
    <x v="484"/>
    <x v="0"/>
    <x v="6"/>
    <s v="Manufacturing"/>
    <x v="1"/>
    <x v="1"/>
    <n v="63"/>
    <x v="0"/>
    <d v="2015-03-01T00:00:00"/>
    <x v="16"/>
    <n v="148321"/>
    <n v="0.15"/>
    <n v="170569.15"/>
    <x v="1"/>
    <s v="Beijing"/>
    <m/>
    <x v="1"/>
    <m/>
    <m/>
  </r>
  <r>
    <x v="485"/>
    <x v="31"/>
    <x v="0"/>
    <s v="Corporate"/>
    <x v="0"/>
    <x v="1"/>
    <n v="60"/>
    <x v="0"/>
    <d v="2004-02-10T00:00:00"/>
    <x v="18"/>
    <n v="90258"/>
    <n v="0"/>
    <n v="90258"/>
    <x v="1"/>
    <s v="Chongqing"/>
    <m/>
    <x v="1"/>
    <m/>
    <m/>
  </r>
  <r>
    <x v="486"/>
    <x v="27"/>
    <x v="0"/>
    <s v="Manufacturing"/>
    <x v="0"/>
    <x v="0"/>
    <n v="42"/>
    <x v="3"/>
    <d v="2011-02-19T00:00:00"/>
    <x v="24"/>
    <n v="72486"/>
    <n v="0"/>
    <n v="72486"/>
    <x v="0"/>
    <s v="Seattle"/>
    <m/>
    <x v="1"/>
    <m/>
    <m/>
  </r>
  <r>
    <x v="487"/>
    <x v="4"/>
    <x v="1"/>
    <s v="Corporate"/>
    <x v="1"/>
    <x v="3"/>
    <n v="34"/>
    <x v="2"/>
    <d v="2014-09-04T00:00:00"/>
    <x v="15"/>
    <n v="95499"/>
    <n v="0"/>
    <n v="95499"/>
    <x v="2"/>
    <s v="Sao Paulo"/>
    <d v="2017-08-11T00:00:00"/>
    <x v="0"/>
    <n v="1072"/>
    <n v="1072"/>
  </r>
  <r>
    <x v="488"/>
    <x v="4"/>
    <x v="3"/>
    <s v="Research &amp; Development"/>
    <x v="0"/>
    <x v="3"/>
    <n v="53"/>
    <x v="1"/>
    <d v="2004-12-23T00:00:00"/>
    <x v="18"/>
    <n v="90212"/>
    <n v="0"/>
    <n v="90212"/>
    <x v="2"/>
    <s v="Sao Paulo"/>
    <m/>
    <x v="1"/>
    <m/>
    <m/>
  </r>
  <r>
    <x v="489"/>
    <x v="9"/>
    <x v="6"/>
    <s v="Research &amp; Development"/>
    <x v="1"/>
    <x v="1"/>
    <n v="39"/>
    <x v="3"/>
    <d v="2019-12-05T00:00:00"/>
    <x v="3"/>
    <n v="254057"/>
    <n v="0.39"/>
    <n v="353139.23"/>
    <x v="1"/>
    <s v="Shanghai"/>
    <m/>
    <x v="1"/>
    <m/>
    <m/>
  </r>
  <r>
    <x v="490"/>
    <x v="20"/>
    <x v="4"/>
    <s v="Manufacturing"/>
    <x v="0"/>
    <x v="3"/>
    <n v="58"/>
    <x v="0"/>
    <d v="2010-10-12T00:00:00"/>
    <x v="22"/>
    <n v="43001"/>
    <n v="0"/>
    <n v="43001"/>
    <x v="0"/>
    <s v="Austin"/>
    <m/>
    <x v="1"/>
    <m/>
    <m/>
  </r>
  <r>
    <x v="491"/>
    <x v="3"/>
    <x v="0"/>
    <s v="Manufacturing"/>
    <x v="1"/>
    <x v="3"/>
    <n v="60"/>
    <x v="0"/>
    <d v="1998-08-03T00:00:00"/>
    <x v="25"/>
    <n v="85120"/>
    <n v="0.09"/>
    <n v="92780.800000000003"/>
    <x v="0"/>
    <s v="Seattle"/>
    <m/>
    <x v="1"/>
    <m/>
    <m/>
  </r>
  <r>
    <x v="492"/>
    <x v="20"/>
    <x v="4"/>
    <s v="Manufacturing"/>
    <x v="1"/>
    <x v="3"/>
    <n v="34"/>
    <x v="2"/>
    <d v="2015-08-03T00:00:00"/>
    <x v="16"/>
    <n v="52200"/>
    <n v="0"/>
    <n v="52200"/>
    <x v="0"/>
    <s v="Columbus"/>
    <m/>
    <x v="1"/>
    <m/>
    <m/>
  </r>
  <r>
    <x v="493"/>
    <x v="0"/>
    <x v="4"/>
    <s v="Corporate"/>
    <x v="0"/>
    <x v="2"/>
    <n v="60"/>
    <x v="0"/>
    <d v="2008-10-18T00:00:00"/>
    <x v="20"/>
    <n v="150855"/>
    <n v="0.11"/>
    <n v="167449.04999999999"/>
    <x v="0"/>
    <s v="Phoenix"/>
    <m/>
    <x v="1"/>
    <m/>
    <m/>
  </r>
  <r>
    <x v="494"/>
    <x v="14"/>
    <x v="0"/>
    <s v="Manufacturing"/>
    <x v="0"/>
    <x v="3"/>
    <n v="53"/>
    <x v="1"/>
    <d v="2004-07-20T00:00:00"/>
    <x v="18"/>
    <n v="65702"/>
    <n v="0"/>
    <n v="65702"/>
    <x v="0"/>
    <s v="Columbus"/>
    <m/>
    <x v="1"/>
    <m/>
    <m/>
  </r>
  <r>
    <x v="495"/>
    <x v="2"/>
    <x v="1"/>
    <s v="Corporate"/>
    <x v="1"/>
    <x v="1"/>
    <n v="58"/>
    <x v="0"/>
    <d v="2007-10-12T00:00:00"/>
    <x v="26"/>
    <n v="162038"/>
    <n v="0.24"/>
    <n v="200927.12"/>
    <x v="1"/>
    <s v="Chongqing"/>
    <m/>
    <x v="1"/>
    <m/>
    <m/>
  </r>
  <r>
    <x v="496"/>
    <x v="0"/>
    <x v="6"/>
    <s v="Research &amp; Development"/>
    <x v="0"/>
    <x v="1"/>
    <n v="25"/>
    <x v="2"/>
    <d v="2020-04-09T00:00:00"/>
    <x v="6"/>
    <n v="157057"/>
    <n v="0.1"/>
    <n v="172762.7"/>
    <x v="0"/>
    <s v="Columbus"/>
    <m/>
    <x v="1"/>
    <m/>
    <m/>
  </r>
  <r>
    <x v="497"/>
    <x v="6"/>
    <x v="0"/>
    <s v="Research &amp; Development"/>
    <x v="1"/>
    <x v="2"/>
    <n v="46"/>
    <x v="1"/>
    <d v="2021-08-11T00:00:00"/>
    <x v="9"/>
    <n v="127559"/>
    <n v="0.1"/>
    <n v="140314.9"/>
    <x v="0"/>
    <s v="Austin"/>
    <m/>
    <x v="1"/>
    <m/>
    <m/>
  </r>
  <r>
    <x v="498"/>
    <x v="17"/>
    <x v="5"/>
    <s v="Corporate"/>
    <x v="0"/>
    <x v="2"/>
    <n v="39"/>
    <x v="3"/>
    <d v="2019-03-12T00:00:00"/>
    <x v="3"/>
    <n v="62644"/>
    <n v="0"/>
    <n v="62644"/>
    <x v="0"/>
    <s v="Seattle"/>
    <m/>
    <x v="1"/>
    <m/>
    <m/>
  </r>
  <r>
    <x v="499"/>
    <x v="23"/>
    <x v="0"/>
    <s v="Manufacturing"/>
    <x v="1"/>
    <x v="1"/>
    <n v="50"/>
    <x v="1"/>
    <d v="2001-03-06T00:00:00"/>
    <x v="23"/>
    <n v="73907"/>
    <n v="0"/>
    <n v="73907"/>
    <x v="1"/>
    <s v="Shanghai"/>
    <m/>
    <x v="1"/>
    <m/>
    <m/>
  </r>
  <r>
    <x v="500"/>
    <x v="4"/>
    <x v="3"/>
    <s v="Manufacturing"/>
    <x v="0"/>
    <x v="2"/>
    <n v="56"/>
    <x v="0"/>
    <d v="2018-03-10T00:00:00"/>
    <x v="7"/>
    <n v="90040"/>
    <n v="0"/>
    <n v="90040"/>
    <x v="0"/>
    <s v="Chicago"/>
    <m/>
    <x v="1"/>
    <m/>
    <m/>
  </r>
  <r>
    <x v="501"/>
    <x v="25"/>
    <x v="5"/>
    <s v="Manufacturing"/>
    <x v="0"/>
    <x v="3"/>
    <n v="30"/>
    <x v="2"/>
    <d v="2016-05-26T00:00:00"/>
    <x v="0"/>
    <n v="91134"/>
    <n v="0"/>
    <n v="91134"/>
    <x v="2"/>
    <s v="Sao Paulo"/>
    <m/>
    <x v="1"/>
    <m/>
    <m/>
  </r>
  <r>
    <x v="502"/>
    <x v="9"/>
    <x v="4"/>
    <s v="Speciality Products"/>
    <x v="0"/>
    <x v="1"/>
    <n v="45"/>
    <x v="1"/>
    <d v="2021-09-22T00:00:00"/>
    <x v="9"/>
    <n v="201396"/>
    <n v="0.32"/>
    <n v="265842.71999999997"/>
    <x v="0"/>
    <s v="Miami"/>
    <m/>
    <x v="1"/>
    <m/>
    <m/>
  </r>
  <r>
    <x v="503"/>
    <x v="7"/>
    <x v="3"/>
    <s v="Corporate"/>
    <x v="0"/>
    <x v="1"/>
    <n v="55"/>
    <x v="0"/>
    <d v="2011-12-22T00:00:00"/>
    <x v="24"/>
    <n v="54733"/>
    <n v="0"/>
    <n v="54733"/>
    <x v="1"/>
    <s v="Chongqing"/>
    <m/>
    <x v="1"/>
    <m/>
    <m/>
  </r>
  <r>
    <x v="504"/>
    <x v="27"/>
    <x v="0"/>
    <s v="Corporate"/>
    <x v="1"/>
    <x v="0"/>
    <n v="28"/>
    <x v="2"/>
    <d v="2019-06-17T00:00:00"/>
    <x v="3"/>
    <n v="65341"/>
    <n v="0"/>
    <n v="65341"/>
    <x v="0"/>
    <s v="Miami"/>
    <d v="2022-04-11T00:00:00"/>
    <x v="0"/>
    <n v="1029"/>
    <n v="1029"/>
  </r>
  <r>
    <x v="505"/>
    <x v="0"/>
    <x v="1"/>
    <s v="Corporate"/>
    <x v="0"/>
    <x v="0"/>
    <n v="59"/>
    <x v="0"/>
    <d v="2018-10-27T00:00:00"/>
    <x v="7"/>
    <n v="139208"/>
    <n v="0.11"/>
    <n v="154520.88"/>
    <x v="0"/>
    <s v="Austin"/>
    <m/>
    <x v="1"/>
    <m/>
    <m/>
  </r>
  <r>
    <x v="506"/>
    <x v="4"/>
    <x v="2"/>
    <s v="Speciality Products"/>
    <x v="1"/>
    <x v="1"/>
    <n v="63"/>
    <x v="0"/>
    <d v="2018-03-12T00:00:00"/>
    <x v="7"/>
    <n v="73200"/>
    <n v="0"/>
    <n v="73200"/>
    <x v="1"/>
    <s v="Shanghai"/>
    <m/>
    <x v="1"/>
    <m/>
    <m/>
  </r>
  <r>
    <x v="507"/>
    <x v="6"/>
    <x v="3"/>
    <s v="Speciality Products"/>
    <x v="0"/>
    <x v="3"/>
    <n v="46"/>
    <x v="1"/>
    <d v="2010-04-24T00:00:00"/>
    <x v="22"/>
    <n v="102636"/>
    <n v="0.06"/>
    <n v="108794.16"/>
    <x v="0"/>
    <s v="Seattle"/>
    <m/>
    <x v="1"/>
    <m/>
    <m/>
  </r>
  <r>
    <x v="508"/>
    <x v="26"/>
    <x v="2"/>
    <s v="Speciality Products"/>
    <x v="0"/>
    <x v="3"/>
    <n v="26"/>
    <x v="2"/>
    <d v="2021-02-09T00:00:00"/>
    <x v="9"/>
    <n v="87427"/>
    <n v="0"/>
    <n v="87427"/>
    <x v="2"/>
    <s v="Sao Paulo"/>
    <m/>
    <x v="1"/>
    <m/>
    <m/>
  </r>
  <r>
    <x v="509"/>
    <x v="12"/>
    <x v="0"/>
    <s v="Research &amp; Development"/>
    <x v="1"/>
    <x v="2"/>
    <n v="45"/>
    <x v="1"/>
    <d v="2018-05-28T00:00:00"/>
    <x v="7"/>
    <n v="49219"/>
    <n v="0"/>
    <n v="49219"/>
    <x v="0"/>
    <s v="Columbus"/>
    <m/>
    <x v="1"/>
    <m/>
    <m/>
  </r>
  <r>
    <x v="510"/>
    <x v="6"/>
    <x v="1"/>
    <s v="Manufacturing"/>
    <x v="1"/>
    <x v="1"/>
    <n v="50"/>
    <x v="1"/>
    <d v="2018-05-19T00:00:00"/>
    <x v="7"/>
    <n v="106437"/>
    <n v="7.0000000000000007E-2"/>
    <n v="113887.59"/>
    <x v="1"/>
    <s v="Chongqing"/>
    <m/>
    <x v="1"/>
    <m/>
    <m/>
  </r>
  <r>
    <x v="511"/>
    <x v="13"/>
    <x v="1"/>
    <s v="Manufacturing"/>
    <x v="1"/>
    <x v="3"/>
    <n v="46"/>
    <x v="1"/>
    <d v="2015-05-05T00:00:00"/>
    <x v="16"/>
    <n v="64364"/>
    <n v="0"/>
    <n v="64364"/>
    <x v="2"/>
    <s v="Sao Paulo"/>
    <m/>
    <x v="1"/>
    <m/>
    <m/>
  </r>
  <r>
    <x v="512"/>
    <x v="2"/>
    <x v="4"/>
    <s v="Manufacturing"/>
    <x v="1"/>
    <x v="2"/>
    <n v="50"/>
    <x v="1"/>
    <d v="2021-10-17T00:00:00"/>
    <x v="9"/>
    <n v="172180"/>
    <n v="0.3"/>
    <n v="223834"/>
    <x v="0"/>
    <s v="Columbus"/>
    <m/>
    <x v="1"/>
    <m/>
    <m/>
  </r>
  <r>
    <x v="513"/>
    <x v="4"/>
    <x v="2"/>
    <s v="Manufacturing"/>
    <x v="0"/>
    <x v="3"/>
    <n v="33"/>
    <x v="2"/>
    <d v="2012-05-14T00:00:00"/>
    <x v="14"/>
    <n v="88343"/>
    <n v="0"/>
    <n v="88343"/>
    <x v="2"/>
    <s v="Rio de Janerio"/>
    <m/>
    <x v="1"/>
    <m/>
    <m/>
  </r>
  <r>
    <x v="514"/>
    <x v="29"/>
    <x v="0"/>
    <s v="Speciality Products"/>
    <x v="1"/>
    <x v="3"/>
    <n v="57"/>
    <x v="0"/>
    <d v="2014-07-10T00:00:00"/>
    <x v="15"/>
    <n v="66649"/>
    <n v="0"/>
    <n v="66649"/>
    <x v="2"/>
    <s v="Rio de Janerio"/>
    <m/>
    <x v="1"/>
    <m/>
    <m/>
  </r>
  <r>
    <x v="515"/>
    <x v="6"/>
    <x v="1"/>
    <s v="Corporate"/>
    <x v="0"/>
    <x v="2"/>
    <n v="48"/>
    <x v="1"/>
    <d v="1999-04-22T00:00:00"/>
    <x v="10"/>
    <n v="102847"/>
    <n v="0.05"/>
    <n v="107989.35"/>
    <x v="0"/>
    <s v="Chicago"/>
    <m/>
    <x v="1"/>
    <m/>
    <m/>
  </r>
  <r>
    <x v="516"/>
    <x v="0"/>
    <x v="1"/>
    <s v="Manufacturing"/>
    <x v="1"/>
    <x v="3"/>
    <n v="46"/>
    <x v="1"/>
    <d v="2010-07-19T00:00:00"/>
    <x v="22"/>
    <n v="134881"/>
    <n v="0.15"/>
    <n v="155113.15"/>
    <x v="2"/>
    <s v="Manaus"/>
    <m/>
    <x v="1"/>
    <m/>
    <m/>
  </r>
  <r>
    <x v="517"/>
    <x v="13"/>
    <x v="6"/>
    <s v="Manufacturing"/>
    <x v="1"/>
    <x v="1"/>
    <n v="52"/>
    <x v="1"/>
    <d v="1999-05-23T00:00:00"/>
    <x v="10"/>
    <n v="68807"/>
    <n v="0"/>
    <n v="68807"/>
    <x v="1"/>
    <s v="Chengdu"/>
    <d v="2015-11-30T00:00:00"/>
    <x v="0"/>
    <n v="6035"/>
    <n v="6035"/>
  </r>
  <r>
    <x v="518"/>
    <x v="9"/>
    <x v="0"/>
    <s v="Manufacturing"/>
    <x v="1"/>
    <x v="2"/>
    <n v="56"/>
    <x v="0"/>
    <d v="2006-05-29T00:00:00"/>
    <x v="2"/>
    <n v="228822"/>
    <n v="0.36"/>
    <n v="311197.92"/>
    <x v="0"/>
    <s v="Miami"/>
    <m/>
    <x v="1"/>
    <m/>
    <m/>
  </r>
  <r>
    <x v="519"/>
    <x v="7"/>
    <x v="6"/>
    <s v="Manufacturing"/>
    <x v="1"/>
    <x v="2"/>
    <n v="28"/>
    <x v="2"/>
    <d v="2021-07-18T00:00:00"/>
    <x v="9"/>
    <n v="43391"/>
    <n v="0"/>
    <n v="43391"/>
    <x v="0"/>
    <s v="Columbus"/>
    <m/>
    <x v="1"/>
    <m/>
    <m/>
  </r>
  <r>
    <x v="520"/>
    <x v="10"/>
    <x v="5"/>
    <s v="Speciality Products"/>
    <x v="1"/>
    <x v="1"/>
    <n v="29"/>
    <x v="2"/>
    <d v="2021-11-15T00:00:00"/>
    <x v="9"/>
    <n v="91782"/>
    <n v="0"/>
    <n v="91782"/>
    <x v="1"/>
    <s v="Chongqing"/>
    <m/>
    <x v="1"/>
    <m/>
    <m/>
  </r>
  <r>
    <x v="521"/>
    <x v="9"/>
    <x v="6"/>
    <s v="Corporate"/>
    <x v="0"/>
    <x v="1"/>
    <n v="45"/>
    <x v="1"/>
    <d v="2016-02-28T00:00:00"/>
    <x v="0"/>
    <n v="211637"/>
    <n v="0.31"/>
    <n v="277244.46999999997"/>
    <x v="0"/>
    <s v="Chicago"/>
    <m/>
    <x v="1"/>
    <m/>
    <m/>
  </r>
  <r>
    <x v="522"/>
    <x v="3"/>
    <x v="0"/>
    <s v="Manufacturing"/>
    <x v="1"/>
    <x v="2"/>
    <n v="28"/>
    <x v="2"/>
    <d v="2020-08-08T00:00:00"/>
    <x v="6"/>
    <n v="73255"/>
    <n v="0.09"/>
    <n v="79847.95"/>
    <x v="0"/>
    <s v="Phoenix"/>
    <m/>
    <x v="1"/>
    <m/>
    <m/>
  </r>
  <r>
    <x v="523"/>
    <x v="6"/>
    <x v="2"/>
    <s v="Corporate"/>
    <x v="1"/>
    <x v="2"/>
    <n v="28"/>
    <x v="2"/>
    <d v="2021-01-08T00:00:00"/>
    <x v="9"/>
    <n v="108826"/>
    <n v="0.1"/>
    <n v="119708.6"/>
    <x v="0"/>
    <s v="Miami"/>
    <m/>
    <x v="1"/>
    <m/>
    <m/>
  </r>
  <r>
    <x v="524"/>
    <x v="29"/>
    <x v="0"/>
    <s v="Speciality Products"/>
    <x v="1"/>
    <x v="2"/>
    <n v="34"/>
    <x v="2"/>
    <d v="2016-05-24T00:00:00"/>
    <x v="0"/>
    <n v="94352"/>
    <n v="0"/>
    <n v="94352"/>
    <x v="0"/>
    <s v="Miami"/>
    <m/>
    <x v="1"/>
    <m/>
    <m/>
  </r>
  <r>
    <x v="525"/>
    <x v="30"/>
    <x v="0"/>
    <s v="Research &amp; Development"/>
    <x v="0"/>
    <x v="3"/>
    <n v="55"/>
    <x v="0"/>
    <d v="1994-08-30T00:00:00"/>
    <x v="21"/>
    <n v="73955"/>
    <n v="0"/>
    <n v="73955"/>
    <x v="0"/>
    <s v="Phoenix"/>
    <m/>
    <x v="1"/>
    <m/>
    <m/>
  </r>
  <r>
    <x v="526"/>
    <x v="6"/>
    <x v="4"/>
    <s v="Manufacturing"/>
    <x v="1"/>
    <x v="3"/>
    <n v="34"/>
    <x v="2"/>
    <d v="2013-08-13T00:00:00"/>
    <x v="11"/>
    <n v="113909"/>
    <n v="0.06"/>
    <n v="120743.54"/>
    <x v="2"/>
    <s v="Rio de Janerio"/>
    <m/>
    <x v="1"/>
    <m/>
    <m/>
  </r>
  <r>
    <x v="527"/>
    <x v="32"/>
    <x v="0"/>
    <s v="Manufacturing"/>
    <x v="1"/>
    <x v="1"/>
    <n v="27"/>
    <x v="2"/>
    <d v="2020-12-24T00:00:00"/>
    <x v="6"/>
    <n v="92321"/>
    <n v="0"/>
    <n v="92321"/>
    <x v="0"/>
    <s v="Chicago"/>
    <m/>
    <x v="1"/>
    <m/>
    <m/>
  </r>
  <r>
    <x v="528"/>
    <x v="3"/>
    <x v="0"/>
    <s v="Research &amp; Development"/>
    <x v="1"/>
    <x v="2"/>
    <n v="52"/>
    <x v="1"/>
    <d v="2013-05-23T00:00:00"/>
    <x v="11"/>
    <n v="99557"/>
    <n v="0.09"/>
    <n v="108517.13"/>
    <x v="0"/>
    <s v="Seattle"/>
    <m/>
    <x v="1"/>
    <m/>
    <m/>
  </r>
  <r>
    <x v="529"/>
    <x v="18"/>
    <x v="5"/>
    <s v="Speciality Products"/>
    <x v="0"/>
    <x v="2"/>
    <n v="28"/>
    <x v="2"/>
    <d v="2018-11-14T00:00:00"/>
    <x v="7"/>
    <n v="115854"/>
    <n v="0"/>
    <n v="115854"/>
    <x v="0"/>
    <s v="Phoenix"/>
    <m/>
    <x v="1"/>
    <m/>
    <m/>
  </r>
  <r>
    <x v="530"/>
    <x v="30"/>
    <x v="0"/>
    <s v="Manufacturing"/>
    <x v="0"/>
    <x v="3"/>
    <n v="44"/>
    <x v="3"/>
    <d v="2011-03-01T00:00:00"/>
    <x v="24"/>
    <n v="82462"/>
    <n v="0"/>
    <n v="82462"/>
    <x v="0"/>
    <s v="Austin"/>
    <m/>
    <x v="1"/>
    <m/>
    <m/>
  </r>
  <r>
    <x v="531"/>
    <x v="9"/>
    <x v="0"/>
    <s v="Research &amp; Development"/>
    <x v="0"/>
    <x v="2"/>
    <n v="53"/>
    <x v="1"/>
    <d v="2011-11-09T00:00:00"/>
    <x v="24"/>
    <n v="198473"/>
    <n v="0.32"/>
    <n v="261984.36"/>
    <x v="0"/>
    <s v="Miami"/>
    <m/>
    <x v="1"/>
    <m/>
    <m/>
  </r>
  <r>
    <x v="532"/>
    <x v="0"/>
    <x v="1"/>
    <s v="Corporate"/>
    <x v="0"/>
    <x v="1"/>
    <n v="43"/>
    <x v="3"/>
    <d v="2006-10-15T00:00:00"/>
    <x v="2"/>
    <n v="153492"/>
    <n v="0.11"/>
    <n v="170376.12"/>
    <x v="0"/>
    <s v="Chicago"/>
    <m/>
    <x v="1"/>
    <m/>
    <m/>
  </r>
  <r>
    <x v="533"/>
    <x v="9"/>
    <x v="4"/>
    <s v="Corporate"/>
    <x v="0"/>
    <x v="0"/>
    <n v="28"/>
    <x v="2"/>
    <d v="2018-01-21T00:00:00"/>
    <x v="7"/>
    <n v="208210"/>
    <n v="0.3"/>
    <n v="270673"/>
    <x v="0"/>
    <s v="Seattle"/>
    <m/>
    <x v="1"/>
    <m/>
    <m/>
  </r>
  <r>
    <x v="534"/>
    <x v="4"/>
    <x v="6"/>
    <s v="Corporate"/>
    <x v="1"/>
    <x v="2"/>
    <n v="33"/>
    <x v="2"/>
    <d v="2015-11-17T00:00:00"/>
    <x v="16"/>
    <n v="91632"/>
    <n v="0"/>
    <n v="91632"/>
    <x v="0"/>
    <s v="Phoenix"/>
    <m/>
    <x v="1"/>
    <m/>
    <m/>
  </r>
  <r>
    <x v="535"/>
    <x v="16"/>
    <x v="4"/>
    <s v="Corporate"/>
    <x v="1"/>
    <x v="1"/>
    <n v="31"/>
    <x v="2"/>
    <d v="2017-09-24T00:00:00"/>
    <x v="5"/>
    <n v="71755"/>
    <n v="0"/>
    <n v="71755"/>
    <x v="1"/>
    <s v="Chongqing"/>
    <m/>
    <x v="1"/>
    <m/>
    <m/>
  </r>
  <r>
    <x v="536"/>
    <x v="6"/>
    <x v="3"/>
    <s v="Corporate"/>
    <x v="0"/>
    <x v="1"/>
    <n v="52"/>
    <x v="1"/>
    <d v="2021-11-19T00:00:00"/>
    <x v="9"/>
    <n v="111006"/>
    <n v="0.08"/>
    <n v="119886.48"/>
    <x v="1"/>
    <s v="Chongqing"/>
    <m/>
    <x v="1"/>
    <m/>
    <m/>
  </r>
  <r>
    <x v="537"/>
    <x v="21"/>
    <x v="0"/>
    <s v="Corporate"/>
    <x v="1"/>
    <x v="1"/>
    <n v="55"/>
    <x v="0"/>
    <d v="1994-12-24T00:00:00"/>
    <x v="21"/>
    <n v="99774"/>
    <n v="0"/>
    <n v="99774"/>
    <x v="0"/>
    <s v="Austin"/>
    <m/>
    <x v="1"/>
    <m/>
    <m/>
  </r>
  <r>
    <x v="538"/>
    <x v="2"/>
    <x v="0"/>
    <s v="Research &amp; Development"/>
    <x v="1"/>
    <x v="1"/>
    <n v="55"/>
    <x v="0"/>
    <d v="2007-03-13T00:00:00"/>
    <x v="26"/>
    <n v="184648"/>
    <n v="0.24"/>
    <n v="228963.52"/>
    <x v="1"/>
    <s v="Shanghai"/>
    <m/>
    <x v="1"/>
    <m/>
    <m/>
  </r>
  <r>
    <x v="539"/>
    <x v="9"/>
    <x v="0"/>
    <s v="Manufacturing"/>
    <x v="1"/>
    <x v="3"/>
    <n v="51"/>
    <x v="1"/>
    <d v="2001-07-19T00:00:00"/>
    <x v="23"/>
    <n v="247874"/>
    <n v="0.33"/>
    <n v="329672.42"/>
    <x v="2"/>
    <s v="Manaus"/>
    <m/>
    <x v="1"/>
    <m/>
    <m/>
  </r>
  <r>
    <x v="540"/>
    <x v="25"/>
    <x v="5"/>
    <s v="Manufacturing"/>
    <x v="1"/>
    <x v="1"/>
    <n v="60"/>
    <x v="0"/>
    <d v="2009-05-11T00:00:00"/>
    <x v="8"/>
    <n v="62239"/>
    <n v="0"/>
    <n v="62239"/>
    <x v="1"/>
    <s v="Beijing"/>
    <m/>
    <x v="1"/>
    <m/>
    <m/>
  </r>
  <r>
    <x v="541"/>
    <x v="6"/>
    <x v="3"/>
    <s v="Speciality Products"/>
    <x v="0"/>
    <x v="2"/>
    <n v="31"/>
    <x v="2"/>
    <d v="2014-10-07T00:00:00"/>
    <x v="15"/>
    <n v="114911"/>
    <n v="7.0000000000000007E-2"/>
    <n v="122954.77"/>
    <x v="0"/>
    <s v="Chicago"/>
    <m/>
    <x v="1"/>
    <m/>
    <m/>
  </r>
  <r>
    <x v="542"/>
    <x v="11"/>
    <x v="5"/>
    <s v="Corporate"/>
    <x v="1"/>
    <x v="3"/>
    <n v="45"/>
    <x v="1"/>
    <d v="2018-04-27T00:00:00"/>
    <x v="7"/>
    <n v="115490"/>
    <n v="0.12"/>
    <n v="129348.8"/>
    <x v="0"/>
    <s v="Chicago"/>
    <m/>
    <x v="1"/>
    <m/>
    <m/>
  </r>
  <r>
    <x v="543"/>
    <x v="6"/>
    <x v="3"/>
    <s v="Speciality Products"/>
    <x v="1"/>
    <x v="1"/>
    <n v="34"/>
    <x v="2"/>
    <d v="2012-02-13T00:00:00"/>
    <x v="14"/>
    <n v="118708"/>
    <n v="7.0000000000000007E-2"/>
    <n v="127017.56"/>
    <x v="1"/>
    <s v="Shanghai"/>
    <m/>
    <x v="1"/>
    <m/>
    <m/>
  </r>
  <r>
    <x v="544"/>
    <x v="2"/>
    <x v="3"/>
    <s v="Speciality Products"/>
    <x v="0"/>
    <x v="1"/>
    <n v="29"/>
    <x v="2"/>
    <d v="2017-06-28T00:00:00"/>
    <x v="5"/>
    <n v="197649"/>
    <n v="0.2"/>
    <n v="237178.8"/>
    <x v="0"/>
    <s v="Columbus"/>
    <m/>
    <x v="1"/>
    <m/>
    <m/>
  </r>
  <r>
    <x v="545"/>
    <x v="4"/>
    <x v="3"/>
    <s v="Speciality Products"/>
    <x v="0"/>
    <x v="1"/>
    <n v="45"/>
    <x v="1"/>
    <d v="2020-06-17T00:00:00"/>
    <x v="6"/>
    <n v="89841"/>
    <n v="0"/>
    <n v="89841"/>
    <x v="1"/>
    <s v="Beijing"/>
    <m/>
    <x v="1"/>
    <m/>
    <m/>
  </r>
  <r>
    <x v="546"/>
    <x v="13"/>
    <x v="1"/>
    <s v="Speciality Products"/>
    <x v="0"/>
    <x v="2"/>
    <n v="52"/>
    <x v="1"/>
    <d v="2019-12-20T00:00:00"/>
    <x v="3"/>
    <n v="61026"/>
    <n v="0"/>
    <n v="61026"/>
    <x v="0"/>
    <s v="Phoenix"/>
    <m/>
    <x v="1"/>
    <m/>
    <m/>
  </r>
  <r>
    <x v="547"/>
    <x v="8"/>
    <x v="5"/>
    <s v="Speciality Products"/>
    <x v="0"/>
    <x v="2"/>
    <n v="48"/>
    <x v="1"/>
    <d v="2014-09-25T00:00:00"/>
    <x v="15"/>
    <n v="96693"/>
    <n v="0"/>
    <n v="96693"/>
    <x v="0"/>
    <s v="Chicago"/>
    <m/>
    <x v="1"/>
    <m/>
    <m/>
  </r>
  <r>
    <x v="548"/>
    <x v="22"/>
    <x v="5"/>
    <s v="Speciality Products"/>
    <x v="0"/>
    <x v="3"/>
    <n v="48"/>
    <x v="1"/>
    <d v="2009-06-27T00:00:00"/>
    <x v="8"/>
    <n v="82907"/>
    <n v="0"/>
    <n v="82907"/>
    <x v="0"/>
    <s v="Seattle"/>
    <m/>
    <x v="1"/>
    <m/>
    <m/>
  </r>
  <r>
    <x v="549"/>
    <x v="9"/>
    <x v="6"/>
    <s v="Corporate"/>
    <x v="1"/>
    <x v="1"/>
    <n v="41"/>
    <x v="3"/>
    <d v="2014-10-04T00:00:00"/>
    <x v="15"/>
    <n v="257194"/>
    <n v="0.35"/>
    <n v="347211.9"/>
    <x v="1"/>
    <s v="Chongqing"/>
    <m/>
    <x v="1"/>
    <m/>
    <m/>
  </r>
  <r>
    <x v="550"/>
    <x v="10"/>
    <x v="5"/>
    <s v="Research &amp; Development"/>
    <x v="1"/>
    <x v="3"/>
    <n v="41"/>
    <x v="3"/>
    <d v="2012-01-21T00:00:00"/>
    <x v="14"/>
    <n v="94658"/>
    <n v="0"/>
    <n v="94658"/>
    <x v="0"/>
    <s v="Miami"/>
    <m/>
    <x v="1"/>
    <m/>
    <m/>
  </r>
  <r>
    <x v="551"/>
    <x v="10"/>
    <x v="5"/>
    <s v="Research &amp; Development"/>
    <x v="1"/>
    <x v="1"/>
    <n v="55"/>
    <x v="0"/>
    <d v="2011-04-30T00:00:00"/>
    <x v="24"/>
    <n v="89419"/>
    <n v="0"/>
    <n v="89419"/>
    <x v="1"/>
    <s v="Shanghai"/>
    <m/>
    <x v="1"/>
    <m/>
    <m/>
  </r>
  <r>
    <x v="552"/>
    <x v="16"/>
    <x v="4"/>
    <s v="Manufacturing"/>
    <x v="1"/>
    <x v="0"/>
    <n v="45"/>
    <x v="1"/>
    <d v="2015-12-19T00:00:00"/>
    <x v="16"/>
    <n v="51983"/>
    <n v="0"/>
    <n v="51983"/>
    <x v="0"/>
    <s v="Columbus"/>
    <m/>
    <x v="1"/>
    <m/>
    <m/>
  </r>
  <r>
    <x v="553"/>
    <x v="2"/>
    <x v="1"/>
    <s v="Corporate"/>
    <x v="0"/>
    <x v="1"/>
    <n v="53"/>
    <x v="1"/>
    <d v="2002-02-17T00:00:00"/>
    <x v="12"/>
    <n v="179494"/>
    <n v="0.2"/>
    <n v="215392.8"/>
    <x v="1"/>
    <s v="Chongqing"/>
    <m/>
    <x v="1"/>
    <m/>
    <m/>
  </r>
  <r>
    <x v="554"/>
    <x v="30"/>
    <x v="0"/>
    <s v="Corporate"/>
    <x v="1"/>
    <x v="3"/>
    <n v="49"/>
    <x v="1"/>
    <d v="2016-06-24T00:00:00"/>
    <x v="0"/>
    <n v="68426"/>
    <n v="0"/>
    <n v="68426"/>
    <x v="2"/>
    <s v="Rio de Janerio"/>
    <m/>
    <x v="1"/>
    <m/>
    <m/>
  </r>
  <r>
    <x v="555"/>
    <x v="0"/>
    <x v="1"/>
    <s v="Corporate"/>
    <x v="0"/>
    <x v="3"/>
    <n v="55"/>
    <x v="0"/>
    <d v="2017-02-06T00:00:00"/>
    <x v="5"/>
    <n v="144986"/>
    <n v="0.12"/>
    <n v="162384.32000000001"/>
    <x v="0"/>
    <s v="Phoenix"/>
    <m/>
    <x v="1"/>
    <m/>
    <m/>
  </r>
  <r>
    <x v="556"/>
    <x v="5"/>
    <x v="2"/>
    <s v="Speciality Products"/>
    <x v="0"/>
    <x v="1"/>
    <n v="45"/>
    <x v="1"/>
    <d v="2000-08-16T00:00:00"/>
    <x v="28"/>
    <n v="60113"/>
    <n v="0"/>
    <n v="60113"/>
    <x v="0"/>
    <s v="Chicago"/>
    <m/>
    <x v="1"/>
    <m/>
    <m/>
  </r>
  <r>
    <x v="557"/>
    <x v="16"/>
    <x v="4"/>
    <s v="Research &amp; Development"/>
    <x v="0"/>
    <x v="3"/>
    <n v="52"/>
    <x v="1"/>
    <d v="2021-04-18T00:00:00"/>
    <x v="9"/>
    <n v="50548"/>
    <n v="0"/>
    <n v="50548"/>
    <x v="2"/>
    <s v="Sao Paulo"/>
    <m/>
    <x v="1"/>
    <m/>
    <m/>
  </r>
  <r>
    <x v="558"/>
    <x v="13"/>
    <x v="6"/>
    <s v="Manufacturing"/>
    <x v="0"/>
    <x v="2"/>
    <n v="33"/>
    <x v="2"/>
    <d v="2020-03-14T00:00:00"/>
    <x v="6"/>
    <n v="68846"/>
    <n v="0"/>
    <n v="68846"/>
    <x v="0"/>
    <s v="Chicago"/>
    <m/>
    <x v="1"/>
    <m/>
    <m/>
  </r>
  <r>
    <x v="559"/>
    <x v="29"/>
    <x v="0"/>
    <s v="Corporate"/>
    <x v="0"/>
    <x v="3"/>
    <n v="59"/>
    <x v="0"/>
    <d v="2014-03-19T00:00:00"/>
    <x v="15"/>
    <n v="90901"/>
    <n v="0"/>
    <n v="90901"/>
    <x v="0"/>
    <s v="Seattle"/>
    <m/>
    <x v="1"/>
    <m/>
    <m/>
  </r>
  <r>
    <x v="560"/>
    <x v="6"/>
    <x v="3"/>
    <s v="Corporate"/>
    <x v="0"/>
    <x v="1"/>
    <n v="50"/>
    <x v="1"/>
    <d v="2012-09-03T00:00:00"/>
    <x v="14"/>
    <n v="102033"/>
    <n v="0.08"/>
    <n v="110195.64"/>
    <x v="0"/>
    <s v="Austin"/>
    <m/>
    <x v="1"/>
    <m/>
    <m/>
  </r>
  <r>
    <x v="561"/>
    <x v="2"/>
    <x v="2"/>
    <s v="Manufacturing"/>
    <x v="0"/>
    <x v="2"/>
    <n v="61"/>
    <x v="0"/>
    <d v="2021-01-23T00:00:00"/>
    <x v="9"/>
    <n v="151783"/>
    <n v="0.26"/>
    <n v="191246.58000000002"/>
    <x v="0"/>
    <s v="Seattle"/>
    <m/>
    <x v="1"/>
    <m/>
    <m/>
  </r>
  <r>
    <x v="562"/>
    <x v="2"/>
    <x v="5"/>
    <s v="Corporate"/>
    <x v="0"/>
    <x v="3"/>
    <n v="27"/>
    <x v="2"/>
    <d v="2018-12-07T00:00:00"/>
    <x v="7"/>
    <n v="170164"/>
    <n v="0.17"/>
    <n v="199091.88"/>
    <x v="0"/>
    <s v="Austin"/>
    <m/>
    <x v="1"/>
    <m/>
    <m/>
  </r>
  <r>
    <x v="563"/>
    <x v="0"/>
    <x v="6"/>
    <s v="Speciality Products"/>
    <x v="0"/>
    <x v="1"/>
    <n v="35"/>
    <x v="3"/>
    <d v="2014-02-20T00:00:00"/>
    <x v="15"/>
    <n v="155905"/>
    <n v="0.14000000000000001"/>
    <n v="177731.7"/>
    <x v="0"/>
    <s v="Phoenix"/>
    <m/>
    <x v="1"/>
    <m/>
    <m/>
  </r>
  <r>
    <x v="564"/>
    <x v="7"/>
    <x v="2"/>
    <s v="Corporate"/>
    <x v="1"/>
    <x v="1"/>
    <n v="40"/>
    <x v="3"/>
    <d v="2016-12-17T00:00:00"/>
    <x v="0"/>
    <n v="50733"/>
    <n v="0"/>
    <n v="50733"/>
    <x v="0"/>
    <s v="Miami"/>
    <m/>
    <x v="1"/>
    <m/>
    <m/>
  </r>
  <r>
    <x v="565"/>
    <x v="15"/>
    <x v="4"/>
    <s v="Corporate"/>
    <x v="0"/>
    <x v="2"/>
    <n v="30"/>
    <x v="2"/>
    <d v="2017-01-26T00:00:00"/>
    <x v="5"/>
    <n v="88663"/>
    <n v="0"/>
    <n v="88663"/>
    <x v="0"/>
    <s v="Phoenix"/>
    <m/>
    <x v="1"/>
    <m/>
    <m/>
  </r>
  <r>
    <x v="566"/>
    <x v="17"/>
    <x v="5"/>
    <s v="Manufacturing"/>
    <x v="1"/>
    <x v="1"/>
    <n v="60"/>
    <x v="0"/>
    <d v="1992-10-13T00:00:00"/>
    <x v="27"/>
    <n v="88213"/>
    <n v="0"/>
    <n v="88213"/>
    <x v="1"/>
    <s v="Chongqing"/>
    <m/>
    <x v="1"/>
    <m/>
    <m/>
  </r>
  <r>
    <x v="567"/>
    <x v="13"/>
    <x v="2"/>
    <s v="Speciality Products"/>
    <x v="1"/>
    <x v="1"/>
    <n v="55"/>
    <x v="0"/>
    <d v="2021-08-02T00:00:00"/>
    <x v="9"/>
    <n v="67130"/>
    <n v="0"/>
    <n v="67130"/>
    <x v="0"/>
    <s v="Miami"/>
    <m/>
    <x v="1"/>
    <m/>
    <m/>
  </r>
  <r>
    <x v="568"/>
    <x v="4"/>
    <x v="1"/>
    <s v="Speciality Products"/>
    <x v="0"/>
    <x v="1"/>
    <n v="33"/>
    <x v="2"/>
    <d v="2015-10-08T00:00:00"/>
    <x v="16"/>
    <n v="94876"/>
    <n v="0"/>
    <n v="94876"/>
    <x v="0"/>
    <s v="Miami"/>
    <m/>
    <x v="1"/>
    <m/>
    <m/>
  </r>
  <r>
    <x v="569"/>
    <x v="25"/>
    <x v="5"/>
    <s v="Speciality Products"/>
    <x v="1"/>
    <x v="3"/>
    <n v="62"/>
    <x v="0"/>
    <d v="1994-10-09T00:00:00"/>
    <x v="21"/>
    <n v="98230"/>
    <n v="0"/>
    <n v="98230"/>
    <x v="0"/>
    <s v="Miami"/>
    <m/>
    <x v="1"/>
    <m/>
    <m/>
  </r>
  <r>
    <x v="570"/>
    <x v="22"/>
    <x v="5"/>
    <s v="Research &amp; Development"/>
    <x v="0"/>
    <x v="1"/>
    <n v="36"/>
    <x v="3"/>
    <d v="2018-12-14T00:00:00"/>
    <x v="7"/>
    <n v="96757"/>
    <n v="0"/>
    <n v="96757"/>
    <x v="0"/>
    <s v="Columbus"/>
    <m/>
    <x v="1"/>
    <m/>
    <m/>
  </r>
  <r>
    <x v="571"/>
    <x v="13"/>
    <x v="6"/>
    <s v="Manufacturing"/>
    <x v="1"/>
    <x v="0"/>
    <n v="35"/>
    <x v="3"/>
    <d v="2020-07-03T00:00:00"/>
    <x v="6"/>
    <n v="51513"/>
    <n v="0"/>
    <n v="51513"/>
    <x v="0"/>
    <s v="Columbus"/>
    <m/>
    <x v="1"/>
    <m/>
    <m/>
  </r>
  <r>
    <x v="572"/>
    <x v="9"/>
    <x v="6"/>
    <s v="Corporate"/>
    <x v="1"/>
    <x v="1"/>
    <n v="60"/>
    <x v="0"/>
    <d v="2007-01-27T00:00:00"/>
    <x v="26"/>
    <n v="234311"/>
    <n v="0.37"/>
    <n v="321006.07"/>
    <x v="0"/>
    <s v="Miami"/>
    <m/>
    <x v="1"/>
    <m/>
    <m/>
  </r>
  <r>
    <x v="573"/>
    <x v="0"/>
    <x v="4"/>
    <s v="Speciality Products"/>
    <x v="0"/>
    <x v="3"/>
    <n v="45"/>
    <x v="1"/>
    <d v="2011-05-22T00:00:00"/>
    <x v="24"/>
    <n v="152353"/>
    <n v="0.14000000000000001"/>
    <n v="173682.42"/>
    <x v="0"/>
    <s v="Seattle"/>
    <m/>
    <x v="1"/>
    <m/>
    <m/>
  </r>
  <r>
    <x v="574"/>
    <x v="0"/>
    <x v="3"/>
    <s v="Speciality Products"/>
    <x v="0"/>
    <x v="2"/>
    <n v="48"/>
    <x v="1"/>
    <d v="2010-07-30T00:00:00"/>
    <x v="22"/>
    <n v="124774"/>
    <n v="0.12"/>
    <n v="139746.88"/>
    <x v="0"/>
    <s v="Phoenix"/>
    <m/>
    <x v="1"/>
    <m/>
    <m/>
  </r>
  <r>
    <x v="575"/>
    <x v="2"/>
    <x v="6"/>
    <s v="Corporate"/>
    <x v="0"/>
    <x v="1"/>
    <n v="36"/>
    <x v="3"/>
    <d v="2010-09-13T00:00:00"/>
    <x v="22"/>
    <n v="157070"/>
    <n v="0.28000000000000003"/>
    <n v="201049.60000000001"/>
    <x v="1"/>
    <s v="Chongqing"/>
    <m/>
    <x v="1"/>
    <m/>
    <m/>
  </r>
  <r>
    <x v="576"/>
    <x v="0"/>
    <x v="1"/>
    <s v="Speciality Products"/>
    <x v="1"/>
    <x v="3"/>
    <n v="44"/>
    <x v="3"/>
    <d v="2019-08-08T00:00:00"/>
    <x v="3"/>
    <n v="130133"/>
    <n v="0.15"/>
    <n v="149652.95000000001"/>
    <x v="0"/>
    <s v="Austin"/>
    <d v="2022-05-18T00:00:00"/>
    <x v="0"/>
    <n v="1014"/>
    <n v="1014"/>
  </r>
  <r>
    <x v="577"/>
    <x v="6"/>
    <x v="6"/>
    <s v="Manufacturing"/>
    <x v="0"/>
    <x v="1"/>
    <n v="64"/>
    <x v="0"/>
    <d v="2019-09-21T00:00:00"/>
    <x v="3"/>
    <n v="108780"/>
    <n v="0.06"/>
    <n v="115306.8"/>
    <x v="1"/>
    <s v="Shanghai"/>
    <m/>
    <x v="1"/>
    <m/>
    <m/>
  </r>
  <r>
    <x v="578"/>
    <x v="2"/>
    <x v="5"/>
    <s v="Speciality Products"/>
    <x v="0"/>
    <x v="1"/>
    <n v="46"/>
    <x v="1"/>
    <d v="2020-10-21T00:00:00"/>
    <x v="6"/>
    <n v="151853"/>
    <n v="0.16"/>
    <n v="176149.48"/>
    <x v="1"/>
    <s v="Chengdu"/>
    <m/>
    <x v="1"/>
    <m/>
    <m/>
  </r>
  <r>
    <x v="579"/>
    <x v="5"/>
    <x v="2"/>
    <s v="Manufacturing"/>
    <x v="0"/>
    <x v="1"/>
    <n v="62"/>
    <x v="0"/>
    <d v="2006-09-17T00:00:00"/>
    <x v="2"/>
    <n v="64669"/>
    <n v="0"/>
    <n v="64669"/>
    <x v="1"/>
    <s v="Chongqing"/>
    <m/>
    <x v="1"/>
    <m/>
    <m/>
  </r>
  <r>
    <x v="580"/>
    <x v="13"/>
    <x v="6"/>
    <s v="Research &amp; Development"/>
    <x v="1"/>
    <x v="3"/>
    <n v="61"/>
    <x v="0"/>
    <d v="2008-04-30T00:00:00"/>
    <x v="20"/>
    <n v="69352"/>
    <n v="0"/>
    <n v="69352"/>
    <x v="2"/>
    <s v="Rio de Janerio"/>
    <m/>
    <x v="1"/>
    <m/>
    <m/>
  </r>
  <r>
    <x v="581"/>
    <x v="13"/>
    <x v="6"/>
    <s v="Research &amp; Development"/>
    <x v="1"/>
    <x v="1"/>
    <n v="65"/>
    <x v="4"/>
    <d v="2001-10-17T00:00:00"/>
    <x v="23"/>
    <n v="74631"/>
    <n v="0"/>
    <n v="74631"/>
    <x v="1"/>
    <s v="Chongqing"/>
    <m/>
    <x v="1"/>
    <m/>
    <m/>
  </r>
  <r>
    <x v="582"/>
    <x v="10"/>
    <x v="5"/>
    <s v="Speciality Products"/>
    <x v="1"/>
    <x v="3"/>
    <n v="54"/>
    <x v="1"/>
    <d v="2012-04-29T00:00:00"/>
    <x v="14"/>
    <n v="96441"/>
    <n v="0"/>
    <n v="96441"/>
    <x v="2"/>
    <s v="Sao Paulo"/>
    <m/>
    <x v="1"/>
    <m/>
    <m/>
  </r>
  <r>
    <x v="583"/>
    <x v="11"/>
    <x v="5"/>
    <s v="Speciality Products"/>
    <x v="1"/>
    <x v="1"/>
    <n v="46"/>
    <x v="1"/>
    <d v="2011-10-20T00:00:00"/>
    <x v="24"/>
    <n v="114250"/>
    <n v="0.14000000000000001"/>
    <n v="130245"/>
    <x v="1"/>
    <s v="Chengdu"/>
    <m/>
    <x v="1"/>
    <m/>
    <m/>
  </r>
  <r>
    <x v="584"/>
    <x v="3"/>
    <x v="0"/>
    <s v="Corporate"/>
    <x v="1"/>
    <x v="3"/>
    <n v="36"/>
    <x v="3"/>
    <d v="2020-12-27T00:00:00"/>
    <x v="6"/>
    <n v="70165"/>
    <n v="7.0000000000000007E-2"/>
    <n v="75076.55"/>
    <x v="2"/>
    <s v="Manaus"/>
    <m/>
    <x v="1"/>
    <m/>
    <m/>
  </r>
  <r>
    <x v="585"/>
    <x v="6"/>
    <x v="0"/>
    <s v="Corporate"/>
    <x v="1"/>
    <x v="1"/>
    <n v="60"/>
    <x v="0"/>
    <d v="2000-01-29T00:00:00"/>
    <x v="28"/>
    <n v="109059"/>
    <n v="7.0000000000000007E-2"/>
    <n v="116693.13"/>
    <x v="1"/>
    <s v="Chengdu"/>
    <m/>
    <x v="1"/>
    <m/>
    <m/>
  </r>
  <r>
    <x v="586"/>
    <x v="19"/>
    <x v="5"/>
    <s v="Research &amp; Development"/>
    <x v="0"/>
    <x v="1"/>
    <n v="30"/>
    <x v="2"/>
    <d v="2015-11-14T00:00:00"/>
    <x v="16"/>
    <n v="77442"/>
    <n v="0"/>
    <n v="77442"/>
    <x v="0"/>
    <s v="Columbus"/>
    <m/>
    <x v="1"/>
    <m/>
    <m/>
  </r>
  <r>
    <x v="587"/>
    <x v="13"/>
    <x v="2"/>
    <s v="Corporate"/>
    <x v="0"/>
    <x v="3"/>
    <n v="34"/>
    <x v="2"/>
    <d v="2012-06-06T00:00:00"/>
    <x v="14"/>
    <n v="72126"/>
    <n v="0"/>
    <n v="72126"/>
    <x v="2"/>
    <s v="Manaus"/>
    <m/>
    <x v="1"/>
    <m/>
    <m/>
  </r>
  <r>
    <x v="588"/>
    <x v="31"/>
    <x v="0"/>
    <s v="Manufacturing"/>
    <x v="1"/>
    <x v="2"/>
    <n v="55"/>
    <x v="0"/>
    <d v="2013-10-18T00:00:00"/>
    <x v="11"/>
    <n v="70334"/>
    <n v="0"/>
    <n v="70334"/>
    <x v="0"/>
    <s v="Miami"/>
    <m/>
    <x v="1"/>
    <m/>
    <m/>
  </r>
  <r>
    <x v="589"/>
    <x v="10"/>
    <x v="5"/>
    <s v="Research &amp; Development"/>
    <x v="1"/>
    <x v="1"/>
    <n v="59"/>
    <x v="0"/>
    <d v="2009-12-23T00:00:00"/>
    <x v="8"/>
    <n v="78006"/>
    <n v="0"/>
    <n v="78006"/>
    <x v="0"/>
    <s v="Miami"/>
    <m/>
    <x v="1"/>
    <m/>
    <m/>
  </r>
  <r>
    <x v="590"/>
    <x v="2"/>
    <x v="0"/>
    <s v="Manufacturing"/>
    <x v="0"/>
    <x v="3"/>
    <n v="28"/>
    <x v="2"/>
    <d v="2021-01-25T00:00:00"/>
    <x v="9"/>
    <n v="160385"/>
    <n v="0.23"/>
    <n v="197273.55"/>
    <x v="0"/>
    <s v="Miami"/>
    <d v="2021-05-18T00:00:00"/>
    <x v="0"/>
    <n v="113"/>
    <n v="113"/>
  </r>
  <r>
    <x v="591"/>
    <x v="9"/>
    <x v="1"/>
    <s v="Corporate"/>
    <x v="0"/>
    <x v="2"/>
    <n v="36"/>
    <x v="3"/>
    <d v="2014-01-11T00:00:00"/>
    <x v="15"/>
    <n v="202323"/>
    <n v="0.39"/>
    <n v="281228.96999999997"/>
    <x v="0"/>
    <s v="Chicago"/>
    <m/>
    <x v="1"/>
    <m/>
    <m/>
  </r>
  <r>
    <x v="592"/>
    <x v="0"/>
    <x v="4"/>
    <s v="Corporate"/>
    <x v="0"/>
    <x v="3"/>
    <n v="29"/>
    <x v="2"/>
    <d v="2020-07-13T00:00:00"/>
    <x v="6"/>
    <n v="141555"/>
    <n v="0.11"/>
    <n v="157126.04999999999"/>
    <x v="2"/>
    <s v="Manaus"/>
    <m/>
    <x v="1"/>
    <m/>
    <m/>
  </r>
  <r>
    <x v="593"/>
    <x v="2"/>
    <x v="1"/>
    <s v="Speciality Products"/>
    <x v="0"/>
    <x v="1"/>
    <n v="34"/>
    <x v="2"/>
    <d v="2020-07-20T00:00:00"/>
    <x v="6"/>
    <n v="184960"/>
    <n v="0.18"/>
    <n v="218252.79999999999"/>
    <x v="0"/>
    <s v="Seattle"/>
    <m/>
    <x v="1"/>
    <m/>
    <m/>
  </r>
  <r>
    <x v="594"/>
    <x v="9"/>
    <x v="0"/>
    <s v="Manufacturing"/>
    <x v="1"/>
    <x v="1"/>
    <n v="37"/>
    <x v="3"/>
    <d v="2011-06-25T00:00:00"/>
    <x v="24"/>
    <n v="221592"/>
    <n v="0.31"/>
    <n v="290285.52"/>
    <x v="0"/>
    <s v="Columbus"/>
    <m/>
    <x v="1"/>
    <m/>
    <m/>
  </r>
  <r>
    <x v="595"/>
    <x v="16"/>
    <x v="4"/>
    <s v="Manufacturing"/>
    <x v="0"/>
    <x v="1"/>
    <n v="44"/>
    <x v="3"/>
    <d v="2009-01-28T00:00:00"/>
    <x v="8"/>
    <n v="53301"/>
    <n v="0"/>
    <n v="53301"/>
    <x v="0"/>
    <s v="Seattle"/>
    <m/>
    <x v="1"/>
    <m/>
    <m/>
  </r>
  <r>
    <x v="596"/>
    <x v="21"/>
    <x v="0"/>
    <s v="Corporate"/>
    <x v="1"/>
    <x v="1"/>
    <n v="45"/>
    <x v="1"/>
    <d v="2000-03-02T00:00:00"/>
    <x v="28"/>
    <n v="91276"/>
    <n v="0"/>
    <n v="91276"/>
    <x v="0"/>
    <s v="Seattle"/>
    <m/>
    <x v="1"/>
    <m/>
    <m/>
  </r>
  <r>
    <x v="597"/>
    <x v="0"/>
    <x v="4"/>
    <s v="Research &amp; Development"/>
    <x v="0"/>
    <x v="1"/>
    <n v="52"/>
    <x v="1"/>
    <d v="2017-09-05T00:00:00"/>
    <x v="5"/>
    <n v="140042"/>
    <n v="0.13"/>
    <n v="158247.46"/>
    <x v="0"/>
    <s v="Austin"/>
    <m/>
    <x v="1"/>
    <m/>
    <m/>
  </r>
  <r>
    <x v="598"/>
    <x v="7"/>
    <x v="3"/>
    <s v="Manufacturing"/>
    <x v="0"/>
    <x v="1"/>
    <n v="40"/>
    <x v="3"/>
    <d v="2018-12-06T00:00:00"/>
    <x v="7"/>
    <n v="57225"/>
    <n v="0"/>
    <n v="57225"/>
    <x v="0"/>
    <s v="Columbus"/>
    <m/>
    <x v="1"/>
    <m/>
    <m/>
  </r>
  <r>
    <x v="599"/>
    <x v="6"/>
    <x v="4"/>
    <s v="Speciality Products"/>
    <x v="0"/>
    <x v="3"/>
    <n v="55"/>
    <x v="0"/>
    <d v="2010-02-24T00:00:00"/>
    <x v="22"/>
    <n v="102839"/>
    <n v="0.05"/>
    <n v="107980.95"/>
    <x v="0"/>
    <s v="Miami"/>
    <m/>
    <x v="1"/>
    <m/>
    <m/>
  </r>
  <r>
    <x v="600"/>
    <x v="2"/>
    <x v="6"/>
    <s v="Research &amp; Development"/>
    <x v="1"/>
    <x v="1"/>
    <n v="29"/>
    <x v="2"/>
    <d v="2021-09-15T00:00:00"/>
    <x v="9"/>
    <n v="199783"/>
    <n v="0.21"/>
    <n v="241737.43"/>
    <x v="0"/>
    <s v="Chicago"/>
    <d v="2022-04-10T00:00:00"/>
    <x v="0"/>
    <n v="207"/>
    <n v="207"/>
  </r>
  <r>
    <x v="601"/>
    <x v="15"/>
    <x v="4"/>
    <s v="Research &amp; Development"/>
    <x v="1"/>
    <x v="3"/>
    <n v="32"/>
    <x v="2"/>
    <d v="2021-04-09T00:00:00"/>
    <x v="9"/>
    <n v="70980"/>
    <n v="0"/>
    <n v="70980"/>
    <x v="2"/>
    <s v="Rio de Janerio"/>
    <m/>
    <x v="1"/>
    <m/>
    <m/>
  </r>
  <r>
    <x v="602"/>
    <x v="6"/>
    <x v="6"/>
    <s v="Corporate"/>
    <x v="1"/>
    <x v="2"/>
    <n v="51"/>
    <x v="1"/>
    <d v="1997-01-26T00:00:00"/>
    <x v="1"/>
    <n v="104431"/>
    <n v="7.0000000000000007E-2"/>
    <n v="111741.17"/>
    <x v="0"/>
    <s v="Phoenix"/>
    <m/>
    <x v="1"/>
    <m/>
    <m/>
  </r>
  <r>
    <x v="603"/>
    <x v="20"/>
    <x v="4"/>
    <s v="Speciality Products"/>
    <x v="1"/>
    <x v="2"/>
    <n v="28"/>
    <x v="2"/>
    <d v="2021-06-27T00:00:00"/>
    <x v="9"/>
    <n v="48510"/>
    <n v="0"/>
    <n v="48510"/>
    <x v="0"/>
    <s v="Chicago"/>
    <m/>
    <x v="1"/>
    <m/>
    <m/>
  </r>
  <r>
    <x v="604"/>
    <x v="10"/>
    <x v="5"/>
    <s v="Speciality Products"/>
    <x v="1"/>
    <x v="0"/>
    <n v="27"/>
    <x v="2"/>
    <d v="2019-05-28T00:00:00"/>
    <x v="3"/>
    <n v="70110"/>
    <n v="0"/>
    <n v="70110"/>
    <x v="0"/>
    <s v="Miami"/>
    <d v="2021-01-07T00:00:00"/>
    <x v="0"/>
    <n v="590"/>
    <n v="590"/>
  </r>
  <r>
    <x v="605"/>
    <x v="2"/>
    <x v="6"/>
    <s v="Corporate"/>
    <x v="1"/>
    <x v="1"/>
    <n v="45"/>
    <x v="1"/>
    <d v="2008-03-12T00:00:00"/>
    <x v="20"/>
    <n v="186138"/>
    <n v="0.28000000000000003"/>
    <n v="238256.64000000001"/>
    <x v="1"/>
    <s v="Chongqing"/>
    <m/>
    <x v="1"/>
    <m/>
    <m/>
  </r>
  <r>
    <x v="606"/>
    <x v="7"/>
    <x v="3"/>
    <s v="Manufacturing"/>
    <x v="1"/>
    <x v="3"/>
    <n v="58"/>
    <x v="0"/>
    <d v="2010-04-19T00:00:00"/>
    <x v="22"/>
    <n v="56350"/>
    <n v="0"/>
    <n v="56350"/>
    <x v="2"/>
    <s v="Rio de Janerio"/>
    <m/>
    <x v="1"/>
    <m/>
    <m/>
  </r>
  <r>
    <x v="607"/>
    <x v="0"/>
    <x v="1"/>
    <s v="Research &amp; Development"/>
    <x v="0"/>
    <x v="3"/>
    <n v="45"/>
    <x v="1"/>
    <d v="2016-01-10T00:00:00"/>
    <x v="0"/>
    <n v="149761"/>
    <n v="0.12"/>
    <n v="167732.32"/>
    <x v="0"/>
    <s v="Columbus"/>
    <m/>
    <x v="1"/>
    <m/>
    <m/>
  </r>
  <r>
    <x v="608"/>
    <x v="0"/>
    <x v="1"/>
    <s v="Corporate"/>
    <x v="1"/>
    <x v="3"/>
    <n v="44"/>
    <x v="3"/>
    <d v="2007-08-11T00:00:00"/>
    <x v="26"/>
    <n v="126277"/>
    <n v="0.13"/>
    <n v="142693.01"/>
    <x v="2"/>
    <s v="Manaus"/>
    <m/>
    <x v="1"/>
    <m/>
    <m/>
  </r>
  <r>
    <x v="609"/>
    <x v="6"/>
    <x v="2"/>
    <s v="Speciality Products"/>
    <x v="1"/>
    <x v="2"/>
    <n v="33"/>
    <x v="2"/>
    <d v="2013-06-21T00:00:00"/>
    <x v="11"/>
    <n v="119631"/>
    <n v="0.06"/>
    <n v="126808.86"/>
    <x v="0"/>
    <s v="Phoenix"/>
    <m/>
    <x v="1"/>
    <m/>
    <m/>
  </r>
  <r>
    <x v="610"/>
    <x v="9"/>
    <x v="0"/>
    <s v="Research &amp; Development"/>
    <x v="1"/>
    <x v="1"/>
    <n v="26"/>
    <x v="2"/>
    <d v="2020-05-09T00:00:00"/>
    <x v="6"/>
    <n v="256561"/>
    <n v="0.39"/>
    <n v="356619.79000000004"/>
    <x v="0"/>
    <s v="Austin"/>
    <m/>
    <x v="1"/>
    <m/>
    <m/>
  </r>
  <r>
    <x v="611"/>
    <x v="29"/>
    <x v="0"/>
    <s v="Speciality Products"/>
    <x v="0"/>
    <x v="3"/>
    <n v="45"/>
    <x v="1"/>
    <d v="2020-04-16T00:00:00"/>
    <x v="6"/>
    <n v="66958"/>
    <n v="0"/>
    <n v="66958"/>
    <x v="0"/>
    <s v="Miami"/>
    <m/>
    <x v="1"/>
    <m/>
    <m/>
  </r>
  <r>
    <x v="612"/>
    <x v="0"/>
    <x v="2"/>
    <s v="Manufacturing"/>
    <x v="0"/>
    <x v="1"/>
    <n v="46"/>
    <x v="1"/>
    <d v="2004-02-29T00:00:00"/>
    <x v="18"/>
    <n v="158897"/>
    <n v="0.1"/>
    <n v="174786.7"/>
    <x v="1"/>
    <s v="Chongqing"/>
    <m/>
    <x v="1"/>
    <m/>
    <m/>
  </r>
  <r>
    <x v="613"/>
    <x v="1"/>
    <x v="0"/>
    <s v="Corporate"/>
    <x v="1"/>
    <x v="2"/>
    <n v="37"/>
    <x v="3"/>
    <d v="2008-02-15T00:00:00"/>
    <x v="20"/>
    <n v="71695"/>
    <n v="0"/>
    <n v="71695"/>
    <x v="0"/>
    <s v="Phoenix"/>
    <m/>
    <x v="1"/>
    <m/>
    <m/>
  </r>
  <r>
    <x v="614"/>
    <x v="4"/>
    <x v="6"/>
    <s v="Corporate"/>
    <x v="1"/>
    <x v="1"/>
    <n v="40"/>
    <x v="3"/>
    <d v="2014-09-22T00:00:00"/>
    <x v="15"/>
    <n v="73779"/>
    <n v="0"/>
    <n v="73779"/>
    <x v="1"/>
    <s v="Chongqing"/>
    <d v="2019-05-09T00:00:00"/>
    <x v="0"/>
    <n v="1690"/>
    <n v="1690"/>
  </r>
  <r>
    <x v="615"/>
    <x v="6"/>
    <x v="2"/>
    <s v="Speciality Products"/>
    <x v="0"/>
    <x v="1"/>
    <n v="45"/>
    <x v="1"/>
    <d v="2011-10-20T00:00:00"/>
    <x v="24"/>
    <n v="123640"/>
    <n v="7.0000000000000007E-2"/>
    <n v="132294.79999999999"/>
    <x v="1"/>
    <s v="Shanghai"/>
    <m/>
    <x v="1"/>
    <m/>
    <m/>
  </r>
  <r>
    <x v="616"/>
    <x v="7"/>
    <x v="2"/>
    <s v="Speciality Products"/>
    <x v="0"/>
    <x v="2"/>
    <n v="33"/>
    <x v="2"/>
    <d v="2014-04-13T00:00:00"/>
    <x v="15"/>
    <n v="46878"/>
    <n v="0"/>
    <n v="46878"/>
    <x v="0"/>
    <s v="Miami"/>
    <m/>
    <x v="1"/>
    <m/>
    <m/>
  </r>
  <r>
    <x v="617"/>
    <x v="7"/>
    <x v="6"/>
    <s v="Speciality Products"/>
    <x v="0"/>
    <x v="2"/>
    <n v="64"/>
    <x v="0"/>
    <d v="2003-02-10T00:00:00"/>
    <x v="13"/>
    <n v="57032"/>
    <n v="0"/>
    <n v="57032"/>
    <x v="0"/>
    <s v="Miami"/>
    <m/>
    <x v="1"/>
    <m/>
    <m/>
  </r>
  <r>
    <x v="618"/>
    <x v="4"/>
    <x v="2"/>
    <s v="Manufacturing"/>
    <x v="0"/>
    <x v="3"/>
    <n v="57"/>
    <x v="0"/>
    <d v="2007-10-02T00:00:00"/>
    <x v="26"/>
    <n v="98150"/>
    <n v="0"/>
    <n v="98150"/>
    <x v="2"/>
    <s v="Rio de Janerio"/>
    <m/>
    <x v="1"/>
    <m/>
    <m/>
  </r>
  <r>
    <x v="619"/>
    <x v="2"/>
    <x v="6"/>
    <s v="Manufacturing"/>
    <x v="0"/>
    <x v="1"/>
    <n v="35"/>
    <x v="3"/>
    <d v="2017-03-06T00:00:00"/>
    <x v="5"/>
    <n v="171426"/>
    <n v="0.15"/>
    <n v="197139.9"/>
    <x v="1"/>
    <s v="Beijing"/>
    <d v="2017-09-22T00:00:00"/>
    <x v="0"/>
    <n v="200"/>
    <n v="200"/>
  </r>
  <r>
    <x v="620"/>
    <x v="7"/>
    <x v="1"/>
    <s v="Manufacturing"/>
    <x v="0"/>
    <x v="2"/>
    <n v="55"/>
    <x v="0"/>
    <d v="2021-04-16T00:00:00"/>
    <x v="9"/>
    <n v="48266"/>
    <n v="0"/>
    <n v="48266"/>
    <x v="0"/>
    <s v="Chicago"/>
    <m/>
    <x v="1"/>
    <m/>
    <m/>
  </r>
  <r>
    <x v="621"/>
    <x v="9"/>
    <x v="1"/>
    <s v="Research &amp; Development"/>
    <x v="1"/>
    <x v="3"/>
    <n v="36"/>
    <x v="3"/>
    <d v="2018-08-18T00:00:00"/>
    <x v="7"/>
    <n v="223404"/>
    <n v="0.32"/>
    <n v="294893.28000000003"/>
    <x v="0"/>
    <s v="Columbus"/>
    <m/>
    <x v="1"/>
    <m/>
    <m/>
  </r>
  <r>
    <x v="622"/>
    <x v="27"/>
    <x v="0"/>
    <s v="Speciality Products"/>
    <x v="0"/>
    <x v="1"/>
    <n v="57"/>
    <x v="0"/>
    <d v="2014-01-10T00:00:00"/>
    <x v="15"/>
    <n v="74854"/>
    <n v="0"/>
    <n v="74854"/>
    <x v="0"/>
    <s v="Seattle"/>
    <m/>
    <x v="1"/>
    <m/>
    <m/>
  </r>
  <r>
    <x v="623"/>
    <x v="9"/>
    <x v="3"/>
    <s v="Speciality Products"/>
    <x v="0"/>
    <x v="2"/>
    <n v="48"/>
    <x v="1"/>
    <d v="2007-04-25T00:00:00"/>
    <x v="26"/>
    <n v="217783"/>
    <n v="0.36"/>
    <n v="296184.88"/>
    <x v="0"/>
    <s v="Seattle"/>
    <m/>
    <x v="1"/>
    <m/>
    <m/>
  </r>
  <r>
    <x v="624"/>
    <x v="28"/>
    <x v="0"/>
    <s v="Manufacturing"/>
    <x v="0"/>
    <x v="3"/>
    <n v="53"/>
    <x v="1"/>
    <d v="2004-08-15T00:00:00"/>
    <x v="18"/>
    <n v="44735"/>
    <n v="0"/>
    <n v="44735"/>
    <x v="2"/>
    <s v="Manaus"/>
    <m/>
    <x v="1"/>
    <m/>
    <m/>
  </r>
  <r>
    <x v="625"/>
    <x v="13"/>
    <x v="1"/>
    <s v="Manufacturing"/>
    <x v="0"/>
    <x v="2"/>
    <n v="41"/>
    <x v="3"/>
    <d v="2007-01-09T00:00:00"/>
    <x v="26"/>
    <n v="50685"/>
    <n v="0"/>
    <n v="50685"/>
    <x v="0"/>
    <s v="Columbus"/>
    <m/>
    <x v="1"/>
    <m/>
    <m/>
  </r>
  <r>
    <x v="626"/>
    <x v="13"/>
    <x v="2"/>
    <s v="Research &amp; Development"/>
    <x v="1"/>
    <x v="1"/>
    <n v="34"/>
    <x v="2"/>
    <d v="2018-03-10T00:00:00"/>
    <x v="7"/>
    <n v="58993"/>
    <n v="0"/>
    <n v="58993"/>
    <x v="0"/>
    <s v="Austin"/>
    <m/>
    <x v="1"/>
    <m/>
    <m/>
  </r>
  <r>
    <x v="627"/>
    <x v="19"/>
    <x v="5"/>
    <s v="Corporate"/>
    <x v="1"/>
    <x v="2"/>
    <n v="47"/>
    <x v="1"/>
    <d v="2020-06-08T00:00:00"/>
    <x v="6"/>
    <n v="115765"/>
    <n v="0"/>
    <n v="115765"/>
    <x v="0"/>
    <s v="Miami"/>
    <d v="2021-02-02T00:00:00"/>
    <x v="0"/>
    <n v="239"/>
    <n v="239"/>
  </r>
  <r>
    <x v="628"/>
    <x v="2"/>
    <x v="3"/>
    <s v="Manufacturing"/>
    <x v="0"/>
    <x v="1"/>
    <n v="63"/>
    <x v="0"/>
    <d v="2007-03-06T00:00:00"/>
    <x v="26"/>
    <n v="193044"/>
    <n v="0.15"/>
    <n v="222000.6"/>
    <x v="0"/>
    <s v="Miami"/>
    <m/>
    <x v="1"/>
    <m/>
    <m/>
  </r>
  <r>
    <x v="629"/>
    <x v="7"/>
    <x v="6"/>
    <s v="Research &amp; Development"/>
    <x v="0"/>
    <x v="0"/>
    <n v="65"/>
    <x v="4"/>
    <d v="2011-06-17T00:00:00"/>
    <x v="24"/>
    <n v="56686"/>
    <n v="0"/>
    <n v="56686"/>
    <x v="0"/>
    <s v="Seattle"/>
    <d v="2015-06-09T00:00:00"/>
    <x v="0"/>
    <n v="1453"/>
    <n v="1453"/>
  </r>
  <r>
    <x v="630"/>
    <x v="0"/>
    <x v="1"/>
    <s v="Manufacturing"/>
    <x v="0"/>
    <x v="0"/>
    <n v="33"/>
    <x v="2"/>
    <d v="2019-10-25T00:00:00"/>
    <x v="3"/>
    <n v="131652"/>
    <n v="0.11"/>
    <n v="146133.72"/>
    <x v="0"/>
    <s v="Seattle"/>
    <m/>
    <x v="1"/>
    <m/>
    <m/>
  </r>
  <r>
    <x v="631"/>
    <x v="2"/>
    <x v="6"/>
    <s v="Manufacturing"/>
    <x v="0"/>
    <x v="0"/>
    <n v="45"/>
    <x v="1"/>
    <d v="2008-02-29T00:00:00"/>
    <x v="20"/>
    <n v="150577"/>
    <n v="0.25"/>
    <n v="188221.25"/>
    <x v="0"/>
    <s v="Miami"/>
    <m/>
    <x v="1"/>
    <m/>
    <m/>
  </r>
  <r>
    <x v="632"/>
    <x v="11"/>
    <x v="5"/>
    <s v="Research &amp; Development"/>
    <x v="0"/>
    <x v="3"/>
    <n v="37"/>
    <x v="3"/>
    <d v="2018-12-27T00:00:00"/>
    <x v="7"/>
    <n v="87359"/>
    <n v="0.11"/>
    <n v="96968.49"/>
    <x v="2"/>
    <s v="Rio de Janerio"/>
    <m/>
    <x v="1"/>
    <m/>
    <m/>
  </r>
  <r>
    <x v="633"/>
    <x v="13"/>
    <x v="2"/>
    <s v="Speciality Products"/>
    <x v="0"/>
    <x v="1"/>
    <n v="60"/>
    <x v="0"/>
    <d v="2014-01-08T00:00:00"/>
    <x v="15"/>
    <n v="51877"/>
    <n v="0"/>
    <n v="51877"/>
    <x v="1"/>
    <s v="Beijing"/>
    <m/>
    <x v="1"/>
    <m/>
    <m/>
  </r>
  <r>
    <x v="634"/>
    <x v="29"/>
    <x v="0"/>
    <s v="Manufacturing"/>
    <x v="1"/>
    <x v="1"/>
    <n v="43"/>
    <x v="3"/>
    <d v="2017-01-18T00:00:00"/>
    <x v="5"/>
    <n v="86417"/>
    <n v="0"/>
    <n v="86417"/>
    <x v="0"/>
    <s v="Chicago"/>
    <m/>
    <x v="1"/>
    <m/>
    <m/>
  </r>
  <r>
    <x v="635"/>
    <x v="27"/>
    <x v="0"/>
    <s v="Research &amp; Development"/>
    <x v="0"/>
    <x v="1"/>
    <n v="65"/>
    <x v="4"/>
    <d v="2003-05-08T00:00:00"/>
    <x v="13"/>
    <n v="96548"/>
    <n v="0"/>
    <n v="96548"/>
    <x v="0"/>
    <s v="Austin"/>
    <m/>
    <x v="1"/>
    <m/>
    <m/>
  </r>
  <r>
    <x v="636"/>
    <x v="4"/>
    <x v="3"/>
    <s v="Manufacturing"/>
    <x v="0"/>
    <x v="1"/>
    <n v="43"/>
    <x v="3"/>
    <d v="2014-01-23T00:00:00"/>
    <x v="15"/>
    <n v="92940"/>
    <n v="0"/>
    <n v="92940"/>
    <x v="1"/>
    <s v="Chengdu"/>
    <m/>
    <x v="1"/>
    <m/>
    <m/>
  </r>
  <r>
    <x v="637"/>
    <x v="13"/>
    <x v="3"/>
    <s v="Speciality Products"/>
    <x v="1"/>
    <x v="1"/>
    <n v="28"/>
    <x v="2"/>
    <d v="2018-08-24T00:00:00"/>
    <x v="7"/>
    <n v="61410"/>
    <n v="0"/>
    <n v="61410"/>
    <x v="0"/>
    <s v="Phoenix"/>
    <m/>
    <x v="1"/>
    <m/>
    <m/>
  </r>
  <r>
    <x v="638"/>
    <x v="6"/>
    <x v="1"/>
    <s v="Speciality Products"/>
    <x v="0"/>
    <x v="0"/>
    <n v="61"/>
    <x v="0"/>
    <d v="2010-04-25T00:00:00"/>
    <x v="22"/>
    <n v="110302"/>
    <n v="0.06"/>
    <n v="116920.12"/>
    <x v="0"/>
    <s v="Miami"/>
    <m/>
    <x v="1"/>
    <m/>
    <m/>
  </r>
  <r>
    <x v="639"/>
    <x v="2"/>
    <x v="5"/>
    <s v="Speciality Products"/>
    <x v="0"/>
    <x v="0"/>
    <n v="45"/>
    <x v="1"/>
    <d v="2018-04-22T00:00:00"/>
    <x v="7"/>
    <n v="187205"/>
    <n v="0.24"/>
    <n v="232134.2"/>
    <x v="0"/>
    <s v="Columbus"/>
    <d v="2022-06-20T00:00:00"/>
    <x v="0"/>
    <n v="1520"/>
    <n v="1520"/>
  </r>
  <r>
    <x v="640"/>
    <x v="4"/>
    <x v="2"/>
    <s v="Corporate"/>
    <x v="1"/>
    <x v="2"/>
    <n v="45"/>
    <x v="1"/>
    <d v="2011-03-16T00:00:00"/>
    <x v="24"/>
    <n v="81687"/>
    <n v="0"/>
    <n v="81687"/>
    <x v="0"/>
    <s v="Phoenix"/>
    <m/>
    <x v="1"/>
    <m/>
    <m/>
  </r>
  <r>
    <x v="641"/>
    <x v="9"/>
    <x v="0"/>
    <s v="Speciality Products"/>
    <x v="1"/>
    <x v="3"/>
    <n v="54"/>
    <x v="1"/>
    <d v="2009-08-15T00:00:00"/>
    <x v="8"/>
    <n v="241083"/>
    <n v="0.39"/>
    <n v="335105.37"/>
    <x v="0"/>
    <s v="Columbus"/>
    <m/>
    <x v="1"/>
    <m/>
    <m/>
  </r>
  <r>
    <x v="642"/>
    <x v="9"/>
    <x v="1"/>
    <s v="Speciality Products"/>
    <x v="0"/>
    <x v="0"/>
    <n v="38"/>
    <x v="3"/>
    <d v="2018-11-09T00:00:00"/>
    <x v="7"/>
    <n v="223805"/>
    <n v="0.36"/>
    <n v="304374.8"/>
    <x v="0"/>
    <s v="Chicago"/>
    <m/>
    <x v="1"/>
    <m/>
    <m/>
  </r>
  <r>
    <x v="643"/>
    <x v="2"/>
    <x v="3"/>
    <s v="Corporate"/>
    <x v="0"/>
    <x v="2"/>
    <n v="27"/>
    <x v="2"/>
    <d v="2021-07-16T00:00:00"/>
    <x v="9"/>
    <n v="161759"/>
    <n v="0.16"/>
    <n v="187640.44"/>
    <x v="0"/>
    <s v="Miami"/>
    <m/>
    <x v="1"/>
    <m/>
    <m/>
  </r>
  <r>
    <x v="644"/>
    <x v="3"/>
    <x v="0"/>
    <s v="Research &amp; Development"/>
    <x v="1"/>
    <x v="0"/>
    <n v="40"/>
    <x v="3"/>
    <d v="2019-02-24T00:00:00"/>
    <x v="3"/>
    <n v="95899"/>
    <n v="0.1"/>
    <n v="105488.9"/>
    <x v="0"/>
    <s v="Columbus"/>
    <d v="2021-03-08T00:00:00"/>
    <x v="0"/>
    <n v="743"/>
    <n v="743"/>
  </r>
  <r>
    <x v="645"/>
    <x v="4"/>
    <x v="1"/>
    <s v="Corporate"/>
    <x v="1"/>
    <x v="1"/>
    <n v="49"/>
    <x v="1"/>
    <d v="2019-06-07T00:00:00"/>
    <x v="3"/>
    <n v="80700"/>
    <n v="0"/>
    <n v="80700"/>
    <x v="0"/>
    <s v="Columbus"/>
    <m/>
    <x v="1"/>
    <m/>
    <m/>
  </r>
  <r>
    <x v="646"/>
    <x v="6"/>
    <x v="4"/>
    <s v="Speciality Products"/>
    <x v="1"/>
    <x v="1"/>
    <n v="54"/>
    <x v="1"/>
    <d v="1997-03-11T00:00:00"/>
    <x v="1"/>
    <n v="128136"/>
    <n v="0.05"/>
    <n v="134542.79999999999"/>
    <x v="1"/>
    <s v="Beijing"/>
    <m/>
    <x v="1"/>
    <m/>
    <m/>
  </r>
  <r>
    <x v="647"/>
    <x v="13"/>
    <x v="6"/>
    <s v="Corporate"/>
    <x v="0"/>
    <x v="2"/>
    <n v="39"/>
    <x v="3"/>
    <d v="2017-04-18T00:00:00"/>
    <x v="5"/>
    <n v="58745"/>
    <n v="0"/>
    <n v="58745"/>
    <x v="0"/>
    <s v="Austin"/>
    <m/>
    <x v="1"/>
    <m/>
    <m/>
  </r>
  <r>
    <x v="648"/>
    <x v="1"/>
    <x v="0"/>
    <s v="Corporate"/>
    <x v="0"/>
    <x v="1"/>
    <n v="57"/>
    <x v="0"/>
    <d v="1992-05-04T00:00:00"/>
    <x v="27"/>
    <n v="76202"/>
    <n v="0"/>
    <n v="76202"/>
    <x v="0"/>
    <s v="Austin"/>
    <d v="1994-12-18T00:00:00"/>
    <x v="0"/>
    <n v="958"/>
    <n v="958"/>
  </r>
  <r>
    <x v="649"/>
    <x v="9"/>
    <x v="2"/>
    <s v="Speciality Products"/>
    <x v="1"/>
    <x v="0"/>
    <n v="36"/>
    <x v="3"/>
    <d v="2018-03-19T00:00:00"/>
    <x v="7"/>
    <n v="195200"/>
    <n v="0.36"/>
    <n v="265472"/>
    <x v="0"/>
    <s v="Austin"/>
    <m/>
    <x v="1"/>
    <m/>
    <m/>
  </r>
  <r>
    <x v="650"/>
    <x v="13"/>
    <x v="1"/>
    <s v="Manufacturing"/>
    <x v="0"/>
    <x v="1"/>
    <n v="45"/>
    <x v="1"/>
    <d v="2016-12-07T00:00:00"/>
    <x v="0"/>
    <n v="71454"/>
    <n v="0"/>
    <n v="71454"/>
    <x v="1"/>
    <s v="Shanghai"/>
    <m/>
    <x v="1"/>
    <m/>
    <m/>
  </r>
  <r>
    <x v="651"/>
    <x v="21"/>
    <x v="0"/>
    <s v="Manufacturing"/>
    <x v="0"/>
    <x v="2"/>
    <n v="30"/>
    <x v="2"/>
    <d v="2020-02-03T00:00:00"/>
    <x v="6"/>
    <n v="94652"/>
    <n v="0"/>
    <n v="94652"/>
    <x v="0"/>
    <s v="Seattle"/>
    <m/>
    <x v="1"/>
    <m/>
    <m/>
  </r>
  <r>
    <x v="652"/>
    <x v="1"/>
    <x v="0"/>
    <s v="Manufacturing"/>
    <x v="1"/>
    <x v="0"/>
    <n v="34"/>
    <x v="2"/>
    <d v="2016-02-16T00:00:00"/>
    <x v="0"/>
    <n v="63411"/>
    <n v="0"/>
    <n v="63411"/>
    <x v="0"/>
    <s v="Miami"/>
    <m/>
    <x v="1"/>
    <m/>
    <m/>
  </r>
  <r>
    <x v="653"/>
    <x v="13"/>
    <x v="2"/>
    <s v="Speciality Products"/>
    <x v="1"/>
    <x v="1"/>
    <n v="31"/>
    <x v="2"/>
    <d v="2020-02-17T00:00:00"/>
    <x v="6"/>
    <n v="67171"/>
    <n v="0"/>
    <n v="67171"/>
    <x v="1"/>
    <s v="Chongqing"/>
    <d v="2021-05-01T00:00:00"/>
    <x v="0"/>
    <n v="439"/>
    <n v="439"/>
  </r>
  <r>
    <x v="654"/>
    <x v="0"/>
    <x v="3"/>
    <s v="Speciality Products"/>
    <x v="0"/>
    <x v="3"/>
    <n v="28"/>
    <x v="2"/>
    <d v="2019-07-06T00:00:00"/>
    <x v="3"/>
    <n v="152036"/>
    <n v="0.15"/>
    <n v="174841.4"/>
    <x v="2"/>
    <s v="Rio de Janerio"/>
    <m/>
    <x v="1"/>
    <m/>
    <m/>
  </r>
  <r>
    <x v="655"/>
    <x v="8"/>
    <x v="5"/>
    <s v="Manufacturing"/>
    <x v="0"/>
    <x v="0"/>
    <n v="55"/>
    <x v="0"/>
    <d v="2021-03-21T00:00:00"/>
    <x v="9"/>
    <n v="95562"/>
    <n v="0"/>
    <n v="95562"/>
    <x v="0"/>
    <s v="Chicago"/>
    <m/>
    <x v="1"/>
    <m/>
    <m/>
  </r>
  <r>
    <x v="656"/>
    <x v="4"/>
    <x v="2"/>
    <s v="Research &amp; Development"/>
    <x v="1"/>
    <x v="2"/>
    <n v="30"/>
    <x v="2"/>
    <d v="2019-11-04T00:00:00"/>
    <x v="3"/>
    <n v="96092"/>
    <n v="0"/>
    <n v="96092"/>
    <x v="0"/>
    <s v="Austin"/>
    <m/>
    <x v="1"/>
    <m/>
    <m/>
  </r>
  <r>
    <x v="657"/>
    <x v="9"/>
    <x v="5"/>
    <s v="Manufacturing"/>
    <x v="1"/>
    <x v="1"/>
    <n v="63"/>
    <x v="0"/>
    <d v="2013-06-03T00:00:00"/>
    <x v="11"/>
    <n v="254289"/>
    <n v="0.39"/>
    <n v="353461.71"/>
    <x v="0"/>
    <s v="Chicago"/>
    <m/>
    <x v="1"/>
    <m/>
    <m/>
  </r>
  <r>
    <x v="658"/>
    <x v="3"/>
    <x v="0"/>
    <s v="Research &amp; Development"/>
    <x v="1"/>
    <x v="2"/>
    <n v="26"/>
    <x v="2"/>
    <d v="2019-07-10T00:00:00"/>
    <x v="3"/>
    <n v="69110"/>
    <n v="0.05"/>
    <n v="72565.5"/>
    <x v="0"/>
    <s v="Chicago"/>
    <m/>
    <x v="1"/>
    <m/>
    <m/>
  </r>
  <r>
    <x v="659"/>
    <x v="9"/>
    <x v="6"/>
    <s v="Speciality Products"/>
    <x v="1"/>
    <x v="2"/>
    <n v="52"/>
    <x v="1"/>
    <d v="2002-06-11T00:00:00"/>
    <x v="12"/>
    <n v="236314"/>
    <n v="0.34"/>
    <n v="316660.76"/>
    <x v="0"/>
    <s v="Miami"/>
    <m/>
    <x v="1"/>
    <m/>
    <m/>
  </r>
  <r>
    <x v="660"/>
    <x v="7"/>
    <x v="6"/>
    <s v="Corporate"/>
    <x v="1"/>
    <x v="3"/>
    <n v="51"/>
    <x v="1"/>
    <d v="2007-06-19T00:00:00"/>
    <x v="26"/>
    <n v="45206"/>
    <n v="0"/>
    <n v="45206"/>
    <x v="0"/>
    <s v="Columbus"/>
    <m/>
    <x v="1"/>
    <m/>
    <m/>
  </r>
  <r>
    <x v="661"/>
    <x v="9"/>
    <x v="1"/>
    <s v="Research &amp; Development"/>
    <x v="0"/>
    <x v="1"/>
    <n v="25"/>
    <x v="2"/>
    <d v="2021-11-15T00:00:00"/>
    <x v="9"/>
    <n v="210708"/>
    <n v="0.33"/>
    <n v="280241.64"/>
    <x v="0"/>
    <s v="Chicago"/>
    <m/>
    <x v="1"/>
    <m/>
    <m/>
  </r>
  <r>
    <x v="662"/>
    <x v="27"/>
    <x v="0"/>
    <s v="Corporate"/>
    <x v="1"/>
    <x v="3"/>
    <n v="40"/>
    <x v="3"/>
    <d v="2021-09-26T00:00:00"/>
    <x v="9"/>
    <n v="87770"/>
    <n v="0"/>
    <n v="87770"/>
    <x v="0"/>
    <s v="Austin"/>
    <m/>
    <x v="1"/>
    <m/>
    <m/>
  </r>
  <r>
    <x v="663"/>
    <x v="6"/>
    <x v="3"/>
    <s v="Corporate"/>
    <x v="0"/>
    <x v="2"/>
    <n v="38"/>
    <x v="3"/>
    <d v="2015-08-12T00:00:00"/>
    <x v="16"/>
    <n v="106858"/>
    <n v="0.05"/>
    <n v="112200.9"/>
    <x v="0"/>
    <s v="Seattle"/>
    <m/>
    <x v="1"/>
    <m/>
    <m/>
  </r>
  <r>
    <x v="664"/>
    <x v="2"/>
    <x v="4"/>
    <s v="Corporate"/>
    <x v="1"/>
    <x v="2"/>
    <n v="60"/>
    <x v="0"/>
    <d v="2015-04-14T00:00:00"/>
    <x v="16"/>
    <n v="155788"/>
    <n v="0.17"/>
    <n v="182271.96"/>
    <x v="0"/>
    <s v="Seattle"/>
    <m/>
    <x v="1"/>
    <m/>
    <m/>
  </r>
  <r>
    <x v="665"/>
    <x v="15"/>
    <x v="4"/>
    <s v="Speciality Products"/>
    <x v="0"/>
    <x v="3"/>
    <n v="45"/>
    <x v="1"/>
    <d v="2019-04-26T00:00:00"/>
    <x v="3"/>
    <n v="74891"/>
    <n v="0"/>
    <n v="74891"/>
    <x v="2"/>
    <s v="Rio de Janerio"/>
    <m/>
    <x v="1"/>
    <m/>
    <m/>
  </r>
  <r>
    <x v="666"/>
    <x v="8"/>
    <x v="5"/>
    <s v="Corporate"/>
    <x v="1"/>
    <x v="1"/>
    <n v="28"/>
    <x v="2"/>
    <d v="2021-12-18T00:00:00"/>
    <x v="9"/>
    <n v="95670"/>
    <n v="0"/>
    <n v="95670"/>
    <x v="0"/>
    <s v="Phoenix"/>
    <m/>
    <x v="1"/>
    <m/>
    <m/>
  </r>
  <r>
    <x v="667"/>
    <x v="5"/>
    <x v="2"/>
    <s v="Research &amp; Development"/>
    <x v="0"/>
    <x v="0"/>
    <n v="65"/>
    <x v="4"/>
    <d v="2000-09-29T00:00:00"/>
    <x v="28"/>
    <n v="67837"/>
    <n v="0"/>
    <n v="67837"/>
    <x v="0"/>
    <s v="Austin"/>
    <m/>
    <x v="1"/>
    <m/>
    <m/>
  </r>
  <r>
    <x v="668"/>
    <x v="13"/>
    <x v="2"/>
    <s v="Research &amp; Development"/>
    <x v="1"/>
    <x v="1"/>
    <n v="41"/>
    <x v="3"/>
    <d v="2010-06-04T00:00:00"/>
    <x v="22"/>
    <n v="72425"/>
    <n v="0"/>
    <n v="72425"/>
    <x v="1"/>
    <s v="Beijing"/>
    <m/>
    <x v="1"/>
    <m/>
    <m/>
  </r>
  <r>
    <x v="669"/>
    <x v="4"/>
    <x v="2"/>
    <s v="Corporate"/>
    <x v="0"/>
    <x v="3"/>
    <n v="52"/>
    <x v="1"/>
    <d v="1994-10-16T00:00:00"/>
    <x v="21"/>
    <n v="93103"/>
    <n v="0"/>
    <n v="93103"/>
    <x v="0"/>
    <s v="Phoenix"/>
    <m/>
    <x v="1"/>
    <m/>
    <m/>
  </r>
  <r>
    <x v="670"/>
    <x v="8"/>
    <x v="5"/>
    <s v="Corporate"/>
    <x v="0"/>
    <x v="2"/>
    <n v="56"/>
    <x v="0"/>
    <d v="2015-10-14T00:00:00"/>
    <x v="16"/>
    <n v="76272"/>
    <n v="0"/>
    <n v="76272"/>
    <x v="0"/>
    <s v="Miami"/>
    <d v="2021-10-22T00:00:00"/>
    <x v="0"/>
    <n v="2200"/>
    <n v="2200"/>
  </r>
  <r>
    <x v="671"/>
    <x v="13"/>
    <x v="1"/>
    <s v="Manufacturing"/>
    <x v="0"/>
    <x v="1"/>
    <n v="48"/>
    <x v="1"/>
    <d v="2003-06-24T00:00:00"/>
    <x v="13"/>
    <n v="55760"/>
    <n v="0"/>
    <n v="55760"/>
    <x v="0"/>
    <s v="Austin"/>
    <m/>
    <x v="1"/>
    <m/>
    <m/>
  </r>
  <r>
    <x v="672"/>
    <x v="9"/>
    <x v="3"/>
    <s v="Corporate"/>
    <x v="0"/>
    <x v="2"/>
    <n v="36"/>
    <x v="3"/>
    <d v="2020-01-13T00:00:00"/>
    <x v="6"/>
    <n v="253294"/>
    <n v="0.4"/>
    <n v="354611.6"/>
    <x v="0"/>
    <s v="Miami"/>
    <m/>
    <x v="1"/>
    <m/>
    <m/>
  </r>
  <r>
    <x v="673"/>
    <x v="13"/>
    <x v="1"/>
    <s v="Corporate"/>
    <x v="1"/>
    <x v="2"/>
    <n v="60"/>
    <x v="0"/>
    <d v="2007-08-16T00:00:00"/>
    <x v="26"/>
    <n v="58671"/>
    <n v="0"/>
    <n v="58671"/>
    <x v="0"/>
    <s v="Columbus"/>
    <m/>
    <x v="1"/>
    <m/>
    <m/>
  </r>
  <r>
    <x v="674"/>
    <x v="5"/>
    <x v="2"/>
    <s v="Research &amp; Development"/>
    <x v="0"/>
    <x v="1"/>
    <n v="40"/>
    <x v="3"/>
    <d v="2018-03-16T00:00:00"/>
    <x v="7"/>
    <n v="55457"/>
    <n v="0"/>
    <n v="55457"/>
    <x v="0"/>
    <s v="Columbus"/>
    <m/>
    <x v="1"/>
    <m/>
    <m/>
  </r>
  <r>
    <x v="675"/>
    <x v="5"/>
    <x v="2"/>
    <s v="Manufacturing"/>
    <x v="0"/>
    <x v="1"/>
    <n v="63"/>
    <x v="0"/>
    <d v="2017-09-26T00:00:00"/>
    <x v="5"/>
    <n v="72340"/>
    <n v="0"/>
    <n v="72340"/>
    <x v="0"/>
    <s v="Phoenix"/>
    <d v="2019-04-03T00:00:00"/>
    <x v="0"/>
    <n v="554"/>
    <n v="554"/>
  </r>
  <r>
    <x v="676"/>
    <x v="6"/>
    <x v="6"/>
    <s v="Corporate"/>
    <x v="0"/>
    <x v="2"/>
    <n v="29"/>
    <x v="2"/>
    <d v="2016-11-02T00:00:00"/>
    <x v="0"/>
    <n v="122054"/>
    <n v="0.06"/>
    <n v="129377.24"/>
    <x v="0"/>
    <s v="Phoenix"/>
    <m/>
    <x v="1"/>
    <m/>
    <m/>
  </r>
  <r>
    <x v="677"/>
    <x v="2"/>
    <x v="0"/>
    <s v="Manufacturing"/>
    <x v="0"/>
    <x v="1"/>
    <n v="27"/>
    <x v="2"/>
    <d v="2018-01-03T00:00:00"/>
    <x v="7"/>
    <n v="167100"/>
    <n v="0.2"/>
    <n v="200520"/>
    <x v="1"/>
    <s v="Chengdu"/>
    <m/>
    <x v="1"/>
    <m/>
    <m/>
  </r>
  <r>
    <x v="678"/>
    <x v="1"/>
    <x v="0"/>
    <s v="Corporate"/>
    <x v="0"/>
    <x v="2"/>
    <n v="53"/>
    <x v="1"/>
    <d v="1997-04-23T00:00:00"/>
    <x v="1"/>
    <n v="78153"/>
    <n v="0"/>
    <n v="78153"/>
    <x v="0"/>
    <s v="Miami"/>
    <m/>
    <x v="1"/>
    <m/>
    <m/>
  </r>
  <r>
    <x v="679"/>
    <x v="6"/>
    <x v="1"/>
    <s v="Manufacturing"/>
    <x v="0"/>
    <x v="2"/>
    <n v="37"/>
    <x v="3"/>
    <d v="2020-04-14T00:00:00"/>
    <x v="6"/>
    <n v="103524"/>
    <n v="0.09"/>
    <n v="112841.16"/>
    <x v="0"/>
    <s v="Phoenix"/>
    <m/>
    <x v="1"/>
    <m/>
    <m/>
  </r>
  <r>
    <x v="680"/>
    <x v="6"/>
    <x v="0"/>
    <s v="Corporate"/>
    <x v="1"/>
    <x v="2"/>
    <n v="30"/>
    <x v="2"/>
    <d v="2017-08-05T00:00:00"/>
    <x v="5"/>
    <n v="119906"/>
    <n v="0.05"/>
    <n v="125901.3"/>
    <x v="0"/>
    <s v="Columbus"/>
    <m/>
    <x v="1"/>
    <m/>
    <m/>
  </r>
  <r>
    <x v="681"/>
    <x v="7"/>
    <x v="6"/>
    <s v="Speciality Products"/>
    <x v="0"/>
    <x v="2"/>
    <n v="28"/>
    <x v="2"/>
    <d v="2020-01-17T00:00:00"/>
    <x v="6"/>
    <n v="45061"/>
    <n v="0"/>
    <n v="45061"/>
    <x v="0"/>
    <s v="Miami"/>
    <m/>
    <x v="1"/>
    <m/>
    <m/>
  </r>
  <r>
    <x v="682"/>
    <x v="30"/>
    <x v="0"/>
    <s v="Corporate"/>
    <x v="1"/>
    <x v="1"/>
    <n v="51"/>
    <x v="1"/>
    <d v="2003-01-17T00:00:00"/>
    <x v="13"/>
    <n v="91399"/>
    <n v="0"/>
    <n v="91399"/>
    <x v="0"/>
    <s v="Seattle"/>
    <m/>
    <x v="1"/>
    <m/>
    <m/>
  </r>
  <r>
    <x v="683"/>
    <x v="14"/>
    <x v="0"/>
    <s v="Research &amp; Development"/>
    <x v="1"/>
    <x v="3"/>
    <n v="28"/>
    <x v="2"/>
    <d v="2017-09-28T00:00:00"/>
    <x v="5"/>
    <n v="97336"/>
    <n v="0"/>
    <n v="97336"/>
    <x v="0"/>
    <s v="Austin"/>
    <m/>
    <x v="1"/>
    <m/>
    <m/>
  </r>
  <r>
    <x v="684"/>
    <x v="0"/>
    <x v="3"/>
    <s v="Corporate"/>
    <x v="0"/>
    <x v="0"/>
    <n v="31"/>
    <x v="2"/>
    <d v="2017-01-20T00:00:00"/>
    <x v="5"/>
    <n v="124629"/>
    <n v="0.1"/>
    <n v="137091.9"/>
    <x v="0"/>
    <s v="Columbus"/>
    <m/>
    <x v="1"/>
    <m/>
    <m/>
  </r>
  <r>
    <x v="685"/>
    <x v="9"/>
    <x v="4"/>
    <s v="Speciality Products"/>
    <x v="0"/>
    <x v="2"/>
    <n v="28"/>
    <x v="2"/>
    <d v="2021-07-25T00:00:00"/>
    <x v="9"/>
    <n v="231850"/>
    <n v="0.39"/>
    <n v="322271.5"/>
    <x v="0"/>
    <s v="Miami"/>
    <m/>
    <x v="1"/>
    <m/>
    <m/>
  </r>
  <r>
    <x v="686"/>
    <x v="6"/>
    <x v="3"/>
    <s v="Research &amp; Development"/>
    <x v="1"/>
    <x v="3"/>
    <n v="34"/>
    <x v="2"/>
    <d v="2018-06-04T00:00:00"/>
    <x v="7"/>
    <n v="128329"/>
    <n v="0.08"/>
    <n v="138595.32"/>
    <x v="0"/>
    <s v="Phoenix"/>
    <m/>
    <x v="1"/>
    <m/>
    <m/>
  </r>
  <r>
    <x v="687"/>
    <x v="9"/>
    <x v="6"/>
    <s v="Speciality Products"/>
    <x v="1"/>
    <x v="3"/>
    <n v="44"/>
    <x v="3"/>
    <d v="2021-03-28T00:00:00"/>
    <x v="9"/>
    <n v="186033"/>
    <n v="0.34"/>
    <n v="249284.22"/>
    <x v="2"/>
    <s v="Sao Paulo"/>
    <m/>
    <x v="1"/>
    <m/>
    <m/>
  </r>
  <r>
    <x v="688"/>
    <x v="0"/>
    <x v="6"/>
    <s v="Manufacturing"/>
    <x v="1"/>
    <x v="1"/>
    <n v="60"/>
    <x v="0"/>
    <d v="2021-07-26T00:00:00"/>
    <x v="9"/>
    <n v="121480"/>
    <n v="0.14000000000000001"/>
    <n v="138487.20000000001"/>
    <x v="0"/>
    <s v="Phoenix"/>
    <m/>
    <x v="1"/>
    <m/>
    <m/>
  </r>
  <r>
    <x v="689"/>
    <x v="2"/>
    <x v="4"/>
    <s v="Speciality Products"/>
    <x v="0"/>
    <x v="2"/>
    <n v="41"/>
    <x v="3"/>
    <d v="2010-05-21T00:00:00"/>
    <x v="22"/>
    <n v="153275"/>
    <n v="0.24"/>
    <n v="190061"/>
    <x v="0"/>
    <s v="Columbus"/>
    <m/>
    <x v="1"/>
    <m/>
    <m/>
  </r>
  <r>
    <x v="690"/>
    <x v="4"/>
    <x v="2"/>
    <s v="Research &amp; Development"/>
    <x v="0"/>
    <x v="1"/>
    <n v="62"/>
    <x v="0"/>
    <d v="2020-05-18T00:00:00"/>
    <x v="6"/>
    <n v="97830"/>
    <n v="0"/>
    <n v="97830"/>
    <x v="0"/>
    <s v="Austin"/>
    <m/>
    <x v="1"/>
    <m/>
    <m/>
  </r>
  <r>
    <x v="691"/>
    <x v="9"/>
    <x v="6"/>
    <s v="Corporate"/>
    <x v="0"/>
    <x v="3"/>
    <n v="47"/>
    <x v="1"/>
    <d v="1999-03-13T00:00:00"/>
    <x v="10"/>
    <n v="239394"/>
    <n v="0.32"/>
    <n v="316000.08"/>
    <x v="0"/>
    <s v="Austin"/>
    <m/>
    <x v="1"/>
    <m/>
    <m/>
  </r>
  <r>
    <x v="692"/>
    <x v="7"/>
    <x v="1"/>
    <s v="Speciality Products"/>
    <x v="0"/>
    <x v="1"/>
    <n v="62"/>
    <x v="0"/>
    <d v="2002-09-20T00:00:00"/>
    <x v="12"/>
    <n v="49738"/>
    <n v="0"/>
    <n v="49738"/>
    <x v="1"/>
    <s v="Beijing"/>
    <m/>
    <x v="1"/>
    <m/>
    <m/>
  </r>
  <r>
    <x v="693"/>
    <x v="7"/>
    <x v="3"/>
    <s v="Manufacturing"/>
    <x v="0"/>
    <x v="3"/>
    <n v="33"/>
    <x v="2"/>
    <d v="2018-05-27T00:00:00"/>
    <x v="7"/>
    <n v="45049"/>
    <n v="0"/>
    <n v="45049"/>
    <x v="0"/>
    <s v="Seattle"/>
    <m/>
    <x v="1"/>
    <m/>
    <m/>
  </r>
  <r>
    <x v="694"/>
    <x v="2"/>
    <x v="1"/>
    <s v="Research &amp; Development"/>
    <x v="0"/>
    <x v="1"/>
    <n v="27"/>
    <x v="2"/>
    <d v="2020-05-26T00:00:00"/>
    <x v="6"/>
    <n v="153628"/>
    <n v="0.28999999999999998"/>
    <n v="198180.12"/>
    <x v="1"/>
    <s v="Chongqing"/>
    <d v="2020-12-12T00:00:00"/>
    <x v="0"/>
    <n v="200"/>
    <n v="200"/>
  </r>
  <r>
    <x v="695"/>
    <x v="0"/>
    <x v="2"/>
    <s v="Manufacturing"/>
    <x v="1"/>
    <x v="1"/>
    <n v="25"/>
    <x v="2"/>
    <d v="2021-06-15T00:00:00"/>
    <x v="9"/>
    <n v="142731"/>
    <n v="0.11"/>
    <n v="158431.41"/>
    <x v="1"/>
    <s v="Shanghai"/>
    <d v="2022-06-03T00:00:00"/>
    <x v="0"/>
    <n v="353"/>
    <n v="353"/>
  </r>
  <r>
    <x v="696"/>
    <x v="0"/>
    <x v="6"/>
    <s v="Speciality Products"/>
    <x v="0"/>
    <x v="3"/>
    <n v="29"/>
    <x v="2"/>
    <d v="2020-05-15T00:00:00"/>
    <x v="6"/>
    <n v="137106"/>
    <n v="0.12"/>
    <n v="153558.72"/>
    <x v="2"/>
    <s v="Sao Paulo"/>
    <m/>
    <x v="1"/>
    <m/>
    <m/>
  </r>
  <r>
    <x v="697"/>
    <x v="9"/>
    <x v="1"/>
    <s v="Corporate"/>
    <x v="0"/>
    <x v="1"/>
    <n v="54"/>
    <x v="1"/>
    <d v="2007-09-05T00:00:00"/>
    <x v="26"/>
    <n v="183239"/>
    <n v="0.32"/>
    <n v="241875.48"/>
    <x v="0"/>
    <s v="Seattle"/>
    <m/>
    <x v="1"/>
    <m/>
    <m/>
  </r>
  <r>
    <x v="698"/>
    <x v="7"/>
    <x v="3"/>
    <s v="Manufacturing"/>
    <x v="0"/>
    <x v="2"/>
    <n v="28"/>
    <x v="2"/>
    <d v="2019-05-25T00:00:00"/>
    <x v="3"/>
    <n v="45819"/>
    <n v="0"/>
    <n v="45819"/>
    <x v="0"/>
    <s v="Miami"/>
    <m/>
    <x v="1"/>
    <m/>
    <m/>
  </r>
  <r>
    <x v="699"/>
    <x v="7"/>
    <x v="3"/>
    <s v="Research &amp; Development"/>
    <x v="0"/>
    <x v="1"/>
    <n v="54"/>
    <x v="1"/>
    <d v="2006-12-29T00:00:00"/>
    <x v="2"/>
    <n v="55518"/>
    <n v="0"/>
    <n v="55518"/>
    <x v="0"/>
    <s v="Columbus"/>
    <m/>
    <x v="1"/>
    <m/>
    <m/>
  </r>
  <r>
    <x v="700"/>
    <x v="6"/>
    <x v="6"/>
    <s v="Manufacturing"/>
    <x v="0"/>
    <x v="1"/>
    <n v="50"/>
    <x v="1"/>
    <d v="2012-03-11T00:00:00"/>
    <x v="14"/>
    <n v="108134"/>
    <n v="0.1"/>
    <n v="118947.4"/>
    <x v="1"/>
    <s v="Shanghai"/>
    <m/>
    <x v="1"/>
    <m/>
    <m/>
  </r>
  <r>
    <x v="701"/>
    <x v="6"/>
    <x v="6"/>
    <s v="Research &amp; Development"/>
    <x v="0"/>
    <x v="0"/>
    <n v="55"/>
    <x v="0"/>
    <d v="1992-12-20T00:00:00"/>
    <x v="27"/>
    <n v="113950"/>
    <n v="0.09"/>
    <n v="124205.5"/>
    <x v="0"/>
    <s v="Miami"/>
    <m/>
    <x v="1"/>
    <m/>
    <m/>
  </r>
  <r>
    <x v="702"/>
    <x v="9"/>
    <x v="6"/>
    <s v="Speciality Products"/>
    <x v="0"/>
    <x v="1"/>
    <n v="52"/>
    <x v="1"/>
    <d v="1998-04-01T00:00:00"/>
    <x v="25"/>
    <n v="182035"/>
    <n v="0.3"/>
    <n v="236645.5"/>
    <x v="0"/>
    <s v="Chicago"/>
    <m/>
    <x v="1"/>
    <m/>
    <m/>
  </r>
  <r>
    <x v="703"/>
    <x v="2"/>
    <x v="3"/>
    <s v="Speciality Products"/>
    <x v="1"/>
    <x v="1"/>
    <n v="35"/>
    <x v="3"/>
    <d v="2017-08-16T00:00:00"/>
    <x v="5"/>
    <n v="181356"/>
    <n v="0.23"/>
    <n v="223067.88"/>
    <x v="1"/>
    <s v="Beijing"/>
    <m/>
    <x v="1"/>
    <m/>
    <m/>
  </r>
  <r>
    <x v="704"/>
    <x v="5"/>
    <x v="2"/>
    <s v="Corporate"/>
    <x v="0"/>
    <x v="0"/>
    <n v="26"/>
    <x v="2"/>
    <d v="2019-08-21T00:00:00"/>
    <x v="3"/>
    <n v="66084"/>
    <n v="0"/>
    <n v="66084"/>
    <x v="0"/>
    <s v="Seattle"/>
    <m/>
    <x v="1"/>
    <m/>
    <m/>
  </r>
  <r>
    <x v="705"/>
    <x v="29"/>
    <x v="0"/>
    <s v="Speciality Products"/>
    <x v="0"/>
    <x v="3"/>
    <n v="43"/>
    <x v="3"/>
    <d v="2010-04-22T00:00:00"/>
    <x v="22"/>
    <n v="76912"/>
    <n v="0"/>
    <n v="76912"/>
    <x v="2"/>
    <s v="Sao Paulo"/>
    <m/>
    <x v="1"/>
    <m/>
    <m/>
  </r>
  <r>
    <x v="706"/>
    <x v="22"/>
    <x v="5"/>
    <s v="Research &amp; Development"/>
    <x v="0"/>
    <x v="1"/>
    <n v="63"/>
    <x v="0"/>
    <d v="2018-05-07T00:00:00"/>
    <x v="7"/>
    <n v="67987"/>
    <n v="0"/>
    <n v="67987"/>
    <x v="0"/>
    <s v="Miami"/>
    <m/>
    <x v="1"/>
    <m/>
    <m/>
  </r>
  <r>
    <x v="707"/>
    <x v="13"/>
    <x v="6"/>
    <s v="Manufacturing"/>
    <x v="1"/>
    <x v="2"/>
    <n v="65"/>
    <x v="4"/>
    <d v="2005-08-20T00:00:00"/>
    <x v="17"/>
    <n v="59833"/>
    <n v="0"/>
    <n v="59833"/>
    <x v="0"/>
    <s v="Columbus"/>
    <m/>
    <x v="1"/>
    <m/>
    <m/>
  </r>
  <r>
    <x v="708"/>
    <x v="0"/>
    <x v="6"/>
    <s v="Speciality Products"/>
    <x v="1"/>
    <x v="1"/>
    <n v="45"/>
    <x v="1"/>
    <d v="2005-04-11T00:00:00"/>
    <x v="17"/>
    <n v="128468"/>
    <n v="0.11"/>
    <n v="142599.48000000001"/>
    <x v="0"/>
    <s v="Chicago"/>
    <m/>
    <x v="1"/>
    <m/>
    <m/>
  </r>
  <r>
    <x v="709"/>
    <x v="6"/>
    <x v="2"/>
    <s v="Corporate"/>
    <x v="1"/>
    <x v="0"/>
    <n v="42"/>
    <x v="3"/>
    <d v="2011-05-29T00:00:00"/>
    <x v="24"/>
    <n v="102440"/>
    <n v="0.06"/>
    <n v="108586.4"/>
    <x v="0"/>
    <s v="Chicago"/>
    <m/>
    <x v="1"/>
    <m/>
    <m/>
  </r>
  <r>
    <x v="710"/>
    <x v="9"/>
    <x v="0"/>
    <s v="Speciality Products"/>
    <x v="1"/>
    <x v="0"/>
    <n v="59"/>
    <x v="0"/>
    <d v="2010-12-30T00:00:00"/>
    <x v="22"/>
    <n v="246619"/>
    <n v="0.36"/>
    <n v="335401.83999999997"/>
    <x v="0"/>
    <s v="Miami"/>
    <m/>
    <x v="1"/>
    <m/>
    <m/>
  </r>
  <r>
    <x v="711"/>
    <x v="6"/>
    <x v="4"/>
    <s v="Corporate"/>
    <x v="0"/>
    <x v="3"/>
    <n v="42"/>
    <x v="3"/>
    <d v="2017-11-19T00:00:00"/>
    <x v="5"/>
    <n v="101143"/>
    <n v="0.06"/>
    <n v="107211.58"/>
    <x v="0"/>
    <s v="Miami"/>
    <m/>
    <x v="1"/>
    <m/>
    <m/>
  </r>
  <r>
    <x v="712"/>
    <x v="20"/>
    <x v="4"/>
    <s v="Manufacturing"/>
    <x v="0"/>
    <x v="3"/>
    <n v="45"/>
    <x v="1"/>
    <d v="2005-10-14T00:00:00"/>
    <x v="17"/>
    <n v="51404"/>
    <n v="0"/>
    <n v="51404"/>
    <x v="2"/>
    <s v="Manaus"/>
    <d v="2009-12-06T00:00:00"/>
    <x v="0"/>
    <n v="1514"/>
    <n v="1514"/>
  </r>
  <r>
    <x v="713"/>
    <x v="17"/>
    <x v="5"/>
    <s v="Speciality Products"/>
    <x v="1"/>
    <x v="2"/>
    <n v="45"/>
    <x v="1"/>
    <d v="2015-11-21T00:00:00"/>
    <x v="16"/>
    <n v="87292"/>
    <n v="0"/>
    <n v="87292"/>
    <x v="0"/>
    <s v="Columbus"/>
    <m/>
    <x v="1"/>
    <m/>
    <m/>
  </r>
  <r>
    <x v="714"/>
    <x v="2"/>
    <x v="6"/>
    <s v="Speciality Products"/>
    <x v="0"/>
    <x v="1"/>
    <n v="28"/>
    <x v="2"/>
    <d v="2019-12-11T00:00:00"/>
    <x v="3"/>
    <n v="182321"/>
    <n v="0.28000000000000003"/>
    <n v="233370.88"/>
    <x v="1"/>
    <s v="Beijing"/>
    <m/>
    <x v="1"/>
    <m/>
    <m/>
  </r>
  <r>
    <x v="715"/>
    <x v="28"/>
    <x v="0"/>
    <s v="Corporate"/>
    <x v="1"/>
    <x v="2"/>
    <n v="51"/>
    <x v="1"/>
    <d v="2014-02-27T00:00:00"/>
    <x v="15"/>
    <n v="53929"/>
    <n v="0"/>
    <n v="53929"/>
    <x v="0"/>
    <s v="Miami"/>
    <d v="2017-12-22T00:00:00"/>
    <x v="0"/>
    <n v="1394"/>
    <n v="1394"/>
  </r>
  <r>
    <x v="716"/>
    <x v="9"/>
    <x v="3"/>
    <s v="Manufacturing"/>
    <x v="0"/>
    <x v="1"/>
    <n v="38"/>
    <x v="3"/>
    <d v="2012-12-13T00:00:00"/>
    <x v="14"/>
    <n v="191571"/>
    <n v="0.32"/>
    <n v="252873.72"/>
    <x v="0"/>
    <s v="Austin"/>
    <m/>
    <x v="1"/>
    <m/>
    <m/>
  </r>
  <r>
    <x v="717"/>
    <x v="0"/>
    <x v="3"/>
    <s v="Corporate"/>
    <x v="0"/>
    <x v="2"/>
    <n v="62"/>
    <x v="0"/>
    <d v="2009-01-30T00:00:00"/>
    <x v="8"/>
    <n v="150555"/>
    <n v="0.13"/>
    <n v="170127.15"/>
    <x v="0"/>
    <s v="Phoenix"/>
    <m/>
    <x v="1"/>
    <m/>
    <m/>
  </r>
  <r>
    <x v="718"/>
    <x v="6"/>
    <x v="1"/>
    <s v="Corporate"/>
    <x v="1"/>
    <x v="1"/>
    <n v="52"/>
    <x v="1"/>
    <d v="2009-10-05T00:00:00"/>
    <x v="8"/>
    <n v="122890"/>
    <n v="7.0000000000000007E-2"/>
    <n v="131492.29999999999"/>
    <x v="1"/>
    <s v="Shanghai"/>
    <m/>
    <x v="1"/>
    <m/>
    <m/>
  </r>
  <r>
    <x v="719"/>
    <x v="9"/>
    <x v="1"/>
    <s v="Research &amp; Development"/>
    <x v="1"/>
    <x v="1"/>
    <n v="52"/>
    <x v="1"/>
    <d v="1997-05-26T00:00:00"/>
    <x v="1"/>
    <n v="216999"/>
    <n v="0.37"/>
    <n v="297288.63"/>
    <x v="0"/>
    <s v="Miami"/>
    <m/>
    <x v="1"/>
    <m/>
    <m/>
  </r>
  <r>
    <x v="720"/>
    <x v="6"/>
    <x v="4"/>
    <s v="Corporate"/>
    <x v="1"/>
    <x v="1"/>
    <n v="48"/>
    <x v="1"/>
    <d v="2015-07-16T00:00:00"/>
    <x v="16"/>
    <n v="110565"/>
    <n v="0.09"/>
    <n v="120515.85"/>
    <x v="1"/>
    <s v="Beijing"/>
    <m/>
    <x v="1"/>
    <m/>
    <m/>
  </r>
  <r>
    <x v="721"/>
    <x v="12"/>
    <x v="0"/>
    <s v="Speciality Products"/>
    <x v="1"/>
    <x v="2"/>
    <n v="38"/>
    <x v="3"/>
    <d v="2015-04-19T00:00:00"/>
    <x v="16"/>
    <n v="48762"/>
    <n v="0"/>
    <n v="48762"/>
    <x v="0"/>
    <s v="Seattle"/>
    <m/>
    <x v="1"/>
    <m/>
    <m/>
  </r>
  <r>
    <x v="722"/>
    <x v="25"/>
    <x v="5"/>
    <s v="Speciality Products"/>
    <x v="0"/>
    <x v="1"/>
    <n v="51"/>
    <x v="1"/>
    <d v="2017-02-11T00:00:00"/>
    <x v="5"/>
    <n v="87036"/>
    <n v="0"/>
    <n v="87036"/>
    <x v="1"/>
    <s v="Chongqing"/>
    <m/>
    <x v="1"/>
    <m/>
    <m/>
  </r>
  <r>
    <x v="723"/>
    <x v="2"/>
    <x v="6"/>
    <s v="Speciality Products"/>
    <x v="1"/>
    <x v="2"/>
    <n v="32"/>
    <x v="2"/>
    <d v="2016-11-28T00:00:00"/>
    <x v="0"/>
    <n v="177443"/>
    <n v="0.16"/>
    <n v="205833.88"/>
    <x v="0"/>
    <s v="Seattle"/>
    <m/>
    <x v="1"/>
    <m/>
    <m/>
  </r>
  <r>
    <x v="724"/>
    <x v="14"/>
    <x v="0"/>
    <s v="Research &amp; Development"/>
    <x v="0"/>
    <x v="1"/>
    <n v="36"/>
    <x v="3"/>
    <d v="2016-04-29T00:00:00"/>
    <x v="0"/>
    <n v="75862"/>
    <n v="0"/>
    <n v="75862"/>
    <x v="0"/>
    <s v="Austin"/>
    <m/>
    <x v="1"/>
    <m/>
    <m/>
  </r>
  <r>
    <x v="725"/>
    <x v="15"/>
    <x v="4"/>
    <s v="Research &amp; Development"/>
    <x v="0"/>
    <x v="1"/>
    <n v="45"/>
    <x v="1"/>
    <d v="2019-04-26T00:00:00"/>
    <x v="3"/>
    <n v="90870"/>
    <n v="0"/>
    <n v="90870"/>
    <x v="0"/>
    <s v="Chicago"/>
    <m/>
    <x v="1"/>
    <m/>
    <m/>
  </r>
  <r>
    <x v="726"/>
    <x v="11"/>
    <x v="5"/>
    <s v="Corporate"/>
    <x v="0"/>
    <x v="1"/>
    <n v="32"/>
    <x v="2"/>
    <d v="2014-12-04T00:00:00"/>
    <x v="15"/>
    <n v="99202"/>
    <n v="0.11"/>
    <n v="110114.22"/>
    <x v="0"/>
    <s v="Phoenix"/>
    <m/>
    <x v="1"/>
    <m/>
    <m/>
  </r>
  <r>
    <x v="727"/>
    <x v="4"/>
    <x v="6"/>
    <s v="Corporate"/>
    <x v="1"/>
    <x v="1"/>
    <n v="45"/>
    <x v="1"/>
    <d v="2007-09-22T00:00:00"/>
    <x v="26"/>
    <n v="92293"/>
    <n v="0"/>
    <n v="92293"/>
    <x v="1"/>
    <s v="Chengdu"/>
    <m/>
    <x v="1"/>
    <m/>
    <m/>
  </r>
  <r>
    <x v="728"/>
    <x v="29"/>
    <x v="0"/>
    <s v="Corporate"/>
    <x v="1"/>
    <x v="2"/>
    <n v="54"/>
    <x v="1"/>
    <d v="1992-06-30T00:00:00"/>
    <x v="27"/>
    <n v="63196"/>
    <n v="0"/>
    <n v="63196"/>
    <x v="0"/>
    <s v="Chicago"/>
    <d v="2014-10-26T00:00:00"/>
    <x v="0"/>
    <n v="8153"/>
    <n v="8153"/>
  </r>
  <r>
    <x v="729"/>
    <x v="25"/>
    <x v="5"/>
    <s v="Speciality Products"/>
    <x v="0"/>
    <x v="1"/>
    <n v="48"/>
    <x v="1"/>
    <d v="2012-05-03T00:00:00"/>
    <x v="14"/>
    <n v="65340"/>
    <n v="0"/>
    <n v="65340"/>
    <x v="1"/>
    <s v="Shanghai"/>
    <d v="2018-05-09T00:00:00"/>
    <x v="0"/>
    <n v="2197"/>
    <n v="2197"/>
  </r>
  <r>
    <x v="730"/>
    <x v="9"/>
    <x v="6"/>
    <s v="Corporate"/>
    <x v="1"/>
    <x v="1"/>
    <n v="45"/>
    <x v="1"/>
    <d v="2015-09-24T00:00:00"/>
    <x v="16"/>
    <n v="202680"/>
    <n v="0.32"/>
    <n v="267537.59999999998"/>
    <x v="0"/>
    <s v="Phoenix"/>
    <d v="2022-08-17T00:00:00"/>
    <x v="0"/>
    <n v="2519"/>
    <n v="2519"/>
  </r>
  <r>
    <x v="731"/>
    <x v="3"/>
    <x v="0"/>
    <s v="Manufacturing"/>
    <x v="0"/>
    <x v="3"/>
    <n v="46"/>
    <x v="1"/>
    <d v="2017-04-24T00:00:00"/>
    <x v="5"/>
    <n v="77461"/>
    <n v="0.09"/>
    <n v="84432.49"/>
    <x v="2"/>
    <s v="Sao Paulo"/>
    <m/>
    <x v="1"/>
    <m/>
    <m/>
  </r>
  <r>
    <x v="732"/>
    <x v="19"/>
    <x v="5"/>
    <s v="Research &amp; Development"/>
    <x v="0"/>
    <x v="1"/>
    <n v="40"/>
    <x v="3"/>
    <d v="2016-09-09T00:00:00"/>
    <x v="0"/>
    <n v="109680"/>
    <n v="0"/>
    <n v="109680"/>
    <x v="1"/>
    <s v="Chengdu"/>
    <m/>
    <x v="1"/>
    <m/>
    <m/>
  </r>
  <r>
    <x v="733"/>
    <x v="2"/>
    <x v="2"/>
    <s v="Manufacturing"/>
    <x v="0"/>
    <x v="0"/>
    <n v="61"/>
    <x v="0"/>
    <d v="1997-08-19T00:00:00"/>
    <x v="1"/>
    <n v="159567"/>
    <n v="0.28000000000000003"/>
    <n v="204245.76000000001"/>
    <x v="0"/>
    <s v="Phoenix"/>
    <m/>
    <x v="1"/>
    <m/>
    <m/>
  </r>
  <r>
    <x v="734"/>
    <x v="25"/>
    <x v="5"/>
    <s v="Speciality Products"/>
    <x v="1"/>
    <x v="3"/>
    <n v="54"/>
    <x v="1"/>
    <d v="2012-11-24T00:00:00"/>
    <x v="14"/>
    <n v="94407"/>
    <n v="0"/>
    <n v="94407"/>
    <x v="2"/>
    <s v="Sao Paulo"/>
    <m/>
    <x v="1"/>
    <m/>
    <m/>
  </r>
  <r>
    <x v="735"/>
    <x v="9"/>
    <x v="4"/>
    <s v="Corporate"/>
    <x v="1"/>
    <x v="3"/>
    <n v="62"/>
    <x v="0"/>
    <d v="2002-08-16T00:00:00"/>
    <x v="12"/>
    <n v="234594"/>
    <n v="0.33"/>
    <n v="312010.02"/>
    <x v="0"/>
    <s v="Seattle"/>
    <m/>
    <x v="1"/>
    <m/>
    <m/>
  </r>
  <r>
    <x v="736"/>
    <x v="28"/>
    <x v="0"/>
    <s v="Speciality Products"/>
    <x v="1"/>
    <x v="2"/>
    <n v="48"/>
    <x v="1"/>
    <d v="2002-02-11T00:00:00"/>
    <x v="12"/>
    <n v="43080"/>
    <n v="0"/>
    <n v="43080"/>
    <x v="0"/>
    <s v="Austin"/>
    <m/>
    <x v="1"/>
    <m/>
    <m/>
  </r>
  <r>
    <x v="737"/>
    <x v="6"/>
    <x v="6"/>
    <s v="Manufacturing"/>
    <x v="0"/>
    <x v="3"/>
    <n v="29"/>
    <x v="2"/>
    <d v="2021-05-09T00:00:00"/>
    <x v="9"/>
    <n v="129541"/>
    <n v="0.08"/>
    <n v="139904.28"/>
    <x v="0"/>
    <s v="Phoenix"/>
    <d v="2021-05-24T00:00:00"/>
    <x v="0"/>
    <n v="15"/>
    <n v="15"/>
  </r>
  <r>
    <x v="738"/>
    <x v="2"/>
    <x v="2"/>
    <s v="Research &amp; Development"/>
    <x v="1"/>
    <x v="3"/>
    <n v="39"/>
    <x v="3"/>
    <d v="2013-12-27T00:00:00"/>
    <x v="11"/>
    <n v="165756"/>
    <n v="0.28000000000000003"/>
    <n v="212167.67999999999"/>
    <x v="0"/>
    <s v="Columbus"/>
    <d v="2020-06-09T00:00:00"/>
    <x v="0"/>
    <n v="2356"/>
    <n v="2356"/>
  </r>
  <r>
    <x v="739"/>
    <x v="0"/>
    <x v="1"/>
    <s v="Speciality Products"/>
    <x v="1"/>
    <x v="1"/>
    <n v="44"/>
    <x v="3"/>
    <d v="2010-04-06T00:00:00"/>
    <x v="22"/>
    <n v="142878"/>
    <n v="0.12"/>
    <n v="160023.35999999999"/>
    <x v="0"/>
    <s v="Columbus"/>
    <m/>
    <x v="1"/>
    <m/>
    <m/>
  </r>
  <r>
    <x v="740"/>
    <x v="2"/>
    <x v="5"/>
    <s v="Manufacturing"/>
    <x v="1"/>
    <x v="2"/>
    <n v="52"/>
    <x v="1"/>
    <d v="2006-10-28T00:00:00"/>
    <x v="2"/>
    <n v="187992"/>
    <n v="0.28000000000000003"/>
    <n v="240629.76000000001"/>
    <x v="0"/>
    <s v="Miami"/>
    <m/>
    <x v="1"/>
    <m/>
    <m/>
  </r>
  <r>
    <x v="741"/>
    <x v="9"/>
    <x v="4"/>
    <s v="Speciality Products"/>
    <x v="0"/>
    <x v="3"/>
    <n v="45"/>
    <x v="1"/>
    <d v="2019-02-25T00:00:00"/>
    <x v="3"/>
    <n v="249801"/>
    <n v="0.39"/>
    <n v="347223.39"/>
    <x v="2"/>
    <s v="Sao Paulo"/>
    <m/>
    <x v="1"/>
    <m/>
    <m/>
  </r>
  <r>
    <x v="742"/>
    <x v="32"/>
    <x v="0"/>
    <s v="Research &amp; Development"/>
    <x v="1"/>
    <x v="2"/>
    <n v="48"/>
    <x v="1"/>
    <d v="2006-09-27T00:00:00"/>
    <x v="2"/>
    <n v="76505"/>
    <n v="0"/>
    <n v="76505"/>
    <x v="0"/>
    <s v="Seattle"/>
    <d v="2007-04-08T00:00:00"/>
    <x v="0"/>
    <n v="193"/>
    <n v="193"/>
  </r>
  <r>
    <x v="743"/>
    <x v="31"/>
    <x v="0"/>
    <s v="Corporate"/>
    <x v="1"/>
    <x v="3"/>
    <n v="39"/>
    <x v="3"/>
    <d v="2016-10-21T00:00:00"/>
    <x v="0"/>
    <n v="84297"/>
    <n v="0"/>
    <n v="84297"/>
    <x v="2"/>
    <s v="Manaus"/>
    <m/>
    <x v="1"/>
    <m/>
    <m/>
  </r>
  <r>
    <x v="744"/>
    <x v="4"/>
    <x v="2"/>
    <s v="Speciality Products"/>
    <x v="0"/>
    <x v="3"/>
    <n v="53"/>
    <x v="1"/>
    <d v="2017-01-09T00:00:00"/>
    <x v="5"/>
    <n v="75769"/>
    <n v="0"/>
    <n v="75769"/>
    <x v="2"/>
    <s v="Manaus"/>
    <d v="2020-07-17T00:00:00"/>
    <x v="0"/>
    <n v="1285"/>
    <n v="1285"/>
  </r>
  <r>
    <x v="745"/>
    <x v="9"/>
    <x v="3"/>
    <s v="Speciality Products"/>
    <x v="1"/>
    <x v="2"/>
    <n v="41"/>
    <x v="3"/>
    <d v="2013-08-17T00:00:00"/>
    <x v="11"/>
    <n v="235619"/>
    <n v="0.3"/>
    <n v="306304.7"/>
    <x v="0"/>
    <s v="Seattle"/>
    <m/>
    <x v="1"/>
    <m/>
    <m/>
  </r>
  <r>
    <x v="746"/>
    <x v="2"/>
    <x v="5"/>
    <s v="Speciality Products"/>
    <x v="1"/>
    <x v="3"/>
    <n v="40"/>
    <x v="3"/>
    <d v="2020-02-07T00:00:00"/>
    <x v="6"/>
    <n v="187187"/>
    <n v="0.18"/>
    <n v="220880.66"/>
    <x v="2"/>
    <s v="Manaus"/>
    <m/>
    <x v="1"/>
    <m/>
    <m/>
  </r>
  <r>
    <x v="747"/>
    <x v="24"/>
    <x v="0"/>
    <s v="Research &amp; Development"/>
    <x v="1"/>
    <x v="3"/>
    <n v="48"/>
    <x v="1"/>
    <d v="2005-07-27T00:00:00"/>
    <x v="17"/>
    <n v="68987"/>
    <n v="0"/>
    <n v="68987"/>
    <x v="0"/>
    <s v="Chicago"/>
    <d v="2006-04-22T00:00:00"/>
    <x v="0"/>
    <n v="269"/>
    <n v="269"/>
  </r>
  <r>
    <x v="748"/>
    <x v="2"/>
    <x v="5"/>
    <s v="Speciality Products"/>
    <x v="1"/>
    <x v="2"/>
    <n v="41"/>
    <x v="3"/>
    <d v="2007-03-15T00:00:00"/>
    <x v="26"/>
    <n v="155926"/>
    <n v="0.24"/>
    <n v="193348.24"/>
    <x v="0"/>
    <s v="Columbus"/>
    <d v="2008-05-30T00:00:00"/>
    <x v="0"/>
    <n v="442"/>
    <n v="442"/>
  </r>
  <r>
    <x v="749"/>
    <x v="4"/>
    <x v="3"/>
    <s v="Speciality Products"/>
    <x v="1"/>
    <x v="1"/>
    <n v="54"/>
    <x v="1"/>
    <d v="2016-05-04T00:00:00"/>
    <x v="0"/>
    <n v="93668"/>
    <n v="0"/>
    <n v="93668"/>
    <x v="0"/>
    <s v="Chicago"/>
    <m/>
    <x v="1"/>
    <m/>
    <m/>
  </r>
  <r>
    <x v="750"/>
    <x v="16"/>
    <x v="4"/>
    <s v="Research &amp; Development"/>
    <x v="1"/>
    <x v="2"/>
    <n v="38"/>
    <x v="3"/>
    <d v="2019-11-29T00:00:00"/>
    <x v="3"/>
    <n v="69647"/>
    <n v="0"/>
    <n v="69647"/>
    <x v="0"/>
    <s v="Miami"/>
    <d v="2022-04-20T00:00:00"/>
    <x v="0"/>
    <n v="873"/>
    <n v="873"/>
  </r>
  <r>
    <x v="751"/>
    <x v="27"/>
    <x v="0"/>
    <s v="Corporate"/>
    <x v="1"/>
    <x v="1"/>
    <n v="57"/>
    <x v="0"/>
    <d v="2003-06-26T00:00:00"/>
    <x v="13"/>
    <n v="63318"/>
    <n v="0"/>
    <n v="63318"/>
    <x v="0"/>
    <s v="Columbus"/>
    <m/>
    <x v="1"/>
    <m/>
    <m/>
  </r>
  <r>
    <x v="752"/>
    <x v="4"/>
    <x v="6"/>
    <s v="Manufacturing"/>
    <x v="1"/>
    <x v="1"/>
    <n v="63"/>
    <x v="0"/>
    <d v="2017-02-12T00:00:00"/>
    <x v="5"/>
    <n v="77629"/>
    <n v="0"/>
    <n v="77629"/>
    <x v="1"/>
    <s v="Beijing"/>
    <m/>
    <x v="1"/>
    <m/>
    <m/>
  </r>
  <r>
    <x v="753"/>
    <x v="0"/>
    <x v="4"/>
    <s v="Manufacturing"/>
    <x v="1"/>
    <x v="1"/>
    <n v="62"/>
    <x v="0"/>
    <d v="2017-11-22T00:00:00"/>
    <x v="5"/>
    <n v="138808"/>
    <n v="0.15"/>
    <n v="159629.20000000001"/>
    <x v="1"/>
    <s v="Chongqing"/>
    <m/>
    <x v="1"/>
    <m/>
    <m/>
  </r>
  <r>
    <x v="754"/>
    <x v="14"/>
    <x v="0"/>
    <s v="Research &amp; Development"/>
    <x v="0"/>
    <x v="2"/>
    <n v="49"/>
    <x v="1"/>
    <d v="2014-03-05T00:00:00"/>
    <x v="15"/>
    <n v="88777"/>
    <n v="0"/>
    <n v="88777"/>
    <x v="0"/>
    <s v="Chicago"/>
    <m/>
    <x v="1"/>
    <m/>
    <m/>
  </r>
  <r>
    <x v="755"/>
    <x v="2"/>
    <x v="3"/>
    <s v="Corporate"/>
    <x v="0"/>
    <x v="1"/>
    <n v="60"/>
    <x v="0"/>
    <d v="2004-05-14T00:00:00"/>
    <x v="18"/>
    <n v="186378"/>
    <n v="0.26"/>
    <n v="234836.28"/>
    <x v="1"/>
    <s v="Chongqing"/>
    <m/>
    <x v="1"/>
    <m/>
    <m/>
  </r>
  <r>
    <x v="756"/>
    <x v="10"/>
    <x v="5"/>
    <s v="Research &amp; Development"/>
    <x v="0"/>
    <x v="1"/>
    <n v="45"/>
    <x v="1"/>
    <d v="2015-04-23T00:00:00"/>
    <x v="16"/>
    <n v="60017"/>
    <n v="0"/>
    <n v="60017"/>
    <x v="0"/>
    <s v="Chicago"/>
    <m/>
    <x v="1"/>
    <m/>
    <m/>
  </r>
  <r>
    <x v="757"/>
    <x v="0"/>
    <x v="2"/>
    <s v="Speciality Products"/>
    <x v="0"/>
    <x v="3"/>
    <n v="45"/>
    <x v="1"/>
    <d v="2018-07-24T00:00:00"/>
    <x v="7"/>
    <n v="148991"/>
    <n v="0.12"/>
    <n v="166869.91999999998"/>
    <x v="2"/>
    <s v="Sao Paulo"/>
    <m/>
    <x v="1"/>
    <m/>
    <m/>
  </r>
  <r>
    <x v="758"/>
    <x v="17"/>
    <x v="5"/>
    <s v="Speciality Products"/>
    <x v="0"/>
    <x v="3"/>
    <n v="52"/>
    <x v="1"/>
    <d v="2008-03-25T00:00:00"/>
    <x v="20"/>
    <n v="97398"/>
    <n v="0"/>
    <n v="97398"/>
    <x v="2"/>
    <s v="Manaus"/>
    <m/>
    <x v="1"/>
    <m/>
    <m/>
  </r>
  <r>
    <x v="759"/>
    <x v="15"/>
    <x v="4"/>
    <s v="Manufacturing"/>
    <x v="0"/>
    <x v="1"/>
    <n v="63"/>
    <x v="0"/>
    <d v="2007-05-02T00:00:00"/>
    <x v="26"/>
    <n v="72805"/>
    <n v="0"/>
    <n v="72805"/>
    <x v="1"/>
    <s v="Shanghai"/>
    <m/>
    <x v="1"/>
    <m/>
    <m/>
  </r>
  <r>
    <x v="760"/>
    <x v="26"/>
    <x v="2"/>
    <s v="Research &amp; Development"/>
    <x v="0"/>
    <x v="1"/>
    <n v="46"/>
    <x v="1"/>
    <d v="2021-01-17T00:00:00"/>
    <x v="9"/>
    <n v="72131"/>
    <n v="0"/>
    <n v="72131"/>
    <x v="1"/>
    <s v="Shanghai"/>
    <m/>
    <x v="1"/>
    <m/>
    <m/>
  </r>
  <r>
    <x v="761"/>
    <x v="6"/>
    <x v="4"/>
    <s v="Manufacturing"/>
    <x v="1"/>
    <x v="2"/>
    <n v="64"/>
    <x v="0"/>
    <d v="1992-12-26T00:00:00"/>
    <x v="27"/>
    <n v="104668"/>
    <n v="0.08"/>
    <n v="113041.44"/>
    <x v="0"/>
    <s v="Columbus"/>
    <m/>
    <x v="1"/>
    <m/>
    <m/>
  </r>
  <r>
    <x v="762"/>
    <x v="4"/>
    <x v="2"/>
    <s v="Manufacturing"/>
    <x v="0"/>
    <x v="2"/>
    <n v="53"/>
    <x v="1"/>
    <d v="2017-08-05T00:00:00"/>
    <x v="5"/>
    <n v="89769"/>
    <n v="0"/>
    <n v="89769"/>
    <x v="0"/>
    <s v="Seattle"/>
    <m/>
    <x v="1"/>
    <m/>
    <m/>
  </r>
  <r>
    <x v="763"/>
    <x v="6"/>
    <x v="2"/>
    <s v="Corporate"/>
    <x v="0"/>
    <x v="1"/>
    <n v="27"/>
    <x v="2"/>
    <d v="2018-09-15T00:00:00"/>
    <x v="7"/>
    <n v="127616"/>
    <n v="7.0000000000000007E-2"/>
    <n v="136549.12"/>
    <x v="0"/>
    <s v="Columbus"/>
    <m/>
    <x v="1"/>
    <m/>
    <m/>
  </r>
  <r>
    <x v="764"/>
    <x v="6"/>
    <x v="4"/>
    <s v="Corporate"/>
    <x v="1"/>
    <x v="2"/>
    <n v="45"/>
    <x v="1"/>
    <d v="2012-07-09T00:00:00"/>
    <x v="14"/>
    <n v="109883"/>
    <n v="7.0000000000000007E-2"/>
    <n v="117574.81"/>
    <x v="0"/>
    <s v="Columbus"/>
    <m/>
    <x v="1"/>
    <m/>
    <m/>
  </r>
  <r>
    <x v="765"/>
    <x v="20"/>
    <x v="4"/>
    <s v="Manufacturing"/>
    <x v="0"/>
    <x v="1"/>
    <n v="25"/>
    <x v="2"/>
    <d v="2021-03-15T00:00:00"/>
    <x v="9"/>
    <n v="47974"/>
    <n v="0"/>
    <n v="47974"/>
    <x v="1"/>
    <s v="Chongqing"/>
    <m/>
    <x v="1"/>
    <m/>
    <m/>
  </r>
  <r>
    <x v="766"/>
    <x v="0"/>
    <x v="0"/>
    <s v="Speciality Products"/>
    <x v="0"/>
    <x v="2"/>
    <n v="43"/>
    <x v="3"/>
    <d v="2015-03-27T00:00:00"/>
    <x v="16"/>
    <n v="120321"/>
    <n v="0.12"/>
    <n v="134759.51999999999"/>
    <x v="0"/>
    <s v="Austin"/>
    <m/>
    <x v="1"/>
    <m/>
    <m/>
  </r>
  <r>
    <x v="767"/>
    <x v="12"/>
    <x v="0"/>
    <s v="Manufacturing"/>
    <x v="0"/>
    <x v="3"/>
    <n v="61"/>
    <x v="0"/>
    <d v="2014-08-10T00:00:00"/>
    <x v="15"/>
    <n v="57446"/>
    <n v="0"/>
    <n v="57446"/>
    <x v="0"/>
    <s v="Phoenix"/>
    <m/>
    <x v="1"/>
    <m/>
    <m/>
  </r>
  <r>
    <x v="768"/>
    <x v="2"/>
    <x v="3"/>
    <s v="Research &amp; Development"/>
    <x v="0"/>
    <x v="2"/>
    <n v="42"/>
    <x v="3"/>
    <d v="2009-06-04T00:00:00"/>
    <x v="8"/>
    <n v="174099"/>
    <n v="0.26"/>
    <n v="219364.74"/>
    <x v="0"/>
    <s v="Austin"/>
    <m/>
    <x v="1"/>
    <m/>
    <m/>
  </r>
  <r>
    <x v="769"/>
    <x v="0"/>
    <x v="1"/>
    <s v="Manufacturing"/>
    <x v="1"/>
    <x v="1"/>
    <n v="63"/>
    <x v="0"/>
    <d v="2002-02-08T00:00:00"/>
    <x v="12"/>
    <n v="128703"/>
    <n v="0.13"/>
    <n v="145434.39000000001"/>
    <x v="0"/>
    <s v="Austin"/>
    <m/>
    <x v="1"/>
    <m/>
    <m/>
  </r>
  <r>
    <x v="770"/>
    <x v="17"/>
    <x v="5"/>
    <s v="Corporate"/>
    <x v="0"/>
    <x v="2"/>
    <n v="32"/>
    <x v="2"/>
    <d v="2015-11-09T00:00:00"/>
    <x v="16"/>
    <n v="65247"/>
    <n v="0"/>
    <n v="65247"/>
    <x v="0"/>
    <s v="Phoenix"/>
    <m/>
    <x v="1"/>
    <m/>
    <m/>
  </r>
  <r>
    <x v="771"/>
    <x v="10"/>
    <x v="5"/>
    <s v="Research &amp; Development"/>
    <x v="1"/>
    <x v="3"/>
    <n v="27"/>
    <x v="2"/>
    <d v="2018-09-28T00:00:00"/>
    <x v="7"/>
    <n v="64247"/>
    <n v="0"/>
    <n v="64247"/>
    <x v="2"/>
    <s v="Rio de Janerio"/>
    <m/>
    <x v="1"/>
    <m/>
    <m/>
  </r>
  <r>
    <x v="772"/>
    <x v="6"/>
    <x v="4"/>
    <s v="Research &amp; Development"/>
    <x v="0"/>
    <x v="2"/>
    <n v="33"/>
    <x v="2"/>
    <d v="2012-06-11T00:00:00"/>
    <x v="14"/>
    <n v="118253"/>
    <n v="0.08"/>
    <n v="127713.24"/>
    <x v="0"/>
    <s v="Austin"/>
    <m/>
    <x v="1"/>
    <m/>
    <m/>
  </r>
  <r>
    <x v="773"/>
    <x v="19"/>
    <x v="5"/>
    <s v="Manufacturing"/>
    <x v="0"/>
    <x v="1"/>
    <n v="45"/>
    <x v="1"/>
    <d v="2004-03-11T00:00:00"/>
    <x v="18"/>
    <n v="109422"/>
    <n v="0"/>
    <n v="109422"/>
    <x v="1"/>
    <s v="Chongqing"/>
    <m/>
    <x v="1"/>
    <m/>
    <m/>
  </r>
  <r>
    <x v="774"/>
    <x v="6"/>
    <x v="4"/>
    <s v="Corporate"/>
    <x v="1"/>
    <x v="1"/>
    <n v="41"/>
    <x v="3"/>
    <d v="2019-02-06T00:00:00"/>
    <x v="3"/>
    <n v="126950"/>
    <n v="0.1"/>
    <n v="139645"/>
    <x v="0"/>
    <s v="Chicago"/>
    <m/>
    <x v="1"/>
    <m/>
    <m/>
  </r>
  <r>
    <x v="775"/>
    <x v="14"/>
    <x v="0"/>
    <s v="Manufacturing"/>
    <x v="0"/>
    <x v="1"/>
    <n v="36"/>
    <x v="3"/>
    <d v="2014-11-21T00:00:00"/>
    <x v="15"/>
    <n v="97500"/>
    <n v="0"/>
    <n v="97500"/>
    <x v="0"/>
    <s v="Miami"/>
    <m/>
    <x v="1"/>
    <m/>
    <m/>
  </r>
  <r>
    <x v="776"/>
    <x v="12"/>
    <x v="0"/>
    <s v="Manufacturing"/>
    <x v="1"/>
    <x v="1"/>
    <n v="25"/>
    <x v="2"/>
    <d v="2021-01-17T00:00:00"/>
    <x v="9"/>
    <n v="41844"/>
    <n v="0"/>
    <n v="41844"/>
    <x v="1"/>
    <s v="Chongqing"/>
    <m/>
    <x v="1"/>
    <m/>
    <m/>
  </r>
  <r>
    <x v="777"/>
    <x v="13"/>
    <x v="3"/>
    <s v="Research &amp; Development"/>
    <x v="1"/>
    <x v="1"/>
    <n v="43"/>
    <x v="3"/>
    <d v="2014-02-10T00:00:00"/>
    <x v="15"/>
    <n v="58875"/>
    <n v="0"/>
    <n v="58875"/>
    <x v="1"/>
    <s v="Chengdu"/>
    <m/>
    <x v="1"/>
    <m/>
    <m/>
  </r>
  <r>
    <x v="778"/>
    <x v="5"/>
    <x v="2"/>
    <s v="Manufacturing"/>
    <x v="0"/>
    <x v="1"/>
    <n v="37"/>
    <x v="3"/>
    <d v="2015-11-10T00:00:00"/>
    <x v="16"/>
    <n v="64204"/>
    <n v="0"/>
    <n v="64204"/>
    <x v="0"/>
    <s v="Columbus"/>
    <d v="2021-04-20T00:00:00"/>
    <x v="0"/>
    <n v="1988"/>
    <n v="1988"/>
  </r>
  <r>
    <x v="779"/>
    <x v="13"/>
    <x v="2"/>
    <s v="Corporate"/>
    <x v="0"/>
    <x v="1"/>
    <n v="42"/>
    <x v="3"/>
    <d v="2010-05-09T00:00:00"/>
    <x v="22"/>
    <n v="67743"/>
    <n v="0"/>
    <n v="67743"/>
    <x v="1"/>
    <s v="Beijing"/>
    <d v="2014-12-25T00:00:00"/>
    <x v="0"/>
    <n v="1691"/>
    <n v="1691"/>
  </r>
  <r>
    <x v="780"/>
    <x v="26"/>
    <x v="2"/>
    <s v="Speciality Products"/>
    <x v="0"/>
    <x v="0"/>
    <n v="60"/>
    <x v="0"/>
    <d v="1997-07-30T00:00:00"/>
    <x v="1"/>
    <n v="71677"/>
    <n v="0"/>
    <n v="71677"/>
    <x v="0"/>
    <s v="Columbus"/>
    <m/>
    <x v="1"/>
    <m/>
    <m/>
  </r>
  <r>
    <x v="781"/>
    <x v="12"/>
    <x v="0"/>
    <s v="Speciality Products"/>
    <x v="1"/>
    <x v="1"/>
    <n v="61"/>
    <x v="0"/>
    <d v="2000-09-24T00:00:00"/>
    <x v="28"/>
    <n v="40063"/>
    <n v="0"/>
    <n v="40063"/>
    <x v="0"/>
    <s v="Miami"/>
    <m/>
    <x v="1"/>
    <m/>
    <m/>
  </r>
  <r>
    <x v="782"/>
    <x v="12"/>
    <x v="0"/>
    <s v="Manufacturing"/>
    <x v="0"/>
    <x v="2"/>
    <n v="55"/>
    <x v="0"/>
    <d v="2004-04-30T00:00:00"/>
    <x v="18"/>
    <n v="40124"/>
    <n v="0"/>
    <n v="40124"/>
    <x v="0"/>
    <s v="Austin"/>
    <m/>
    <x v="1"/>
    <m/>
    <m/>
  </r>
  <r>
    <x v="783"/>
    <x v="18"/>
    <x v="5"/>
    <s v="Manufacturing"/>
    <x v="1"/>
    <x v="1"/>
    <n v="57"/>
    <x v="0"/>
    <d v="2018-02-26T00:00:00"/>
    <x v="7"/>
    <n v="103183"/>
    <n v="0"/>
    <n v="103183"/>
    <x v="0"/>
    <s v="Austin"/>
    <d v="2021-07-09T00:00:00"/>
    <x v="0"/>
    <n v="1229"/>
    <n v="1229"/>
  </r>
  <r>
    <x v="784"/>
    <x v="27"/>
    <x v="0"/>
    <s v="Corporate"/>
    <x v="1"/>
    <x v="1"/>
    <n v="54"/>
    <x v="1"/>
    <d v="1998-06-15T00:00:00"/>
    <x v="25"/>
    <n v="95239"/>
    <n v="0"/>
    <n v="95239"/>
    <x v="0"/>
    <s v="Phoenix"/>
    <m/>
    <x v="1"/>
    <m/>
    <m/>
  </r>
  <r>
    <x v="785"/>
    <x v="25"/>
    <x v="5"/>
    <s v="Manufacturing"/>
    <x v="0"/>
    <x v="1"/>
    <n v="29"/>
    <x v="2"/>
    <d v="2019-11-09T00:00:00"/>
    <x v="3"/>
    <n v="75012"/>
    <n v="0"/>
    <n v="75012"/>
    <x v="0"/>
    <s v="Chicago"/>
    <m/>
    <x v="1"/>
    <m/>
    <m/>
  </r>
  <r>
    <x v="786"/>
    <x v="23"/>
    <x v="0"/>
    <s v="Manufacturing"/>
    <x v="0"/>
    <x v="1"/>
    <n v="33"/>
    <x v="2"/>
    <d v="2014-06-29T00:00:00"/>
    <x v="15"/>
    <n v="96366"/>
    <n v="0"/>
    <n v="96366"/>
    <x v="1"/>
    <s v="Chengdu"/>
    <m/>
    <x v="1"/>
    <m/>
    <m/>
  </r>
  <r>
    <x v="787"/>
    <x v="7"/>
    <x v="6"/>
    <s v="Corporate"/>
    <x v="0"/>
    <x v="1"/>
    <n v="39"/>
    <x v="3"/>
    <d v="2014-07-29T00:00:00"/>
    <x v="15"/>
    <n v="40897"/>
    <n v="0"/>
    <n v="40897"/>
    <x v="0"/>
    <s v="Seattle"/>
    <m/>
    <x v="1"/>
    <m/>
    <m/>
  </r>
  <r>
    <x v="788"/>
    <x v="6"/>
    <x v="1"/>
    <s v="Research &amp; Development"/>
    <x v="0"/>
    <x v="1"/>
    <n v="37"/>
    <x v="3"/>
    <d v="2016-08-23T00:00:00"/>
    <x v="0"/>
    <n v="124928"/>
    <n v="0.06"/>
    <n v="132423.67999999999"/>
    <x v="1"/>
    <s v="Chongqing"/>
    <m/>
    <x v="1"/>
    <m/>
    <m/>
  </r>
  <r>
    <x v="789"/>
    <x v="6"/>
    <x v="1"/>
    <s v="Speciality Products"/>
    <x v="0"/>
    <x v="3"/>
    <n v="51"/>
    <x v="1"/>
    <d v="2013-06-14T00:00:00"/>
    <x v="11"/>
    <n v="108221"/>
    <n v="0.05"/>
    <n v="113632.05"/>
    <x v="2"/>
    <s v="Manaus"/>
    <m/>
    <x v="1"/>
    <m/>
    <m/>
  </r>
  <r>
    <x v="790"/>
    <x v="15"/>
    <x v="4"/>
    <s v="Corporate"/>
    <x v="1"/>
    <x v="2"/>
    <n v="46"/>
    <x v="1"/>
    <d v="2007-02-20T00:00:00"/>
    <x v="26"/>
    <n v="75579"/>
    <n v="0"/>
    <n v="75579"/>
    <x v="0"/>
    <s v="Seattle"/>
    <m/>
    <x v="1"/>
    <m/>
    <m/>
  </r>
  <r>
    <x v="791"/>
    <x v="0"/>
    <x v="4"/>
    <s v="Manufacturing"/>
    <x v="1"/>
    <x v="3"/>
    <n v="41"/>
    <x v="3"/>
    <d v="2015-12-27T00:00:00"/>
    <x v="16"/>
    <n v="129903"/>
    <n v="0.13"/>
    <n v="146790.39000000001"/>
    <x v="2"/>
    <s v="Sao Paulo"/>
    <m/>
    <x v="1"/>
    <m/>
    <m/>
  </r>
  <r>
    <x v="792"/>
    <x v="2"/>
    <x v="1"/>
    <s v="Research &amp; Development"/>
    <x v="0"/>
    <x v="1"/>
    <n v="25"/>
    <x v="2"/>
    <d v="2021-04-17T00:00:00"/>
    <x v="9"/>
    <n v="186870"/>
    <n v="0.2"/>
    <n v="224244"/>
    <x v="1"/>
    <s v="Shanghai"/>
    <m/>
    <x v="1"/>
    <m/>
    <m/>
  </r>
  <r>
    <x v="793"/>
    <x v="13"/>
    <x v="2"/>
    <s v="Research &amp; Development"/>
    <x v="1"/>
    <x v="2"/>
    <n v="37"/>
    <x v="3"/>
    <d v="2010-04-23T00:00:00"/>
    <x v="22"/>
    <n v="57531"/>
    <n v="0"/>
    <n v="57531"/>
    <x v="0"/>
    <s v="Chicago"/>
    <m/>
    <x v="1"/>
    <m/>
    <m/>
  </r>
  <r>
    <x v="794"/>
    <x v="7"/>
    <x v="1"/>
    <s v="Research &amp; Development"/>
    <x v="1"/>
    <x v="1"/>
    <n v="46"/>
    <x v="1"/>
    <d v="2011-04-24T00:00:00"/>
    <x v="24"/>
    <n v="55894"/>
    <n v="0"/>
    <n v="55894"/>
    <x v="0"/>
    <s v="Seattle"/>
    <m/>
    <x v="1"/>
    <m/>
    <m/>
  </r>
  <r>
    <x v="795"/>
    <x v="17"/>
    <x v="5"/>
    <s v="Manufacturing"/>
    <x v="0"/>
    <x v="1"/>
    <n v="42"/>
    <x v="3"/>
    <d v="2012-04-27T00:00:00"/>
    <x v="14"/>
    <n v="72903"/>
    <n v="0"/>
    <n v="72903"/>
    <x v="0"/>
    <s v="Phoenix"/>
    <m/>
    <x v="1"/>
    <m/>
    <m/>
  </r>
  <r>
    <x v="796"/>
    <x v="7"/>
    <x v="1"/>
    <s v="Corporate"/>
    <x v="1"/>
    <x v="1"/>
    <n v="37"/>
    <x v="3"/>
    <d v="2015-11-09T00:00:00"/>
    <x v="16"/>
    <n v="45369"/>
    <n v="0"/>
    <n v="45369"/>
    <x v="1"/>
    <s v="Beijing"/>
    <m/>
    <x v="1"/>
    <m/>
    <m/>
  </r>
  <r>
    <x v="797"/>
    <x v="6"/>
    <x v="1"/>
    <s v="Speciality Products"/>
    <x v="1"/>
    <x v="2"/>
    <n v="60"/>
    <x v="0"/>
    <d v="2010-06-15T00:00:00"/>
    <x v="22"/>
    <n v="106578"/>
    <n v="0.09"/>
    <n v="116170.02"/>
    <x v="0"/>
    <s v="Miami"/>
    <m/>
    <x v="1"/>
    <m/>
    <m/>
  </r>
  <r>
    <x v="798"/>
    <x v="15"/>
    <x v="4"/>
    <s v="Research &amp; Development"/>
    <x v="0"/>
    <x v="3"/>
    <n v="52"/>
    <x v="1"/>
    <d v="1999-09-13T00:00:00"/>
    <x v="10"/>
    <n v="92994"/>
    <n v="0"/>
    <n v="92994"/>
    <x v="0"/>
    <s v="Chicago"/>
    <m/>
    <x v="1"/>
    <m/>
    <m/>
  </r>
  <r>
    <x v="799"/>
    <x v="4"/>
    <x v="2"/>
    <s v="Speciality Products"/>
    <x v="1"/>
    <x v="1"/>
    <n v="59"/>
    <x v="0"/>
    <d v="1997-03-13T00:00:00"/>
    <x v="1"/>
    <n v="83685"/>
    <n v="0"/>
    <n v="83685"/>
    <x v="1"/>
    <s v="Beijing"/>
    <m/>
    <x v="1"/>
    <m/>
    <m/>
  </r>
  <r>
    <x v="800"/>
    <x v="21"/>
    <x v="0"/>
    <s v="Research &amp; Development"/>
    <x v="1"/>
    <x v="2"/>
    <n v="48"/>
    <x v="1"/>
    <d v="2010-09-14T00:00:00"/>
    <x v="22"/>
    <n v="99335"/>
    <n v="0"/>
    <n v="99335"/>
    <x v="0"/>
    <s v="Phoenix"/>
    <m/>
    <x v="1"/>
    <m/>
    <m/>
  </r>
  <r>
    <x v="801"/>
    <x v="0"/>
    <x v="4"/>
    <s v="Manufacturing"/>
    <x v="1"/>
    <x v="2"/>
    <n v="42"/>
    <x v="3"/>
    <d v="2013-04-18T00:00:00"/>
    <x v="11"/>
    <n v="131179"/>
    <n v="0.15"/>
    <n v="150855.85"/>
    <x v="0"/>
    <s v="Columbus"/>
    <m/>
    <x v="1"/>
    <m/>
    <m/>
  </r>
  <r>
    <x v="802"/>
    <x v="3"/>
    <x v="0"/>
    <s v="Speciality Products"/>
    <x v="1"/>
    <x v="1"/>
    <n v="35"/>
    <x v="3"/>
    <d v="2016-05-03T00:00:00"/>
    <x v="0"/>
    <n v="73899"/>
    <n v="0.05"/>
    <n v="77593.95"/>
    <x v="1"/>
    <s v="Chengdu"/>
    <m/>
    <x v="1"/>
    <m/>
    <m/>
  </r>
  <r>
    <x v="803"/>
    <x v="9"/>
    <x v="3"/>
    <s v="Manufacturing"/>
    <x v="1"/>
    <x v="1"/>
    <n v="64"/>
    <x v="0"/>
    <d v="2013-03-29T00:00:00"/>
    <x v="11"/>
    <n v="252325"/>
    <n v="0.4"/>
    <n v="353255"/>
    <x v="0"/>
    <s v="Columbus"/>
    <m/>
    <x v="1"/>
    <m/>
    <m/>
  </r>
  <r>
    <x v="804"/>
    <x v="13"/>
    <x v="1"/>
    <s v="Research &amp; Development"/>
    <x v="0"/>
    <x v="2"/>
    <n v="30"/>
    <x v="2"/>
    <d v="2015-03-05T00:00:00"/>
    <x v="16"/>
    <n v="52697"/>
    <n v="0"/>
    <n v="52697"/>
    <x v="0"/>
    <s v="Seattle"/>
    <m/>
    <x v="1"/>
    <m/>
    <m/>
  </r>
  <r>
    <x v="805"/>
    <x v="19"/>
    <x v="5"/>
    <s v="Speciality Products"/>
    <x v="0"/>
    <x v="3"/>
    <n v="29"/>
    <x v="2"/>
    <d v="2020-09-25T00:00:00"/>
    <x v="6"/>
    <n v="123588"/>
    <n v="0"/>
    <n v="123588"/>
    <x v="2"/>
    <s v="Sao Paulo"/>
    <m/>
    <x v="1"/>
    <m/>
    <m/>
  </r>
  <r>
    <x v="806"/>
    <x v="9"/>
    <x v="3"/>
    <s v="Corporate"/>
    <x v="0"/>
    <x v="1"/>
    <n v="47"/>
    <x v="1"/>
    <d v="2021-12-26T00:00:00"/>
    <x v="9"/>
    <n v="243568"/>
    <n v="0.33"/>
    <n v="323945.44"/>
    <x v="0"/>
    <s v="Austin"/>
    <m/>
    <x v="1"/>
    <m/>
    <m/>
  </r>
  <r>
    <x v="807"/>
    <x v="2"/>
    <x v="2"/>
    <s v="Research &amp; Development"/>
    <x v="1"/>
    <x v="1"/>
    <n v="49"/>
    <x v="1"/>
    <d v="2001-07-20T00:00:00"/>
    <x v="23"/>
    <n v="199176"/>
    <n v="0.24"/>
    <n v="246978.24"/>
    <x v="0"/>
    <s v="Phoenix"/>
    <m/>
    <x v="1"/>
    <m/>
    <m/>
  </r>
  <r>
    <x v="808"/>
    <x v="1"/>
    <x v="0"/>
    <s v="Speciality Products"/>
    <x v="0"/>
    <x v="1"/>
    <n v="56"/>
    <x v="0"/>
    <d v="1996-06-22T00:00:00"/>
    <x v="19"/>
    <n v="82806"/>
    <n v="0"/>
    <n v="82806"/>
    <x v="0"/>
    <s v="Seattle"/>
    <m/>
    <x v="1"/>
    <m/>
    <m/>
  </r>
  <r>
    <x v="809"/>
    <x v="2"/>
    <x v="6"/>
    <s v="Speciality Products"/>
    <x v="0"/>
    <x v="1"/>
    <n v="53"/>
    <x v="1"/>
    <d v="1997-06-20T00:00:00"/>
    <x v="1"/>
    <n v="164399"/>
    <n v="0.25"/>
    <n v="205498.75"/>
    <x v="0"/>
    <s v="Seattle"/>
    <m/>
    <x v="1"/>
    <m/>
    <m/>
  </r>
  <r>
    <x v="810"/>
    <x v="0"/>
    <x v="4"/>
    <s v="Manufacturing"/>
    <x v="0"/>
    <x v="1"/>
    <n v="32"/>
    <x v="2"/>
    <d v="2017-04-14T00:00:00"/>
    <x v="5"/>
    <n v="154956"/>
    <n v="0.13"/>
    <n v="175100.28"/>
    <x v="0"/>
    <s v="Phoenix"/>
    <m/>
    <x v="1"/>
    <m/>
    <m/>
  </r>
  <r>
    <x v="811"/>
    <x v="0"/>
    <x v="6"/>
    <s v="Manufacturing"/>
    <x v="1"/>
    <x v="1"/>
    <n v="32"/>
    <x v="2"/>
    <d v="2017-01-29T00:00:00"/>
    <x v="5"/>
    <n v="143970"/>
    <n v="0.12"/>
    <n v="161246.39999999999"/>
    <x v="0"/>
    <s v="Seattle"/>
    <d v="2017-12-09T00:00:00"/>
    <x v="0"/>
    <n v="314"/>
    <n v="314"/>
  </r>
  <r>
    <x v="812"/>
    <x v="2"/>
    <x v="2"/>
    <s v="Corporate"/>
    <x v="1"/>
    <x v="3"/>
    <n v="52"/>
    <x v="1"/>
    <d v="2020-09-25T00:00:00"/>
    <x v="6"/>
    <n v="163143"/>
    <n v="0.28000000000000003"/>
    <n v="208823.04000000001"/>
    <x v="2"/>
    <s v="Sao Paulo"/>
    <m/>
    <x v="1"/>
    <m/>
    <m/>
  </r>
  <r>
    <x v="813"/>
    <x v="4"/>
    <x v="3"/>
    <s v="Speciality Products"/>
    <x v="0"/>
    <x v="2"/>
    <n v="38"/>
    <x v="3"/>
    <d v="2020-07-24T00:00:00"/>
    <x v="6"/>
    <n v="89390"/>
    <n v="0"/>
    <n v="89390"/>
    <x v="0"/>
    <s v="Seattle"/>
    <m/>
    <x v="1"/>
    <m/>
    <m/>
  </r>
  <r>
    <x v="814"/>
    <x v="23"/>
    <x v="0"/>
    <s v="Manufacturing"/>
    <x v="1"/>
    <x v="2"/>
    <n v="41"/>
    <x v="3"/>
    <d v="2017-10-05T00:00:00"/>
    <x v="5"/>
    <n v="67468"/>
    <n v="0"/>
    <n v="67468"/>
    <x v="0"/>
    <s v="Miami"/>
    <m/>
    <x v="1"/>
    <m/>
    <m/>
  </r>
  <r>
    <x v="815"/>
    <x v="11"/>
    <x v="5"/>
    <s v="Manufacturing"/>
    <x v="0"/>
    <x v="3"/>
    <n v="49"/>
    <x v="1"/>
    <d v="2016-03-12T00:00:00"/>
    <x v="0"/>
    <n v="100810"/>
    <n v="0.12"/>
    <n v="112907.2"/>
    <x v="2"/>
    <s v="Rio de Janerio"/>
    <m/>
    <x v="1"/>
    <m/>
    <m/>
  </r>
  <r>
    <x v="816"/>
    <x v="4"/>
    <x v="1"/>
    <s v="Manufacturing"/>
    <x v="0"/>
    <x v="1"/>
    <n v="35"/>
    <x v="3"/>
    <d v="2019-03-18T00:00:00"/>
    <x v="3"/>
    <n v="74779"/>
    <n v="0"/>
    <n v="74779"/>
    <x v="0"/>
    <s v="Phoenix"/>
    <m/>
    <x v="1"/>
    <m/>
    <m/>
  </r>
  <r>
    <x v="817"/>
    <x v="24"/>
    <x v="0"/>
    <s v="Corporate"/>
    <x v="0"/>
    <x v="1"/>
    <n v="29"/>
    <x v="2"/>
    <d v="2017-11-09T00:00:00"/>
    <x v="5"/>
    <n v="63985"/>
    <n v="0"/>
    <n v="63985"/>
    <x v="0"/>
    <s v="Miami"/>
    <m/>
    <x v="1"/>
    <m/>
    <m/>
  </r>
  <r>
    <x v="818"/>
    <x v="29"/>
    <x v="0"/>
    <s v="Manufacturing"/>
    <x v="0"/>
    <x v="2"/>
    <n v="64"/>
    <x v="0"/>
    <d v="2004-07-08T00:00:00"/>
    <x v="18"/>
    <n v="77903"/>
    <n v="0"/>
    <n v="77903"/>
    <x v="0"/>
    <s v="Seattle"/>
    <m/>
    <x v="1"/>
    <m/>
    <m/>
  </r>
  <r>
    <x v="819"/>
    <x v="2"/>
    <x v="6"/>
    <s v="Corporate"/>
    <x v="1"/>
    <x v="2"/>
    <n v="33"/>
    <x v="2"/>
    <d v="2017-06-12T00:00:00"/>
    <x v="5"/>
    <n v="164396"/>
    <n v="0.28999999999999998"/>
    <n v="212070.84"/>
    <x v="0"/>
    <s v="Columbus"/>
    <m/>
    <x v="1"/>
    <m/>
    <m/>
  </r>
  <r>
    <x v="820"/>
    <x v="30"/>
    <x v="0"/>
    <s v="Corporate"/>
    <x v="1"/>
    <x v="1"/>
    <n v="29"/>
    <x v="2"/>
    <d v="2021-06-28T00:00:00"/>
    <x v="9"/>
    <n v="71234"/>
    <n v="0"/>
    <n v="71234"/>
    <x v="0"/>
    <s v="Seattle"/>
    <m/>
    <x v="1"/>
    <m/>
    <m/>
  </r>
  <r>
    <x v="821"/>
    <x v="6"/>
    <x v="1"/>
    <s v="Corporate"/>
    <x v="1"/>
    <x v="1"/>
    <n v="63"/>
    <x v="0"/>
    <d v="2004-04-19T00:00:00"/>
    <x v="18"/>
    <n v="122487"/>
    <n v="0.08"/>
    <n v="132285.96"/>
    <x v="1"/>
    <s v="Shanghai"/>
    <m/>
    <x v="1"/>
    <m/>
    <m/>
  </r>
  <r>
    <x v="822"/>
    <x v="6"/>
    <x v="4"/>
    <s v="Speciality Products"/>
    <x v="0"/>
    <x v="1"/>
    <n v="32"/>
    <x v="2"/>
    <d v="2017-01-03T00:00:00"/>
    <x v="5"/>
    <n v="101870"/>
    <n v="0.1"/>
    <n v="112057"/>
    <x v="0"/>
    <s v="Phoenix"/>
    <m/>
    <x v="1"/>
    <m/>
    <m/>
  </r>
  <r>
    <x v="823"/>
    <x v="28"/>
    <x v="0"/>
    <s v="Research &amp; Development"/>
    <x v="1"/>
    <x v="3"/>
    <n v="64"/>
    <x v="0"/>
    <d v="2020-06-27T00:00:00"/>
    <x v="6"/>
    <n v="40316"/>
    <n v="0"/>
    <n v="40316"/>
    <x v="2"/>
    <s v="Manaus"/>
    <m/>
    <x v="1"/>
    <m/>
    <m/>
  </r>
  <r>
    <x v="824"/>
    <x v="6"/>
    <x v="0"/>
    <s v="Research &amp; Development"/>
    <x v="0"/>
    <x v="1"/>
    <n v="55"/>
    <x v="0"/>
    <d v="2005-02-08T00:00:00"/>
    <x v="17"/>
    <n v="115145"/>
    <n v="0.05"/>
    <n v="120902.25"/>
    <x v="1"/>
    <s v="Chongqing"/>
    <m/>
    <x v="1"/>
    <m/>
    <m/>
  </r>
  <r>
    <x v="825"/>
    <x v="21"/>
    <x v="0"/>
    <s v="Manufacturing"/>
    <x v="0"/>
    <x v="3"/>
    <n v="43"/>
    <x v="3"/>
    <d v="2009-03-13T00:00:00"/>
    <x v="8"/>
    <n v="62335"/>
    <n v="0"/>
    <n v="62335"/>
    <x v="2"/>
    <s v="Manaus"/>
    <m/>
    <x v="1"/>
    <m/>
    <m/>
  </r>
  <r>
    <x v="826"/>
    <x v="7"/>
    <x v="1"/>
    <s v="Manufacturing"/>
    <x v="1"/>
    <x v="1"/>
    <n v="56"/>
    <x v="0"/>
    <d v="2006-05-10T00:00:00"/>
    <x v="2"/>
    <n v="41561"/>
    <n v="0"/>
    <n v="41561"/>
    <x v="0"/>
    <s v="Austin"/>
    <m/>
    <x v="1"/>
    <m/>
    <m/>
  </r>
  <r>
    <x v="827"/>
    <x v="0"/>
    <x v="1"/>
    <s v="Speciality Products"/>
    <x v="0"/>
    <x v="1"/>
    <n v="37"/>
    <x v="3"/>
    <d v="2011-04-24T00:00:00"/>
    <x v="24"/>
    <n v="131183"/>
    <n v="0.14000000000000001"/>
    <n v="149548.62"/>
    <x v="1"/>
    <s v="Shanghai"/>
    <d v="2016-03-16T00:00:00"/>
    <x v="0"/>
    <n v="1788"/>
    <n v="1788"/>
  </r>
  <r>
    <x v="828"/>
    <x v="1"/>
    <x v="0"/>
    <s v="Manufacturing"/>
    <x v="0"/>
    <x v="1"/>
    <n v="45"/>
    <x v="1"/>
    <d v="2002-07-08T00:00:00"/>
    <x v="12"/>
    <n v="92655"/>
    <n v="0"/>
    <n v="92655"/>
    <x v="1"/>
    <s v="Chengdu"/>
    <m/>
    <x v="1"/>
    <m/>
    <m/>
  </r>
  <r>
    <x v="829"/>
    <x v="0"/>
    <x v="2"/>
    <s v="Manufacturing"/>
    <x v="0"/>
    <x v="3"/>
    <n v="49"/>
    <x v="1"/>
    <d v="1996-04-02T00:00:00"/>
    <x v="19"/>
    <n v="157057"/>
    <n v="0.12"/>
    <n v="175903.84"/>
    <x v="0"/>
    <s v="Miami"/>
    <m/>
    <x v="1"/>
    <m/>
    <m/>
  </r>
  <r>
    <x v="830"/>
    <x v="14"/>
    <x v="0"/>
    <s v="Speciality Products"/>
    <x v="0"/>
    <x v="2"/>
    <n v="61"/>
    <x v="0"/>
    <d v="2005-02-09T00:00:00"/>
    <x v="17"/>
    <n v="64462"/>
    <n v="0"/>
    <n v="64462"/>
    <x v="0"/>
    <s v="Chicago"/>
    <m/>
    <x v="1"/>
    <m/>
    <m/>
  </r>
  <r>
    <x v="831"/>
    <x v="10"/>
    <x v="5"/>
    <s v="Corporate"/>
    <x v="0"/>
    <x v="2"/>
    <n v="41"/>
    <x v="3"/>
    <d v="2005-10-07T00:00:00"/>
    <x v="17"/>
    <n v="79352"/>
    <n v="0"/>
    <n v="79352"/>
    <x v="0"/>
    <s v="Seattle"/>
    <m/>
    <x v="1"/>
    <m/>
    <m/>
  </r>
  <r>
    <x v="832"/>
    <x v="0"/>
    <x v="6"/>
    <s v="Speciality Products"/>
    <x v="0"/>
    <x v="2"/>
    <n v="55"/>
    <x v="0"/>
    <d v="2001-03-27T00:00:00"/>
    <x v="23"/>
    <n v="157812"/>
    <n v="0.11"/>
    <n v="175171.32"/>
    <x v="0"/>
    <s v="Miami"/>
    <m/>
    <x v="1"/>
    <m/>
    <m/>
  </r>
  <r>
    <x v="833"/>
    <x v="10"/>
    <x v="5"/>
    <s v="Corporate"/>
    <x v="1"/>
    <x v="2"/>
    <n v="27"/>
    <x v="2"/>
    <d v="2018-09-11T00:00:00"/>
    <x v="7"/>
    <n v="80745"/>
    <n v="0"/>
    <n v="80745"/>
    <x v="0"/>
    <s v="Chicago"/>
    <m/>
    <x v="1"/>
    <m/>
    <m/>
  </r>
  <r>
    <x v="834"/>
    <x v="27"/>
    <x v="0"/>
    <s v="Manufacturing"/>
    <x v="0"/>
    <x v="2"/>
    <n v="57"/>
    <x v="0"/>
    <d v="1996-02-18T00:00:00"/>
    <x v="19"/>
    <n v="75354"/>
    <n v="0"/>
    <n v="75354"/>
    <x v="0"/>
    <s v="Austin"/>
    <d v="1996-12-14T00:00:00"/>
    <x v="0"/>
    <n v="300"/>
    <n v="300"/>
  </r>
  <r>
    <x v="835"/>
    <x v="11"/>
    <x v="5"/>
    <s v="Research &amp; Development"/>
    <x v="1"/>
    <x v="3"/>
    <n v="56"/>
    <x v="0"/>
    <d v="2018-09-20T00:00:00"/>
    <x v="7"/>
    <n v="78938"/>
    <n v="0.14000000000000001"/>
    <n v="89989.32"/>
    <x v="0"/>
    <s v="Phoenix"/>
    <m/>
    <x v="1"/>
    <m/>
    <m/>
  </r>
  <r>
    <x v="836"/>
    <x v="19"/>
    <x v="5"/>
    <s v="Corporate"/>
    <x v="1"/>
    <x v="3"/>
    <n v="59"/>
    <x v="0"/>
    <d v="2008-09-10T00:00:00"/>
    <x v="20"/>
    <n v="96313"/>
    <n v="0"/>
    <n v="96313"/>
    <x v="0"/>
    <s v="Austin"/>
    <m/>
    <x v="1"/>
    <m/>
    <m/>
  </r>
  <r>
    <x v="837"/>
    <x v="2"/>
    <x v="5"/>
    <s v="Speciality Products"/>
    <x v="1"/>
    <x v="2"/>
    <n v="45"/>
    <x v="1"/>
    <d v="2010-11-29T00:00:00"/>
    <x v="22"/>
    <n v="153767"/>
    <n v="0.27"/>
    <n v="195284.09"/>
    <x v="0"/>
    <s v="Phoenix"/>
    <m/>
    <x v="1"/>
    <m/>
    <m/>
  </r>
  <r>
    <x v="838"/>
    <x v="6"/>
    <x v="6"/>
    <s v="Research &amp; Development"/>
    <x v="0"/>
    <x v="0"/>
    <n v="42"/>
    <x v="3"/>
    <d v="2015-09-19T00:00:00"/>
    <x v="16"/>
    <n v="103423"/>
    <n v="0.06"/>
    <n v="109628.38"/>
    <x v="0"/>
    <s v="Columbus"/>
    <m/>
    <x v="1"/>
    <m/>
    <m/>
  </r>
  <r>
    <x v="839"/>
    <x v="8"/>
    <x v="5"/>
    <s v="Corporate"/>
    <x v="0"/>
    <x v="1"/>
    <n v="25"/>
    <x v="2"/>
    <d v="2021-06-23T00:00:00"/>
    <x v="9"/>
    <n v="86464"/>
    <n v="0"/>
    <n v="86464"/>
    <x v="1"/>
    <s v="Shanghai"/>
    <m/>
    <x v="1"/>
    <m/>
    <m/>
  </r>
  <r>
    <x v="840"/>
    <x v="8"/>
    <x v="5"/>
    <s v="Corporate"/>
    <x v="0"/>
    <x v="3"/>
    <n v="29"/>
    <x v="2"/>
    <d v="2018-01-14T00:00:00"/>
    <x v="7"/>
    <n v="80516"/>
    <n v="0"/>
    <n v="80516"/>
    <x v="2"/>
    <s v="Sao Paulo"/>
    <m/>
    <x v="1"/>
    <m/>
    <m/>
  </r>
  <r>
    <x v="841"/>
    <x v="6"/>
    <x v="4"/>
    <s v="Speciality Products"/>
    <x v="0"/>
    <x v="0"/>
    <n v="33"/>
    <x v="2"/>
    <d v="2013-08-21T00:00:00"/>
    <x v="11"/>
    <n v="105390"/>
    <n v="0.06"/>
    <n v="111713.4"/>
    <x v="0"/>
    <s v="Columbus"/>
    <m/>
    <x v="1"/>
    <m/>
    <m/>
  </r>
  <r>
    <x v="842"/>
    <x v="21"/>
    <x v="0"/>
    <s v="Manufacturing"/>
    <x v="0"/>
    <x v="1"/>
    <n v="50"/>
    <x v="1"/>
    <d v="2021-09-06T00:00:00"/>
    <x v="9"/>
    <n v="83418"/>
    <n v="0"/>
    <n v="83418"/>
    <x v="1"/>
    <s v="Shanghai"/>
    <m/>
    <x v="1"/>
    <m/>
    <m/>
  </r>
  <r>
    <x v="843"/>
    <x v="29"/>
    <x v="0"/>
    <s v="Speciality Products"/>
    <x v="0"/>
    <x v="2"/>
    <n v="45"/>
    <x v="1"/>
    <d v="2017-11-03T00:00:00"/>
    <x v="5"/>
    <n v="66660"/>
    <n v="0"/>
    <n v="66660"/>
    <x v="0"/>
    <s v="Austin"/>
    <m/>
    <x v="1"/>
    <m/>
    <m/>
  </r>
  <r>
    <x v="844"/>
    <x v="6"/>
    <x v="4"/>
    <s v="Speciality Products"/>
    <x v="1"/>
    <x v="3"/>
    <n v="59"/>
    <x v="0"/>
    <d v="2015-06-10T00:00:00"/>
    <x v="16"/>
    <n v="101985"/>
    <n v="7.0000000000000007E-2"/>
    <n v="109123.95"/>
    <x v="0"/>
    <s v="Miami"/>
    <m/>
    <x v="1"/>
    <m/>
    <m/>
  </r>
  <r>
    <x v="845"/>
    <x v="9"/>
    <x v="1"/>
    <s v="Corporate"/>
    <x v="1"/>
    <x v="3"/>
    <n v="29"/>
    <x v="2"/>
    <d v="2018-12-05T00:00:00"/>
    <x v="7"/>
    <n v="199504"/>
    <n v="0.3"/>
    <n v="259355.2"/>
    <x v="0"/>
    <s v="Austin"/>
    <m/>
    <x v="1"/>
    <m/>
    <m/>
  </r>
  <r>
    <x v="846"/>
    <x v="0"/>
    <x v="2"/>
    <s v="Corporate"/>
    <x v="0"/>
    <x v="3"/>
    <n v="52"/>
    <x v="1"/>
    <d v="2006-10-05T00:00:00"/>
    <x v="2"/>
    <n v="147966"/>
    <n v="0.11"/>
    <n v="164242.26"/>
    <x v="2"/>
    <s v="Rio de Janerio"/>
    <d v="2019-05-23T00:00:00"/>
    <x v="0"/>
    <n v="4613"/>
    <n v="4613"/>
  </r>
  <r>
    <x v="847"/>
    <x v="20"/>
    <x v="4"/>
    <s v="Speciality Products"/>
    <x v="1"/>
    <x v="1"/>
    <n v="58"/>
    <x v="0"/>
    <d v="2014-06-20T00:00:00"/>
    <x v="15"/>
    <n v="41728"/>
    <n v="0"/>
    <n v="41728"/>
    <x v="1"/>
    <s v="Chongqing"/>
    <m/>
    <x v="1"/>
    <m/>
    <m/>
  </r>
  <r>
    <x v="848"/>
    <x v="4"/>
    <x v="3"/>
    <s v="Speciality Products"/>
    <x v="1"/>
    <x v="3"/>
    <n v="62"/>
    <x v="0"/>
    <d v="2011-02-17T00:00:00"/>
    <x v="24"/>
    <n v="94422"/>
    <n v="0"/>
    <n v="94422"/>
    <x v="0"/>
    <s v="Phoenix"/>
    <m/>
    <x v="1"/>
    <m/>
    <m/>
  </r>
  <r>
    <x v="849"/>
    <x v="2"/>
    <x v="2"/>
    <s v="Corporate"/>
    <x v="1"/>
    <x v="1"/>
    <n v="31"/>
    <x v="2"/>
    <d v="2015-06-29T00:00:00"/>
    <x v="16"/>
    <n v="191026"/>
    <n v="0.16"/>
    <n v="221590.16"/>
    <x v="0"/>
    <s v="Columbus"/>
    <m/>
    <x v="1"/>
    <m/>
    <m/>
  </r>
  <r>
    <x v="850"/>
    <x v="9"/>
    <x v="0"/>
    <s v="Research &amp; Development"/>
    <x v="1"/>
    <x v="3"/>
    <n v="42"/>
    <x v="3"/>
    <d v="2010-11-29T00:00:00"/>
    <x v="22"/>
    <n v="186725"/>
    <n v="0.32"/>
    <n v="246477"/>
    <x v="2"/>
    <s v="Manaus"/>
    <m/>
    <x v="1"/>
    <m/>
    <m/>
  </r>
  <r>
    <x v="851"/>
    <x v="20"/>
    <x v="4"/>
    <s v="Research &amp; Development"/>
    <x v="0"/>
    <x v="2"/>
    <n v="56"/>
    <x v="0"/>
    <d v="2009-08-20T00:00:00"/>
    <x v="8"/>
    <n v="52800"/>
    <n v="0"/>
    <n v="52800"/>
    <x v="0"/>
    <s v="Phoenix"/>
    <m/>
    <x v="1"/>
    <m/>
    <m/>
  </r>
  <r>
    <x v="852"/>
    <x v="19"/>
    <x v="5"/>
    <s v="Speciality Products"/>
    <x v="1"/>
    <x v="2"/>
    <n v="54"/>
    <x v="1"/>
    <d v="2010-12-05T00:00:00"/>
    <x v="22"/>
    <n v="113982"/>
    <n v="0"/>
    <n v="113982"/>
    <x v="0"/>
    <s v="Seattle"/>
    <m/>
    <x v="1"/>
    <m/>
    <m/>
  </r>
  <r>
    <x v="853"/>
    <x v="5"/>
    <x v="2"/>
    <s v="Research &amp; Development"/>
    <x v="0"/>
    <x v="1"/>
    <n v="54"/>
    <x v="1"/>
    <d v="2021-03-16T00:00:00"/>
    <x v="9"/>
    <n v="56239"/>
    <n v="0"/>
    <n v="56239"/>
    <x v="1"/>
    <s v="Chongqing"/>
    <m/>
    <x v="1"/>
    <m/>
    <m/>
  </r>
  <r>
    <x v="854"/>
    <x v="7"/>
    <x v="2"/>
    <s v="Manufacturing"/>
    <x v="1"/>
    <x v="3"/>
    <n v="26"/>
    <x v="2"/>
    <d v="2021-03-02T00:00:00"/>
    <x v="9"/>
    <n v="44732"/>
    <n v="0"/>
    <n v="44732"/>
    <x v="2"/>
    <s v="Rio de Janerio"/>
    <m/>
    <x v="1"/>
    <m/>
    <m/>
  </r>
  <r>
    <x v="855"/>
    <x v="2"/>
    <x v="6"/>
    <s v="Corporate"/>
    <x v="1"/>
    <x v="1"/>
    <n v="49"/>
    <x v="1"/>
    <d v="2014-06-26T00:00:00"/>
    <x v="15"/>
    <n v="153961"/>
    <n v="0.25"/>
    <n v="192451.25"/>
    <x v="1"/>
    <s v="Shanghai"/>
    <m/>
    <x v="1"/>
    <m/>
    <m/>
  </r>
  <r>
    <x v="856"/>
    <x v="23"/>
    <x v="0"/>
    <s v="Speciality Products"/>
    <x v="0"/>
    <x v="1"/>
    <n v="45"/>
    <x v="1"/>
    <d v="2006-12-18T00:00:00"/>
    <x v="2"/>
    <n v="68337"/>
    <n v="0"/>
    <n v="68337"/>
    <x v="1"/>
    <s v="Chongqing"/>
    <m/>
    <x v="1"/>
    <m/>
    <m/>
  </r>
  <r>
    <x v="857"/>
    <x v="0"/>
    <x v="4"/>
    <s v="Corporate"/>
    <x v="1"/>
    <x v="1"/>
    <n v="45"/>
    <x v="1"/>
    <d v="2010-05-07T00:00:00"/>
    <x v="22"/>
    <n v="145093"/>
    <n v="0.12"/>
    <n v="162504.16"/>
    <x v="0"/>
    <s v="Chicago"/>
    <m/>
    <x v="1"/>
    <m/>
    <m/>
  </r>
  <r>
    <x v="858"/>
    <x v="30"/>
    <x v="0"/>
    <s v="Speciality Products"/>
    <x v="0"/>
    <x v="2"/>
    <n v="26"/>
    <x v="2"/>
    <d v="2021-03-11T00:00:00"/>
    <x v="9"/>
    <n v="74170"/>
    <n v="0"/>
    <n v="74170"/>
    <x v="0"/>
    <s v="Austin"/>
    <m/>
    <x v="1"/>
    <m/>
    <m/>
  </r>
  <r>
    <x v="859"/>
    <x v="17"/>
    <x v="5"/>
    <s v="Research &amp; Development"/>
    <x v="1"/>
    <x v="2"/>
    <n v="59"/>
    <x v="0"/>
    <d v="1996-03-29T00:00:00"/>
    <x v="19"/>
    <n v="62605"/>
    <n v="0"/>
    <n v="62605"/>
    <x v="0"/>
    <s v="Austin"/>
    <m/>
    <x v="1"/>
    <m/>
    <m/>
  </r>
  <r>
    <x v="860"/>
    <x v="6"/>
    <x v="0"/>
    <s v="Speciality Products"/>
    <x v="0"/>
    <x v="2"/>
    <n v="51"/>
    <x v="1"/>
    <d v="2020-03-13T00:00:00"/>
    <x v="6"/>
    <n v="107195"/>
    <n v="0.09"/>
    <n v="116842.55"/>
    <x v="0"/>
    <s v="Austin"/>
    <m/>
    <x v="1"/>
    <m/>
    <m/>
  </r>
  <r>
    <x v="861"/>
    <x v="0"/>
    <x v="6"/>
    <s v="Speciality Products"/>
    <x v="1"/>
    <x v="2"/>
    <n v="45"/>
    <x v="1"/>
    <d v="2018-01-11T00:00:00"/>
    <x v="7"/>
    <n v="127422"/>
    <n v="0.15"/>
    <n v="146535.29999999999"/>
    <x v="0"/>
    <s v="Columbus"/>
    <m/>
    <x v="1"/>
    <m/>
    <m/>
  </r>
  <r>
    <x v="862"/>
    <x v="2"/>
    <x v="3"/>
    <s v="Research &amp; Development"/>
    <x v="0"/>
    <x v="2"/>
    <n v="35"/>
    <x v="3"/>
    <d v="2017-06-26T00:00:00"/>
    <x v="5"/>
    <n v="161269"/>
    <n v="0.27"/>
    <n v="204811.63"/>
    <x v="0"/>
    <s v="Miami"/>
    <m/>
    <x v="1"/>
    <m/>
    <m/>
  </r>
  <r>
    <x v="863"/>
    <x v="9"/>
    <x v="6"/>
    <s v="Corporate"/>
    <x v="0"/>
    <x v="3"/>
    <n v="32"/>
    <x v="2"/>
    <d v="2014-02-05T00:00:00"/>
    <x v="15"/>
    <n v="203445"/>
    <n v="0.34"/>
    <n v="272616.3"/>
    <x v="2"/>
    <s v="Manaus"/>
    <m/>
    <x v="1"/>
    <m/>
    <m/>
  </r>
  <r>
    <x v="864"/>
    <x v="0"/>
    <x v="4"/>
    <s v="Research &amp; Development"/>
    <x v="0"/>
    <x v="1"/>
    <n v="37"/>
    <x v="3"/>
    <d v="2011-01-17T00:00:00"/>
    <x v="24"/>
    <n v="131353"/>
    <n v="0.11"/>
    <n v="145801.82999999999"/>
    <x v="1"/>
    <s v="Shanghai"/>
    <m/>
    <x v="1"/>
    <m/>
    <m/>
  </r>
  <r>
    <x v="865"/>
    <x v="31"/>
    <x v="0"/>
    <s v="Manufacturing"/>
    <x v="1"/>
    <x v="1"/>
    <n v="45"/>
    <x v="1"/>
    <d v="2010-03-16T00:00:00"/>
    <x v="22"/>
    <n v="88182"/>
    <n v="0"/>
    <n v="88182"/>
    <x v="1"/>
    <s v="Chengdu"/>
    <m/>
    <x v="1"/>
    <m/>
    <m/>
  </r>
  <r>
    <x v="866"/>
    <x v="14"/>
    <x v="0"/>
    <s v="Speciality Products"/>
    <x v="1"/>
    <x v="2"/>
    <n v="61"/>
    <x v="0"/>
    <d v="2019-08-26T00:00:00"/>
    <x v="3"/>
    <n v="75780"/>
    <n v="0"/>
    <n v="75780"/>
    <x v="0"/>
    <s v="Seattle"/>
    <m/>
    <x v="1"/>
    <m/>
    <m/>
  </r>
  <r>
    <x v="867"/>
    <x v="13"/>
    <x v="2"/>
    <s v="Research &amp; Development"/>
    <x v="0"/>
    <x v="1"/>
    <n v="45"/>
    <x v="1"/>
    <d v="2019-04-02T00:00:00"/>
    <x v="3"/>
    <n v="52621"/>
    <n v="0"/>
    <n v="52621"/>
    <x v="1"/>
    <s v="Beijing"/>
    <m/>
    <x v="1"/>
    <m/>
    <m/>
  </r>
  <r>
    <x v="868"/>
    <x v="11"/>
    <x v="5"/>
    <s v="Research &amp; Development"/>
    <x v="1"/>
    <x v="1"/>
    <n v="60"/>
    <x v="0"/>
    <d v="2018-02-15T00:00:00"/>
    <x v="7"/>
    <n v="106079"/>
    <n v="0.14000000000000001"/>
    <n v="120930.06"/>
    <x v="0"/>
    <s v="Austin"/>
    <d v="2021-04-09T00:00:00"/>
    <x v="0"/>
    <n v="1149"/>
    <n v="1149"/>
  </r>
  <r>
    <x v="869"/>
    <x v="21"/>
    <x v="0"/>
    <s v="Corporate"/>
    <x v="1"/>
    <x v="3"/>
    <n v="30"/>
    <x v="2"/>
    <d v="2017-02-11T00:00:00"/>
    <x v="5"/>
    <n v="92058"/>
    <n v="0"/>
    <n v="92058"/>
    <x v="0"/>
    <s v="Austin"/>
    <m/>
    <x v="1"/>
    <m/>
    <m/>
  </r>
  <r>
    <x v="870"/>
    <x v="17"/>
    <x v="5"/>
    <s v="Manufacturing"/>
    <x v="1"/>
    <x v="1"/>
    <n v="64"/>
    <x v="0"/>
    <d v="2019-03-03T00:00:00"/>
    <x v="3"/>
    <n v="67114"/>
    <n v="0"/>
    <n v="67114"/>
    <x v="0"/>
    <s v="Phoenix"/>
    <m/>
    <x v="1"/>
    <m/>
    <m/>
  </r>
  <r>
    <x v="871"/>
    <x v="13"/>
    <x v="1"/>
    <s v="Research &amp; Development"/>
    <x v="0"/>
    <x v="3"/>
    <n v="25"/>
    <x v="2"/>
    <d v="2020-07-12T00:00:00"/>
    <x v="6"/>
    <n v="56565"/>
    <n v="0"/>
    <n v="56565"/>
    <x v="2"/>
    <s v="Sao Paulo"/>
    <m/>
    <x v="1"/>
    <m/>
    <m/>
  </r>
  <r>
    <x v="872"/>
    <x v="16"/>
    <x v="4"/>
    <s v="Manufacturing"/>
    <x v="0"/>
    <x v="2"/>
    <n v="61"/>
    <x v="0"/>
    <d v="2011-05-20T00:00:00"/>
    <x v="24"/>
    <n v="64937"/>
    <n v="0"/>
    <n v="64937"/>
    <x v="0"/>
    <s v="Phoenix"/>
    <m/>
    <x v="1"/>
    <m/>
    <m/>
  </r>
  <r>
    <x v="873"/>
    <x v="6"/>
    <x v="6"/>
    <s v="Manufacturing"/>
    <x v="0"/>
    <x v="3"/>
    <n v="65"/>
    <x v="4"/>
    <d v="2006-09-07T00:00:00"/>
    <x v="2"/>
    <n v="127626"/>
    <n v="0.1"/>
    <n v="140388.6"/>
    <x v="0"/>
    <s v="Miami"/>
    <m/>
    <x v="1"/>
    <m/>
    <m/>
  </r>
  <r>
    <x v="874"/>
    <x v="23"/>
    <x v="0"/>
    <s v="Corporate"/>
    <x v="1"/>
    <x v="0"/>
    <n v="61"/>
    <x v="0"/>
    <d v="2004-01-27T00:00:00"/>
    <x v="18"/>
    <n v="88478"/>
    <n v="0"/>
    <n v="88478"/>
    <x v="0"/>
    <s v="Austin"/>
    <m/>
    <x v="1"/>
    <m/>
    <m/>
  </r>
  <r>
    <x v="875"/>
    <x v="3"/>
    <x v="0"/>
    <s v="Speciality Products"/>
    <x v="0"/>
    <x v="1"/>
    <n v="48"/>
    <x v="1"/>
    <d v="2014-04-20T00:00:00"/>
    <x v="15"/>
    <n v="91679"/>
    <n v="7.0000000000000007E-2"/>
    <n v="98096.53"/>
    <x v="1"/>
    <s v="Chongqing"/>
    <m/>
    <x v="1"/>
    <m/>
    <m/>
  </r>
  <r>
    <x v="876"/>
    <x v="2"/>
    <x v="2"/>
    <s v="Corporate"/>
    <x v="1"/>
    <x v="1"/>
    <n v="58"/>
    <x v="0"/>
    <d v="1992-03-19T00:00:00"/>
    <x v="27"/>
    <n v="199848"/>
    <n v="0.16"/>
    <n v="231823.68"/>
    <x v="1"/>
    <s v="Chongqing"/>
    <m/>
    <x v="1"/>
    <m/>
    <m/>
  </r>
  <r>
    <x v="877"/>
    <x v="24"/>
    <x v="0"/>
    <s v="Manufacturing"/>
    <x v="1"/>
    <x v="1"/>
    <n v="34"/>
    <x v="2"/>
    <d v="2018-11-10T00:00:00"/>
    <x v="7"/>
    <n v="61944"/>
    <n v="0"/>
    <n v="61944"/>
    <x v="1"/>
    <s v="Shanghai"/>
    <m/>
    <x v="1"/>
    <m/>
    <m/>
  </r>
  <r>
    <x v="878"/>
    <x v="0"/>
    <x v="2"/>
    <s v="Speciality Products"/>
    <x v="0"/>
    <x v="0"/>
    <n v="30"/>
    <x v="2"/>
    <d v="2017-08-13T00:00:00"/>
    <x v="5"/>
    <n v="154624"/>
    <n v="0.15"/>
    <n v="177817.60000000001"/>
    <x v="0"/>
    <s v="Austin"/>
    <m/>
    <x v="1"/>
    <m/>
    <m/>
  </r>
  <r>
    <x v="879"/>
    <x v="4"/>
    <x v="3"/>
    <s v="Research &amp; Development"/>
    <x v="1"/>
    <x v="1"/>
    <n v="50"/>
    <x v="1"/>
    <d v="2009-10-23T00:00:00"/>
    <x v="8"/>
    <n v="79447"/>
    <n v="0"/>
    <n v="79447"/>
    <x v="1"/>
    <s v="Shanghai"/>
    <m/>
    <x v="1"/>
    <m/>
    <m/>
  </r>
  <r>
    <x v="880"/>
    <x v="4"/>
    <x v="2"/>
    <s v="Manufacturing"/>
    <x v="1"/>
    <x v="3"/>
    <n v="51"/>
    <x v="1"/>
    <d v="1998-02-26T00:00:00"/>
    <x v="25"/>
    <n v="71111"/>
    <n v="0"/>
    <n v="71111"/>
    <x v="2"/>
    <s v="Rio de Janerio"/>
    <m/>
    <x v="1"/>
    <m/>
    <m/>
  </r>
  <r>
    <x v="881"/>
    <x v="0"/>
    <x v="2"/>
    <s v="Research &amp; Development"/>
    <x v="1"/>
    <x v="2"/>
    <n v="53"/>
    <x v="1"/>
    <d v="2014-10-19T00:00:00"/>
    <x v="15"/>
    <n v="159538"/>
    <n v="0.11"/>
    <n v="177087.18"/>
    <x v="0"/>
    <s v="Miami"/>
    <m/>
    <x v="1"/>
    <m/>
    <m/>
  </r>
  <r>
    <x v="882"/>
    <x v="8"/>
    <x v="5"/>
    <s v="Corporate"/>
    <x v="0"/>
    <x v="3"/>
    <n v="47"/>
    <x v="1"/>
    <d v="2018-10-02T00:00:00"/>
    <x v="7"/>
    <n v="111404"/>
    <n v="0"/>
    <n v="111404"/>
    <x v="2"/>
    <s v="Rio de Janerio"/>
    <m/>
    <x v="1"/>
    <m/>
    <m/>
  </r>
  <r>
    <x v="883"/>
    <x v="2"/>
    <x v="6"/>
    <s v="Speciality Products"/>
    <x v="1"/>
    <x v="2"/>
    <n v="25"/>
    <x v="2"/>
    <d v="2020-08-15T00:00:00"/>
    <x v="6"/>
    <n v="172007"/>
    <n v="0.26"/>
    <n v="216728.82"/>
    <x v="0"/>
    <s v="Miami"/>
    <m/>
    <x v="1"/>
    <m/>
    <m/>
  </r>
  <r>
    <x v="884"/>
    <x v="9"/>
    <x v="6"/>
    <s v="Manufacturing"/>
    <x v="0"/>
    <x v="3"/>
    <n v="37"/>
    <x v="3"/>
    <d v="2011-07-21T00:00:00"/>
    <x v="24"/>
    <n v="219474"/>
    <n v="0.36"/>
    <n v="298484.64"/>
    <x v="2"/>
    <s v="Manaus"/>
    <m/>
    <x v="1"/>
    <m/>
    <m/>
  </r>
  <r>
    <x v="885"/>
    <x v="2"/>
    <x v="1"/>
    <s v="Corporate"/>
    <x v="1"/>
    <x v="2"/>
    <n v="41"/>
    <x v="3"/>
    <d v="2019-05-15T00:00:00"/>
    <x v="3"/>
    <n v="174415"/>
    <n v="0.23"/>
    <n v="214530.45"/>
    <x v="0"/>
    <s v="Miami"/>
    <m/>
    <x v="1"/>
    <m/>
    <m/>
  </r>
  <r>
    <x v="886"/>
    <x v="23"/>
    <x v="0"/>
    <s v="Speciality Products"/>
    <x v="0"/>
    <x v="3"/>
    <n v="36"/>
    <x v="3"/>
    <d v="2021-01-21T00:00:00"/>
    <x v="9"/>
    <n v="90333"/>
    <n v="0"/>
    <n v="90333"/>
    <x v="2"/>
    <s v="Rio de Janerio"/>
    <m/>
    <x v="1"/>
    <m/>
    <m/>
  </r>
  <r>
    <x v="887"/>
    <x v="16"/>
    <x v="4"/>
    <s v="Speciality Products"/>
    <x v="1"/>
    <x v="1"/>
    <n v="25"/>
    <x v="2"/>
    <d v="2021-01-21T00:00:00"/>
    <x v="9"/>
    <n v="67299"/>
    <n v="0"/>
    <n v="67299"/>
    <x v="0"/>
    <s v="Phoenix"/>
    <m/>
    <x v="1"/>
    <m/>
    <m/>
  </r>
  <r>
    <x v="888"/>
    <x v="28"/>
    <x v="0"/>
    <s v="Research &amp; Development"/>
    <x v="0"/>
    <x v="2"/>
    <n v="52"/>
    <x v="1"/>
    <d v="2005-02-23T00:00:00"/>
    <x v="17"/>
    <n v="45286"/>
    <n v="0"/>
    <n v="45286"/>
    <x v="0"/>
    <s v="Chicago"/>
    <m/>
    <x v="1"/>
    <m/>
    <m/>
  </r>
  <r>
    <x v="889"/>
    <x v="2"/>
    <x v="6"/>
    <s v="Research &amp; Development"/>
    <x v="1"/>
    <x v="2"/>
    <n v="48"/>
    <x v="1"/>
    <d v="2007-08-08T00:00:00"/>
    <x v="26"/>
    <n v="194723"/>
    <n v="0.25"/>
    <n v="243403.75"/>
    <x v="0"/>
    <s v="Phoenix"/>
    <m/>
    <x v="1"/>
    <m/>
    <m/>
  </r>
  <r>
    <x v="890"/>
    <x v="6"/>
    <x v="2"/>
    <s v="Research &amp; Development"/>
    <x v="1"/>
    <x v="1"/>
    <n v="49"/>
    <x v="1"/>
    <d v="2012-08-10T00:00:00"/>
    <x v="14"/>
    <n v="109850"/>
    <n v="7.0000000000000007E-2"/>
    <n v="117539.5"/>
    <x v="1"/>
    <s v="Beijing"/>
    <d v="2020-02-04T00:00:00"/>
    <x v="0"/>
    <n v="2734"/>
    <n v="2734"/>
  </r>
  <r>
    <x v="891"/>
    <x v="20"/>
    <x v="4"/>
    <s v="Research &amp; Development"/>
    <x v="0"/>
    <x v="3"/>
    <n v="62"/>
    <x v="0"/>
    <d v="2014-04-19T00:00:00"/>
    <x v="15"/>
    <n v="45295"/>
    <n v="0"/>
    <n v="45295"/>
    <x v="2"/>
    <s v="Sao Paulo"/>
    <m/>
    <x v="1"/>
    <m/>
    <m/>
  </r>
  <r>
    <x v="892"/>
    <x v="32"/>
    <x v="0"/>
    <s v="Manufacturing"/>
    <x v="0"/>
    <x v="2"/>
    <n v="36"/>
    <x v="3"/>
    <d v="2010-08-23T00:00:00"/>
    <x v="22"/>
    <n v="61310"/>
    <n v="0"/>
    <n v="61310"/>
    <x v="0"/>
    <s v="Phoenix"/>
    <m/>
    <x v="1"/>
    <m/>
    <m/>
  </r>
  <r>
    <x v="893"/>
    <x v="27"/>
    <x v="0"/>
    <s v="Research &amp; Development"/>
    <x v="1"/>
    <x v="1"/>
    <n v="55"/>
    <x v="0"/>
    <d v="2016-11-09T00:00:00"/>
    <x v="0"/>
    <n v="87851"/>
    <n v="0"/>
    <n v="87851"/>
    <x v="1"/>
    <s v="Chongqing"/>
    <m/>
    <x v="1"/>
    <m/>
    <m/>
  </r>
  <r>
    <x v="894"/>
    <x v="20"/>
    <x v="4"/>
    <s v="Speciality Products"/>
    <x v="0"/>
    <x v="1"/>
    <n v="31"/>
    <x v="2"/>
    <d v="2018-03-12T00:00:00"/>
    <x v="7"/>
    <n v="47913"/>
    <n v="0"/>
    <n v="47913"/>
    <x v="0"/>
    <s v="Seattle"/>
    <m/>
    <x v="1"/>
    <m/>
    <m/>
  </r>
  <r>
    <x v="895"/>
    <x v="20"/>
    <x v="4"/>
    <s v="Speciality Products"/>
    <x v="0"/>
    <x v="1"/>
    <n v="53"/>
    <x v="1"/>
    <d v="2017-09-07T00:00:00"/>
    <x v="5"/>
    <n v="46727"/>
    <n v="0"/>
    <n v="46727"/>
    <x v="0"/>
    <s v="Columbus"/>
    <d v="2018-05-31T00:00:00"/>
    <x v="0"/>
    <n v="266"/>
    <n v="266"/>
  </r>
  <r>
    <x v="896"/>
    <x v="0"/>
    <x v="4"/>
    <s v="Speciality Products"/>
    <x v="1"/>
    <x v="1"/>
    <n v="27"/>
    <x v="2"/>
    <d v="2021-04-16T00:00:00"/>
    <x v="9"/>
    <n v="133400"/>
    <n v="0.11"/>
    <n v="148074"/>
    <x v="0"/>
    <s v="Phoenix"/>
    <m/>
    <x v="1"/>
    <m/>
    <m/>
  </r>
  <r>
    <x v="897"/>
    <x v="29"/>
    <x v="0"/>
    <s v="Speciality Products"/>
    <x v="0"/>
    <x v="1"/>
    <n v="39"/>
    <x v="3"/>
    <d v="2020-04-22T00:00:00"/>
    <x v="6"/>
    <n v="90535"/>
    <n v="0"/>
    <n v="90535"/>
    <x v="0"/>
    <s v="Miami"/>
    <m/>
    <x v="1"/>
    <m/>
    <m/>
  </r>
  <r>
    <x v="898"/>
    <x v="4"/>
    <x v="6"/>
    <s v="Speciality Products"/>
    <x v="1"/>
    <x v="1"/>
    <n v="55"/>
    <x v="0"/>
    <d v="2006-07-11T00:00:00"/>
    <x v="2"/>
    <n v="93343"/>
    <n v="0"/>
    <n v="93343"/>
    <x v="1"/>
    <s v="Chongqing"/>
    <m/>
    <x v="1"/>
    <m/>
    <m/>
  </r>
  <r>
    <x v="899"/>
    <x v="16"/>
    <x v="4"/>
    <s v="Corporate"/>
    <x v="0"/>
    <x v="1"/>
    <n v="44"/>
    <x v="3"/>
    <d v="2006-02-23T00:00:00"/>
    <x v="2"/>
    <n v="63705"/>
    <n v="0"/>
    <n v="63705"/>
    <x v="0"/>
    <s v="Miami"/>
    <m/>
    <x v="1"/>
    <m/>
    <m/>
  </r>
  <r>
    <x v="900"/>
    <x v="9"/>
    <x v="2"/>
    <s v="Corporate"/>
    <x v="1"/>
    <x v="3"/>
    <n v="48"/>
    <x v="1"/>
    <d v="2000-02-28T00:00:00"/>
    <x v="28"/>
    <n v="258081"/>
    <n v="0.3"/>
    <n v="335505.3"/>
    <x v="0"/>
    <s v="Chicago"/>
    <m/>
    <x v="1"/>
    <m/>
    <m/>
  </r>
  <r>
    <x v="901"/>
    <x v="20"/>
    <x v="4"/>
    <s v="Research &amp; Development"/>
    <x v="1"/>
    <x v="0"/>
    <n v="48"/>
    <x v="1"/>
    <d v="2020-09-21T00:00:00"/>
    <x v="6"/>
    <n v="54654"/>
    <n v="0"/>
    <n v="54654"/>
    <x v="0"/>
    <s v="Phoenix"/>
    <m/>
    <x v="1"/>
    <m/>
    <m/>
  </r>
  <r>
    <x v="902"/>
    <x v="7"/>
    <x v="2"/>
    <s v="Manufacturing"/>
    <x v="1"/>
    <x v="2"/>
    <n v="54"/>
    <x v="1"/>
    <d v="1998-09-24T00:00:00"/>
    <x v="25"/>
    <n v="58006"/>
    <n v="0"/>
    <n v="58006"/>
    <x v="0"/>
    <s v="Seattle"/>
    <m/>
    <x v="1"/>
    <m/>
    <m/>
  </r>
  <r>
    <x v="903"/>
    <x v="0"/>
    <x v="1"/>
    <s v="Manufacturing"/>
    <x v="0"/>
    <x v="1"/>
    <n v="42"/>
    <x v="3"/>
    <d v="2011-03-18T00:00:00"/>
    <x v="24"/>
    <n v="150034"/>
    <n v="0.12"/>
    <n v="168038.08"/>
    <x v="1"/>
    <s v="Beijing"/>
    <m/>
    <x v="1"/>
    <m/>
    <m/>
  </r>
  <r>
    <x v="904"/>
    <x v="2"/>
    <x v="4"/>
    <s v="Speciality Products"/>
    <x v="0"/>
    <x v="1"/>
    <n v="38"/>
    <x v="3"/>
    <d v="2007-05-30T00:00:00"/>
    <x v="26"/>
    <n v="198562"/>
    <n v="0.22"/>
    <n v="242245.64"/>
    <x v="0"/>
    <s v="Seattle"/>
    <m/>
    <x v="1"/>
    <m/>
    <m/>
  </r>
  <r>
    <x v="905"/>
    <x v="5"/>
    <x v="2"/>
    <s v="Research &amp; Development"/>
    <x v="0"/>
    <x v="0"/>
    <n v="40"/>
    <x v="3"/>
    <d v="2009-05-27T00:00:00"/>
    <x v="8"/>
    <n v="62411"/>
    <n v="0"/>
    <n v="62411"/>
    <x v="0"/>
    <s v="Miami"/>
    <d v="2021-08-14T00:00:00"/>
    <x v="0"/>
    <n v="4462"/>
    <n v="4462"/>
  </r>
  <r>
    <x v="906"/>
    <x v="11"/>
    <x v="5"/>
    <s v="Research &amp; Development"/>
    <x v="1"/>
    <x v="1"/>
    <n v="57"/>
    <x v="0"/>
    <d v="1992-01-09T00:00:00"/>
    <x v="27"/>
    <n v="111299"/>
    <n v="0.12"/>
    <n v="124654.88"/>
    <x v="0"/>
    <s v="Miami"/>
    <m/>
    <x v="1"/>
    <m/>
    <m/>
  </r>
  <r>
    <x v="907"/>
    <x v="7"/>
    <x v="6"/>
    <s v="Research &amp; Development"/>
    <x v="0"/>
    <x v="2"/>
    <n v="43"/>
    <x v="3"/>
    <d v="2019-07-13T00:00:00"/>
    <x v="3"/>
    <n v="41545"/>
    <n v="0"/>
    <n v="41545"/>
    <x v="0"/>
    <s v="Miami"/>
    <m/>
    <x v="1"/>
    <m/>
    <m/>
  </r>
  <r>
    <x v="908"/>
    <x v="24"/>
    <x v="0"/>
    <s v="Manufacturing"/>
    <x v="1"/>
    <x v="3"/>
    <n v="26"/>
    <x v="2"/>
    <d v="2019-04-14T00:00:00"/>
    <x v="3"/>
    <n v="74467"/>
    <n v="0"/>
    <n v="74467"/>
    <x v="0"/>
    <s v="Columbus"/>
    <d v="2021-01-15T00:00:00"/>
    <x v="0"/>
    <n v="642"/>
    <n v="642"/>
  </r>
  <r>
    <x v="909"/>
    <x v="6"/>
    <x v="3"/>
    <s v="Research &amp; Development"/>
    <x v="1"/>
    <x v="2"/>
    <n v="44"/>
    <x v="3"/>
    <d v="2002-02-09T00:00:00"/>
    <x v="12"/>
    <n v="117545"/>
    <n v="0.06"/>
    <n v="124597.7"/>
    <x v="0"/>
    <s v="Phoenix"/>
    <m/>
    <x v="1"/>
    <m/>
    <m/>
  </r>
  <r>
    <x v="910"/>
    <x v="6"/>
    <x v="4"/>
    <s v="Speciality Products"/>
    <x v="1"/>
    <x v="1"/>
    <n v="50"/>
    <x v="1"/>
    <d v="2012-03-15T00:00:00"/>
    <x v="14"/>
    <n v="117226"/>
    <n v="0.08"/>
    <n v="126604.08"/>
    <x v="0"/>
    <s v="Phoenix"/>
    <m/>
    <x v="1"/>
    <m/>
    <m/>
  </r>
  <r>
    <x v="911"/>
    <x v="7"/>
    <x v="3"/>
    <s v="Corporate"/>
    <x v="0"/>
    <x v="3"/>
    <n v="26"/>
    <x v="2"/>
    <d v="2019-01-24T00:00:00"/>
    <x v="3"/>
    <n v="55767"/>
    <n v="0"/>
    <n v="55767"/>
    <x v="0"/>
    <s v="Phoenix"/>
    <m/>
    <x v="1"/>
    <m/>
    <m/>
  </r>
  <r>
    <x v="912"/>
    <x v="13"/>
    <x v="2"/>
    <s v="Manufacturing"/>
    <x v="0"/>
    <x v="2"/>
    <n v="29"/>
    <x v="2"/>
    <d v="2016-11-17T00:00:00"/>
    <x v="0"/>
    <n v="60930"/>
    <n v="0"/>
    <n v="60930"/>
    <x v="0"/>
    <s v="Austin"/>
    <m/>
    <x v="1"/>
    <m/>
    <m/>
  </r>
  <r>
    <x v="913"/>
    <x v="2"/>
    <x v="2"/>
    <s v="Speciality Products"/>
    <x v="0"/>
    <x v="3"/>
    <n v="27"/>
    <x v="2"/>
    <d v="2018-10-24T00:00:00"/>
    <x v="7"/>
    <n v="154973"/>
    <n v="0.28999999999999998"/>
    <n v="199915.16999999998"/>
    <x v="2"/>
    <s v="Sao Paulo"/>
    <m/>
    <x v="1"/>
    <m/>
    <m/>
  </r>
  <r>
    <x v="914"/>
    <x v="21"/>
    <x v="0"/>
    <s v="Manufacturing"/>
    <x v="0"/>
    <x v="1"/>
    <n v="33"/>
    <x v="2"/>
    <d v="2017-10-21T00:00:00"/>
    <x v="5"/>
    <n v="69332"/>
    <n v="0"/>
    <n v="69332"/>
    <x v="0"/>
    <s v="Columbus"/>
    <m/>
    <x v="1"/>
    <m/>
    <m/>
  </r>
  <r>
    <x v="915"/>
    <x v="8"/>
    <x v="5"/>
    <s v="Research &amp; Development"/>
    <x v="0"/>
    <x v="1"/>
    <n v="59"/>
    <x v="0"/>
    <d v="2001-04-09T00:00:00"/>
    <x v="23"/>
    <n v="119699"/>
    <n v="0"/>
    <n v="119699"/>
    <x v="1"/>
    <s v="Shanghai"/>
    <m/>
    <x v="1"/>
    <m/>
    <m/>
  </r>
  <r>
    <x v="916"/>
    <x v="2"/>
    <x v="4"/>
    <s v="Speciality Products"/>
    <x v="0"/>
    <x v="3"/>
    <n v="40"/>
    <x v="3"/>
    <d v="2020-09-20T00:00:00"/>
    <x v="6"/>
    <n v="198176"/>
    <n v="0.17"/>
    <n v="231865.92"/>
    <x v="2"/>
    <s v="Manaus"/>
    <m/>
    <x v="1"/>
    <m/>
    <m/>
  </r>
  <r>
    <x v="917"/>
    <x v="13"/>
    <x v="1"/>
    <s v="Research &amp; Development"/>
    <x v="0"/>
    <x v="3"/>
    <n v="45"/>
    <x v="1"/>
    <d v="2012-08-06T00:00:00"/>
    <x v="14"/>
    <n v="58586"/>
    <n v="0"/>
    <n v="58586"/>
    <x v="2"/>
    <s v="Sao Paulo"/>
    <m/>
    <x v="1"/>
    <m/>
    <m/>
  </r>
  <r>
    <x v="918"/>
    <x v="26"/>
    <x v="2"/>
    <s v="Corporate"/>
    <x v="1"/>
    <x v="1"/>
    <n v="38"/>
    <x v="3"/>
    <d v="2011-11-28T00:00:00"/>
    <x v="24"/>
    <n v="74010"/>
    <n v="0"/>
    <n v="74010"/>
    <x v="0"/>
    <s v="Chicago"/>
    <m/>
    <x v="1"/>
    <m/>
    <m/>
  </r>
  <r>
    <x v="919"/>
    <x v="26"/>
    <x v="2"/>
    <s v="Speciality Products"/>
    <x v="1"/>
    <x v="2"/>
    <n v="32"/>
    <x v="2"/>
    <d v="2020-02-03T00:00:00"/>
    <x v="6"/>
    <n v="96598"/>
    <n v="0"/>
    <n v="96598"/>
    <x v="0"/>
    <s v="Phoenix"/>
    <m/>
    <x v="1"/>
    <m/>
    <m/>
  </r>
  <r>
    <x v="920"/>
    <x v="6"/>
    <x v="2"/>
    <s v="Speciality Products"/>
    <x v="0"/>
    <x v="1"/>
    <n v="64"/>
    <x v="0"/>
    <d v="2003-05-21T00:00:00"/>
    <x v="13"/>
    <n v="106444"/>
    <n v="0.05"/>
    <n v="111766.2"/>
    <x v="0"/>
    <s v="Phoenix"/>
    <m/>
    <x v="1"/>
    <m/>
    <m/>
  </r>
  <r>
    <x v="921"/>
    <x v="2"/>
    <x v="1"/>
    <s v="Corporate"/>
    <x v="1"/>
    <x v="3"/>
    <n v="31"/>
    <x v="2"/>
    <d v="2017-08-10T00:00:00"/>
    <x v="5"/>
    <n v="156931"/>
    <n v="0.28000000000000003"/>
    <n v="200871.67999999999"/>
    <x v="0"/>
    <s v="Seattle"/>
    <m/>
    <x v="1"/>
    <m/>
    <m/>
  </r>
  <r>
    <x v="922"/>
    <x v="2"/>
    <x v="6"/>
    <s v="Research &amp; Development"/>
    <x v="0"/>
    <x v="3"/>
    <n v="43"/>
    <x v="3"/>
    <d v="2014-10-16T00:00:00"/>
    <x v="15"/>
    <n v="171360"/>
    <n v="0.23"/>
    <n v="210772.8"/>
    <x v="2"/>
    <s v="Manaus"/>
    <m/>
    <x v="1"/>
    <m/>
    <m/>
  </r>
  <r>
    <x v="923"/>
    <x v="14"/>
    <x v="0"/>
    <s v="Research &amp; Development"/>
    <x v="0"/>
    <x v="2"/>
    <n v="45"/>
    <x v="1"/>
    <d v="2009-04-05T00:00:00"/>
    <x v="8"/>
    <n v="64505"/>
    <n v="0"/>
    <n v="64505"/>
    <x v="0"/>
    <s v="Miami"/>
    <m/>
    <x v="1"/>
    <m/>
    <m/>
  </r>
  <r>
    <x v="924"/>
    <x v="11"/>
    <x v="5"/>
    <s v="Speciality Products"/>
    <x v="1"/>
    <x v="3"/>
    <n v="32"/>
    <x v="2"/>
    <d v="2021-10-09T00:00:00"/>
    <x v="9"/>
    <n v="102298"/>
    <n v="0.13"/>
    <n v="115596.74"/>
    <x v="2"/>
    <s v="Rio de Janerio"/>
    <m/>
    <x v="1"/>
    <m/>
    <m/>
  </r>
  <r>
    <x v="925"/>
    <x v="0"/>
    <x v="2"/>
    <s v="Corporate"/>
    <x v="0"/>
    <x v="3"/>
    <n v="27"/>
    <x v="2"/>
    <d v="2019-09-13T00:00:00"/>
    <x v="3"/>
    <n v="133297"/>
    <n v="0.13"/>
    <n v="150625.60999999999"/>
    <x v="2"/>
    <s v="Rio de Janerio"/>
    <m/>
    <x v="1"/>
    <m/>
    <m/>
  </r>
  <r>
    <x v="926"/>
    <x v="0"/>
    <x v="4"/>
    <s v="Speciality Products"/>
    <x v="0"/>
    <x v="0"/>
    <n v="25"/>
    <x v="2"/>
    <d v="2021-03-17T00:00:00"/>
    <x v="9"/>
    <n v="155080"/>
    <n v="0.1"/>
    <n v="170588"/>
    <x v="0"/>
    <s v="Austin"/>
    <m/>
    <x v="1"/>
    <m/>
    <m/>
  </r>
  <r>
    <x v="927"/>
    <x v="4"/>
    <x v="2"/>
    <s v="Speciality Products"/>
    <x v="1"/>
    <x v="2"/>
    <n v="31"/>
    <x v="2"/>
    <d v="2018-08-13T00:00:00"/>
    <x v="7"/>
    <n v="81828"/>
    <n v="0"/>
    <n v="81828"/>
    <x v="0"/>
    <s v="Miami"/>
    <m/>
    <x v="1"/>
    <m/>
    <m/>
  </r>
  <r>
    <x v="928"/>
    <x v="0"/>
    <x v="6"/>
    <s v="Corporate"/>
    <x v="0"/>
    <x v="1"/>
    <n v="65"/>
    <x v="4"/>
    <d v="2000-10-24T00:00:00"/>
    <x v="28"/>
    <n v="149417"/>
    <n v="0.13"/>
    <n v="168841.21"/>
    <x v="1"/>
    <s v="Chengdu"/>
    <m/>
    <x v="1"/>
    <m/>
    <m/>
  </r>
  <r>
    <x v="929"/>
    <x v="6"/>
    <x v="2"/>
    <s v="Corporate"/>
    <x v="1"/>
    <x v="3"/>
    <n v="50"/>
    <x v="1"/>
    <d v="2012-04-25T00:00:00"/>
    <x v="14"/>
    <n v="113269"/>
    <n v="0.09"/>
    <n v="123463.20999999999"/>
    <x v="2"/>
    <s v="Sao Paulo"/>
    <m/>
    <x v="1"/>
    <m/>
    <m/>
  </r>
  <r>
    <x v="930"/>
    <x v="0"/>
    <x v="0"/>
    <s v="Manufacturing"/>
    <x v="1"/>
    <x v="1"/>
    <n v="46"/>
    <x v="1"/>
    <d v="2017-12-16T00:00:00"/>
    <x v="5"/>
    <n v="136716"/>
    <n v="0.12"/>
    <n v="153121.91999999998"/>
    <x v="0"/>
    <s v="Austin"/>
    <m/>
    <x v="1"/>
    <m/>
    <m/>
  </r>
  <r>
    <x v="931"/>
    <x v="0"/>
    <x v="2"/>
    <s v="Speciality Products"/>
    <x v="1"/>
    <x v="3"/>
    <n v="54"/>
    <x v="1"/>
    <d v="2011-10-20T00:00:00"/>
    <x v="24"/>
    <n v="122644"/>
    <n v="0.12"/>
    <n v="137361.28"/>
    <x v="0"/>
    <s v="Austin"/>
    <m/>
    <x v="1"/>
    <m/>
    <m/>
  </r>
  <r>
    <x v="932"/>
    <x v="6"/>
    <x v="2"/>
    <s v="Research &amp; Development"/>
    <x v="0"/>
    <x v="1"/>
    <n v="50"/>
    <x v="1"/>
    <d v="2000-05-07T00:00:00"/>
    <x v="28"/>
    <n v="106428"/>
    <n v="7.0000000000000007E-2"/>
    <n v="113877.96"/>
    <x v="0"/>
    <s v="Chicago"/>
    <m/>
    <x v="1"/>
    <m/>
    <m/>
  </r>
  <r>
    <x v="933"/>
    <x v="9"/>
    <x v="1"/>
    <s v="Corporate"/>
    <x v="1"/>
    <x v="2"/>
    <n v="36"/>
    <x v="3"/>
    <d v="2009-01-17T00:00:00"/>
    <x v="8"/>
    <n v="238236"/>
    <n v="0.31"/>
    <n v="312089.16000000003"/>
    <x v="0"/>
    <s v="Seattle"/>
    <m/>
    <x v="1"/>
    <m/>
    <m/>
  </r>
  <r>
    <x v="934"/>
    <x v="2"/>
    <x v="1"/>
    <s v="Corporate"/>
    <x v="0"/>
    <x v="2"/>
    <n v="64"/>
    <x v="0"/>
    <d v="2012-12-21T00:00:00"/>
    <x v="14"/>
    <n v="153253"/>
    <n v="0.24"/>
    <n v="190033.72"/>
    <x v="0"/>
    <s v="Austin"/>
    <m/>
    <x v="1"/>
    <m/>
    <m/>
  </r>
  <r>
    <x v="935"/>
    <x v="6"/>
    <x v="3"/>
    <s v="Manufacturing"/>
    <x v="0"/>
    <x v="2"/>
    <n v="34"/>
    <x v="2"/>
    <d v="2014-10-03T00:00:00"/>
    <x v="15"/>
    <n v="103707"/>
    <n v="0.09"/>
    <n v="113040.63"/>
    <x v="0"/>
    <s v="Columbus"/>
    <m/>
    <x v="1"/>
    <m/>
    <m/>
  </r>
  <r>
    <x v="936"/>
    <x v="9"/>
    <x v="3"/>
    <s v="Speciality Products"/>
    <x v="0"/>
    <x v="2"/>
    <n v="41"/>
    <x v="3"/>
    <d v="2012-08-09T00:00:00"/>
    <x v="14"/>
    <n v="245360"/>
    <n v="0.37"/>
    <n v="336143.2"/>
    <x v="0"/>
    <s v="Austin"/>
    <m/>
    <x v="1"/>
    <m/>
    <m/>
  </r>
  <r>
    <x v="937"/>
    <x v="25"/>
    <x v="5"/>
    <s v="Speciality Products"/>
    <x v="1"/>
    <x v="1"/>
    <n v="25"/>
    <x v="2"/>
    <d v="2021-07-08T00:00:00"/>
    <x v="9"/>
    <n v="67275"/>
    <n v="0"/>
    <n v="67275"/>
    <x v="0"/>
    <s v="Columbus"/>
    <m/>
    <x v="1"/>
    <m/>
    <m/>
  </r>
  <r>
    <x v="938"/>
    <x v="6"/>
    <x v="0"/>
    <s v="Manufacturing"/>
    <x v="1"/>
    <x v="1"/>
    <n v="45"/>
    <x v="1"/>
    <d v="2015-01-22T00:00:00"/>
    <x v="16"/>
    <n v="101288"/>
    <n v="0.1"/>
    <n v="111416.8"/>
    <x v="0"/>
    <s v="Phoenix"/>
    <m/>
    <x v="1"/>
    <m/>
    <m/>
  </r>
  <r>
    <x v="939"/>
    <x v="2"/>
    <x v="4"/>
    <s v="Speciality Products"/>
    <x v="0"/>
    <x v="3"/>
    <n v="52"/>
    <x v="1"/>
    <d v="1993-08-28T00:00:00"/>
    <x v="29"/>
    <n v="177443"/>
    <n v="0.25"/>
    <n v="221803.75"/>
    <x v="2"/>
    <s v="Sao Paulo"/>
    <m/>
    <x v="1"/>
    <m/>
    <m/>
  </r>
  <r>
    <x v="940"/>
    <x v="21"/>
    <x v="0"/>
    <s v="Manufacturing"/>
    <x v="0"/>
    <x v="0"/>
    <n v="37"/>
    <x v="3"/>
    <d v="2016-04-27T00:00:00"/>
    <x v="0"/>
    <n v="91400"/>
    <n v="0"/>
    <n v="91400"/>
    <x v="0"/>
    <s v="Chicago"/>
    <m/>
    <x v="1"/>
    <m/>
    <m/>
  </r>
  <r>
    <x v="941"/>
    <x v="9"/>
    <x v="4"/>
    <s v="Corporate"/>
    <x v="1"/>
    <x v="3"/>
    <n v="44"/>
    <x v="3"/>
    <d v="2007-09-10T00:00:00"/>
    <x v="26"/>
    <n v="181247"/>
    <n v="0.33"/>
    <n v="241058.51"/>
    <x v="2"/>
    <s v="Sao Paulo"/>
    <m/>
    <x v="1"/>
    <m/>
    <m/>
  </r>
  <r>
    <x v="942"/>
    <x v="0"/>
    <x v="4"/>
    <s v="Research &amp; Development"/>
    <x v="1"/>
    <x v="0"/>
    <n v="42"/>
    <x v="3"/>
    <d v="2003-10-20T00:00:00"/>
    <x v="13"/>
    <n v="135558"/>
    <n v="0.14000000000000001"/>
    <n v="154536.12"/>
    <x v="0"/>
    <s v="Phoenix"/>
    <m/>
    <x v="1"/>
    <m/>
    <m/>
  </r>
  <r>
    <x v="943"/>
    <x v="7"/>
    <x v="3"/>
    <s v="Speciality Products"/>
    <x v="1"/>
    <x v="2"/>
    <n v="49"/>
    <x v="1"/>
    <d v="2011-12-17T00:00:00"/>
    <x v="24"/>
    <n v="56878"/>
    <n v="0"/>
    <n v="56878"/>
    <x v="0"/>
    <s v="Seattle"/>
    <m/>
    <x v="1"/>
    <m/>
    <m/>
  </r>
  <r>
    <x v="944"/>
    <x v="30"/>
    <x v="0"/>
    <s v="Speciality Products"/>
    <x v="1"/>
    <x v="1"/>
    <n v="34"/>
    <x v="2"/>
    <d v="2019-09-20T00:00:00"/>
    <x v="3"/>
    <n v="94735"/>
    <n v="0"/>
    <n v="94735"/>
    <x v="1"/>
    <s v="Beijing"/>
    <m/>
    <x v="1"/>
    <m/>
    <m/>
  </r>
  <r>
    <x v="945"/>
    <x v="13"/>
    <x v="2"/>
    <s v="Manufacturing"/>
    <x v="1"/>
    <x v="3"/>
    <n v="39"/>
    <x v="3"/>
    <d v="2007-05-27T00:00:00"/>
    <x v="26"/>
    <n v="51234"/>
    <n v="0"/>
    <n v="51234"/>
    <x v="0"/>
    <s v="Seattle"/>
    <m/>
    <x v="1"/>
    <m/>
    <m/>
  </r>
  <r>
    <x v="946"/>
    <x v="9"/>
    <x v="4"/>
    <s v="Speciality Products"/>
    <x v="1"/>
    <x v="1"/>
    <n v="31"/>
    <x v="2"/>
    <d v="2015-01-14T00:00:00"/>
    <x v="16"/>
    <n v="230025"/>
    <n v="0.34"/>
    <n v="308233.5"/>
    <x v="0"/>
    <s v="Phoenix"/>
    <m/>
    <x v="1"/>
    <m/>
    <m/>
  </r>
  <r>
    <x v="947"/>
    <x v="0"/>
    <x v="4"/>
    <s v="Speciality Products"/>
    <x v="0"/>
    <x v="1"/>
    <n v="36"/>
    <x v="3"/>
    <d v="2010-03-11T00:00:00"/>
    <x v="22"/>
    <n v="134006"/>
    <n v="0.13"/>
    <n v="151426.78"/>
    <x v="1"/>
    <s v="Beijing"/>
    <m/>
    <x v="1"/>
    <m/>
    <m/>
  </r>
  <r>
    <x v="948"/>
    <x v="6"/>
    <x v="1"/>
    <s v="Corporate"/>
    <x v="0"/>
    <x v="1"/>
    <n v="61"/>
    <x v="0"/>
    <d v="2009-10-06T00:00:00"/>
    <x v="8"/>
    <n v="103096"/>
    <n v="7.0000000000000007E-2"/>
    <n v="110312.72"/>
    <x v="1"/>
    <s v="Beijing"/>
    <m/>
    <x v="1"/>
    <m/>
    <m/>
  </r>
  <r>
    <x v="949"/>
    <x v="7"/>
    <x v="3"/>
    <s v="Manufacturing"/>
    <x v="1"/>
    <x v="1"/>
    <n v="29"/>
    <x v="2"/>
    <d v="2016-08-20T00:00:00"/>
    <x v="0"/>
    <n v="58703"/>
    <n v="0"/>
    <n v="58703"/>
    <x v="0"/>
    <s v="Columbus"/>
    <m/>
    <x v="1"/>
    <m/>
    <m/>
  </r>
  <r>
    <x v="950"/>
    <x v="0"/>
    <x v="0"/>
    <s v="Speciality Products"/>
    <x v="1"/>
    <x v="3"/>
    <n v="33"/>
    <x v="2"/>
    <d v="2012-12-24T00:00:00"/>
    <x v="14"/>
    <n v="132544"/>
    <n v="0.1"/>
    <n v="145798.39999999999"/>
    <x v="2"/>
    <s v="Rio de Janerio"/>
    <m/>
    <x v="1"/>
    <m/>
    <m/>
  </r>
  <r>
    <x v="951"/>
    <x v="6"/>
    <x v="1"/>
    <s v="Manufacturing"/>
    <x v="1"/>
    <x v="2"/>
    <n v="32"/>
    <x v="2"/>
    <d v="2020-04-15T00:00:00"/>
    <x v="6"/>
    <n v="126671"/>
    <n v="0.09"/>
    <n v="138071.39000000001"/>
    <x v="0"/>
    <s v="Miami"/>
    <m/>
    <x v="1"/>
    <m/>
    <m/>
  </r>
  <r>
    <x v="952"/>
    <x v="5"/>
    <x v="2"/>
    <s v="Research &amp; Development"/>
    <x v="0"/>
    <x v="1"/>
    <n v="33"/>
    <x v="2"/>
    <d v="2021-01-22T00:00:00"/>
    <x v="9"/>
    <n v="56405"/>
    <n v="0"/>
    <n v="56405"/>
    <x v="0"/>
    <s v="Chicago"/>
    <m/>
    <x v="1"/>
    <m/>
    <m/>
  </r>
  <r>
    <x v="953"/>
    <x v="3"/>
    <x v="0"/>
    <s v="Speciality Products"/>
    <x v="0"/>
    <x v="1"/>
    <n v="36"/>
    <x v="3"/>
    <d v="2014-11-29T00:00:00"/>
    <x v="15"/>
    <n v="88730"/>
    <n v="0.08"/>
    <n v="95828.4"/>
    <x v="1"/>
    <s v="Chongqing"/>
    <m/>
    <x v="1"/>
    <m/>
    <m/>
  </r>
  <r>
    <x v="954"/>
    <x v="13"/>
    <x v="1"/>
    <s v="Manufacturing"/>
    <x v="1"/>
    <x v="3"/>
    <n v="39"/>
    <x v="3"/>
    <d v="2008-09-17T00:00:00"/>
    <x v="20"/>
    <n v="62861"/>
    <n v="0"/>
    <n v="62861"/>
    <x v="0"/>
    <s v="Seattle"/>
    <m/>
    <x v="1"/>
    <m/>
    <m/>
  </r>
  <r>
    <x v="955"/>
    <x v="2"/>
    <x v="4"/>
    <s v="Corporate"/>
    <x v="0"/>
    <x v="3"/>
    <n v="53"/>
    <x v="1"/>
    <d v="2006-07-21T00:00:00"/>
    <x v="2"/>
    <n v="151246"/>
    <n v="0.21"/>
    <n v="183007.66"/>
    <x v="2"/>
    <s v="Sao Paulo"/>
    <m/>
    <x v="1"/>
    <m/>
    <m/>
  </r>
  <r>
    <x v="956"/>
    <x v="0"/>
    <x v="0"/>
    <s v="Manufacturing"/>
    <x v="0"/>
    <x v="1"/>
    <n v="53"/>
    <x v="1"/>
    <d v="1997-04-12T00:00:00"/>
    <x v="1"/>
    <n v="154388"/>
    <n v="0.1"/>
    <n v="169826.8"/>
    <x v="0"/>
    <s v="Seattle"/>
    <m/>
    <x v="1"/>
    <m/>
    <m/>
  </r>
  <r>
    <x v="957"/>
    <x v="2"/>
    <x v="4"/>
    <s v="Manufacturing"/>
    <x v="0"/>
    <x v="2"/>
    <n v="54"/>
    <x v="1"/>
    <d v="1994-09-26T00:00:00"/>
    <x v="21"/>
    <n v="162978"/>
    <n v="0.17"/>
    <n v="190684.26"/>
    <x v="0"/>
    <s v="Miami"/>
    <d v="2004-05-24T00:00:00"/>
    <x v="0"/>
    <n v="3528"/>
    <n v="3528"/>
  </r>
  <r>
    <x v="958"/>
    <x v="29"/>
    <x v="0"/>
    <s v="Speciality Products"/>
    <x v="1"/>
    <x v="3"/>
    <n v="55"/>
    <x v="0"/>
    <d v="1993-11-17T00:00:00"/>
    <x v="29"/>
    <n v="80170"/>
    <n v="0"/>
    <n v="80170"/>
    <x v="0"/>
    <s v="Miami"/>
    <m/>
    <x v="1"/>
    <m/>
    <m/>
  </r>
  <r>
    <x v="959"/>
    <x v="4"/>
    <x v="3"/>
    <s v="Manufacturing"/>
    <x v="0"/>
    <x v="1"/>
    <n v="44"/>
    <x v="3"/>
    <d v="2021-04-28T00:00:00"/>
    <x v="9"/>
    <n v="98520"/>
    <n v="0"/>
    <n v="98520"/>
    <x v="0"/>
    <s v="Miami"/>
    <m/>
    <x v="1"/>
    <m/>
    <m/>
  </r>
  <r>
    <x v="960"/>
    <x v="6"/>
    <x v="1"/>
    <s v="Manufacturing"/>
    <x v="1"/>
    <x v="1"/>
    <n v="52"/>
    <x v="1"/>
    <d v="1999-12-29T00:00:00"/>
    <x v="10"/>
    <n v="116527"/>
    <n v="7.0000000000000007E-2"/>
    <n v="124683.89"/>
    <x v="0"/>
    <s v="Phoenix"/>
    <m/>
    <x v="1"/>
    <m/>
    <m/>
  </r>
  <r>
    <x v="961"/>
    <x v="2"/>
    <x v="2"/>
    <s v="Research &amp; Development"/>
    <x v="1"/>
    <x v="1"/>
    <n v="27"/>
    <x v="2"/>
    <d v="2019-11-07T00:00:00"/>
    <x v="3"/>
    <n v="174607"/>
    <n v="0.28999999999999998"/>
    <n v="225243.03"/>
    <x v="0"/>
    <s v="Columbus"/>
    <m/>
    <x v="1"/>
    <m/>
    <m/>
  </r>
  <r>
    <x v="962"/>
    <x v="13"/>
    <x v="3"/>
    <s v="Research &amp; Development"/>
    <x v="1"/>
    <x v="3"/>
    <n v="58"/>
    <x v="0"/>
    <d v="2006-04-12T00:00:00"/>
    <x v="2"/>
    <n v="64202"/>
    <n v="0"/>
    <n v="64202"/>
    <x v="0"/>
    <s v="Columbus"/>
    <m/>
    <x v="1"/>
    <m/>
    <m/>
  </r>
  <r>
    <x v="963"/>
    <x v="13"/>
    <x v="3"/>
    <s v="Corporate"/>
    <x v="1"/>
    <x v="1"/>
    <n v="49"/>
    <x v="1"/>
    <d v="2019-07-25T00:00:00"/>
    <x v="3"/>
    <n v="50883"/>
    <n v="0"/>
    <n v="50883"/>
    <x v="1"/>
    <s v="Chongqing"/>
    <d v="2021-03-02T00:00:00"/>
    <x v="0"/>
    <n v="586"/>
    <n v="586"/>
  </r>
  <r>
    <x v="964"/>
    <x v="23"/>
    <x v="0"/>
    <s v="Speciality Products"/>
    <x v="0"/>
    <x v="3"/>
    <n v="36"/>
    <x v="3"/>
    <d v="2016-11-03T00:00:00"/>
    <x v="0"/>
    <n v="94618"/>
    <n v="0"/>
    <n v="94618"/>
    <x v="0"/>
    <s v="Columbus"/>
    <m/>
    <x v="1"/>
    <m/>
    <m/>
  </r>
  <r>
    <x v="965"/>
    <x v="2"/>
    <x v="6"/>
    <s v="Research &amp; Development"/>
    <x v="1"/>
    <x v="2"/>
    <n v="26"/>
    <x v="2"/>
    <d v="2019-10-15T00:00:00"/>
    <x v="3"/>
    <n v="151556"/>
    <n v="0.2"/>
    <n v="181867.2"/>
    <x v="0"/>
    <s v="Miami"/>
    <m/>
    <x v="1"/>
    <m/>
    <m/>
  </r>
  <r>
    <x v="966"/>
    <x v="25"/>
    <x v="5"/>
    <s v="Research &amp; Development"/>
    <x v="0"/>
    <x v="1"/>
    <n v="37"/>
    <x v="3"/>
    <d v="2020-03-08T00:00:00"/>
    <x v="6"/>
    <n v="80659"/>
    <n v="0"/>
    <n v="80659"/>
    <x v="0"/>
    <s v="Phoenix"/>
    <m/>
    <x v="1"/>
    <m/>
    <m/>
  </r>
  <r>
    <x v="967"/>
    <x v="2"/>
    <x v="4"/>
    <s v="Speciality Products"/>
    <x v="1"/>
    <x v="1"/>
    <n v="47"/>
    <x v="1"/>
    <d v="2019-11-03T00:00:00"/>
    <x v="3"/>
    <n v="195385"/>
    <n v="0.21"/>
    <n v="236415.85"/>
    <x v="1"/>
    <s v="Chengdu"/>
    <m/>
    <x v="1"/>
    <m/>
    <m/>
  </r>
  <r>
    <x v="968"/>
    <x v="28"/>
    <x v="0"/>
    <s v="Speciality Products"/>
    <x v="1"/>
    <x v="3"/>
    <n v="29"/>
    <x v="2"/>
    <d v="2016-05-19T00:00:00"/>
    <x v="0"/>
    <n v="52693"/>
    <n v="0"/>
    <n v="52693"/>
    <x v="2"/>
    <s v="Rio de Janerio"/>
    <m/>
    <x v="1"/>
    <m/>
    <m/>
  </r>
  <r>
    <x v="969"/>
    <x v="32"/>
    <x v="0"/>
    <s v="Research &amp; Development"/>
    <x v="0"/>
    <x v="2"/>
    <n v="58"/>
    <x v="0"/>
    <d v="2016-04-26T00:00:00"/>
    <x v="0"/>
    <n v="72045"/>
    <n v="0"/>
    <n v="72045"/>
    <x v="0"/>
    <s v="Phoenix"/>
    <m/>
    <x v="1"/>
    <m/>
    <m/>
  </r>
  <r>
    <x v="970"/>
    <x v="13"/>
    <x v="6"/>
    <s v="Manufacturing"/>
    <x v="1"/>
    <x v="3"/>
    <n v="47"/>
    <x v="1"/>
    <d v="2005-11-28T00:00:00"/>
    <x v="17"/>
    <n v="62749"/>
    <n v="0"/>
    <n v="62749"/>
    <x v="2"/>
    <s v="Manaus"/>
    <m/>
    <x v="1"/>
    <m/>
    <m/>
  </r>
  <r>
    <x v="971"/>
    <x v="0"/>
    <x v="6"/>
    <s v="Speciality Products"/>
    <x v="1"/>
    <x v="1"/>
    <n v="52"/>
    <x v="1"/>
    <d v="2018-06-04T00:00:00"/>
    <x v="7"/>
    <n v="154884"/>
    <n v="0.1"/>
    <n v="170372.4"/>
    <x v="1"/>
    <s v="Shanghai"/>
    <m/>
    <x v="1"/>
    <m/>
    <m/>
  </r>
  <r>
    <x v="972"/>
    <x v="23"/>
    <x v="0"/>
    <s v="Research &amp; Development"/>
    <x v="1"/>
    <x v="2"/>
    <n v="61"/>
    <x v="0"/>
    <d v="2016-03-08T00:00:00"/>
    <x v="0"/>
    <n v="96566"/>
    <n v="0"/>
    <n v="96566"/>
    <x v="0"/>
    <s v="Columbus"/>
    <m/>
    <x v="1"/>
    <m/>
    <m/>
  </r>
  <r>
    <x v="973"/>
    <x v="28"/>
    <x v="0"/>
    <s v="Research &amp; Development"/>
    <x v="1"/>
    <x v="3"/>
    <n v="45"/>
    <x v="1"/>
    <d v="2001-08-23T00:00:00"/>
    <x v="23"/>
    <n v="54994"/>
    <n v="0"/>
    <n v="54994"/>
    <x v="0"/>
    <s v="Columbus"/>
    <m/>
    <x v="1"/>
    <m/>
    <m/>
  </r>
  <r>
    <x v="974"/>
    <x v="32"/>
    <x v="0"/>
    <s v="Corporate"/>
    <x v="0"/>
    <x v="2"/>
    <n v="40"/>
    <x v="3"/>
    <d v="2012-02-05T00:00:00"/>
    <x v="14"/>
    <n v="61523"/>
    <n v="0"/>
    <n v="61523"/>
    <x v="0"/>
    <s v="Columbus"/>
    <m/>
    <x v="1"/>
    <m/>
    <m/>
  </r>
  <r>
    <x v="975"/>
    <x v="9"/>
    <x v="4"/>
    <s v="Corporate"/>
    <x v="1"/>
    <x v="0"/>
    <n v="45"/>
    <x v="1"/>
    <d v="2010-12-12T00:00:00"/>
    <x v="22"/>
    <n v="190512"/>
    <n v="0.32"/>
    <n v="251475.84"/>
    <x v="0"/>
    <s v="Columbus"/>
    <m/>
    <x v="1"/>
    <m/>
    <m/>
  </r>
  <r>
    <x v="976"/>
    <x v="8"/>
    <x v="5"/>
    <s v="Speciality Products"/>
    <x v="0"/>
    <x v="1"/>
    <n v="37"/>
    <x v="3"/>
    <d v="2013-02-13T00:00:00"/>
    <x v="11"/>
    <n v="124827"/>
    <n v="0"/>
    <n v="124827"/>
    <x v="1"/>
    <s v="Beijing"/>
    <m/>
    <x v="1"/>
    <m/>
    <m/>
  </r>
  <r>
    <x v="977"/>
    <x v="6"/>
    <x v="3"/>
    <s v="Manufacturing"/>
    <x v="1"/>
    <x v="2"/>
    <n v="57"/>
    <x v="0"/>
    <d v="2019-01-19T00:00:00"/>
    <x v="3"/>
    <n v="101577"/>
    <n v="0.05"/>
    <n v="106655.85"/>
    <x v="0"/>
    <s v="Chicago"/>
    <m/>
    <x v="1"/>
    <m/>
    <m/>
  </r>
  <r>
    <x v="978"/>
    <x v="6"/>
    <x v="3"/>
    <s v="Manufacturing"/>
    <x v="0"/>
    <x v="3"/>
    <n v="44"/>
    <x v="3"/>
    <d v="2005-10-17T00:00:00"/>
    <x v="17"/>
    <n v="105223"/>
    <n v="0.1"/>
    <n v="115745.3"/>
    <x v="0"/>
    <s v="Phoenix"/>
    <m/>
    <x v="1"/>
    <m/>
    <m/>
  </r>
  <r>
    <x v="979"/>
    <x v="30"/>
    <x v="0"/>
    <s v="Corporate"/>
    <x v="1"/>
    <x v="3"/>
    <n v="48"/>
    <x v="1"/>
    <d v="2008-07-06T00:00:00"/>
    <x v="20"/>
    <n v="94815"/>
    <n v="0"/>
    <n v="94815"/>
    <x v="0"/>
    <s v="Chicago"/>
    <m/>
    <x v="1"/>
    <m/>
    <m/>
  </r>
  <r>
    <x v="980"/>
    <x v="6"/>
    <x v="3"/>
    <s v="Speciality Products"/>
    <x v="0"/>
    <x v="1"/>
    <n v="25"/>
    <x v="2"/>
    <d v="2021-12-15T00:00:00"/>
    <x v="9"/>
    <n v="114893"/>
    <n v="0.06"/>
    <n v="121786.58"/>
    <x v="1"/>
    <s v="Chengdu"/>
    <m/>
    <x v="1"/>
    <m/>
    <m/>
  </r>
  <r>
    <x v="981"/>
    <x v="4"/>
    <x v="6"/>
    <s v="Speciality Products"/>
    <x v="0"/>
    <x v="3"/>
    <n v="35"/>
    <x v="3"/>
    <d v="2017-01-10T00:00:00"/>
    <x v="5"/>
    <n v="80622"/>
    <n v="0"/>
    <n v="80622"/>
    <x v="0"/>
    <s v="Austin"/>
    <m/>
    <x v="1"/>
    <m/>
    <m/>
  </r>
  <r>
    <x v="982"/>
    <x v="9"/>
    <x v="0"/>
    <s v="Speciality Products"/>
    <x v="0"/>
    <x v="1"/>
    <n v="57"/>
    <x v="0"/>
    <d v="2016-11-11T00:00:00"/>
    <x v="0"/>
    <n v="246589"/>
    <n v="0.33"/>
    <n v="327963.37"/>
    <x v="0"/>
    <s v="Phoenix"/>
    <d v="2017-03-26T00:00:00"/>
    <x v="0"/>
    <n v="135"/>
    <n v="135"/>
  </r>
  <r>
    <x v="983"/>
    <x v="6"/>
    <x v="6"/>
    <s v="Speciality Products"/>
    <x v="1"/>
    <x v="1"/>
    <n v="49"/>
    <x v="1"/>
    <d v="2018-05-20T00:00:00"/>
    <x v="7"/>
    <n v="119397"/>
    <n v="0.09"/>
    <n v="130142.73"/>
    <x v="1"/>
    <s v="Beijing"/>
    <d v="2019-03-14T00:00:00"/>
    <x v="0"/>
    <n v="298"/>
    <n v="298"/>
  </r>
  <r>
    <x v="984"/>
    <x v="2"/>
    <x v="2"/>
    <s v="Corporate"/>
    <x v="0"/>
    <x v="1"/>
    <n v="25"/>
    <x v="2"/>
    <d v="2021-12-19T00:00:00"/>
    <x v="9"/>
    <n v="150666"/>
    <n v="0.23"/>
    <n v="185319.18"/>
    <x v="1"/>
    <s v="Chengdu"/>
    <m/>
    <x v="1"/>
    <m/>
    <m/>
  </r>
  <r>
    <x v="985"/>
    <x v="0"/>
    <x v="0"/>
    <s v="Research &amp; Development"/>
    <x v="0"/>
    <x v="2"/>
    <n v="46"/>
    <x v="1"/>
    <d v="2002-01-09T00:00:00"/>
    <x v="12"/>
    <n v="148035"/>
    <n v="0.14000000000000001"/>
    <n v="168759.9"/>
    <x v="0"/>
    <s v="Phoenix"/>
    <m/>
    <x v="1"/>
    <m/>
    <m/>
  </r>
  <r>
    <x v="986"/>
    <x v="2"/>
    <x v="1"/>
    <s v="Corporate"/>
    <x v="1"/>
    <x v="1"/>
    <n v="60"/>
    <x v="0"/>
    <d v="2017-06-05T00:00:00"/>
    <x v="5"/>
    <n v="158898"/>
    <n v="0.18"/>
    <n v="187499.64"/>
    <x v="0"/>
    <s v="Miami"/>
    <m/>
    <x v="1"/>
    <m/>
    <m/>
  </r>
  <r>
    <x v="987"/>
    <x v="17"/>
    <x v="5"/>
    <s v="Corporate"/>
    <x v="0"/>
    <x v="1"/>
    <n v="45"/>
    <x v="1"/>
    <d v="2012-02-28T00:00:00"/>
    <x v="14"/>
    <n v="89659"/>
    <n v="0"/>
    <n v="89659"/>
    <x v="1"/>
    <s v="Beijing"/>
    <m/>
    <x v="1"/>
    <m/>
    <m/>
  </r>
  <r>
    <x v="988"/>
    <x v="2"/>
    <x v="2"/>
    <s v="Speciality Products"/>
    <x v="0"/>
    <x v="2"/>
    <n v="39"/>
    <x v="3"/>
    <d v="2007-04-29T00:00:00"/>
    <x v="26"/>
    <n v="171487"/>
    <n v="0.23"/>
    <n v="210929.01"/>
    <x v="0"/>
    <s v="Phoenix"/>
    <m/>
    <x v="1"/>
    <m/>
    <m/>
  </r>
  <r>
    <x v="989"/>
    <x v="9"/>
    <x v="2"/>
    <s v="Manufacturing"/>
    <x v="0"/>
    <x v="3"/>
    <n v="43"/>
    <x v="3"/>
    <d v="2016-08-21T00:00:00"/>
    <x v="0"/>
    <n v="258498"/>
    <n v="0.35"/>
    <n v="348972.3"/>
    <x v="0"/>
    <s v="Columbus"/>
    <m/>
    <x v="1"/>
    <m/>
    <m/>
  </r>
  <r>
    <x v="990"/>
    <x v="0"/>
    <x v="0"/>
    <s v="Research &amp; Development"/>
    <x v="1"/>
    <x v="1"/>
    <n v="37"/>
    <x v="3"/>
    <d v="2010-11-29T00:00:00"/>
    <x v="22"/>
    <n v="146961"/>
    <n v="0.11"/>
    <n v="163126.71"/>
    <x v="0"/>
    <s v="Columbus"/>
    <m/>
    <x v="1"/>
    <m/>
    <m/>
  </r>
  <r>
    <x v="991"/>
    <x v="15"/>
    <x v="4"/>
    <s v="Research &amp; Development"/>
    <x v="1"/>
    <x v="3"/>
    <n v="48"/>
    <x v="1"/>
    <d v="1998-04-22T00:00:00"/>
    <x v="25"/>
    <n v="85369"/>
    <n v="0"/>
    <n v="85369"/>
    <x v="2"/>
    <s v="Manaus"/>
    <d v="2004-11-27T00:00:00"/>
    <x v="0"/>
    <n v="2411"/>
    <n v="2411"/>
  </r>
  <r>
    <x v="992"/>
    <x v="1"/>
    <x v="0"/>
    <s v="Manufacturing"/>
    <x v="1"/>
    <x v="2"/>
    <n v="30"/>
    <x v="2"/>
    <d v="2015-06-14T00:00:00"/>
    <x v="16"/>
    <n v="67489"/>
    <n v="0"/>
    <n v="67489"/>
    <x v="0"/>
    <s v="Chicago"/>
    <m/>
    <x v="1"/>
    <m/>
    <m/>
  </r>
  <r>
    <x v="993"/>
    <x v="2"/>
    <x v="0"/>
    <s v="Manufacturing"/>
    <x v="0"/>
    <x v="2"/>
    <n v="46"/>
    <x v="1"/>
    <d v="2018-10-06T00:00:00"/>
    <x v="7"/>
    <n v="166259"/>
    <n v="0.17"/>
    <n v="194523.03"/>
    <x v="0"/>
    <s v="Chicago"/>
    <m/>
    <x v="1"/>
    <m/>
    <m/>
  </r>
  <r>
    <x v="994"/>
    <x v="28"/>
    <x v="0"/>
    <s v="Corporate"/>
    <x v="0"/>
    <x v="1"/>
    <n v="55"/>
    <x v="0"/>
    <d v="2009-01-07T00:00:00"/>
    <x v="8"/>
    <n v="47032"/>
    <n v="0"/>
    <n v="47032"/>
    <x v="0"/>
    <s v="Columbus"/>
    <m/>
    <x v="1"/>
    <m/>
    <m/>
  </r>
  <r>
    <x v="995"/>
    <x v="4"/>
    <x v="6"/>
    <s v="Speciality Products"/>
    <x v="1"/>
    <x v="2"/>
    <n v="33"/>
    <x v="2"/>
    <d v="2016-09-18T00:00:00"/>
    <x v="0"/>
    <n v="98427"/>
    <n v="0"/>
    <n v="98427"/>
    <x v="0"/>
    <s v="Columbus"/>
    <m/>
    <x v="1"/>
    <m/>
    <m/>
  </r>
  <r>
    <x v="996"/>
    <x v="7"/>
    <x v="1"/>
    <s v="Speciality Products"/>
    <x v="0"/>
    <x v="1"/>
    <n v="44"/>
    <x v="3"/>
    <d v="2010-05-31T00:00:00"/>
    <x v="22"/>
    <n v="47387"/>
    <n v="0"/>
    <n v="47387"/>
    <x v="1"/>
    <s v="Chengdu"/>
    <d v="2018-01-08T00:00:00"/>
    <x v="0"/>
    <n v="2779"/>
    <n v="2779"/>
  </r>
  <r>
    <x v="997"/>
    <x v="2"/>
    <x v="6"/>
    <s v="Speciality Products"/>
    <x v="1"/>
    <x v="1"/>
    <n v="31"/>
    <x v="2"/>
    <d v="2019-06-10T00:00:00"/>
    <x v="3"/>
    <n v="176710"/>
    <n v="0.15"/>
    <n v="203216.5"/>
    <x v="0"/>
    <s v="Miami"/>
    <m/>
    <x v="1"/>
    <m/>
    <m/>
  </r>
  <r>
    <x v="998"/>
    <x v="4"/>
    <x v="1"/>
    <s v="Speciality Products"/>
    <x v="0"/>
    <x v="1"/>
    <n v="33"/>
    <x v="2"/>
    <d v="2012-01-28T00:00:00"/>
    <x v="14"/>
    <n v="95960"/>
    <n v="0"/>
    <n v="95960"/>
    <x v="1"/>
    <s v="Chengdu"/>
    <m/>
    <x v="1"/>
    <m/>
    <m/>
  </r>
  <r>
    <x v="999"/>
    <x v="9"/>
    <x v="3"/>
    <s v="Corporate"/>
    <x v="0"/>
    <x v="1"/>
    <n v="63"/>
    <x v="0"/>
    <d v="2020-07-26T00:00:00"/>
    <x v="6"/>
    <n v="216195"/>
    <n v="0.31"/>
    <n v="283215.45"/>
    <x v="0"/>
    <s v="Miami"/>
    <m/>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AEF806-762D-480E-BD5F-73A6A4B80E57}" name="Count of Employees by Job Tit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Job Title">
  <location ref="A3:B37" firstHeaderRow="1" firstDataRow="1" firstDataCol="1"/>
  <pivotFields count="19">
    <pivotField dataField="1"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pivotField showAll="0"/>
    <pivotField showAll="0">
      <items count="3">
        <item x="0"/>
        <item x="1"/>
        <item t="default"/>
      </items>
    </pivotField>
    <pivotField showAll="0">
      <items count="5">
        <item x="1"/>
        <item x="0"/>
        <item x="2"/>
        <item x="3"/>
        <item t="default"/>
      </items>
    </pivotField>
    <pivotField showAll="0"/>
    <pivotField showAll="0"/>
    <pivotField numFmtId="14"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s>
  <rowFields count="1">
    <field x="1"/>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People" fld="0" subtotal="count" baseField="1"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93165A-BD2E-4D26-A457-03CDEE622D16}" name="Sum of Salary by Departm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F3:G11" firstHeaderRow="1" firstDataRow="1" firstDataCol="1"/>
  <pivotFields count="19">
    <pivotField showAll="0"/>
    <pivotField showAll="0"/>
    <pivotField axis="axisRow"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showAll="0"/>
    <pivotField showAll="0"/>
    <pivotField numFmtId="14" showAll="0"/>
    <pivotField showAll="0"/>
    <pivotField showAll="0"/>
    <pivotField showAll="0"/>
    <pivotField dataField="1" showAll="0"/>
    <pivotField showAll="0">
      <items count="4">
        <item x="2"/>
        <item x="1"/>
        <item x="0"/>
        <item t="default"/>
      </items>
    </pivotField>
    <pivotField showAll="0"/>
    <pivotField showAll="0"/>
    <pivotField showAll="0"/>
    <pivotField showAll="0"/>
    <pivotField showAll="0"/>
  </pivotFields>
  <rowFields count="1">
    <field x="2"/>
  </rowFields>
  <rowItems count="8">
    <i>
      <x/>
    </i>
    <i>
      <x v="1"/>
    </i>
    <i>
      <x v="2"/>
    </i>
    <i>
      <x v="3"/>
    </i>
    <i>
      <x v="4"/>
    </i>
    <i>
      <x v="5"/>
    </i>
    <i>
      <x v="6"/>
    </i>
    <i t="grand">
      <x/>
    </i>
  </rowItems>
  <colItems count="1">
    <i/>
  </colItems>
  <dataFields count="1">
    <dataField name="Sum of Total Salary" fld="12" baseField="0" baseItem="0"/>
  </dataFields>
  <chartFormats count="16">
    <chartFormat chart="0"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2" count="1" selected="0">
            <x v="0"/>
          </reference>
        </references>
      </pivotArea>
    </chartFormat>
    <chartFormat chart="4" format="11">
      <pivotArea type="data" outline="0" fieldPosition="0">
        <references count="2">
          <reference field="4294967294" count="1" selected="0">
            <x v="0"/>
          </reference>
          <reference field="2" count="1" selected="0">
            <x v="1"/>
          </reference>
        </references>
      </pivotArea>
    </chartFormat>
    <chartFormat chart="4" format="12">
      <pivotArea type="data" outline="0" fieldPosition="0">
        <references count="2">
          <reference field="4294967294" count="1" selected="0">
            <x v="0"/>
          </reference>
          <reference field="2" count="1" selected="0">
            <x v="2"/>
          </reference>
        </references>
      </pivotArea>
    </chartFormat>
    <chartFormat chart="4" format="13">
      <pivotArea type="data" outline="0" fieldPosition="0">
        <references count="2">
          <reference field="4294967294" count="1" selected="0">
            <x v="0"/>
          </reference>
          <reference field="2" count="1" selected="0">
            <x v="3"/>
          </reference>
        </references>
      </pivotArea>
    </chartFormat>
    <chartFormat chart="4" format="14">
      <pivotArea type="data" outline="0" fieldPosition="0">
        <references count="2">
          <reference field="4294967294" count="1" selected="0">
            <x v="0"/>
          </reference>
          <reference field="2" count="1" selected="0">
            <x v="4"/>
          </reference>
        </references>
      </pivotArea>
    </chartFormat>
    <chartFormat chart="4" format="15">
      <pivotArea type="data" outline="0" fieldPosition="0">
        <references count="2">
          <reference field="4294967294" count="1" selected="0">
            <x v="0"/>
          </reference>
          <reference field="2" count="1" selected="0">
            <x v="5"/>
          </reference>
        </references>
      </pivotArea>
    </chartFormat>
    <chartFormat chart="4" format="16">
      <pivotArea type="data" outline="0" fieldPosition="0">
        <references count="2">
          <reference field="4294967294" count="1" selected="0">
            <x v="0"/>
          </reference>
          <reference field="2" count="1" selected="0">
            <x v="6"/>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E5833D-A65A-4A69-B86C-943FDCB422F6}" name="Employees by Departm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Department">
  <location ref="A3:B11" firstHeaderRow="1" firstDataRow="1" firstDataCol="1"/>
  <pivotFields count="19">
    <pivotField dataField="1"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Row"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showAll="0"/>
    <pivotField showAll="0"/>
    <pivotField numFmtId="14"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s>
  <rowFields count="1">
    <field x="2"/>
  </rowFields>
  <rowItems count="8">
    <i>
      <x/>
    </i>
    <i>
      <x v="1"/>
    </i>
    <i>
      <x v="2"/>
    </i>
    <i>
      <x v="3"/>
    </i>
    <i>
      <x v="4"/>
    </i>
    <i>
      <x v="5"/>
    </i>
    <i>
      <x v="6"/>
    </i>
    <i t="grand">
      <x/>
    </i>
  </rowItems>
  <colItems count="1">
    <i/>
  </colItems>
  <dataFields count="1">
    <dataField name="Count of Index" fld="0" subtotal="count" baseField="2" baseItem="0"/>
  </dataFields>
  <chartFormats count="16">
    <chartFormat chart="0" format="0" series="1">
      <pivotArea type="data" outline="0" fieldPosition="0">
        <references count="1">
          <reference field="4294967294" count="1" selected="0">
            <x v="0"/>
          </reference>
        </references>
      </pivotArea>
    </chartFormat>
    <chartFormat chart="7" format="34" series="1">
      <pivotArea type="data" outline="0" fieldPosition="0">
        <references count="1">
          <reference field="4294967294" count="1" selected="0">
            <x v="0"/>
          </reference>
        </references>
      </pivotArea>
    </chartFormat>
    <chartFormat chart="7" format="35">
      <pivotArea type="data" outline="0" fieldPosition="0">
        <references count="2">
          <reference field="4294967294" count="1" selected="0">
            <x v="0"/>
          </reference>
          <reference field="2" count="1" selected="0">
            <x v="0"/>
          </reference>
        </references>
      </pivotArea>
    </chartFormat>
    <chartFormat chart="7" format="36">
      <pivotArea type="data" outline="0" fieldPosition="0">
        <references count="2">
          <reference field="4294967294" count="1" selected="0">
            <x v="0"/>
          </reference>
          <reference field="2" count="1" selected="0">
            <x v="1"/>
          </reference>
        </references>
      </pivotArea>
    </chartFormat>
    <chartFormat chart="7" format="37">
      <pivotArea type="data" outline="0" fieldPosition="0">
        <references count="2">
          <reference field="4294967294" count="1" selected="0">
            <x v="0"/>
          </reference>
          <reference field="2" count="1" selected="0">
            <x v="2"/>
          </reference>
        </references>
      </pivotArea>
    </chartFormat>
    <chartFormat chart="7" format="38">
      <pivotArea type="data" outline="0" fieldPosition="0">
        <references count="2">
          <reference field="4294967294" count="1" selected="0">
            <x v="0"/>
          </reference>
          <reference field="2" count="1" selected="0">
            <x v="3"/>
          </reference>
        </references>
      </pivotArea>
    </chartFormat>
    <chartFormat chart="7" format="39">
      <pivotArea type="data" outline="0" fieldPosition="0">
        <references count="2">
          <reference field="4294967294" count="1" selected="0">
            <x v="0"/>
          </reference>
          <reference field="2" count="1" selected="0">
            <x v="4"/>
          </reference>
        </references>
      </pivotArea>
    </chartFormat>
    <chartFormat chart="7" format="40">
      <pivotArea type="data" outline="0" fieldPosition="0">
        <references count="2">
          <reference field="4294967294" count="1" selected="0">
            <x v="0"/>
          </reference>
          <reference field="2" count="1" selected="0">
            <x v="5"/>
          </reference>
        </references>
      </pivotArea>
    </chartFormat>
    <chartFormat chart="7" format="41">
      <pivotArea type="data" outline="0" fieldPosition="0">
        <references count="2">
          <reference field="4294967294" count="1" selected="0">
            <x v="0"/>
          </reference>
          <reference field="2" count="1" selected="0">
            <x v="6"/>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 chart="0" format="7">
      <pivotArea type="data" outline="0" fieldPosition="0">
        <references count="2">
          <reference field="4294967294" count="1" selected="0">
            <x v="0"/>
          </reference>
          <reference field="2" count="1" selected="0">
            <x v="5"/>
          </reference>
        </references>
      </pivotArea>
    </chartFormat>
    <chartFormat chart="0" format="8">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3193FD-1B5E-4266-AE8D-12EEE84CD966}" name="Employees by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Gender">
  <location ref="D3:E6" firstHeaderRow="1" firstDataRow="1" firstDataCol="1"/>
  <pivotFields count="19">
    <pivotField dataField="1" showAll="0"/>
    <pivotField showAll="0"/>
    <pivotField showAll="0"/>
    <pivotField showAll="0"/>
    <pivotField axis="axisRow" showAll="0">
      <items count="3">
        <item x="0"/>
        <item x="1"/>
        <item t="default"/>
      </items>
    </pivotField>
    <pivotField showAll="0">
      <items count="5">
        <item x="1"/>
        <item x="0"/>
        <item x="2"/>
        <item x="3"/>
        <item t="default"/>
      </items>
    </pivotField>
    <pivotField showAll="0"/>
    <pivotField showAll="0"/>
    <pivotField numFmtId="14"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s>
  <rowFields count="1">
    <field x="4"/>
  </rowFields>
  <rowItems count="3">
    <i>
      <x/>
    </i>
    <i>
      <x v="1"/>
    </i>
    <i t="grand">
      <x/>
    </i>
  </rowItems>
  <colItems count="1">
    <i/>
  </colItems>
  <dataFields count="1">
    <dataField name="Count of Employees" fld="0" subtotal="count" baseField="4" baseItem="0"/>
  </dataFields>
  <chartFormats count="9">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4" count="1" selected="0">
            <x v="0"/>
          </reference>
        </references>
      </pivotArea>
    </chartFormat>
    <chartFormat chart="4" format="6">
      <pivotArea type="data" outline="0" fieldPosition="0">
        <references count="2">
          <reference field="4294967294" count="1" selected="0">
            <x v="0"/>
          </reference>
          <reference field="4" count="1" selected="0">
            <x v="1"/>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4" count="1" selected="0">
            <x v="0"/>
          </reference>
        </references>
      </pivotArea>
    </chartFormat>
    <chartFormat chart="8"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DB5CC2-2A85-4FBE-9CD9-47C209646859}" name="Employees by Age Grou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Age Group">
  <location ref="A3:B9" firstHeaderRow="1" firstDataRow="1" firstDataCol="1"/>
  <pivotFields count="19">
    <pivotField dataField="1" showAll="0"/>
    <pivotField showAll="0"/>
    <pivotField showAll="0"/>
    <pivotField showAll="0"/>
    <pivotField showAll="0">
      <items count="3">
        <item x="0"/>
        <item x="1"/>
        <item t="default"/>
      </items>
    </pivotField>
    <pivotField showAll="0">
      <items count="5">
        <item x="1"/>
        <item x="0"/>
        <item x="2"/>
        <item x="3"/>
        <item t="default"/>
      </items>
    </pivotField>
    <pivotField showAll="0"/>
    <pivotField axis="axisRow" showAll="0">
      <items count="6">
        <item x="2"/>
        <item x="3"/>
        <item x="1"/>
        <item x="0"/>
        <item x="4"/>
        <item t="default"/>
      </items>
    </pivotField>
    <pivotField numFmtId="14"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s>
  <rowFields count="1">
    <field x="7"/>
  </rowFields>
  <rowItems count="6">
    <i>
      <x/>
    </i>
    <i>
      <x v="1"/>
    </i>
    <i>
      <x v="2"/>
    </i>
    <i>
      <x v="3"/>
    </i>
    <i>
      <x v="4"/>
    </i>
    <i t="grand">
      <x/>
    </i>
  </rowItems>
  <colItems count="1">
    <i/>
  </colItems>
  <dataFields count="1">
    <dataField name="Count of Employees" fld="0" subtotal="count" baseField="7" baseItem="0"/>
  </dataFields>
  <chartFormats count="2">
    <chartFormat chart="0" format="3"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08593A-EE6D-48B1-A401-7C7FBB5B15CA}" name="Employees Hire by 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Hire Year">
  <location ref="A3:B34" firstHeaderRow="1" firstDataRow="1" firstDataCol="1"/>
  <pivotFields count="19">
    <pivotField dataField="1" showAll="0"/>
    <pivotField showAll="0"/>
    <pivotField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showAll="0"/>
    <pivotField showAll="0"/>
    <pivotField numFmtId="14" showAll="0"/>
    <pivotField axis="axisRow"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pivotFields>
  <rowFields count="1">
    <field x="9"/>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Employees" fld="0" subtotal="count" baseField="9"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FFBE6A6-76C0-4EBA-BD53-E31FB8AB0E99}" autoFormatId="16" applyNumberFormats="0" applyBorderFormats="0" applyFontFormats="0" applyPatternFormats="0" applyAlignmentFormats="0" applyWidthHeightFormats="0">
  <queryTableRefresh nextId="20">
    <queryTableFields count="19">
      <queryTableField id="1" name="Index" tableColumnId="1"/>
      <queryTableField id="2" name="Job Title" tableColumnId="2"/>
      <queryTableField id="3" name="Department" tableColumnId="3"/>
      <queryTableField id="4" name="Business Unit" tableColumnId="4"/>
      <queryTableField id="5" name="Gender" tableColumnId="5"/>
      <queryTableField id="6" name="Ethnicity" tableColumnId="6"/>
      <queryTableField id="7" name="Age" tableColumnId="7"/>
      <queryTableField id="8" name="Age Range" tableColumnId="8"/>
      <queryTableField id="9" name="Hire Date" tableColumnId="9"/>
      <queryTableField id="10" name="Hire Year" tableColumnId="10"/>
      <queryTableField id="11" name="Annual Salary" tableColumnId="11"/>
      <queryTableField id="12" name="Bonus %" tableColumnId="12"/>
      <queryTableField id="13" name="Total Salary" tableColumnId="13"/>
      <queryTableField id="14" name="Country" tableColumnId="14"/>
      <queryTableField id="15" name="City" tableColumnId="15"/>
      <queryTableField id="16" name="Exit Date" tableColumnId="16"/>
      <queryTableField id="17" name="Exit Update" tableColumnId="17"/>
      <queryTableField id="18" name="Custom" tableColumnId="18"/>
      <queryTableField id="19" name="Days"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D4B5E93-FFC1-4872-BA2B-F24E572453F5}" sourceName="Gender">
  <pivotTables>
    <pivotTable tabId="3" name="Count of Employees by Job Title"/>
    <pivotTable tabId="4" name="Employees by Department"/>
    <pivotTable tabId="4" name="Sum of Salary by Department"/>
    <pivotTable tabId="5" name="Employees by Age Group"/>
    <pivotTable tabId="5" name="Employees by Gender"/>
    <pivotTable tabId="6" name="Employees Hire by Year"/>
  </pivotTables>
  <data>
    <tabular pivotCacheId="4133046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27EA39E-FA29-4726-AA27-9A9F72631BB9}" sourceName="Country">
  <pivotTables>
    <pivotTable tabId="3" name="Count of Employees by Job Title"/>
    <pivotTable tabId="4" name="Employees by Department"/>
    <pivotTable tabId="4" name="Sum of Salary by Department"/>
    <pivotTable tabId="5" name="Employees by Age Group"/>
    <pivotTable tabId="5" name="Employees by Gender"/>
    <pivotTable tabId="6" name="Employees Hire by Year"/>
  </pivotTables>
  <data>
    <tabular pivotCacheId="4133046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58D7963C-5323-424B-83C5-1BAD9AA61C4D}" sourceName="Ethnicity">
  <pivotTables>
    <pivotTable tabId="3" name="Count of Employees by Job Title"/>
    <pivotTable tabId="4" name="Employees by Department"/>
    <pivotTable tabId="4" name="Sum of Salary by Department"/>
    <pivotTable tabId="5" name="Employees by Age Group"/>
    <pivotTable tabId="5" name="Employees by Gender"/>
    <pivotTable tabId="6" name="Employees Hire by Year"/>
  </pivotTables>
  <data>
    <tabular pivotCacheId="413304658">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3403B98-7CE9-4AAF-A4F9-3BFD4E1B8453}" cache="Slicer_Gender" caption="Gender" columnCount="2" style="SlicerStyleDark6" rowHeight="234950"/>
  <slicer name="Country" xr10:uid="{0A99D860-2433-4996-8309-0EB9619C29EC}" cache="Slicer_Country" caption="Country" style="SlicerStyleDark6" rowHeight="234950"/>
  <slicer name="Ethnicity" xr10:uid="{B7C0CD27-EA96-441F-88CB-E889DF8BB816}" cache="Slicer_Ethnicity" caption="Ethnicity" style="SlicerStyleDark6"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DB8F48-6CBD-46EF-BBD1-1E69F00C4915}" name="Table1" displayName="Table1" ref="A1:L1001" totalsRowShown="0" headerRowDxfId="22" tableBorderDxfId="21">
  <autoFilter ref="A1:L1001" xr:uid="{96DB8F48-6CBD-46EF-BBD1-1E69F00C4915}"/>
  <tableColumns count="12">
    <tableColumn id="1" xr3:uid="{057AED23-2EBE-4D23-ADFD-D72F1C0C4847}" name="Job Title" dataDxfId="20"/>
    <tableColumn id="2" xr3:uid="{E2A7374F-039F-4C9C-B9D8-3A743ABC3C24}" name="Department" dataDxfId="19"/>
    <tableColumn id="3" xr3:uid="{3E1E3390-B185-4F39-BECC-0A5FC83B3941}" name="Business Unit" dataDxfId="18"/>
    <tableColumn id="4" xr3:uid="{6C563A2D-0C12-4E59-83B8-E1A0D80649B8}" name="Gender" dataDxfId="17"/>
    <tableColumn id="5" xr3:uid="{D2F635CB-72A1-41CB-B3DB-D21806D0E269}" name="Ethnicity" dataDxfId="16"/>
    <tableColumn id="6" xr3:uid="{AF9694DB-F0E1-441C-A927-0F8623ADBEE0}" name="Age" dataDxfId="15"/>
    <tableColumn id="7" xr3:uid="{A555CA36-D916-44F0-AF9B-0EB46860376A}" name="Hire Date" dataDxfId="14"/>
    <tableColumn id="8" xr3:uid="{9441F8D4-F064-4D32-890A-7EA084D2942A}" name="Annual Salary" dataDxfId="13"/>
    <tableColumn id="9" xr3:uid="{C3D998B7-A24A-4DB2-A597-1DC7AD83E1D5}" name="Bonus %" dataDxfId="12"/>
    <tableColumn id="10" xr3:uid="{FD6DF262-79F1-4955-A0DA-F171C1D9DAC2}" name="Country" dataDxfId="11"/>
    <tableColumn id="11" xr3:uid="{EBB3AE5A-C046-489C-87AA-E6A18F311214}" name="City" dataDxfId="10"/>
    <tableColumn id="12" xr3:uid="{852C395E-5D7F-4566-9188-B95DF60D39AA}" name="Exit Date"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52675E-741B-4BE0-95DD-EBBEA44D984A}" name="Table1_1" displayName="Table1_1" ref="A1:S1001" tableType="queryTable" totalsRowShown="0">
  <autoFilter ref="A1:S1001" xr:uid="{D252675E-741B-4BE0-95DD-EBBEA44D984A}"/>
  <tableColumns count="19">
    <tableColumn id="1" xr3:uid="{C9F5CAD7-9DC7-4D7E-BFB3-4B52988D9DF6}" uniqueName="1" name="Index" queryTableFieldId="1"/>
    <tableColumn id="2" xr3:uid="{9B144497-B131-4248-A788-5FAF70D23780}" uniqueName="2" name="Job Title" queryTableFieldId="2" dataDxfId="8"/>
    <tableColumn id="3" xr3:uid="{48ABD32E-A9BD-40B5-8A01-62EA30D501C9}" uniqueName="3" name="Department" queryTableFieldId="3" dataDxfId="7"/>
    <tableColumn id="4" xr3:uid="{55D3CC04-E225-4682-A1A6-D92117B7D44E}" uniqueName="4" name="Business Unit" queryTableFieldId="4" dataDxfId="6"/>
    <tableColumn id="5" xr3:uid="{5C1C178E-268F-4D08-9D3A-61172E0A1FC2}" uniqueName="5" name="Gender" queryTableFieldId="5" dataDxfId="5"/>
    <tableColumn id="6" xr3:uid="{4B44B324-373F-4E91-9612-C0EFB4E3BD75}" uniqueName="6" name="Ethnicity" queryTableFieldId="6" dataDxfId="4"/>
    <tableColumn id="7" xr3:uid="{11B15E31-C7FF-4232-8196-E0755FCC8DA8}" uniqueName="7" name="Age" queryTableFieldId="7"/>
    <tableColumn id="8" xr3:uid="{433B4887-4274-45D5-8EAB-A0E541509E90}" uniqueName="8" name="Age Range" queryTableFieldId="8"/>
    <tableColumn id="9" xr3:uid="{866CD55C-BAE5-438C-9B31-81F1F8C7AD9D}" uniqueName="9" name="Hire Date" queryTableFieldId="9" dataDxfId="3"/>
    <tableColumn id="10" xr3:uid="{D4F2CBB7-2DAF-44DC-98BA-34D511D0E4F4}" uniqueName="10" name="Hire Year" queryTableFieldId="10"/>
    <tableColumn id="11" xr3:uid="{0DC52676-B97B-42BD-975A-C110164180DC}" uniqueName="11" name="Annual Salary" queryTableFieldId="11"/>
    <tableColumn id="12" xr3:uid="{659EA020-430E-424D-920A-9039A4CBA683}" uniqueName="12" name="Bonus %" queryTableFieldId="12"/>
    <tableColumn id="13" xr3:uid="{3A3B0BB8-9265-4221-B9DC-C4C00FC75952}" uniqueName="13" name="Total Salary" queryTableFieldId="13"/>
    <tableColumn id="14" xr3:uid="{851F9237-0D73-4953-B105-ED66C47A2111}" uniqueName="14" name="Country" queryTableFieldId="14" dataDxfId="2"/>
    <tableColumn id="15" xr3:uid="{B84557EC-71F2-43CC-9E18-AD0415513A26}" uniqueName="15" name="City" queryTableFieldId="15" dataDxfId="1"/>
    <tableColumn id="16" xr3:uid="{5DE98649-CC46-4104-8F87-20D1E6AE1ED1}" uniqueName="16" name="Exit Date" queryTableFieldId="16" dataDxfId="0"/>
    <tableColumn id="17" xr3:uid="{82A11E59-53CA-4305-A4BC-94711DDB259C}" uniqueName="17" name="Exit Update" queryTableFieldId="17"/>
    <tableColumn id="18" xr3:uid="{F36B1F05-B4CB-449E-9ED2-8FFD2939AED9}" uniqueName="18" name="Custom" queryTableFieldId="18"/>
    <tableColumn id="19" xr3:uid="{30E803D1-E42C-4068-B024-C77145978F5B}" uniqueName="19" name="Days" queryTableFieldId="1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4E77D-A986-4AB1-B55B-73D69C55E1F3}">
  <dimension ref="A1:L1001"/>
  <sheetViews>
    <sheetView workbookViewId="0">
      <selection activeCell="A24" sqref="A24"/>
    </sheetView>
  </sheetViews>
  <sheetFormatPr defaultRowHeight="15" x14ac:dyDescent="0.25"/>
  <cols>
    <col min="1" max="1" width="25.5703125" bestFit="1" customWidth="1"/>
    <col min="2" max="2" width="15.7109375" bestFit="1" customWidth="1"/>
    <col min="3" max="3" width="21.85546875" bestFit="1" customWidth="1"/>
    <col min="4" max="4" width="9" customWidth="1"/>
    <col min="5" max="5" width="10.28515625" customWidth="1"/>
    <col min="6" max="6" width="6.140625" customWidth="1"/>
    <col min="7" max="7" width="10.5703125" customWidth="1"/>
    <col min="8" max="8" width="14.42578125" customWidth="1"/>
    <col min="9" max="9" width="10" customWidth="1"/>
    <col min="10" max="10" width="11.85546875" bestFit="1" customWidth="1"/>
    <col min="11" max="11" width="12.42578125" bestFit="1" customWidth="1"/>
    <col min="12" max="12" width="10.28515625" bestFit="1" customWidth="1"/>
  </cols>
  <sheetData>
    <row r="1" spans="1:12" x14ac:dyDescent="0.25">
      <c r="A1" s="5" t="s">
        <v>0</v>
      </c>
      <c r="B1" s="5" t="s">
        <v>1</v>
      </c>
      <c r="C1" s="5" t="s">
        <v>2</v>
      </c>
      <c r="D1" s="5" t="s">
        <v>3</v>
      </c>
      <c r="E1" s="5" t="s">
        <v>4</v>
      </c>
      <c r="F1" s="5" t="s">
        <v>5</v>
      </c>
      <c r="G1" s="5" t="s">
        <v>6</v>
      </c>
      <c r="H1" s="5" t="s">
        <v>7</v>
      </c>
      <c r="I1" s="5" t="s">
        <v>8</v>
      </c>
      <c r="J1" s="5" t="s">
        <v>9</v>
      </c>
      <c r="K1" s="5" t="s">
        <v>10</v>
      </c>
      <c r="L1" s="6" t="s">
        <v>11</v>
      </c>
    </row>
    <row r="2" spans="1:12" x14ac:dyDescent="0.25">
      <c r="A2" s="1" t="s">
        <v>12</v>
      </c>
      <c r="B2" s="1" t="s">
        <v>13</v>
      </c>
      <c r="C2" s="1" t="s">
        <v>14</v>
      </c>
      <c r="D2" s="1" t="s">
        <v>15</v>
      </c>
      <c r="E2" s="1" t="s">
        <v>16</v>
      </c>
      <c r="F2" s="1">
        <v>55</v>
      </c>
      <c r="G2" s="2">
        <v>42468</v>
      </c>
      <c r="H2" s="3">
        <v>141604</v>
      </c>
      <c r="I2" s="4">
        <v>0.15</v>
      </c>
      <c r="J2" s="1" t="s">
        <v>17</v>
      </c>
      <c r="K2" s="1" t="s">
        <v>18</v>
      </c>
      <c r="L2" s="2">
        <v>44485</v>
      </c>
    </row>
    <row r="3" spans="1:12" x14ac:dyDescent="0.25">
      <c r="A3" s="1" t="s">
        <v>19</v>
      </c>
      <c r="B3" s="1" t="s">
        <v>13</v>
      </c>
      <c r="C3" s="1" t="s">
        <v>20</v>
      </c>
      <c r="D3" s="1" t="s">
        <v>21</v>
      </c>
      <c r="E3" s="1" t="s">
        <v>22</v>
      </c>
      <c r="F3" s="1">
        <v>59</v>
      </c>
      <c r="G3" s="2">
        <v>35763</v>
      </c>
      <c r="H3" s="3">
        <v>99975</v>
      </c>
      <c r="I3" s="4">
        <v>0</v>
      </c>
      <c r="J3" s="1" t="s">
        <v>23</v>
      </c>
      <c r="K3" s="1" t="s">
        <v>24</v>
      </c>
      <c r="L3" s="2" t="s">
        <v>25</v>
      </c>
    </row>
    <row r="4" spans="1:12" x14ac:dyDescent="0.25">
      <c r="A4" s="1" t="s">
        <v>26</v>
      </c>
      <c r="B4" s="1" t="s">
        <v>27</v>
      </c>
      <c r="C4" s="1" t="s">
        <v>28</v>
      </c>
      <c r="D4" s="1" t="s">
        <v>15</v>
      </c>
      <c r="E4" s="1" t="s">
        <v>29</v>
      </c>
      <c r="F4" s="1">
        <v>50</v>
      </c>
      <c r="G4" s="2">
        <v>39016</v>
      </c>
      <c r="H4" s="3">
        <v>163099</v>
      </c>
      <c r="I4" s="4">
        <v>0.2</v>
      </c>
      <c r="J4" s="1" t="s">
        <v>17</v>
      </c>
      <c r="K4" s="1" t="s">
        <v>30</v>
      </c>
      <c r="L4" s="2" t="s">
        <v>25</v>
      </c>
    </row>
    <row r="5" spans="1:12" x14ac:dyDescent="0.25">
      <c r="A5" s="1" t="s">
        <v>31</v>
      </c>
      <c r="B5" s="1" t="s">
        <v>13</v>
      </c>
      <c r="C5" s="1" t="s">
        <v>20</v>
      </c>
      <c r="D5" s="1" t="s">
        <v>15</v>
      </c>
      <c r="E5" s="1" t="s">
        <v>29</v>
      </c>
      <c r="F5" s="1">
        <v>26</v>
      </c>
      <c r="G5" s="2">
        <v>43735</v>
      </c>
      <c r="H5" s="3">
        <v>84913</v>
      </c>
      <c r="I5" s="4">
        <v>7.0000000000000007E-2</v>
      </c>
      <c r="J5" s="1" t="s">
        <v>17</v>
      </c>
      <c r="K5" s="1" t="s">
        <v>30</v>
      </c>
      <c r="L5" s="2" t="s">
        <v>25</v>
      </c>
    </row>
    <row r="6" spans="1:12" x14ac:dyDescent="0.25">
      <c r="A6" s="1" t="s">
        <v>32</v>
      </c>
      <c r="B6" s="1" t="s">
        <v>27</v>
      </c>
      <c r="C6" s="1" t="s">
        <v>20</v>
      </c>
      <c r="D6" s="1" t="s">
        <v>21</v>
      </c>
      <c r="E6" s="1" t="s">
        <v>22</v>
      </c>
      <c r="F6" s="1">
        <v>55</v>
      </c>
      <c r="G6" s="2">
        <v>35023</v>
      </c>
      <c r="H6" s="3">
        <v>95409</v>
      </c>
      <c r="I6" s="4">
        <v>0</v>
      </c>
      <c r="J6" s="1" t="s">
        <v>17</v>
      </c>
      <c r="K6" s="1" t="s">
        <v>33</v>
      </c>
      <c r="L6" s="2" t="s">
        <v>25</v>
      </c>
    </row>
    <row r="7" spans="1:12" x14ac:dyDescent="0.25">
      <c r="A7" s="1" t="s">
        <v>34</v>
      </c>
      <c r="B7" s="1" t="s">
        <v>35</v>
      </c>
      <c r="C7" s="1" t="s">
        <v>36</v>
      </c>
      <c r="D7" s="1" t="s">
        <v>21</v>
      </c>
      <c r="E7" s="1" t="s">
        <v>22</v>
      </c>
      <c r="F7" s="1">
        <v>57</v>
      </c>
      <c r="G7" s="2">
        <v>42759</v>
      </c>
      <c r="H7" s="3">
        <v>50994</v>
      </c>
      <c r="I7" s="4">
        <v>0</v>
      </c>
      <c r="J7" s="1" t="s">
        <v>23</v>
      </c>
      <c r="K7" s="1" t="s">
        <v>24</v>
      </c>
      <c r="L7" s="2" t="s">
        <v>25</v>
      </c>
    </row>
    <row r="8" spans="1:12" x14ac:dyDescent="0.25">
      <c r="A8" s="1" t="s">
        <v>37</v>
      </c>
      <c r="B8" s="1" t="s">
        <v>13</v>
      </c>
      <c r="C8" s="1" t="s">
        <v>36</v>
      </c>
      <c r="D8" s="1" t="s">
        <v>15</v>
      </c>
      <c r="E8" s="1" t="s">
        <v>29</v>
      </c>
      <c r="F8" s="1">
        <v>27</v>
      </c>
      <c r="G8" s="2">
        <v>44013</v>
      </c>
      <c r="H8" s="3">
        <v>119746</v>
      </c>
      <c r="I8" s="4">
        <v>0.1</v>
      </c>
      <c r="J8" s="1" t="s">
        <v>17</v>
      </c>
      <c r="K8" s="1" t="s">
        <v>33</v>
      </c>
      <c r="L8" s="2" t="s">
        <v>25</v>
      </c>
    </row>
    <row r="9" spans="1:12" x14ac:dyDescent="0.25">
      <c r="A9" s="1" t="s">
        <v>38</v>
      </c>
      <c r="B9" s="1" t="s">
        <v>27</v>
      </c>
      <c r="C9" s="1" t="s">
        <v>20</v>
      </c>
      <c r="D9" s="1" t="s">
        <v>21</v>
      </c>
      <c r="E9" s="1" t="s">
        <v>16</v>
      </c>
      <c r="F9" s="1">
        <v>25</v>
      </c>
      <c r="G9" s="2">
        <v>43967</v>
      </c>
      <c r="H9" s="3">
        <v>41336</v>
      </c>
      <c r="I9" s="4">
        <v>0</v>
      </c>
      <c r="J9" s="1" t="s">
        <v>17</v>
      </c>
      <c r="K9" s="1" t="s">
        <v>39</v>
      </c>
      <c r="L9" s="2">
        <v>44336</v>
      </c>
    </row>
    <row r="10" spans="1:12" x14ac:dyDescent="0.25">
      <c r="A10" s="1" t="s">
        <v>37</v>
      </c>
      <c r="B10" s="1" t="s">
        <v>40</v>
      </c>
      <c r="C10" s="1" t="s">
        <v>20</v>
      </c>
      <c r="D10" s="1" t="s">
        <v>21</v>
      </c>
      <c r="E10" s="1" t="s">
        <v>29</v>
      </c>
      <c r="F10" s="1">
        <v>29</v>
      </c>
      <c r="G10" s="2">
        <v>43490</v>
      </c>
      <c r="H10" s="3">
        <v>113527</v>
      </c>
      <c r="I10" s="4">
        <v>0.06</v>
      </c>
      <c r="J10" s="1" t="s">
        <v>17</v>
      </c>
      <c r="K10" s="1" t="s">
        <v>41</v>
      </c>
      <c r="L10" s="2" t="s">
        <v>25</v>
      </c>
    </row>
    <row r="11" spans="1:12" x14ac:dyDescent="0.25">
      <c r="A11" s="1" t="s">
        <v>32</v>
      </c>
      <c r="B11" s="1" t="s">
        <v>27</v>
      </c>
      <c r="C11" s="1" t="s">
        <v>28</v>
      </c>
      <c r="D11" s="1" t="s">
        <v>15</v>
      </c>
      <c r="E11" s="1" t="s">
        <v>29</v>
      </c>
      <c r="F11" s="1">
        <v>34</v>
      </c>
      <c r="G11" s="2">
        <v>43264</v>
      </c>
      <c r="H11" s="3">
        <v>77203</v>
      </c>
      <c r="I11" s="4">
        <v>0</v>
      </c>
      <c r="J11" s="1" t="s">
        <v>17</v>
      </c>
      <c r="K11" s="1" t="s">
        <v>30</v>
      </c>
      <c r="L11" s="2" t="s">
        <v>25</v>
      </c>
    </row>
    <row r="12" spans="1:12" x14ac:dyDescent="0.25">
      <c r="A12" s="1" t="s">
        <v>12</v>
      </c>
      <c r="B12" s="1" t="s">
        <v>42</v>
      </c>
      <c r="C12" s="1" t="s">
        <v>20</v>
      </c>
      <c r="D12" s="1" t="s">
        <v>15</v>
      </c>
      <c r="E12" s="1" t="s">
        <v>22</v>
      </c>
      <c r="F12" s="1">
        <v>36</v>
      </c>
      <c r="G12" s="2">
        <v>39855</v>
      </c>
      <c r="H12" s="3">
        <v>157333</v>
      </c>
      <c r="I12" s="4">
        <v>0.15</v>
      </c>
      <c r="J12" s="1" t="s">
        <v>17</v>
      </c>
      <c r="K12" s="1" t="s">
        <v>39</v>
      </c>
      <c r="L12" s="2" t="s">
        <v>25</v>
      </c>
    </row>
    <row r="13" spans="1:12" x14ac:dyDescent="0.25">
      <c r="A13" s="1" t="s">
        <v>43</v>
      </c>
      <c r="B13" s="1" t="s">
        <v>44</v>
      </c>
      <c r="C13" s="1" t="s">
        <v>28</v>
      </c>
      <c r="D13" s="1" t="s">
        <v>15</v>
      </c>
      <c r="E13" s="1" t="s">
        <v>29</v>
      </c>
      <c r="F13" s="1">
        <v>27</v>
      </c>
      <c r="G13" s="2">
        <v>44490</v>
      </c>
      <c r="H13" s="3">
        <v>109851</v>
      </c>
      <c r="I13" s="4">
        <v>0</v>
      </c>
      <c r="J13" s="1" t="s">
        <v>17</v>
      </c>
      <c r="K13" s="1" t="s">
        <v>18</v>
      </c>
      <c r="L13" s="2" t="s">
        <v>25</v>
      </c>
    </row>
    <row r="14" spans="1:12" x14ac:dyDescent="0.25">
      <c r="A14" s="1" t="s">
        <v>37</v>
      </c>
      <c r="B14" s="1" t="s">
        <v>42</v>
      </c>
      <c r="C14" s="1" t="s">
        <v>20</v>
      </c>
      <c r="D14" s="1" t="s">
        <v>21</v>
      </c>
      <c r="E14" s="1" t="s">
        <v>29</v>
      </c>
      <c r="F14" s="1">
        <v>59</v>
      </c>
      <c r="G14" s="2">
        <v>36233</v>
      </c>
      <c r="H14" s="3">
        <v>105086</v>
      </c>
      <c r="I14" s="4">
        <v>0.09</v>
      </c>
      <c r="J14" s="1" t="s">
        <v>17</v>
      </c>
      <c r="K14" s="1" t="s">
        <v>41</v>
      </c>
      <c r="L14" s="2" t="s">
        <v>25</v>
      </c>
    </row>
    <row r="15" spans="1:12" x14ac:dyDescent="0.25">
      <c r="A15" s="1" t="s">
        <v>12</v>
      </c>
      <c r="B15" s="1" t="s">
        <v>27</v>
      </c>
      <c r="C15" s="1" t="s">
        <v>14</v>
      </c>
      <c r="D15" s="1" t="s">
        <v>15</v>
      </c>
      <c r="E15" s="1" t="s">
        <v>22</v>
      </c>
      <c r="F15" s="1">
        <v>51</v>
      </c>
      <c r="G15" s="2">
        <v>44357</v>
      </c>
      <c r="H15" s="3">
        <v>146742</v>
      </c>
      <c r="I15" s="4">
        <v>0.1</v>
      </c>
      <c r="J15" s="1" t="s">
        <v>23</v>
      </c>
      <c r="K15" s="1" t="s">
        <v>45</v>
      </c>
      <c r="L15" s="2" t="s">
        <v>25</v>
      </c>
    </row>
    <row r="16" spans="1:12" x14ac:dyDescent="0.25">
      <c r="A16" s="1" t="s">
        <v>32</v>
      </c>
      <c r="B16" s="1" t="s">
        <v>40</v>
      </c>
      <c r="C16" s="1" t="s">
        <v>28</v>
      </c>
      <c r="D16" s="1" t="s">
        <v>21</v>
      </c>
      <c r="E16" s="1" t="s">
        <v>22</v>
      </c>
      <c r="F16" s="1">
        <v>31</v>
      </c>
      <c r="G16" s="2">
        <v>43043</v>
      </c>
      <c r="H16" s="3">
        <v>97078</v>
      </c>
      <c r="I16" s="4">
        <v>0</v>
      </c>
      <c r="J16" s="1" t="s">
        <v>17</v>
      </c>
      <c r="K16" s="1" t="s">
        <v>41</v>
      </c>
      <c r="L16" s="2">
        <v>43899</v>
      </c>
    </row>
    <row r="17" spans="1:12" x14ac:dyDescent="0.25">
      <c r="A17" s="1" t="s">
        <v>46</v>
      </c>
      <c r="B17" s="1" t="s">
        <v>47</v>
      </c>
      <c r="C17" s="1" t="s">
        <v>14</v>
      </c>
      <c r="D17" s="1" t="s">
        <v>15</v>
      </c>
      <c r="E17" s="1" t="s">
        <v>22</v>
      </c>
      <c r="F17" s="1">
        <v>41</v>
      </c>
      <c r="G17" s="2">
        <v>41346</v>
      </c>
      <c r="H17" s="3">
        <v>249270</v>
      </c>
      <c r="I17" s="4">
        <v>0.3</v>
      </c>
      <c r="J17" s="1" t="s">
        <v>17</v>
      </c>
      <c r="K17" s="1" t="s">
        <v>18</v>
      </c>
      <c r="L17" s="2" t="s">
        <v>25</v>
      </c>
    </row>
    <row r="18" spans="1:12" x14ac:dyDescent="0.25">
      <c r="A18" s="1" t="s">
        <v>26</v>
      </c>
      <c r="B18" s="1" t="s">
        <v>27</v>
      </c>
      <c r="C18" s="1" t="s">
        <v>14</v>
      </c>
      <c r="D18" s="1" t="s">
        <v>15</v>
      </c>
      <c r="E18" s="1" t="s">
        <v>16</v>
      </c>
      <c r="F18" s="1">
        <v>65</v>
      </c>
      <c r="G18" s="2">
        <v>37319</v>
      </c>
      <c r="H18" s="3">
        <v>175837</v>
      </c>
      <c r="I18" s="4">
        <v>0.2</v>
      </c>
      <c r="J18" s="1" t="s">
        <v>17</v>
      </c>
      <c r="K18" s="1" t="s">
        <v>33</v>
      </c>
      <c r="L18" s="2" t="s">
        <v>25</v>
      </c>
    </row>
    <row r="19" spans="1:12" x14ac:dyDescent="0.25">
      <c r="A19" s="1" t="s">
        <v>12</v>
      </c>
      <c r="B19" s="1" t="s">
        <v>47</v>
      </c>
      <c r="C19" s="1" t="s">
        <v>28</v>
      </c>
      <c r="D19" s="1" t="s">
        <v>15</v>
      </c>
      <c r="E19" s="1" t="s">
        <v>48</v>
      </c>
      <c r="F19" s="1">
        <v>64</v>
      </c>
      <c r="G19" s="2">
        <v>37956</v>
      </c>
      <c r="H19" s="3">
        <v>154828</v>
      </c>
      <c r="I19" s="4">
        <v>0.13</v>
      </c>
      <c r="J19" s="1" t="s">
        <v>17</v>
      </c>
      <c r="K19" s="1" t="s">
        <v>18</v>
      </c>
      <c r="L19" s="2" t="s">
        <v>25</v>
      </c>
    </row>
    <row r="20" spans="1:12" x14ac:dyDescent="0.25">
      <c r="A20" s="1" t="s">
        <v>26</v>
      </c>
      <c r="B20" s="1" t="s">
        <v>13</v>
      </c>
      <c r="C20" s="1" t="s">
        <v>36</v>
      </c>
      <c r="D20" s="1" t="s">
        <v>21</v>
      </c>
      <c r="E20" s="1" t="s">
        <v>29</v>
      </c>
      <c r="F20" s="1">
        <v>64</v>
      </c>
      <c r="G20" s="2">
        <v>41581</v>
      </c>
      <c r="H20" s="3">
        <v>186503</v>
      </c>
      <c r="I20" s="4">
        <v>0.24</v>
      </c>
      <c r="J20" s="1" t="s">
        <v>17</v>
      </c>
      <c r="K20" s="1" t="s">
        <v>49</v>
      </c>
      <c r="L20" s="2" t="s">
        <v>25</v>
      </c>
    </row>
    <row r="21" spans="1:12" x14ac:dyDescent="0.25">
      <c r="A21" s="1" t="s">
        <v>26</v>
      </c>
      <c r="B21" s="1" t="s">
        <v>35</v>
      </c>
      <c r="C21" s="1" t="s">
        <v>14</v>
      </c>
      <c r="D21" s="1" t="s">
        <v>21</v>
      </c>
      <c r="E21" s="1" t="s">
        <v>22</v>
      </c>
      <c r="F21" s="1">
        <v>45</v>
      </c>
      <c r="G21" s="2">
        <v>37446</v>
      </c>
      <c r="H21" s="3">
        <v>166331</v>
      </c>
      <c r="I21" s="4">
        <v>0.18</v>
      </c>
      <c r="J21" s="1" t="s">
        <v>23</v>
      </c>
      <c r="K21" s="1" t="s">
        <v>24</v>
      </c>
      <c r="L21" s="2" t="s">
        <v>25</v>
      </c>
    </row>
    <row r="22" spans="1:12" x14ac:dyDescent="0.25">
      <c r="A22" s="1" t="s">
        <v>12</v>
      </c>
      <c r="B22" s="1" t="s">
        <v>13</v>
      </c>
      <c r="C22" s="1" t="s">
        <v>20</v>
      </c>
      <c r="D22" s="1" t="s">
        <v>21</v>
      </c>
      <c r="E22" s="1" t="s">
        <v>48</v>
      </c>
      <c r="F22" s="1">
        <v>56</v>
      </c>
      <c r="G22" s="2">
        <v>40917</v>
      </c>
      <c r="H22" s="3">
        <v>146140</v>
      </c>
      <c r="I22" s="4">
        <v>0.1</v>
      </c>
      <c r="J22" s="1" t="s">
        <v>50</v>
      </c>
      <c r="K22" s="1" t="s">
        <v>51</v>
      </c>
      <c r="L22" s="2" t="s">
        <v>25</v>
      </c>
    </row>
    <row r="23" spans="1:12" x14ac:dyDescent="0.25">
      <c r="A23" s="1" t="s">
        <v>26</v>
      </c>
      <c r="B23" s="1" t="s">
        <v>35</v>
      </c>
      <c r="C23" s="1" t="s">
        <v>20</v>
      </c>
      <c r="D23" s="1" t="s">
        <v>15</v>
      </c>
      <c r="E23" s="1" t="s">
        <v>48</v>
      </c>
      <c r="F23" s="1">
        <v>36</v>
      </c>
      <c r="G23" s="2">
        <v>44288</v>
      </c>
      <c r="H23" s="3">
        <v>151703</v>
      </c>
      <c r="I23" s="4">
        <v>0.21</v>
      </c>
      <c r="J23" s="1" t="s">
        <v>17</v>
      </c>
      <c r="K23" s="1" t="s">
        <v>39</v>
      </c>
      <c r="L23" s="2" t="s">
        <v>25</v>
      </c>
    </row>
    <row r="24" spans="1:12" x14ac:dyDescent="0.25">
      <c r="A24" s="1" t="s">
        <v>26</v>
      </c>
      <c r="B24" s="1" t="s">
        <v>13</v>
      </c>
      <c r="C24" s="1" t="s">
        <v>14</v>
      </c>
      <c r="D24" s="1" t="s">
        <v>21</v>
      </c>
      <c r="E24" s="1" t="s">
        <v>48</v>
      </c>
      <c r="F24" s="1">
        <v>59</v>
      </c>
      <c r="G24" s="2">
        <v>37400</v>
      </c>
      <c r="H24" s="3">
        <v>172787</v>
      </c>
      <c r="I24" s="4">
        <v>0.28000000000000003</v>
      </c>
      <c r="J24" s="1" t="s">
        <v>50</v>
      </c>
      <c r="K24" s="1" t="s">
        <v>52</v>
      </c>
      <c r="L24" s="2" t="s">
        <v>25</v>
      </c>
    </row>
    <row r="25" spans="1:12" x14ac:dyDescent="0.25">
      <c r="A25" s="1" t="s">
        <v>38</v>
      </c>
      <c r="B25" s="1" t="s">
        <v>35</v>
      </c>
      <c r="C25" s="1" t="s">
        <v>28</v>
      </c>
      <c r="D25" s="1" t="s">
        <v>21</v>
      </c>
      <c r="E25" s="1" t="s">
        <v>29</v>
      </c>
      <c r="F25" s="1">
        <v>37</v>
      </c>
      <c r="G25" s="2">
        <v>43713</v>
      </c>
      <c r="H25" s="3">
        <v>49998</v>
      </c>
      <c r="I25" s="4">
        <v>0</v>
      </c>
      <c r="J25" s="1" t="s">
        <v>17</v>
      </c>
      <c r="K25" s="1" t="s">
        <v>18</v>
      </c>
      <c r="L25" s="2" t="s">
        <v>25</v>
      </c>
    </row>
    <row r="26" spans="1:12" x14ac:dyDescent="0.25">
      <c r="A26" s="1" t="s">
        <v>46</v>
      </c>
      <c r="B26" s="1" t="s">
        <v>35</v>
      </c>
      <c r="C26" s="1" t="s">
        <v>28</v>
      </c>
      <c r="D26" s="1" t="s">
        <v>21</v>
      </c>
      <c r="E26" s="1" t="s">
        <v>22</v>
      </c>
      <c r="F26" s="1">
        <v>44</v>
      </c>
      <c r="G26" s="2">
        <v>41700</v>
      </c>
      <c r="H26" s="3">
        <v>207172</v>
      </c>
      <c r="I26" s="4">
        <v>0.31</v>
      </c>
      <c r="J26" s="1" t="s">
        <v>23</v>
      </c>
      <c r="K26" s="1" t="s">
        <v>24</v>
      </c>
      <c r="L26" s="2" t="s">
        <v>25</v>
      </c>
    </row>
    <row r="27" spans="1:12" x14ac:dyDescent="0.25">
      <c r="A27" s="1" t="s">
        <v>26</v>
      </c>
      <c r="B27" s="1" t="s">
        <v>42</v>
      </c>
      <c r="C27" s="1" t="s">
        <v>28</v>
      </c>
      <c r="D27" s="1" t="s">
        <v>21</v>
      </c>
      <c r="E27" s="1" t="s">
        <v>16</v>
      </c>
      <c r="F27" s="1">
        <v>41</v>
      </c>
      <c r="G27" s="2">
        <v>42111</v>
      </c>
      <c r="H27" s="3">
        <v>152239</v>
      </c>
      <c r="I27" s="4">
        <v>0.23</v>
      </c>
      <c r="J27" s="1" t="s">
        <v>17</v>
      </c>
      <c r="K27" s="1" t="s">
        <v>49</v>
      </c>
      <c r="L27" s="2" t="s">
        <v>25</v>
      </c>
    </row>
    <row r="28" spans="1:12" x14ac:dyDescent="0.25">
      <c r="A28" s="1" t="s">
        <v>53</v>
      </c>
      <c r="B28" s="1" t="s">
        <v>44</v>
      </c>
      <c r="C28" s="1" t="s">
        <v>36</v>
      </c>
      <c r="D28" s="1" t="s">
        <v>15</v>
      </c>
      <c r="E28" s="1" t="s">
        <v>48</v>
      </c>
      <c r="F28" s="1">
        <v>56</v>
      </c>
      <c r="G28" s="2">
        <v>38388</v>
      </c>
      <c r="H28" s="3">
        <v>98581</v>
      </c>
      <c r="I28" s="4">
        <v>0</v>
      </c>
      <c r="J28" s="1" t="s">
        <v>50</v>
      </c>
      <c r="K28" s="1" t="s">
        <v>52</v>
      </c>
      <c r="L28" s="2" t="s">
        <v>25</v>
      </c>
    </row>
    <row r="29" spans="1:12" x14ac:dyDescent="0.25">
      <c r="A29" s="1" t="s">
        <v>46</v>
      </c>
      <c r="B29" s="1" t="s">
        <v>44</v>
      </c>
      <c r="C29" s="1" t="s">
        <v>28</v>
      </c>
      <c r="D29" s="1" t="s">
        <v>21</v>
      </c>
      <c r="E29" s="1" t="s">
        <v>22</v>
      </c>
      <c r="F29" s="1">
        <v>43</v>
      </c>
      <c r="G29" s="2">
        <v>38145</v>
      </c>
      <c r="H29" s="3">
        <v>246231</v>
      </c>
      <c r="I29" s="4">
        <v>0.31</v>
      </c>
      <c r="J29" s="1" t="s">
        <v>17</v>
      </c>
      <c r="K29" s="1" t="s">
        <v>18</v>
      </c>
      <c r="L29" s="2" t="s">
        <v>25</v>
      </c>
    </row>
    <row r="30" spans="1:12" x14ac:dyDescent="0.25">
      <c r="A30" s="1" t="s">
        <v>54</v>
      </c>
      <c r="B30" s="1" t="s">
        <v>44</v>
      </c>
      <c r="C30" s="1" t="s">
        <v>28</v>
      </c>
      <c r="D30" s="1" t="s">
        <v>21</v>
      </c>
      <c r="E30" s="1" t="s">
        <v>22</v>
      </c>
      <c r="F30" s="1">
        <v>64</v>
      </c>
      <c r="G30" s="2">
        <v>35403</v>
      </c>
      <c r="H30" s="3">
        <v>99354</v>
      </c>
      <c r="I30" s="4">
        <v>0.12</v>
      </c>
      <c r="J30" s="1" t="s">
        <v>23</v>
      </c>
      <c r="K30" s="1" t="s">
        <v>55</v>
      </c>
      <c r="L30" s="2" t="s">
        <v>25</v>
      </c>
    </row>
    <row r="31" spans="1:12" x14ac:dyDescent="0.25">
      <c r="A31" s="1" t="s">
        <v>46</v>
      </c>
      <c r="B31" s="1" t="s">
        <v>13</v>
      </c>
      <c r="C31" s="1" t="s">
        <v>36</v>
      </c>
      <c r="D31" s="1" t="s">
        <v>21</v>
      </c>
      <c r="E31" s="1" t="s">
        <v>22</v>
      </c>
      <c r="F31" s="1">
        <v>63</v>
      </c>
      <c r="G31" s="2">
        <v>41040</v>
      </c>
      <c r="H31" s="3">
        <v>231141</v>
      </c>
      <c r="I31" s="4">
        <v>0.34</v>
      </c>
      <c r="J31" s="1" t="s">
        <v>23</v>
      </c>
      <c r="K31" s="1" t="s">
        <v>55</v>
      </c>
      <c r="L31" s="2" t="s">
        <v>25</v>
      </c>
    </row>
    <row r="32" spans="1:12" x14ac:dyDescent="0.25">
      <c r="A32" s="1" t="s">
        <v>56</v>
      </c>
      <c r="B32" s="1" t="s">
        <v>13</v>
      </c>
      <c r="C32" s="1" t="s">
        <v>14</v>
      </c>
      <c r="D32" s="1" t="s">
        <v>21</v>
      </c>
      <c r="E32" s="1" t="s">
        <v>22</v>
      </c>
      <c r="F32" s="1">
        <v>28</v>
      </c>
      <c r="G32" s="2">
        <v>42911</v>
      </c>
      <c r="H32" s="3">
        <v>54775</v>
      </c>
      <c r="I32" s="4">
        <v>0</v>
      </c>
      <c r="J32" s="1" t="s">
        <v>17</v>
      </c>
      <c r="K32" s="1" t="s">
        <v>49</v>
      </c>
      <c r="L32" s="2" t="s">
        <v>25</v>
      </c>
    </row>
    <row r="33" spans="1:12" x14ac:dyDescent="0.25">
      <c r="A33" s="1" t="s">
        <v>38</v>
      </c>
      <c r="B33" s="1" t="s">
        <v>27</v>
      </c>
      <c r="C33" s="1" t="s">
        <v>20</v>
      </c>
      <c r="D33" s="1" t="s">
        <v>21</v>
      </c>
      <c r="E33" s="1" t="s">
        <v>48</v>
      </c>
      <c r="F33" s="1">
        <v>65</v>
      </c>
      <c r="G33" s="2">
        <v>38123</v>
      </c>
      <c r="H33" s="3">
        <v>55499</v>
      </c>
      <c r="I33" s="4">
        <v>0</v>
      </c>
      <c r="J33" s="1" t="s">
        <v>50</v>
      </c>
      <c r="K33" s="1" t="s">
        <v>51</v>
      </c>
      <c r="L33" s="2" t="s">
        <v>25</v>
      </c>
    </row>
    <row r="34" spans="1:12" x14ac:dyDescent="0.25">
      <c r="A34" s="1" t="s">
        <v>57</v>
      </c>
      <c r="B34" s="1" t="s">
        <v>35</v>
      </c>
      <c r="C34" s="1" t="s">
        <v>14</v>
      </c>
      <c r="D34" s="1" t="s">
        <v>21</v>
      </c>
      <c r="E34" s="1" t="s">
        <v>29</v>
      </c>
      <c r="F34" s="1">
        <v>61</v>
      </c>
      <c r="G34" s="2">
        <v>39640</v>
      </c>
      <c r="H34" s="3">
        <v>66521</v>
      </c>
      <c r="I34" s="4">
        <v>0</v>
      </c>
      <c r="J34" s="1" t="s">
        <v>17</v>
      </c>
      <c r="K34" s="1" t="s">
        <v>18</v>
      </c>
      <c r="L34" s="2" t="s">
        <v>25</v>
      </c>
    </row>
    <row r="35" spans="1:12" x14ac:dyDescent="0.25">
      <c r="A35" s="1" t="s">
        <v>34</v>
      </c>
      <c r="B35" s="1" t="s">
        <v>35</v>
      </c>
      <c r="C35" s="1" t="s">
        <v>28</v>
      </c>
      <c r="D35" s="1" t="s">
        <v>21</v>
      </c>
      <c r="E35" s="1" t="s">
        <v>22</v>
      </c>
      <c r="F35" s="1">
        <v>30</v>
      </c>
      <c r="G35" s="2">
        <v>42642</v>
      </c>
      <c r="H35" s="3">
        <v>59100</v>
      </c>
      <c r="I35" s="4">
        <v>0</v>
      </c>
      <c r="J35" s="1" t="s">
        <v>23</v>
      </c>
      <c r="K35" s="1" t="s">
        <v>24</v>
      </c>
      <c r="L35" s="2" t="s">
        <v>25</v>
      </c>
    </row>
    <row r="36" spans="1:12" x14ac:dyDescent="0.25">
      <c r="A36" s="1" t="s">
        <v>38</v>
      </c>
      <c r="B36" s="1" t="s">
        <v>27</v>
      </c>
      <c r="C36" s="1" t="s">
        <v>14</v>
      </c>
      <c r="D36" s="1" t="s">
        <v>15</v>
      </c>
      <c r="E36" s="1" t="s">
        <v>29</v>
      </c>
      <c r="F36" s="1">
        <v>27</v>
      </c>
      <c r="G36" s="2">
        <v>43226</v>
      </c>
      <c r="H36" s="3">
        <v>49011</v>
      </c>
      <c r="I36" s="4">
        <v>0</v>
      </c>
      <c r="J36" s="1" t="s">
        <v>17</v>
      </c>
      <c r="K36" s="1" t="s">
        <v>30</v>
      </c>
      <c r="L36" s="2" t="s">
        <v>25</v>
      </c>
    </row>
    <row r="37" spans="1:12" x14ac:dyDescent="0.25">
      <c r="A37" s="1" t="s">
        <v>58</v>
      </c>
      <c r="B37" s="1" t="s">
        <v>13</v>
      </c>
      <c r="C37" s="1" t="s">
        <v>20</v>
      </c>
      <c r="D37" s="1" t="s">
        <v>15</v>
      </c>
      <c r="E37" s="1" t="s">
        <v>29</v>
      </c>
      <c r="F37" s="1">
        <v>32</v>
      </c>
      <c r="G37" s="2">
        <v>41681</v>
      </c>
      <c r="H37" s="3">
        <v>99575</v>
      </c>
      <c r="I37" s="4">
        <v>0</v>
      </c>
      <c r="J37" s="1" t="s">
        <v>17</v>
      </c>
      <c r="K37" s="1" t="s">
        <v>41</v>
      </c>
      <c r="L37" s="2" t="s">
        <v>25</v>
      </c>
    </row>
    <row r="38" spans="1:12" x14ac:dyDescent="0.25">
      <c r="A38" s="1" t="s">
        <v>43</v>
      </c>
      <c r="B38" s="1" t="s">
        <v>44</v>
      </c>
      <c r="C38" s="1" t="s">
        <v>20</v>
      </c>
      <c r="D38" s="1" t="s">
        <v>15</v>
      </c>
      <c r="E38" s="1" t="s">
        <v>22</v>
      </c>
      <c r="F38" s="1">
        <v>34</v>
      </c>
      <c r="G38" s="2">
        <v>43815</v>
      </c>
      <c r="H38" s="3">
        <v>99989</v>
      </c>
      <c r="I38" s="4">
        <v>0</v>
      </c>
      <c r="J38" s="1" t="s">
        <v>23</v>
      </c>
      <c r="K38" s="1" t="s">
        <v>59</v>
      </c>
      <c r="L38" s="2" t="s">
        <v>25</v>
      </c>
    </row>
    <row r="39" spans="1:12" x14ac:dyDescent="0.25">
      <c r="A39" s="1" t="s">
        <v>46</v>
      </c>
      <c r="B39" s="1" t="s">
        <v>47</v>
      </c>
      <c r="C39" s="1" t="s">
        <v>14</v>
      </c>
      <c r="D39" s="1" t="s">
        <v>21</v>
      </c>
      <c r="E39" s="1" t="s">
        <v>29</v>
      </c>
      <c r="F39" s="1">
        <v>27</v>
      </c>
      <c r="G39" s="2">
        <v>43758</v>
      </c>
      <c r="H39" s="3">
        <v>256420</v>
      </c>
      <c r="I39" s="4">
        <v>0.3</v>
      </c>
      <c r="J39" s="1" t="s">
        <v>17</v>
      </c>
      <c r="K39" s="1" t="s">
        <v>33</v>
      </c>
      <c r="L39" s="2" t="s">
        <v>25</v>
      </c>
    </row>
    <row r="40" spans="1:12" x14ac:dyDescent="0.25">
      <c r="A40" s="1" t="s">
        <v>19</v>
      </c>
      <c r="B40" s="1" t="s">
        <v>13</v>
      </c>
      <c r="C40" s="1" t="s">
        <v>20</v>
      </c>
      <c r="D40" s="1" t="s">
        <v>15</v>
      </c>
      <c r="E40" s="1" t="s">
        <v>48</v>
      </c>
      <c r="F40" s="1">
        <v>35</v>
      </c>
      <c r="G40" s="2">
        <v>41409</v>
      </c>
      <c r="H40" s="3">
        <v>78940</v>
      </c>
      <c r="I40" s="4">
        <v>0</v>
      </c>
      <c r="J40" s="1" t="s">
        <v>17</v>
      </c>
      <c r="K40" s="1" t="s">
        <v>39</v>
      </c>
      <c r="L40" s="2" t="s">
        <v>25</v>
      </c>
    </row>
    <row r="41" spans="1:12" x14ac:dyDescent="0.25">
      <c r="A41" s="1" t="s">
        <v>58</v>
      </c>
      <c r="B41" s="1" t="s">
        <v>13</v>
      </c>
      <c r="C41" s="1" t="s">
        <v>36</v>
      </c>
      <c r="D41" s="1" t="s">
        <v>15</v>
      </c>
      <c r="E41" s="1" t="s">
        <v>48</v>
      </c>
      <c r="F41" s="1">
        <v>57</v>
      </c>
      <c r="G41" s="2">
        <v>34337</v>
      </c>
      <c r="H41" s="3">
        <v>82872</v>
      </c>
      <c r="I41" s="4">
        <v>0</v>
      </c>
      <c r="J41" s="1" t="s">
        <v>50</v>
      </c>
      <c r="K41" s="1" t="s">
        <v>51</v>
      </c>
      <c r="L41" s="2" t="s">
        <v>25</v>
      </c>
    </row>
    <row r="42" spans="1:12" x14ac:dyDescent="0.25">
      <c r="A42" s="1" t="s">
        <v>60</v>
      </c>
      <c r="B42" s="1" t="s">
        <v>42</v>
      </c>
      <c r="C42" s="1" t="s">
        <v>28</v>
      </c>
      <c r="D42" s="1" t="s">
        <v>21</v>
      </c>
      <c r="E42" s="1" t="s">
        <v>22</v>
      </c>
      <c r="F42" s="1">
        <v>30</v>
      </c>
      <c r="G42" s="2">
        <v>42884</v>
      </c>
      <c r="H42" s="3">
        <v>86317</v>
      </c>
      <c r="I42" s="4">
        <v>0</v>
      </c>
      <c r="J42" s="1" t="s">
        <v>23</v>
      </c>
      <c r="K42" s="1" t="s">
        <v>59</v>
      </c>
      <c r="L42" s="2">
        <v>42932</v>
      </c>
    </row>
    <row r="43" spans="1:12" x14ac:dyDescent="0.25">
      <c r="A43" s="1" t="s">
        <v>37</v>
      </c>
      <c r="B43" s="1" t="s">
        <v>47</v>
      </c>
      <c r="C43" s="1" t="s">
        <v>28</v>
      </c>
      <c r="D43" s="1" t="s">
        <v>15</v>
      </c>
      <c r="E43" s="1" t="s">
        <v>29</v>
      </c>
      <c r="F43" s="1">
        <v>53</v>
      </c>
      <c r="G43" s="2">
        <v>41601</v>
      </c>
      <c r="H43" s="3">
        <v>113135</v>
      </c>
      <c r="I43" s="4">
        <v>0.05</v>
      </c>
      <c r="J43" s="1" t="s">
        <v>17</v>
      </c>
      <c r="K43" s="1" t="s">
        <v>41</v>
      </c>
      <c r="L43" s="2" t="s">
        <v>25</v>
      </c>
    </row>
    <row r="44" spans="1:12" x14ac:dyDescent="0.25">
      <c r="A44" s="1" t="s">
        <v>46</v>
      </c>
      <c r="B44" s="1" t="s">
        <v>13</v>
      </c>
      <c r="C44" s="1" t="s">
        <v>28</v>
      </c>
      <c r="D44" s="1" t="s">
        <v>21</v>
      </c>
      <c r="E44" s="1" t="s">
        <v>29</v>
      </c>
      <c r="F44" s="1">
        <v>52</v>
      </c>
      <c r="G44" s="2">
        <v>38664</v>
      </c>
      <c r="H44" s="3">
        <v>199808</v>
      </c>
      <c r="I44" s="4">
        <v>0.32</v>
      </c>
      <c r="J44" s="1" t="s">
        <v>17</v>
      </c>
      <c r="K44" s="1" t="s">
        <v>18</v>
      </c>
      <c r="L44" s="2" t="s">
        <v>25</v>
      </c>
    </row>
    <row r="45" spans="1:12" x14ac:dyDescent="0.25">
      <c r="A45" s="1" t="s">
        <v>34</v>
      </c>
      <c r="B45" s="1" t="s">
        <v>35</v>
      </c>
      <c r="C45" s="1" t="s">
        <v>28</v>
      </c>
      <c r="D45" s="1" t="s">
        <v>21</v>
      </c>
      <c r="E45" s="1" t="s">
        <v>22</v>
      </c>
      <c r="F45" s="1">
        <v>37</v>
      </c>
      <c r="G45" s="2">
        <v>41592</v>
      </c>
      <c r="H45" s="3">
        <v>56037</v>
      </c>
      <c r="I45" s="4">
        <v>0</v>
      </c>
      <c r="J45" s="1" t="s">
        <v>23</v>
      </c>
      <c r="K45" s="1" t="s">
        <v>45</v>
      </c>
      <c r="L45" s="2" t="s">
        <v>25</v>
      </c>
    </row>
    <row r="46" spans="1:12" x14ac:dyDescent="0.25">
      <c r="A46" s="1" t="s">
        <v>12</v>
      </c>
      <c r="B46" s="1" t="s">
        <v>47</v>
      </c>
      <c r="C46" s="1" t="s">
        <v>14</v>
      </c>
      <c r="D46" s="1" t="s">
        <v>15</v>
      </c>
      <c r="E46" s="1" t="s">
        <v>29</v>
      </c>
      <c r="F46" s="1">
        <v>29</v>
      </c>
      <c r="G46" s="2">
        <v>43609</v>
      </c>
      <c r="H46" s="3">
        <v>122350</v>
      </c>
      <c r="I46" s="4">
        <v>0.12</v>
      </c>
      <c r="J46" s="1" t="s">
        <v>17</v>
      </c>
      <c r="K46" s="1" t="s">
        <v>33</v>
      </c>
      <c r="L46" s="2" t="s">
        <v>25</v>
      </c>
    </row>
    <row r="47" spans="1:12" x14ac:dyDescent="0.25">
      <c r="A47" s="1" t="s">
        <v>58</v>
      </c>
      <c r="B47" s="1" t="s">
        <v>13</v>
      </c>
      <c r="C47" s="1" t="s">
        <v>14</v>
      </c>
      <c r="D47" s="1" t="s">
        <v>21</v>
      </c>
      <c r="E47" s="1" t="s">
        <v>29</v>
      </c>
      <c r="F47" s="1">
        <v>40</v>
      </c>
      <c r="G47" s="2">
        <v>40486</v>
      </c>
      <c r="H47" s="3">
        <v>92952</v>
      </c>
      <c r="I47" s="4">
        <v>0</v>
      </c>
      <c r="J47" s="1" t="s">
        <v>17</v>
      </c>
      <c r="K47" s="1" t="s">
        <v>18</v>
      </c>
      <c r="L47" s="2" t="s">
        <v>25</v>
      </c>
    </row>
    <row r="48" spans="1:12" x14ac:dyDescent="0.25">
      <c r="A48" s="1" t="s">
        <v>31</v>
      </c>
      <c r="B48" s="1" t="s">
        <v>13</v>
      </c>
      <c r="C48" s="1" t="s">
        <v>36</v>
      </c>
      <c r="D48" s="1" t="s">
        <v>21</v>
      </c>
      <c r="E48" s="1" t="s">
        <v>48</v>
      </c>
      <c r="F48" s="1">
        <v>32</v>
      </c>
      <c r="G48" s="2">
        <v>41353</v>
      </c>
      <c r="H48" s="3">
        <v>79921</v>
      </c>
      <c r="I48" s="4">
        <v>0.05</v>
      </c>
      <c r="J48" s="1" t="s">
        <v>17</v>
      </c>
      <c r="K48" s="1" t="s">
        <v>41</v>
      </c>
      <c r="L48" s="2" t="s">
        <v>25</v>
      </c>
    </row>
    <row r="49" spans="1:12" x14ac:dyDescent="0.25">
      <c r="A49" s="1" t="s">
        <v>26</v>
      </c>
      <c r="B49" s="1" t="s">
        <v>13</v>
      </c>
      <c r="C49" s="1" t="s">
        <v>14</v>
      </c>
      <c r="D49" s="1" t="s">
        <v>15</v>
      </c>
      <c r="E49" s="1" t="s">
        <v>16</v>
      </c>
      <c r="F49" s="1">
        <v>37</v>
      </c>
      <c r="G49" s="2">
        <v>40076</v>
      </c>
      <c r="H49" s="3">
        <v>167199</v>
      </c>
      <c r="I49" s="4">
        <v>0.2</v>
      </c>
      <c r="J49" s="1" t="s">
        <v>17</v>
      </c>
      <c r="K49" s="1" t="s">
        <v>18</v>
      </c>
      <c r="L49" s="2" t="s">
        <v>25</v>
      </c>
    </row>
    <row r="50" spans="1:12" x14ac:dyDescent="0.25">
      <c r="A50" s="1" t="s">
        <v>53</v>
      </c>
      <c r="B50" s="1" t="s">
        <v>44</v>
      </c>
      <c r="C50" s="1" t="s">
        <v>14</v>
      </c>
      <c r="D50" s="1" t="s">
        <v>21</v>
      </c>
      <c r="E50" s="1" t="s">
        <v>29</v>
      </c>
      <c r="F50" s="1">
        <v>52</v>
      </c>
      <c r="G50" s="2">
        <v>41199</v>
      </c>
      <c r="H50" s="3">
        <v>71476</v>
      </c>
      <c r="I50" s="4">
        <v>0</v>
      </c>
      <c r="J50" s="1" t="s">
        <v>17</v>
      </c>
      <c r="K50" s="1" t="s">
        <v>33</v>
      </c>
      <c r="L50" s="2" t="s">
        <v>25</v>
      </c>
    </row>
    <row r="51" spans="1:12" x14ac:dyDescent="0.25">
      <c r="A51" s="1" t="s">
        <v>26</v>
      </c>
      <c r="B51" s="1" t="s">
        <v>44</v>
      </c>
      <c r="C51" s="1" t="s">
        <v>20</v>
      </c>
      <c r="D51" s="1" t="s">
        <v>15</v>
      </c>
      <c r="E51" s="1" t="s">
        <v>29</v>
      </c>
      <c r="F51" s="1">
        <v>45</v>
      </c>
      <c r="G51" s="2">
        <v>41941</v>
      </c>
      <c r="H51" s="3">
        <v>189420</v>
      </c>
      <c r="I51" s="4">
        <v>0.2</v>
      </c>
      <c r="J51" s="1" t="s">
        <v>17</v>
      </c>
      <c r="K51" s="1" t="s">
        <v>18</v>
      </c>
      <c r="L51" s="2" t="s">
        <v>25</v>
      </c>
    </row>
    <row r="52" spans="1:12" x14ac:dyDescent="0.25">
      <c r="A52" s="1" t="s">
        <v>61</v>
      </c>
      <c r="B52" s="1" t="s">
        <v>42</v>
      </c>
      <c r="C52" s="1" t="s">
        <v>14</v>
      </c>
      <c r="D52" s="1" t="s">
        <v>15</v>
      </c>
      <c r="E52" s="1" t="s">
        <v>29</v>
      </c>
      <c r="F52" s="1">
        <v>64</v>
      </c>
      <c r="G52" s="2">
        <v>37184</v>
      </c>
      <c r="H52" s="3">
        <v>64057</v>
      </c>
      <c r="I52" s="4">
        <v>0</v>
      </c>
      <c r="J52" s="1" t="s">
        <v>17</v>
      </c>
      <c r="K52" s="1" t="s">
        <v>33</v>
      </c>
      <c r="L52" s="2" t="s">
        <v>25</v>
      </c>
    </row>
    <row r="53" spans="1:12" x14ac:dyDescent="0.25">
      <c r="A53" s="1" t="s">
        <v>57</v>
      </c>
      <c r="B53" s="1" t="s">
        <v>47</v>
      </c>
      <c r="C53" s="1" t="s">
        <v>20</v>
      </c>
      <c r="D53" s="1" t="s">
        <v>15</v>
      </c>
      <c r="E53" s="1" t="s">
        <v>16</v>
      </c>
      <c r="F53" s="1">
        <v>27</v>
      </c>
      <c r="G53" s="2">
        <v>44460</v>
      </c>
      <c r="H53" s="3">
        <v>68728</v>
      </c>
      <c r="I53" s="4">
        <v>0</v>
      </c>
      <c r="J53" s="1" t="s">
        <v>17</v>
      </c>
      <c r="K53" s="1" t="s">
        <v>33</v>
      </c>
      <c r="L53" s="2" t="s">
        <v>25</v>
      </c>
    </row>
    <row r="54" spans="1:12" x14ac:dyDescent="0.25">
      <c r="A54" s="1" t="s">
        <v>12</v>
      </c>
      <c r="B54" s="1" t="s">
        <v>13</v>
      </c>
      <c r="C54" s="1" t="s">
        <v>20</v>
      </c>
      <c r="D54" s="1" t="s">
        <v>15</v>
      </c>
      <c r="E54" s="1" t="s">
        <v>22</v>
      </c>
      <c r="F54" s="1">
        <v>25</v>
      </c>
      <c r="G54" s="2">
        <v>44379</v>
      </c>
      <c r="H54" s="3">
        <v>125633</v>
      </c>
      <c r="I54" s="4">
        <v>0.11</v>
      </c>
      <c r="J54" s="1" t="s">
        <v>23</v>
      </c>
      <c r="K54" s="1" t="s">
        <v>55</v>
      </c>
      <c r="L54" s="2" t="s">
        <v>25</v>
      </c>
    </row>
    <row r="55" spans="1:12" x14ac:dyDescent="0.25">
      <c r="A55" s="1" t="s">
        <v>57</v>
      </c>
      <c r="B55" s="1" t="s">
        <v>47</v>
      </c>
      <c r="C55" s="1" t="s">
        <v>20</v>
      </c>
      <c r="D55" s="1" t="s">
        <v>21</v>
      </c>
      <c r="E55" s="1" t="s">
        <v>48</v>
      </c>
      <c r="F55" s="1">
        <v>35</v>
      </c>
      <c r="G55" s="2">
        <v>40678</v>
      </c>
      <c r="H55" s="3">
        <v>66889</v>
      </c>
      <c r="I55" s="4">
        <v>0</v>
      </c>
      <c r="J55" s="1" t="s">
        <v>17</v>
      </c>
      <c r="K55" s="1" t="s">
        <v>49</v>
      </c>
      <c r="L55" s="2" t="s">
        <v>25</v>
      </c>
    </row>
    <row r="56" spans="1:12" x14ac:dyDescent="0.25">
      <c r="A56" s="1" t="s">
        <v>26</v>
      </c>
      <c r="B56" s="1" t="s">
        <v>40</v>
      </c>
      <c r="C56" s="1" t="s">
        <v>14</v>
      </c>
      <c r="D56" s="1" t="s">
        <v>15</v>
      </c>
      <c r="E56" s="1" t="s">
        <v>22</v>
      </c>
      <c r="F56" s="1">
        <v>36</v>
      </c>
      <c r="G56" s="2">
        <v>42276</v>
      </c>
      <c r="H56" s="3">
        <v>178700</v>
      </c>
      <c r="I56" s="4">
        <v>0.28999999999999998</v>
      </c>
      <c r="J56" s="1" t="s">
        <v>17</v>
      </c>
      <c r="K56" s="1" t="s">
        <v>18</v>
      </c>
      <c r="L56" s="2" t="s">
        <v>25</v>
      </c>
    </row>
    <row r="57" spans="1:12" x14ac:dyDescent="0.25">
      <c r="A57" s="1" t="s">
        <v>62</v>
      </c>
      <c r="B57" s="1" t="s">
        <v>44</v>
      </c>
      <c r="C57" s="1" t="s">
        <v>14</v>
      </c>
      <c r="D57" s="1" t="s">
        <v>15</v>
      </c>
      <c r="E57" s="1" t="s">
        <v>29</v>
      </c>
      <c r="F57" s="1">
        <v>33</v>
      </c>
      <c r="G57" s="2">
        <v>43456</v>
      </c>
      <c r="H57" s="3">
        <v>83990</v>
      </c>
      <c r="I57" s="4">
        <v>0</v>
      </c>
      <c r="J57" s="1" t="s">
        <v>17</v>
      </c>
      <c r="K57" s="1" t="s">
        <v>30</v>
      </c>
      <c r="L57" s="2" t="s">
        <v>25</v>
      </c>
    </row>
    <row r="58" spans="1:12" x14ac:dyDescent="0.25">
      <c r="A58" s="1" t="s">
        <v>63</v>
      </c>
      <c r="B58" s="1" t="s">
        <v>44</v>
      </c>
      <c r="C58" s="1" t="s">
        <v>36</v>
      </c>
      <c r="D58" s="1" t="s">
        <v>15</v>
      </c>
      <c r="E58" s="1" t="s">
        <v>29</v>
      </c>
      <c r="F58" s="1">
        <v>52</v>
      </c>
      <c r="G58" s="2">
        <v>38696</v>
      </c>
      <c r="H58" s="3">
        <v>102043</v>
      </c>
      <c r="I58" s="4">
        <v>0</v>
      </c>
      <c r="J58" s="1" t="s">
        <v>17</v>
      </c>
      <c r="K58" s="1" t="s">
        <v>30</v>
      </c>
      <c r="L58" s="2" t="s">
        <v>25</v>
      </c>
    </row>
    <row r="59" spans="1:12" x14ac:dyDescent="0.25">
      <c r="A59" s="1" t="s">
        <v>64</v>
      </c>
      <c r="B59" s="1" t="s">
        <v>44</v>
      </c>
      <c r="C59" s="1" t="s">
        <v>20</v>
      </c>
      <c r="D59" s="1" t="s">
        <v>15</v>
      </c>
      <c r="E59" s="1" t="s">
        <v>22</v>
      </c>
      <c r="F59" s="1">
        <v>46</v>
      </c>
      <c r="G59" s="2">
        <v>37041</v>
      </c>
      <c r="H59" s="3">
        <v>90678</v>
      </c>
      <c r="I59" s="4">
        <v>0</v>
      </c>
      <c r="J59" s="1" t="s">
        <v>17</v>
      </c>
      <c r="K59" s="1" t="s">
        <v>49</v>
      </c>
      <c r="L59" s="2" t="s">
        <v>25</v>
      </c>
    </row>
    <row r="60" spans="1:12" x14ac:dyDescent="0.25">
      <c r="A60" s="1" t="s">
        <v>65</v>
      </c>
      <c r="B60" s="1" t="s">
        <v>42</v>
      </c>
      <c r="C60" s="1" t="s">
        <v>20</v>
      </c>
      <c r="D60" s="1" t="s">
        <v>15</v>
      </c>
      <c r="E60" s="1" t="s">
        <v>16</v>
      </c>
      <c r="F60" s="1">
        <v>46</v>
      </c>
      <c r="G60" s="2">
        <v>39681</v>
      </c>
      <c r="H60" s="3">
        <v>59067</v>
      </c>
      <c r="I60" s="4">
        <v>0</v>
      </c>
      <c r="J60" s="1" t="s">
        <v>17</v>
      </c>
      <c r="K60" s="1" t="s">
        <v>39</v>
      </c>
      <c r="L60" s="2" t="s">
        <v>25</v>
      </c>
    </row>
    <row r="61" spans="1:12" x14ac:dyDescent="0.25">
      <c r="A61" s="1" t="s">
        <v>12</v>
      </c>
      <c r="B61" s="1" t="s">
        <v>47</v>
      </c>
      <c r="C61" s="1" t="s">
        <v>14</v>
      </c>
      <c r="D61" s="1" t="s">
        <v>21</v>
      </c>
      <c r="E61" s="1" t="s">
        <v>22</v>
      </c>
      <c r="F61" s="1">
        <v>45</v>
      </c>
      <c r="G61" s="2">
        <v>44266</v>
      </c>
      <c r="H61" s="3">
        <v>135062</v>
      </c>
      <c r="I61" s="4">
        <v>0.15</v>
      </c>
      <c r="J61" s="1" t="s">
        <v>23</v>
      </c>
      <c r="K61" s="1" t="s">
        <v>59</v>
      </c>
      <c r="L61" s="2" t="s">
        <v>25</v>
      </c>
    </row>
    <row r="62" spans="1:12" x14ac:dyDescent="0.25">
      <c r="A62" s="1" t="s">
        <v>12</v>
      </c>
      <c r="B62" s="1" t="s">
        <v>13</v>
      </c>
      <c r="C62" s="1" t="s">
        <v>36</v>
      </c>
      <c r="D62" s="1" t="s">
        <v>15</v>
      </c>
      <c r="E62" s="1" t="s">
        <v>48</v>
      </c>
      <c r="F62" s="1">
        <v>55</v>
      </c>
      <c r="G62" s="2">
        <v>38945</v>
      </c>
      <c r="H62" s="3">
        <v>159044</v>
      </c>
      <c r="I62" s="4">
        <v>0.1</v>
      </c>
      <c r="J62" s="1" t="s">
        <v>50</v>
      </c>
      <c r="K62" s="1" t="s">
        <v>51</v>
      </c>
      <c r="L62" s="2" t="s">
        <v>25</v>
      </c>
    </row>
    <row r="63" spans="1:12" x14ac:dyDescent="0.25">
      <c r="A63" s="1" t="s">
        <v>32</v>
      </c>
      <c r="B63" s="1" t="s">
        <v>40</v>
      </c>
      <c r="C63" s="1" t="s">
        <v>20</v>
      </c>
      <c r="D63" s="1" t="s">
        <v>15</v>
      </c>
      <c r="E63" s="1" t="s">
        <v>48</v>
      </c>
      <c r="F63" s="1">
        <v>44</v>
      </c>
      <c r="G63" s="2">
        <v>43467</v>
      </c>
      <c r="H63" s="3">
        <v>74691</v>
      </c>
      <c r="I63" s="4">
        <v>0</v>
      </c>
      <c r="J63" s="1" t="s">
        <v>50</v>
      </c>
      <c r="K63" s="1" t="s">
        <v>51</v>
      </c>
      <c r="L63" s="2">
        <v>44020</v>
      </c>
    </row>
    <row r="64" spans="1:12" x14ac:dyDescent="0.25">
      <c r="A64" s="1" t="s">
        <v>54</v>
      </c>
      <c r="B64" s="1" t="s">
        <v>44</v>
      </c>
      <c r="C64" s="1" t="s">
        <v>36</v>
      </c>
      <c r="D64" s="1" t="s">
        <v>15</v>
      </c>
      <c r="E64" s="1" t="s">
        <v>48</v>
      </c>
      <c r="F64" s="1">
        <v>44</v>
      </c>
      <c r="G64" s="2">
        <v>39800</v>
      </c>
      <c r="H64" s="3">
        <v>92753</v>
      </c>
      <c r="I64" s="4">
        <v>0.13</v>
      </c>
      <c r="J64" s="1" t="s">
        <v>17</v>
      </c>
      <c r="K64" s="1" t="s">
        <v>41</v>
      </c>
      <c r="L64" s="2">
        <v>44371</v>
      </c>
    </row>
    <row r="65" spans="1:12" x14ac:dyDescent="0.25">
      <c r="A65" s="1" t="s">
        <v>46</v>
      </c>
      <c r="B65" s="1" t="s">
        <v>42</v>
      </c>
      <c r="C65" s="1" t="s">
        <v>28</v>
      </c>
      <c r="D65" s="1" t="s">
        <v>21</v>
      </c>
      <c r="E65" s="1" t="s">
        <v>16</v>
      </c>
      <c r="F65" s="1">
        <v>45</v>
      </c>
      <c r="G65" s="2">
        <v>41493</v>
      </c>
      <c r="H65" s="3">
        <v>236946</v>
      </c>
      <c r="I65" s="4">
        <v>0.37</v>
      </c>
      <c r="J65" s="1" t="s">
        <v>17</v>
      </c>
      <c r="K65" s="1" t="s">
        <v>18</v>
      </c>
      <c r="L65" s="2" t="s">
        <v>25</v>
      </c>
    </row>
    <row r="66" spans="1:12" x14ac:dyDescent="0.25">
      <c r="A66" s="1" t="s">
        <v>38</v>
      </c>
      <c r="B66" s="1" t="s">
        <v>27</v>
      </c>
      <c r="C66" s="1" t="s">
        <v>36</v>
      </c>
      <c r="D66" s="1" t="s">
        <v>15</v>
      </c>
      <c r="E66" s="1" t="s">
        <v>16</v>
      </c>
      <c r="F66" s="1">
        <v>36</v>
      </c>
      <c r="G66" s="2">
        <v>44435</v>
      </c>
      <c r="H66" s="3">
        <v>48906</v>
      </c>
      <c r="I66" s="4">
        <v>0</v>
      </c>
      <c r="J66" s="1" t="s">
        <v>17</v>
      </c>
      <c r="K66" s="1" t="s">
        <v>39</v>
      </c>
      <c r="L66" s="2" t="s">
        <v>25</v>
      </c>
    </row>
    <row r="67" spans="1:12" x14ac:dyDescent="0.25">
      <c r="A67" s="1" t="s">
        <v>32</v>
      </c>
      <c r="B67" s="1" t="s">
        <v>35</v>
      </c>
      <c r="C67" s="1" t="s">
        <v>36</v>
      </c>
      <c r="D67" s="1" t="s">
        <v>15</v>
      </c>
      <c r="E67" s="1" t="s">
        <v>29</v>
      </c>
      <c r="F67" s="1">
        <v>38</v>
      </c>
      <c r="G67" s="2">
        <v>39474</v>
      </c>
      <c r="H67" s="3">
        <v>80024</v>
      </c>
      <c r="I67" s="4">
        <v>0</v>
      </c>
      <c r="J67" s="1" t="s">
        <v>17</v>
      </c>
      <c r="K67" s="1" t="s">
        <v>49</v>
      </c>
      <c r="L67" s="2" t="s">
        <v>25</v>
      </c>
    </row>
    <row r="68" spans="1:12" x14ac:dyDescent="0.25">
      <c r="A68" s="1" t="s">
        <v>61</v>
      </c>
      <c r="B68" s="1" t="s">
        <v>42</v>
      </c>
      <c r="C68" s="1" t="s">
        <v>28</v>
      </c>
      <c r="D68" s="1" t="s">
        <v>15</v>
      </c>
      <c r="E68" s="1" t="s">
        <v>29</v>
      </c>
      <c r="F68" s="1">
        <v>41</v>
      </c>
      <c r="G68" s="2">
        <v>40109</v>
      </c>
      <c r="H68" s="3">
        <v>54415</v>
      </c>
      <c r="I68" s="4">
        <v>0</v>
      </c>
      <c r="J68" s="1" t="s">
        <v>17</v>
      </c>
      <c r="K68" s="1" t="s">
        <v>18</v>
      </c>
      <c r="L68" s="2">
        <v>41661</v>
      </c>
    </row>
    <row r="69" spans="1:12" x14ac:dyDescent="0.25">
      <c r="A69" s="1" t="s">
        <v>37</v>
      </c>
      <c r="B69" s="1" t="s">
        <v>47</v>
      </c>
      <c r="C69" s="1" t="s">
        <v>14</v>
      </c>
      <c r="D69" s="1" t="s">
        <v>15</v>
      </c>
      <c r="E69" s="1" t="s">
        <v>22</v>
      </c>
      <c r="F69" s="1">
        <v>30</v>
      </c>
      <c r="G69" s="2">
        <v>42484</v>
      </c>
      <c r="H69" s="3">
        <v>120341</v>
      </c>
      <c r="I69" s="4">
        <v>7.0000000000000007E-2</v>
      </c>
      <c r="J69" s="1" t="s">
        <v>17</v>
      </c>
      <c r="K69" s="1" t="s">
        <v>18</v>
      </c>
      <c r="L69" s="2" t="s">
        <v>25</v>
      </c>
    </row>
    <row r="70" spans="1:12" x14ac:dyDescent="0.25">
      <c r="A70" s="1" t="s">
        <v>46</v>
      </c>
      <c r="B70" s="1" t="s">
        <v>13</v>
      </c>
      <c r="C70" s="1" t="s">
        <v>28</v>
      </c>
      <c r="D70" s="1" t="s">
        <v>15</v>
      </c>
      <c r="E70" s="1" t="s">
        <v>48</v>
      </c>
      <c r="F70" s="1">
        <v>43</v>
      </c>
      <c r="G70" s="2">
        <v>40029</v>
      </c>
      <c r="H70" s="3">
        <v>208415</v>
      </c>
      <c r="I70" s="4">
        <v>0.35</v>
      </c>
      <c r="J70" s="1" t="s">
        <v>17</v>
      </c>
      <c r="K70" s="1" t="s">
        <v>18</v>
      </c>
      <c r="L70" s="2" t="s">
        <v>25</v>
      </c>
    </row>
    <row r="71" spans="1:12" x14ac:dyDescent="0.25">
      <c r="A71" s="1" t="s">
        <v>66</v>
      </c>
      <c r="B71" s="1" t="s">
        <v>13</v>
      </c>
      <c r="C71" s="1" t="s">
        <v>28</v>
      </c>
      <c r="D71" s="1" t="s">
        <v>15</v>
      </c>
      <c r="E71" s="1" t="s">
        <v>22</v>
      </c>
      <c r="F71" s="1">
        <v>32</v>
      </c>
      <c r="G71" s="2">
        <v>43835</v>
      </c>
      <c r="H71" s="3">
        <v>78844</v>
      </c>
      <c r="I71" s="4">
        <v>0</v>
      </c>
      <c r="J71" s="1" t="s">
        <v>17</v>
      </c>
      <c r="K71" s="1" t="s">
        <v>18</v>
      </c>
      <c r="L71" s="2" t="s">
        <v>25</v>
      </c>
    </row>
    <row r="72" spans="1:12" x14ac:dyDescent="0.25">
      <c r="A72" s="1" t="s">
        <v>62</v>
      </c>
      <c r="B72" s="1" t="s">
        <v>44</v>
      </c>
      <c r="C72" s="1" t="s">
        <v>20</v>
      </c>
      <c r="D72" s="1" t="s">
        <v>21</v>
      </c>
      <c r="E72" s="1" t="s">
        <v>29</v>
      </c>
      <c r="F72" s="1">
        <v>58</v>
      </c>
      <c r="G72" s="2">
        <v>37399</v>
      </c>
      <c r="H72" s="3">
        <v>76354</v>
      </c>
      <c r="I72" s="4">
        <v>0</v>
      </c>
      <c r="J72" s="1" t="s">
        <v>17</v>
      </c>
      <c r="K72" s="1" t="s">
        <v>33</v>
      </c>
      <c r="L72" s="2">
        <v>44465</v>
      </c>
    </row>
    <row r="73" spans="1:12" x14ac:dyDescent="0.25">
      <c r="A73" s="1" t="s">
        <v>26</v>
      </c>
      <c r="B73" s="1" t="s">
        <v>27</v>
      </c>
      <c r="C73" s="1" t="s">
        <v>28</v>
      </c>
      <c r="D73" s="1" t="s">
        <v>15</v>
      </c>
      <c r="E73" s="1" t="s">
        <v>48</v>
      </c>
      <c r="F73" s="1">
        <v>37</v>
      </c>
      <c r="G73" s="2">
        <v>43493</v>
      </c>
      <c r="H73" s="3">
        <v>165927</v>
      </c>
      <c r="I73" s="4">
        <v>0.2</v>
      </c>
      <c r="J73" s="1" t="s">
        <v>17</v>
      </c>
      <c r="K73" s="1" t="s">
        <v>33</v>
      </c>
      <c r="L73" s="2" t="s">
        <v>25</v>
      </c>
    </row>
    <row r="74" spans="1:12" x14ac:dyDescent="0.25">
      <c r="A74" s="1" t="s">
        <v>37</v>
      </c>
      <c r="B74" s="1" t="s">
        <v>40</v>
      </c>
      <c r="C74" s="1" t="s">
        <v>28</v>
      </c>
      <c r="D74" s="1" t="s">
        <v>15</v>
      </c>
      <c r="E74" s="1" t="s">
        <v>48</v>
      </c>
      <c r="F74" s="1">
        <v>38</v>
      </c>
      <c r="G74" s="2">
        <v>44516</v>
      </c>
      <c r="H74" s="3">
        <v>109812</v>
      </c>
      <c r="I74" s="4">
        <v>0.09</v>
      </c>
      <c r="J74" s="1" t="s">
        <v>50</v>
      </c>
      <c r="K74" s="1" t="s">
        <v>51</v>
      </c>
      <c r="L74" s="2" t="s">
        <v>25</v>
      </c>
    </row>
    <row r="75" spans="1:12" x14ac:dyDescent="0.25">
      <c r="A75" s="1" t="s">
        <v>43</v>
      </c>
      <c r="B75" s="1" t="s">
        <v>44</v>
      </c>
      <c r="C75" s="1" t="s">
        <v>36</v>
      </c>
      <c r="D75" s="1" t="s">
        <v>21</v>
      </c>
      <c r="E75" s="1" t="s">
        <v>22</v>
      </c>
      <c r="F75" s="1">
        <v>55</v>
      </c>
      <c r="G75" s="2">
        <v>36041</v>
      </c>
      <c r="H75" s="3">
        <v>86299</v>
      </c>
      <c r="I75" s="4">
        <v>0</v>
      </c>
      <c r="J75" s="1" t="s">
        <v>17</v>
      </c>
      <c r="K75" s="1" t="s">
        <v>18</v>
      </c>
      <c r="L75" s="2" t="s">
        <v>25</v>
      </c>
    </row>
    <row r="76" spans="1:12" x14ac:dyDescent="0.25">
      <c r="A76" s="1" t="s">
        <v>46</v>
      </c>
      <c r="B76" s="1" t="s">
        <v>47</v>
      </c>
      <c r="C76" s="1" t="s">
        <v>14</v>
      </c>
      <c r="D76" s="1" t="s">
        <v>21</v>
      </c>
      <c r="E76" s="1" t="s">
        <v>48</v>
      </c>
      <c r="F76" s="1">
        <v>57</v>
      </c>
      <c r="G76" s="2">
        <v>37828</v>
      </c>
      <c r="H76" s="3">
        <v>206624</v>
      </c>
      <c r="I76" s="4">
        <v>0.4</v>
      </c>
      <c r="J76" s="1" t="s">
        <v>50</v>
      </c>
      <c r="K76" s="1" t="s">
        <v>67</v>
      </c>
      <c r="L76" s="2" t="s">
        <v>25</v>
      </c>
    </row>
    <row r="77" spans="1:12" x14ac:dyDescent="0.25">
      <c r="A77" s="1" t="s">
        <v>56</v>
      </c>
      <c r="B77" s="1" t="s">
        <v>13</v>
      </c>
      <c r="C77" s="1" t="s">
        <v>20</v>
      </c>
      <c r="D77" s="1" t="s">
        <v>21</v>
      </c>
      <c r="E77" s="1" t="s">
        <v>48</v>
      </c>
      <c r="F77" s="1">
        <v>36</v>
      </c>
      <c r="G77" s="2">
        <v>40535</v>
      </c>
      <c r="H77" s="3">
        <v>53215</v>
      </c>
      <c r="I77" s="4">
        <v>0</v>
      </c>
      <c r="J77" s="1" t="s">
        <v>50</v>
      </c>
      <c r="K77" s="1" t="s">
        <v>67</v>
      </c>
      <c r="L77" s="2">
        <v>41725</v>
      </c>
    </row>
    <row r="78" spans="1:12" x14ac:dyDescent="0.25">
      <c r="A78" s="1" t="s">
        <v>68</v>
      </c>
      <c r="B78" s="1" t="s">
        <v>44</v>
      </c>
      <c r="C78" s="1" t="s">
        <v>14</v>
      </c>
      <c r="D78" s="1" t="s">
        <v>15</v>
      </c>
      <c r="E78" s="1" t="s">
        <v>22</v>
      </c>
      <c r="F78" s="1">
        <v>30</v>
      </c>
      <c r="G78" s="2">
        <v>42877</v>
      </c>
      <c r="H78" s="3">
        <v>86858</v>
      </c>
      <c r="I78" s="4">
        <v>0</v>
      </c>
      <c r="J78" s="1" t="s">
        <v>23</v>
      </c>
      <c r="K78" s="1" t="s">
        <v>24</v>
      </c>
      <c r="L78" s="2">
        <v>43016</v>
      </c>
    </row>
    <row r="79" spans="1:12" x14ac:dyDescent="0.25">
      <c r="A79" s="1" t="s">
        <v>31</v>
      </c>
      <c r="B79" s="1" t="s">
        <v>13</v>
      </c>
      <c r="C79" s="1" t="s">
        <v>20</v>
      </c>
      <c r="D79" s="1" t="s">
        <v>21</v>
      </c>
      <c r="E79" s="1" t="s">
        <v>22</v>
      </c>
      <c r="F79" s="1">
        <v>40</v>
      </c>
      <c r="G79" s="2">
        <v>39265</v>
      </c>
      <c r="H79" s="3">
        <v>93971</v>
      </c>
      <c r="I79" s="4">
        <v>0.08</v>
      </c>
      <c r="J79" s="1" t="s">
        <v>23</v>
      </c>
      <c r="K79" s="1" t="s">
        <v>24</v>
      </c>
      <c r="L79" s="2" t="s">
        <v>25</v>
      </c>
    </row>
    <row r="80" spans="1:12" x14ac:dyDescent="0.25">
      <c r="A80" s="1" t="s">
        <v>57</v>
      </c>
      <c r="B80" s="1" t="s">
        <v>27</v>
      </c>
      <c r="C80" s="1" t="s">
        <v>36</v>
      </c>
      <c r="D80" s="1" t="s">
        <v>21</v>
      </c>
      <c r="E80" s="1" t="s">
        <v>48</v>
      </c>
      <c r="F80" s="1">
        <v>34</v>
      </c>
      <c r="G80" s="2">
        <v>42182</v>
      </c>
      <c r="H80" s="3">
        <v>57008</v>
      </c>
      <c r="I80" s="4">
        <v>0</v>
      </c>
      <c r="J80" s="1" t="s">
        <v>17</v>
      </c>
      <c r="K80" s="1" t="s">
        <v>33</v>
      </c>
      <c r="L80" s="2" t="s">
        <v>25</v>
      </c>
    </row>
    <row r="81" spans="1:12" x14ac:dyDescent="0.25">
      <c r="A81" s="1" t="s">
        <v>12</v>
      </c>
      <c r="B81" s="1" t="s">
        <v>27</v>
      </c>
      <c r="C81" s="1" t="s">
        <v>20</v>
      </c>
      <c r="D81" s="1" t="s">
        <v>21</v>
      </c>
      <c r="E81" s="1" t="s">
        <v>48</v>
      </c>
      <c r="F81" s="1">
        <v>60</v>
      </c>
      <c r="G81" s="2">
        <v>42270</v>
      </c>
      <c r="H81" s="3">
        <v>141899</v>
      </c>
      <c r="I81" s="4">
        <v>0.15</v>
      </c>
      <c r="J81" s="1" t="s">
        <v>17</v>
      </c>
      <c r="K81" s="1" t="s">
        <v>33</v>
      </c>
      <c r="L81" s="2" t="s">
        <v>25</v>
      </c>
    </row>
    <row r="82" spans="1:12" x14ac:dyDescent="0.25">
      <c r="A82" s="1" t="s">
        <v>57</v>
      </c>
      <c r="B82" s="1" t="s">
        <v>47</v>
      </c>
      <c r="C82" s="1" t="s">
        <v>36</v>
      </c>
      <c r="D82" s="1" t="s">
        <v>21</v>
      </c>
      <c r="E82" s="1" t="s">
        <v>16</v>
      </c>
      <c r="F82" s="1">
        <v>41</v>
      </c>
      <c r="G82" s="2">
        <v>42626</v>
      </c>
      <c r="H82" s="3">
        <v>64847</v>
      </c>
      <c r="I82" s="4">
        <v>0</v>
      </c>
      <c r="J82" s="1" t="s">
        <v>17</v>
      </c>
      <c r="K82" s="1" t="s">
        <v>39</v>
      </c>
      <c r="L82" s="2" t="s">
        <v>25</v>
      </c>
    </row>
    <row r="83" spans="1:12" x14ac:dyDescent="0.25">
      <c r="A83" s="1" t="s">
        <v>54</v>
      </c>
      <c r="B83" s="1" t="s">
        <v>44</v>
      </c>
      <c r="C83" s="1" t="s">
        <v>14</v>
      </c>
      <c r="D83" s="1" t="s">
        <v>21</v>
      </c>
      <c r="E83" s="1" t="s">
        <v>29</v>
      </c>
      <c r="F83" s="1">
        <v>53</v>
      </c>
      <c r="G83" s="2">
        <v>33702</v>
      </c>
      <c r="H83" s="3">
        <v>116878</v>
      </c>
      <c r="I83" s="4">
        <v>0.11</v>
      </c>
      <c r="J83" s="1" t="s">
        <v>17</v>
      </c>
      <c r="K83" s="1" t="s">
        <v>39</v>
      </c>
      <c r="L83" s="2" t="s">
        <v>25</v>
      </c>
    </row>
    <row r="84" spans="1:12" x14ac:dyDescent="0.25">
      <c r="A84" s="1" t="s">
        <v>53</v>
      </c>
      <c r="B84" s="1" t="s">
        <v>44</v>
      </c>
      <c r="C84" s="1" t="s">
        <v>28</v>
      </c>
      <c r="D84" s="1" t="s">
        <v>21</v>
      </c>
      <c r="E84" s="1" t="s">
        <v>16</v>
      </c>
      <c r="F84" s="1">
        <v>45</v>
      </c>
      <c r="G84" s="2">
        <v>38388</v>
      </c>
      <c r="H84" s="3">
        <v>70505</v>
      </c>
      <c r="I84" s="4">
        <v>0</v>
      </c>
      <c r="J84" s="1" t="s">
        <v>17</v>
      </c>
      <c r="K84" s="1" t="s">
        <v>41</v>
      </c>
      <c r="L84" s="2" t="s">
        <v>25</v>
      </c>
    </row>
    <row r="85" spans="1:12" x14ac:dyDescent="0.25">
      <c r="A85" s="1" t="s">
        <v>26</v>
      </c>
      <c r="B85" s="1" t="s">
        <v>44</v>
      </c>
      <c r="C85" s="1" t="s">
        <v>14</v>
      </c>
      <c r="D85" s="1" t="s">
        <v>15</v>
      </c>
      <c r="E85" s="1" t="s">
        <v>48</v>
      </c>
      <c r="F85" s="1">
        <v>30</v>
      </c>
      <c r="G85" s="2">
        <v>42512</v>
      </c>
      <c r="H85" s="3">
        <v>189702</v>
      </c>
      <c r="I85" s="4">
        <v>0.28000000000000003</v>
      </c>
      <c r="J85" s="1" t="s">
        <v>50</v>
      </c>
      <c r="K85" s="1" t="s">
        <v>51</v>
      </c>
      <c r="L85" s="2">
        <v>44186</v>
      </c>
    </row>
    <row r="86" spans="1:12" x14ac:dyDescent="0.25">
      <c r="A86" s="1" t="s">
        <v>26</v>
      </c>
      <c r="B86" s="1" t="s">
        <v>40</v>
      </c>
      <c r="C86" s="1" t="s">
        <v>28</v>
      </c>
      <c r="D86" s="1" t="s">
        <v>21</v>
      </c>
      <c r="E86" s="1" t="s">
        <v>29</v>
      </c>
      <c r="F86" s="1">
        <v>26</v>
      </c>
      <c r="G86" s="2">
        <v>44040</v>
      </c>
      <c r="H86" s="3">
        <v>180664</v>
      </c>
      <c r="I86" s="4">
        <v>0.27</v>
      </c>
      <c r="J86" s="1" t="s">
        <v>17</v>
      </c>
      <c r="K86" s="1" t="s">
        <v>30</v>
      </c>
      <c r="L86" s="2" t="s">
        <v>25</v>
      </c>
    </row>
    <row r="87" spans="1:12" x14ac:dyDescent="0.25">
      <c r="A87" s="1" t="s">
        <v>65</v>
      </c>
      <c r="B87" s="1" t="s">
        <v>42</v>
      </c>
      <c r="C87" s="1" t="s">
        <v>20</v>
      </c>
      <c r="D87" s="1" t="s">
        <v>15</v>
      </c>
      <c r="E87" s="1" t="s">
        <v>22</v>
      </c>
      <c r="F87" s="1">
        <v>45</v>
      </c>
      <c r="G87" s="2">
        <v>37972</v>
      </c>
      <c r="H87" s="3">
        <v>48345</v>
      </c>
      <c r="I87" s="4">
        <v>0</v>
      </c>
      <c r="J87" s="1" t="s">
        <v>23</v>
      </c>
      <c r="K87" s="1" t="s">
        <v>59</v>
      </c>
      <c r="L87" s="2" t="s">
        <v>25</v>
      </c>
    </row>
    <row r="88" spans="1:12" x14ac:dyDescent="0.25">
      <c r="A88" s="1" t="s">
        <v>26</v>
      </c>
      <c r="B88" s="1" t="s">
        <v>42</v>
      </c>
      <c r="C88" s="1" t="s">
        <v>20</v>
      </c>
      <c r="D88" s="1" t="s">
        <v>21</v>
      </c>
      <c r="E88" s="1" t="s">
        <v>22</v>
      </c>
      <c r="F88" s="1">
        <v>42</v>
      </c>
      <c r="G88" s="2">
        <v>41655</v>
      </c>
      <c r="H88" s="3">
        <v>152214</v>
      </c>
      <c r="I88" s="4">
        <v>0.3</v>
      </c>
      <c r="J88" s="1" t="s">
        <v>23</v>
      </c>
      <c r="K88" s="1" t="s">
        <v>55</v>
      </c>
      <c r="L88" s="2" t="s">
        <v>25</v>
      </c>
    </row>
    <row r="89" spans="1:12" x14ac:dyDescent="0.25">
      <c r="A89" s="1" t="s">
        <v>66</v>
      </c>
      <c r="B89" s="1" t="s">
        <v>13</v>
      </c>
      <c r="C89" s="1" t="s">
        <v>36</v>
      </c>
      <c r="D89" s="1" t="s">
        <v>15</v>
      </c>
      <c r="E89" s="1" t="s">
        <v>48</v>
      </c>
      <c r="F89" s="1">
        <v>41</v>
      </c>
      <c r="G89" s="2">
        <v>39931</v>
      </c>
      <c r="H89" s="3">
        <v>69803</v>
      </c>
      <c r="I89" s="4">
        <v>0</v>
      </c>
      <c r="J89" s="1" t="s">
        <v>50</v>
      </c>
      <c r="K89" s="1" t="s">
        <v>51</v>
      </c>
      <c r="L89" s="2" t="s">
        <v>25</v>
      </c>
    </row>
    <row r="90" spans="1:12" x14ac:dyDescent="0.25">
      <c r="A90" s="1" t="s">
        <v>69</v>
      </c>
      <c r="B90" s="1" t="s">
        <v>13</v>
      </c>
      <c r="C90" s="1" t="s">
        <v>36</v>
      </c>
      <c r="D90" s="1" t="s">
        <v>15</v>
      </c>
      <c r="E90" s="1" t="s">
        <v>48</v>
      </c>
      <c r="F90" s="1">
        <v>48</v>
      </c>
      <c r="G90" s="2">
        <v>43650</v>
      </c>
      <c r="H90" s="3">
        <v>76588</v>
      </c>
      <c r="I90" s="4">
        <v>0</v>
      </c>
      <c r="J90" s="1" t="s">
        <v>50</v>
      </c>
      <c r="K90" s="1" t="s">
        <v>52</v>
      </c>
      <c r="L90" s="2" t="s">
        <v>25</v>
      </c>
    </row>
    <row r="91" spans="1:12" x14ac:dyDescent="0.25">
      <c r="A91" s="1" t="s">
        <v>70</v>
      </c>
      <c r="B91" s="1" t="s">
        <v>13</v>
      </c>
      <c r="C91" s="1" t="s">
        <v>20</v>
      </c>
      <c r="D91" s="1" t="s">
        <v>21</v>
      </c>
      <c r="E91" s="1" t="s">
        <v>29</v>
      </c>
      <c r="F91" s="1">
        <v>29</v>
      </c>
      <c r="G91" s="2">
        <v>43444</v>
      </c>
      <c r="H91" s="3">
        <v>84596</v>
      </c>
      <c r="I91" s="4">
        <v>0</v>
      </c>
      <c r="J91" s="1" t="s">
        <v>17</v>
      </c>
      <c r="K91" s="1" t="s">
        <v>39</v>
      </c>
      <c r="L91" s="2" t="s">
        <v>25</v>
      </c>
    </row>
    <row r="92" spans="1:12" x14ac:dyDescent="0.25">
      <c r="A92" s="1" t="s">
        <v>37</v>
      </c>
      <c r="B92" s="1" t="s">
        <v>47</v>
      </c>
      <c r="C92" s="1" t="s">
        <v>14</v>
      </c>
      <c r="D92" s="1" t="s">
        <v>21</v>
      </c>
      <c r="E92" s="1" t="s">
        <v>22</v>
      </c>
      <c r="F92" s="1">
        <v>27</v>
      </c>
      <c r="G92" s="2">
        <v>43368</v>
      </c>
      <c r="H92" s="3">
        <v>114441</v>
      </c>
      <c r="I92" s="4">
        <v>0.1</v>
      </c>
      <c r="J92" s="1" t="s">
        <v>23</v>
      </c>
      <c r="K92" s="1" t="s">
        <v>24</v>
      </c>
      <c r="L92" s="2">
        <v>43821</v>
      </c>
    </row>
    <row r="93" spans="1:12" x14ac:dyDescent="0.25">
      <c r="A93" s="1" t="s">
        <v>12</v>
      </c>
      <c r="B93" s="1" t="s">
        <v>27</v>
      </c>
      <c r="C93" s="1" t="s">
        <v>28</v>
      </c>
      <c r="D93" s="1" t="s">
        <v>15</v>
      </c>
      <c r="E93" s="1" t="s">
        <v>22</v>
      </c>
      <c r="F93" s="1">
        <v>33</v>
      </c>
      <c r="G93" s="2">
        <v>43211</v>
      </c>
      <c r="H93" s="3">
        <v>140402</v>
      </c>
      <c r="I93" s="4">
        <v>0.15</v>
      </c>
      <c r="J93" s="1" t="s">
        <v>23</v>
      </c>
      <c r="K93" s="1" t="s">
        <v>55</v>
      </c>
      <c r="L93" s="2" t="s">
        <v>25</v>
      </c>
    </row>
    <row r="94" spans="1:12" x14ac:dyDescent="0.25">
      <c r="A94" s="1" t="s">
        <v>57</v>
      </c>
      <c r="B94" s="1" t="s">
        <v>27</v>
      </c>
      <c r="C94" s="1" t="s">
        <v>36</v>
      </c>
      <c r="D94" s="1" t="s">
        <v>15</v>
      </c>
      <c r="E94" s="1" t="s">
        <v>48</v>
      </c>
      <c r="F94" s="1">
        <v>26</v>
      </c>
      <c r="G94" s="2">
        <v>43578</v>
      </c>
      <c r="H94" s="3">
        <v>59817</v>
      </c>
      <c r="I94" s="4">
        <v>0</v>
      </c>
      <c r="J94" s="1" t="s">
        <v>50</v>
      </c>
      <c r="K94" s="1" t="s">
        <v>67</v>
      </c>
      <c r="L94" s="2" t="s">
        <v>25</v>
      </c>
    </row>
    <row r="95" spans="1:12" x14ac:dyDescent="0.25">
      <c r="A95" s="1" t="s">
        <v>34</v>
      </c>
      <c r="B95" s="1" t="s">
        <v>35</v>
      </c>
      <c r="C95" s="1" t="s">
        <v>20</v>
      </c>
      <c r="D95" s="1" t="s">
        <v>21</v>
      </c>
      <c r="E95" s="1" t="s">
        <v>22</v>
      </c>
      <c r="F95" s="1">
        <v>31</v>
      </c>
      <c r="G95" s="2">
        <v>42938</v>
      </c>
      <c r="H95" s="3">
        <v>55854</v>
      </c>
      <c r="I95" s="4">
        <v>0</v>
      </c>
      <c r="J95" s="1" t="s">
        <v>17</v>
      </c>
      <c r="K95" s="1" t="s">
        <v>41</v>
      </c>
      <c r="L95" s="2" t="s">
        <v>25</v>
      </c>
    </row>
    <row r="96" spans="1:12" x14ac:dyDescent="0.25">
      <c r="A96" s="1" t="s">
        <v>60</v>
      </c>
      <c r="B96" s="1" t="s">
        <v>42</v>
      </c>
      <c r="C96" s="1" t="s">
        <v>14</v>
      </c>
      <c r="D96" s="1" t="s">
        <v>21</v>
      </c>
      <c r="E96" s="1" t="s">
        <v>22</v>
      </c>
      <c r="F96" s="1">
        <v>53</v>
      </c>
      <c r="G96" s="2">
        <v>37576</v>
      </c>
      <c r="H96" s="3">
        <v>95998</v>
      </c>
      <c r="I96" s="4">
        <v>0</v>
      </c>
      <c r="J96" s="1" t="s">
        <v>17</v>
      </c>
      <c r="K96" s="1" t="s">
        <v>18</v>
      </c>
      <c r="L96" s="2" t="s">
        <v>25</v>
      </c>
    </row>
    <row r="97" spans="1:12" x14ac:dyDescent="0.25">
      <c r="A97" s="1" t="s">
        <v>12</v>
      </c>
      <c r="B97" s="1" t="s">
        <v>35</v>
      </c>
      <c r="C97" s="1" t="s">
        <v>20</v>
      </c>
      <c r="D97" s="1" t="s">
        <v>15</v>
      </c>
      <c r="E97" s="1" t="s">
        <v>22</v>
      </c>
      <c r="F97" s="1">
        <v>34</v>
      </c>
      <c r="G97" s="2">
        <v>42116</v>
      </c>
      <c r="H97" s="3">
        <v>154941</v>
      </c>
      <c r="I97" s="4">
        <v>0.13</v>
      </c>
      <c r="J97" s="1" t="s">
        <v>17</v>
      </c>
      <c r="K97" s="1" t="s">
        <v>33</v>
      </c>
      <c r="L97" s="2" t="s">
        <v>25</v>
      </c>
    </row>
    <row r="98" spans="1:12" x14ac:dyDescent="0.25">
      <c r="A98" s="1" t="s">
        <v>46</v>
      </c>
      <c r="B98" s="1" t="s">
        <v>27</v>
      </c>
      <c r="C98" s="1" t="s">
        <v>28</v>
      </c>
      <c r="D98" s="1" t="s">
        <v>15</v>
      </c>
      <c r="E98" s="1" t="s">
        <v>22</v>
      </c>
      <c r="F98" s="1">
        <v>54</v>
      </c>
      <c r="G98" s="2">
        <v>40734</v>
      </c>
      <c r="H98" s="3">
        <v>247022</v>
      </c>
      <c r="I98" s="4">
        <v>0.3</v>
      </c>
      <c r="J98" s="1" t="s">
        <v>23</v>
      </c>
      <c r="K98" s="1" t="s">
        <v>55</v>
      </c>
      <c r="L98" s="2" t="s">
        <v>25</v>
      </c>
    </row>
    <row r="99" spans="1:12" x14ac:dyDescent="0.25">
      <c r="A99" s="1" t="s">
        <v>69</v>
      </c>
      <c r="B99" s="1" t="s">
        <v>13</v>
      </c>
      <c r="C99" s="1" t="s">
        <v>20</v>
      </c>
      <c r="D99" s="1" t="s">
        <v>15</v>
      </c>
      <c r="E99" s="1" t="s">
        <v>48</v>
      </c>
      <c r="F99" s="1">
        <v>32</v>
      </c>
      <c r="G99" s="2">
        <v>44474</v>
      </c>
      <c r="H99" s="3">
        <v>88072</v>
      </c>
      <c r="I99" s="4">
        <v>0</v>
      </c>
      <c r="J99" s="1" t="s">
        <v>50</v>
      </c>
      <c r="K99" s="1" t="s">
        <v>67</v>
      </c>
      <c r="L99" s="2" t="s">
        <v>25</v>
      </c>
    </row>
    <row r="100" spans="1:12" x14ac:dyDescent="0.25">
      <c r="A100" s="1" t="s">
        <v>31</v>
      </c>
      <c r="B100" s="1" t="s">
        <v>13</v>
      </c>
      <c r="C100" s="1" t="s">
        <v>14</v>
      </c>
      <c r="D100" s="1" t="s">
        <v>21</v>
      </c>
      <c r="E100" s="1" t="s">
        <v>22</v>
      </c>
      <c r="F100" s="1">
        <v>28</v>
      </c>
      <c r="G100" s="2">
        <v>43977</v>
      </c>
      <c r="H100" s="3">
        <v>67925</v>
      </c>
      <c r="I100" s="4">
        <v>0.08</v>
      </c>
      <c r="J100" s="1" t="s">
        <v>23</v>
      </c>
      <c r="K100" s="1" t="s">
        <v>45</v>
      </c>
      <c r="L100" s="2" t="s">
        <v>25</v>
      </c>
    </row>
    <row r="101" spans="1:12" x14ac:dyDescent="0.25">
      <c r="A101" s="1" t="s">
        <v>46</v>
      </c>
      <c r="B101" s="1" t="s">
        <v>35</v>
      </c>
      <c r="C101" s="1" t="s">
        <v>20</v>
      </c>
      <c r="D101" s="1" t="s">
        <v>15</v>
      </c>
      <c r="E101" s="1" t="s">
        <v>29</v>
      </c>
      <c r="F101" s="1">
        <v>31</v>
      </c>
      <c r="G101" s="2">
        <v>44063</v>
      </c>
      <c r="H101" s="3">
        <v>219693</v>
      </c>
      <c r="I101" s="4">
        <v>0.3</v>
      </c>
      <c r="J101" s="1" t="s">
        <v>17</v>
      </c>
      <c r="K101" s="1" t="s">
        <v>41</v>
      </c>
      <c r="L101" s="2" t="s">
        <v>25</v>
      </c>
    </row>
    <row r="102" spans="1:12" x14ac:dyDescent="0.25">
      <c r="A102" s="1" t="s">
        <v>68</v>
      </c>
      <c r="B102" s="1" t="s">
        <v>44</v>
      </c>
      <c r="C102" s="1" t="s">
        <v>14</v>
      </c>
      <c r="D102" s="1" t="s">
        <v>15</v>
      </c>
      <c r="E102" s="1" t="s">
        <v>29</v>
      </c>
      <c r="F102" s="1">
        <v>45</v>
      </c>
      <c r="G102" s="2">
        <v>41386</v>
      </c>
      <c r="H102" s="3">
        <v>61773</v>
      </c>
      <c r="I102" s="4">
        <v>0</v>
      </c>
      <c r="J102" s="1" t="s">
        <v>17</v>
      </c>
      <c r="K102" s="1" t="s">
        <v>18</v>
      </c>
      <c r="L102" s="2" t="s">
        <v>25</v>
      </c>
    </row>
    <row r="103" spans="1:12" x14ac:dyDescent="0.25">
      <c r="A103" s="1" t="s">
        <v>31</v>
      </c>
      <c r="B103" s="1" t="s">
        <v>13</v>
      </c>
      <c r="C103" s="1" t="s">
        <v>28</v>
      </c>
      <c r="D103" s="1" t="s">
        <v>15</v>
      </c>
      <c r="E103" s="1" t="s">
        <v>22</v>
      </c>
      <c r="F103" s="1">
        <v>48</v>
      </c>
      <c r="G103" s="2">
        <v>39091</v>
      </c>
      <c r="H103" s="3">
        <v>74546</v>
      </c>
      <c r="I103" s="4">
        <v>0.09</v>
      </c>
      <c r="J103" s="1" t="s">
        <v>17</v>
      </c>
      <c r="K103" s="1" t="s">
        <v>18</v>
      </c>
      <c r="L103" s="2" t="s">
        <v>25</v>
      </c>
    </row>
    <row r="104" spans="1:12" x14ac:dyDescent="0.25">
      <c r="A104" s="1" t="s">
        <v>71</v>
      </c>
      <c r="B104" s="1" t="s">
        <v>44</v>
      </c>
      <c r="C104" s="1" t="s">
        <v>28</v>
      </c>
      <c r="D104" s="1" t="s">
        <v>21</v>
      </c>
      <c r="E104" s="1" t="s">
        <v>16</v>
      </c>
      <c r="F104" s="1">
        <v>56</v>
      </c>
      <c r="G104" s="2">
        <v>42031</v>
      </c>
      <c r="H104" s="3">
        <v>62575</v>
      </c>
      <c r="I104" s="4">
        <v>0</v>
      </c>
      <c r="J104" s="1" t="s">
        <v>17</v>
      </c>
      <c r="K104" s="1" t="s">
        <v>39</v>
      </c>
      <c r="L104" s="2" t="s">
        <v>25</v>
      </c>
    </row>
    <row r="105" spans="1:12" x14ac:dyDescent="0.25">
      <c r="A105" s="1" t="s">
        <v>26</v>
      </c>
      <c r="B105" s="1" t="s">
        <v>42</v>
      </c>
      <c r="C105" s="1" t="s">
        <v>36</v>
      </c>
      <c r="D105" s="1" t="s">
        <v>15</v>
      </c>
      <c r="E105" s="1" t="s">
        <v>22</v>
      </c>
      <c r="F105" s="1">
        <v>27</v>
      </c>
      <c r="G105" s="2">
        <v>44250</v>
      </c>
      <c r="H105" s="3">
        <v>199041</v>
      </c>
      <c r="I105" s="4">
        <v>0.16</v>
      </c>
      <c r="J105" s="1" t="s">
        <v>23</v>
      </c>
      <c r="K105" s="1" t="s">
        <v>55</v>
      </c>
      <c r="L105" s="2" t="s">
        <v>25</v>
      </c>
    </row>
    <row r="106" spans="1:12" x14ac:dyDescent="0.25">
      <c r="A106" s="1" t="s">
        <v>57</v>
      </c>
      <c r="B106" s="1" t="s">
        <v>40</v>
      </c>
      <c r="C106" s="1" t="s">
        <v>28</v>
      </c>
      <c r="D106" s="1" t="s">
        <v>21</v>
      </c>
      <c r="E106" s="1" t="s">
        <v>29</v>
      </c>
      <c r="F106" s="1">
        <v>55</v>
      </c>
      <c r="G106" s="2">
        <v>39177</v>
      </c>
      <c r="H106" s="3">
        <v>52310</v>
      </c>
      <c r="I106" s="4">
        <v>0</v>
      </c>
      <c r="J106" s="1" t="s">
        <v>17</v>
      </c>
      <c r="K106" s="1" t="s">
        <v>39</v>
      </c>
      <c r="L106" s="2">
        <v>43385</v>
      </c>
    </row>
    <row r="107" spans="1:12" x14ac:dyDescent="0.25">
      <c r="A107" s="1" t="s">
        <v>12</v>
      </c>
      <c r="B107" s="1" t="s">
        <v>27</v>
      </c>
      <c r="C107" s="1" t="s">
        <v>28</v>
      </c>
      <c r="D107" s="1" t="s">
        <v>21</v>
      </c>
      <c r="E107" s="1" t="s">
        <v>16</v>
      </c>
      <c r="F107" s="1">
        <v>64</v>
      </c>
      <c r="G107" s="2">
        <v>41454</v>
      </c>
      <c r="H107" s="3">
        <v>159571</v>
      </c>
      <c r="I107" s="4">
        <v>0.1</v>
      </c>
      <c r="J107" s="1" t="s">
        <v>17</v>
      </c>
      <c r="K107" s="1" t="s">
        <v>49</v>
      </c>
      <c r="L107" s="2" t="s">
        <v>25</v>
      </c>
    </row>
    <row r="108" spans="1:12" x14ac:dyDescent="0.25">
      <c r="A108" s="1" t="s">
        <v>62</v>
      </c>
      <c r="B108" s="1" t="s">
        <v>44</v>
      </c>
      <c r="C108" s="1" t="s">
        <v>14</v>
      </c>
      <c r="D108" s="1" t="s">
        <v>15</v>
      </c>
      <c r="E108" s="1" t="s">
        <v>48</v>
      </c>
      <c r="F108" s="1">
        <v>50</v>
      </c>
      <c r="G108" s="2">
        <v>35726</v>
      </c>
      <c r="H108" s="3">
        <v>91763</v>
      </c>
      <c r="I108" s="4">
        <v>0</v>
      </c>
      <c r="J108" s="1" t="s">
        <v>17</v>
      </c>
      <c r="K108" s="1" t="s">
        <v>41</v>
      </c>
      <c r="L108" s="2" t="s">
        <v>25</v>
      </c>
    </row>
    <row r="109" spans="1:12" x14ac:dyDescent="0.25">
      <c r="A109" s="1" t="s">
        <v>71</v>
      </c>
      <c r="B109" s="1" t="s">
        <v>44</v>
      </c>
      <c r="C109" s="1" t="s">
        <v>36</v>
      </c>
      <c r="D109" s="1" t="s">
        <v>15</v>
      </c>
      <c r="E109" s="1" t="s">
        <v>29</v>
      </c>
      <c r="F109" s="1">
        <v>51</v>
      </c>
      <c r="G109" s="2">
        <v>35055</v>
      </c>
      <c r="H109" s="3">
        <v>96475</v>
      </c>
      <c r="I109" s="4">
        <v>0</v>
      </c>
      <c r="J109" s="1" t="s">
        <v>17</v>
      </c>
      <c r="K109" s="1" t="s">
        <v>41</v>
      </c>
      <c r="L109" s="2" t="s">
        <v>25</v>
      </c>
    </row>
    <row r="110" spans="1:12" x14ac:dyDescent="0.25">
      <c r="A110" s="1" t="s">
        <v>43</v>
      </c>
      <c r="B110" s="1" t="s">
        <v>44</v>
      </c>
      <c r="C110" s="1" t="s">
        <v>20</v>
      </c>
      <c r="D110" s="1" t="s">
        <v>21</v>
      </c>
      <c r="E110" s="1" t="s">
        <v>29</v>
      </c>
      <c r="F110" s="1">
        <v>36</v>
      </c>
      <c r="G110" s="2">
        <v>42706</v>
      </c>
      <c r="H110" s="3">
        <v>113781</v>
      </c>
      <c r="I110" s="4">
        <v>0</v>
      </c>
      <c r="J110" s="1" t="s">
        <v>17</v>
      </c>
      <c r="K110" s="1" t="s">
        <v>49</v>
      </c>
      <c r="L110" s="2" t="s">
        <v>25</v>
      </c>
    </row>
    <row r="111" spans="1:12" x14ac:dyDescent="0.25">
      <c r="A111" s="1" t="s">
        <v>26</v>
      </c>
      <c r="B111" s="1" t="s">
        <v>27</v>
      </c>
      <c r="C111" s="1" t="s">
        <v>14</v>
      </c>
      <c r="D111" s="1" t="s">
        <v>21</v>
      </c>
      <c r="E111" s="1" t="s">
        <v>22</v>
      </c>
      <c r="F111" s="1">
        <v>42</v>
      </c>
      <c r="G111" s="2">
        <v>37636</v>
      </c>
      <c r="H111" s="3">
        <v>166599</v>
      </c>
      <c r="I111" s="4">
        <v>0.26</v>
      </c>
      <c r="J111" s="1" t="s">
        <v>17</v>
      </c>
      <c r="K111" s="1" t="s">
        <v>18</v>
      </c>
      <c r="L111" s="2" t="s">
        <v>25</v>
      </c>
    </row>
    <row r="112" spans="1:12" x14ac:dyDescent="0.25">
      <c r="A112" s="1" t="s">
        <v>72</v>
      </c>
      <c r="B112" s="1" t="s">
        <v>35</v>
      </c>
      <c r="C112" s="1" t="s">
        <v>36</v>
      </c>
      <c r="D112" s="1" t="s">
        <v>15</v>
      </c>
      <c r="E112" s="1" t="s">
        <v>22</v>
      </c>
      <c r="F112" s="1">
        <v>41</v>
      </c>
      <c r="G112" s="2">
        <v>38398</v>
      </c>
      <c r="H112" s="3">
        <v>95372</v>
      </c>
      <c r="I112" s="4">
        <v>0</v>
      </c>
      <c r="J112" s="1" t="s">
        <v>23</v>
      </c>
      <c r="K112" s="1" t="s">
        <v>45</v>
      </c>
      <c r="L112" s="2" t="s">
        <v>25</v>
      </c>
    </row>
    <row r="113" spans="1:12" x14ac:dyDescent="0.25">
      <c r="A113" s="1" t="s">
        <v>26</v>
      </c>
      <c r="B113" s="1" t="s">
        <v>13</v>
      </c>
      <c r="C113" s="1" t="s">
        <v>14</v>
      </c>
      <c r="D113" s="1" t="s">
        <v>15</v>
      </c>
      <c r="E113" s="1" t="s">
        <v>22</v>
      </c>
      <c r="F113" s="1">
        <v>29</v>
      </c>
      <c r="G113" s="2">
        <v>44052</v>
      </c>
      <c r="H113" s="3">
        <v>161203</v>
      </c>
      <c r="I113" s="4">
        <v>0.15</v>
      </c>
      <c r="J113" s="1" t="s">
        <v>23</v>
      </c>
      <c r="K113" s="1" t="s">
        <v>59</v>
      </c>
      <c r="L113" s="2" t="s">
        <v>25</v>
      </c>
    </row>
    <row r="114" spans="1:12" x14ac:dyDescent="0.25">
      <c r="A114" s="1" t="s">
        <v>73</v>
      </c>
      <c r="B114" s="1" t="s">
        <v>13</v>
      </c>
      <c r="C114" s="1" t="s">
        <v>20</v>
      </c>
      <c r="D114" s="1" t="s">
        <v>15</v>
      </c>
      <c r="E114" s="1" t="s">
        <v>29</v>
      </c>
      <c r="F114" s="1">
        <v>44</v>
      </c>
      <c r="G114" s="2">
        <v>39064</v>
      </c>
      <c r="H114" s="3">
        <v>74738</v>
      </c>
      <c r="I114" s="4">
        <v>0</v>
      </c>
      <c r="J114" s="1" t="s">
        <v>17</v>
      </c>
      <c r="K114" s="1" t="s">
        <v>39</v>
      </c>
      <c r="L114" s="2" t="s">
        <v>25</v>
      </c>
    </row>
    <row r="115" spans="1:12" x14ac:dyDescent="0.25">
      <c r="A115" s="1" t="s">
        <v>26</v>
      </c>
      <c r="B115" s="1" t="s">
        <v>35</v>
      </c>
      <c r="C115" s="1" t="s">
        <v>14</v>
      </c>
      <c r="D115" s="1" t="s">
        <v>15</v>
      </c>
      <c r="E115" s="1" t="s">
        <v>22</v>
      </c>
      <c r="F115" s="1">
        <v>41</v>
      </c>
      <c r="G115" s="2">
        <v>43322</v>
      </c>
      <c r="H115" s="3">
        <v>171173</v>
      </c>
      <c r="I115" s="4">
        <v>0.21</v>
      </c>
      <c r="J115" s="1" t="s">
        <v>17</v>
      </c>
      <c r="K115" s="1" t="s">
        <v>49</v>
      </c>
      <c r="L115" s="2" t="s">
        <v>25</v>
      </c>
    </row>
    <row r="116" spans="1:12" x14ac:dyDescent="0.25">
      <c r="A116" s="1" t="s">
        <v>46</v>
      </c>
      <c r="B116" s="1" t="s">
        <v>35</v>
      </c>
      <c r="C116" s="1" t="s">
        <v>36</v>
      </c>
      <c r="D116" s="1" t="s">
        <v>21</v>
      </c>
      <c r="E116" s="1" t="s">
        <v>48</v>
      </c>
      <c r="F116" s="1">
        <v>61</v>
      </c>
      <c r="G116" s="2">
        <v>43732</v>
      </c>
      <c r="H116" s="3">
        <v>201464</v>
      </c>
      <c r="I116" s="4">
        <v>0.37</v>
      </c>
      <c r="J116" s="1" t="s">
        <v>17</v>
      </c>
      <c r="K116" s="1" t="s">
        <v>30</v>
      </c>
      <c r="L116" s="2" t="s">
        <v>25</v>
      </c>
    </row>
    <row r="117" spans="1:12" x14ac:dyDescent="0.25">
      <c r="A117" s="1" t="s">
        <v>26</v>
      </c>
      <c r="B117" s="1" t="s">
        <v>42</v>
      </c>
      <c r="C117" s="1" t="s">
        <v>36</v>
      </c>
      <c r="D117" s="1" t="s">
        <v>21</v>
      </c>
      <c r="E117" s="1" t="s">
        <v>29</v>
      </c>
      <c r="F117" s="1">
        <v>50</v>
      </c>
      <c r="G117" s="2">
        <v>35998</v>
      </c>
      <c r="H117" s="3">
        <v>174895</v>
      </c>
      <c r="I117" s="4">
        <v>0.15</v>
      </c>
      <c r="J117" s="1" t="s">
        <v>17</v>
      </c>
      <c r="K117" s="1" t="s">
        <v>30</v>
      </c>
      <c r="L117" s="2" t="s">
        <v>25</v>
      </c>
    </row>
    <row r="118" spans="1:12" x14ac:dyDescent="0.25">
      <c r="A118" s="1" t="s">
        <v>12</v>
      </c>
      <c r="B118" s="1" t="s">
        <v>13</v>
      </c>
      <c r="C118" s="1" t="s">
        <v>20</v>
      </c>
      <c r="D118" s="1" t="s">
        <v>15</v>
      </c>
      <c r="E118" s="1" t="s">
        <v>22</v>
      </c>
      <c r="F118" s="1">
        <v>49</v>
      </c>
      <c r="G118" s="2">
        <v>38825</v>
      </c>
      <c r="H118" s="3">
        <v>134486</v>
      </c>
      <c r="I118" s="4">
        <v>0.14000000000000001</v>
      </c>
      <c r="J118" s="1" t="s">
        <v>17</v>
      </c>
      <c r="K118" s="1" t="s">
        <v>41</v>
      </c>
      <c r="L118" s="2" t="s">
        <v>25</v>
      </c>
    </row>
    <row r="119" spans="1:12" x14ac:dyDescent="0.25">
      <c r="A119" s="1" t="s">
        <v>32</v>
      </c>
      <c r="B119" s="1" t="s">
        <v>27</v>
      </c>
      <c r="C119" s="1" t="s">
        <v>20</v>
      </c>
      <c r="D119" s="1" t="s">
        <v>15</v>
      </c>
      <c r="E119" s="1" t="s">
        <v>48</v>
      </c>
      <c r="F119" s="1">
        <v>60</v>
      </c>
      <c r="G119" s="2">
        <v>39137</v>
      </c>
      <c r="H119" s="3">
        <v>71699</v>
      </c>
      <c r="I119" s="4">
        <v>0</v>
      </c>
      <c r="J119" s="1" t="s">
        <v>50</v>
      </c>
      <c r="K119" s="1" t="s">
        <v>51</v>
      </c>
      <c r="L119" s="2" t="s">
        <v>25</v>
      </c>
    </row>
    <row r="120" spans="1:12" x14ac:dyDescent="0.25">
      <c r="A120" s="1" t="s">
        <v>32</v>
      </c>
      <c r="B120" s="1" t="s">
        <v>47</v>
      </c>
      <c r="C120" s="1" t="s">
        <v>36</v>
      </c>
      <c r="D120" s="1" t="s">
        <v>15</v>
      </c>
      <c r="E120" s="1" t="s">
        <v>48</v>
      </c>
      <c r="F120" s="1">
        <v>42</v>
      </c>
      <c r="G120" s="2">
        <v>44198</v>
      </c>
      <c r="H120" s="3">
        <v>94430</v>
      </c>
      <c r="I120" s="4">
        <v>0</v>
      </c>
      <c r="J120" s="1" t="s">
        <v>17</v>
      </c>
      <c r="K120" s="1" t="s">
        <v>18</v>
      </c>
      <c r="L120" s="2" t="s">
        <v>25</v>
      </c>
    </row>
    <row r="121" spans="1:12" x14ac:dyDescent="0.25">
      <c r="A121" s="1" t="s">
        <v>37</v>
      </c>
      <c r="B121" s="1" t="s">
        <v>27</v>
      </c>
      <c r="C121" s="1" t="s">
        <v>36</v>
      </c>
      <c r="D121" s="1" t="s">
        <v>21</v>
      </c>
      <c r="E121" s="1" t="s">
        <v>22</v>
      </c>
      <c r="F121" s="1">
        <v>39</v>
      </c>
      <c r="G121" s="2">
        <v>40192</v>
      </c>
      <c r="H121" s="3">
        <v>103504</v>
      </c>
      <c r="I121" s="4">
        <v>7.0000000000000007E-2</v>
      </c>
      <c r="J121" s="1" t="s">
        <v>23</v>
      </c>
      <c r="K121" s="1" t="s">
        <v>59</v>
      </c>
      <c r="L121" s="2" t="s">
        <v>25</v>
      </c>
    </row>
    <row r="122" spans="1:12" x14ac:dyDescent="0.25">
      <c r="A122" s="1" t="s">
        <v>58</v>
      </c>
      <c r="B122" s="1" t="s">
        <v>13</v>
      </c>
      <c r="C122" s="1" t="s">
        <v>20</v>
      </c>
      <c r="D122" s="1" t="s">
        <v>15</v>
      </c>
      <c r="E122" s="1" t="s">
        <v>22</v>
      </c>
      <c r="F122" s="1">
        <v>55</v>
      </c>
      <c r="G122" s="2">
        <v>38573</v>
      </c>
      <c r="H122" s="3">
        <v>92771</v>
      </c>
      <c r="I122" s="4">
        <v>0</v>
      </c>
      <c r="J122" s="1" t="s">
        <v>17</v>
      </c>
      <c r="K122" s="1" t="s">
        <v>39</v>
      </c>
      <c r="L122" s="2" t="s">
        <v>25</v>
      </c>
    </row>
    <row r="123" spans="1:12" x14ac:dyDescent="0.25">
      <c r="A123" s="1" t="s">
        <v>57</v>
      </c>
      <c r="B123" s="1" t="s">
        <v>27</v>
      </c>
      <c r="C123" s="1" t="s">
        <v>28</v>
      </c>
      <c r="D123" s="1" t="s">
        <v>15</v>
      </c>
      <c r="E123" s="1" t="s">
        <v>48</v>
      </c>
      <c r="F123" s="1">
        <v>39</v>
      </c>
      <c r="G123" s="2">
        <v>38813</v>
      </c>
      <c r="H123" s="3">
        <v>71531</v>
      </c>
      <c r="I123" s="4">
        <v>0</v>
      </c>
      <c r="J123" s="1" t="s">
        <v>17</v>
      </c>
      <c r="K123" s="1" t="s">
        <v>49</v>
      </c>
      <c r="L123" s="2" t="s">
        <v>25</v>
      </c>
    </row>
    <row r="124" spans="1:12" x14ac:dyDescent="0.25">
      <c r="A124" s="1" t="s">
        <v>66</v>
      </c>
      <c r="B124" s="1" t="s">
        <v>13</v>
      </c>
      <c r="C124" s="1" t="s">
        <v>28</v>
      </c>
      <c r="D124" s="1" t="s">
        <v>21</v>
      </c>
      <c r="E124" s="1" t="s">
        <v>16</v>
      </c>
      <c r="F124" s="1">
        <v>28</v>
      </c>
      <c r="G124" s="2">
        <v>43530</v>
      </c>
      <c r="H124" s="3">
        <v>90304</v>
      </c>
      <c r="I124" s="4">
        <v>0</v>
      </c>
      <c r="J124" s="1" t="s">
        <v>17</v>
      </c>
      <c r="K124" s="1" t="s">
        <v>30</v>
      </c>
      <c r="L124" s="2" t="s">
        <v>25</v>
      </c>
    </row>
    <row r="125" spans="1:12" x14ac:dyDescent="0.25">
      <c r="A125" s="1" t="s">
        <v>37</v>
      </c>
      <c r="B125" s="1" t="s">
        <v>47</v>
      </c>
      <c r="C125" s="1" t="s">
        <v>20</v>
      </c>
      <c r="D125" s="1" t="s">
        <v>15</v>
      </c>
      <c r="E125" s="1" t="s">
        <v>29</v>
      </c>
      <c r="F125" s="1">
        <v>65</v>
      </c>
      <c r="G125" s="2">
        <v>40793</v>
      </c>
      <c r="H125" s="3">
        <v>104903</v>
      </c>
      <c r="I125" s="4">
        <v>0.1</v>
      </c>
      <c r="J125" s="1" t="s">
        <v>17</v>
      </c>
      <c r="K125" s="1" t="s">
        <v>49</v>
      </c>
      <c r="L125" s="2" t="s">
        <v>25</v>
      </c>
    </row>
    <row r="126" spans="1:12" x14ac:dyDescent="0.25">
      <c r="A126" s="1" t="s">
        <v>38</v>
      </c>
      <c r="B126" s="1" t="s">
        <v>27</v>
      </c>
      <c r="C126" s="1" t="s">
        <v>36</v>
      </c>
      <c r="D126" s="1" t="s">
        <v>15</v>
      </c>
      <c r="E126" s="1" t="s">
        <v>22</v>
      </c>
      <c r="F126" s="1">
        <v>52</v>
      </c>
      <c r="G126" s="2">
        <v>43515</v>
      </c>
      <c r="H126" s="3">
        <v>55859</v>
      </c>
      <c r="I126" s="4">
        <v>0</v>
      </c>
      <c r="J126" s="1" t="s">
        <v>23</v>
      </c>
      <c r="K126" s="1" t="s">
        <v>55</v>
      </c>
      <c r="L126" s="2" t="s">
        <v>25</v>
      </c>
    </row>
    <row r="127" spans="1:12" x14ac:dyDescent="0.25">
      <c r="A127" s="1" t="s">
        <v>64</v>
      </c>
      <c r="B127" s="1" t="s">
        <v>44</v>
      </c>
      <c r="C127" s="1" t="s">
        <v>36</v>
      </c>
      <c r="D127" s="1" t="s">
        <v>15</v>
      </c>
      <c r="E127" s="1" t="s">
        <v>48</v>
      </c>
      <c r="F127" s="1">
        <v>62</v>
      </c>
      <c r="G127" s="2">
        <v>39002</v>
      </c>
      <c r="H127" s="3">
        <v>79785</v>
      </c>
      <c r="I127" s="4">
        <v>0</v>
      </c>
      <c r="J127" s="1" t="s">
        <v>17</v>
      </c>
      <c r="K127" s="1" t="s">
        <v>41</v>
      </c>
      <c r="L127" s="2" t="s">
        <v>25</v>
      </c>
    </row>
    <row r="128" spans="1:12" x14ac:dyDescent="0.25">
      <c r="A128" s="1" t="s">
        <v>32</v>
      </c>
      <c r="B128" s="1" t="s">
        <v>47</v>
      </c>
      <c r="C128" s="1" t="s">
        <v>36</v>
      </c>
      <c r="D128" s="1" t="s">
        <v>15</v>
      </c>
      <c r="E128" s="1" t="s">
        <v>22</v>
      </c>
      <c r="F128" s="1">
        <v>39</v>
      </c>
      <c r="G128" s="2">
        <v>39391</v>
      </c>
      <c r="H128" s="3">
        <v>99017</v>
      </c>
      <c r="I128" s="4">
        <v>0</v>
      </c>
      <c r="J128" s="1" t="s">
        <v>23</v>
      </c>
      <c r="K128" s="1" t="s">
        <v>55</v>
      </c>
      <c r="L128" s="2" t="s">
        <v>25</v>
      </c>
    </row>
    <row r="129" spans="1:12" x14ac:dyDescent="0.25">
      <c r="A129" s="1" t="s">
        <v>74</v>
      </c>
      <c r="B129" s="1" t="s">
        <v>13</v>
      </c>
      <c r="C129" s="1" t="s">
        <v>20</v>
      </c>
      <c r="D129" s="1" t="s">
        <v>15</v>
      </c>
      <c r="E129" s="1" t="s">
        <v>29</v>
      </c>
      <c r="F129" s="1">
        <v>63</v>
      </c>
      <c r="G129" s="2">
        <v>33695</v>
      </c>
      <c r="H129" s="3">
        <v>53809</v>
      </c>
      <c r="I129" s="4">
        <v>0</v>
      </c>
      <c r="J129" s="1" t="s">
        <v>17</v>
      </c>
      <c r="K129" s="1" t="s">
        <v>33</v>
      </c>
      <c r="L129" s="2" t="s">
        <v>25</v>
      </c>
    </row>
    <row r="130" spans="1:12" x14ac:dyDescent="0.25">
      <c r="A130" s="1" t="s">
        <v>62</v>
      </c>
      <c r="B130" s="1" t="s">
        <v>44</v>
      </c>
      <c r="C130" s="1" t="s">
        <v>28</v>
      </c>
      <c r="D130" s="1" t="s">
        <v>21</v>
      </c>
      <c r="E130" s="1" t="s">
        <v>22</v>
      </c>
      <c r="F130" s="1">
        <v>27</v>
      </c>
      <c r="G130" s="2">
        <v>43937</v>
      </c>
      <c r="H130" s="3">
        <v>71864</v>
      </c>
      <c r="I130" s="4">
        <v>0</v>
      </c>
      <c r="J130" s="1" t="s">
        <v>23</v>
      </c>
      <c r="K130" s="1" t="s">
        <v>59</v>
      </c>
      <c r="L130" s="2" t="s">
        <v>25</v>
      </c>
    </row>
    <row r="131" spans="1:12" x14ac:dyDescent="0.25">
      <c r="A131" s="1" t="s">
        <v>46</v>
      </c>
      <c r="B131" s="1" t="s">
        <v>27</v>
      </c>
      <c r="C131" s="1" t="s">
        <v>36</v>
      </c>
      <c r="D131" s="1" t="s">
        <v>15</v>
      </c>
      <c r="E131" s="1" t="s">
        <v>22</v>
      </c>
      <c r="F131" s="1">
        <v>37</v>
      </c>
      <c r="G131" s="2">
        <v>40883</v>
      </c>
      <c r="H131" s="3">
        <v>225558</v>
      </c>
      <c r="I131" s="4">
        <v>0.33</v>
      </c>
      <c r="J131" s="1" t="s">
        <v>23</v>
      </c>
      <c r="K131" s="1" t="s">
        <v>45</v>
      </c>
      <c r="L131" s="2" t="s">
        <v>25</v>
      </c>
    </row>
    <row r="132" spans="1:12" x14ac:dyDescent="0.25">
      <c r="A132" s="1" t="s">
        <v>12</v>
      </c>
      <c r="B132" s="1" t="s">
        <v>13</v>
      </c>
      <c r="C132" s="1" t="s">
        <v>20</v>
      </c>
      <c r="D132" s="1" t="s">
        <v>21</v>
      </c>
      <c r="E132" s="1" t="s">
        <v>29</v>
      </c>
      <c r="F132" s="1">
        <v>37</v>
      </c>
      <c r="G132" s="2">
        <v>41695</v>
      </c>
      <c r="H132" s="3">
        <v>128984</v>
      </c>
      <c r="I132" s="4">
        <v>0.12</v>
      </c>
      <c r="J132" s="1" t="s">
        <v>17</v>
      </c>
      <c r="K132" s="1" t="s">
        <v>39</v>
      </c>
      <c r="L132" s="2">
        <v>44317</v>
      </c>
    </row>
    <row r="133" spans="1:12" x14ac:dyDescent="0.25">
      <c r="A133" s="1" t="s">
        <v>62</v>
      </c>
      <c r="B133" s="1" t="s">
        <v>44</v>
      </c>
      <c r="C133" s="1" t="s">
        <v>28</v>
      </c>
      <c r="D133" s="1" t="s">
        <v>21</v>
      </c>
      <c r="E133" s="1" t="s">
        <v>48</v>
      </c>
      <c r="F133" s="1">
        <v>46</v>
      </c>
      <c r="G133" s="2">
        <v>36331</v>
      </c>
      <c r="H133" s="3">
        <v>96997</v>
      </c>
      <c r="I133" s="4">
        <v>0</v>
      </c>
      <c r="J133" s="1" t="s">
        <v>50</v>
      </c>
      <c r="K133" s="1" t="s">
        <v>67</v>
      </c>
      <c r="L133" s="2" t="s">
        <v>25</v>
      </c>
    </row>
    <row r="134" spans="1:12" x14ac:dyDescent="0.25">
      <c r="A134" s="1" t="s">
        <v>26</v>
      </c>
      <c r="B134" s="1" t="s">
        <v>42</v>
      </c>
      <c r="C134" s="1" t="s">
        <v>20</v>
      </c>
      <c r="D134" s="1" t="s">
        <v>15</v>
      </c>
      <c r="E134" s="1" t="s">
        <v>48</v>
      </c>
      <c r="F134" s="1">
        <v>54</v>
      </c>
      <c r="G134" s="2">
        <v>43122</v>
      </c>
      <c r="H134" s="3">
        <v>176294</v>
      </c>
      <c r="I134" s="4">
        <v>0.28000000000000003</v>
      </c>
      <c r="J134" s="1" t="s">
        <v>17</v>
      </c>
      <c r="K134" s="1" t="s">
        <v>41</v>
      </c>
      <c r="L134" s="2" t="s">
        <v>25</v>
      </c>
    </row>
    <row r="135" spans="1:12" x14ac:dyDescent="0.25">
      <c r="A135" s="1" t="s">
        <v>38</v>
      </c>
      <c r="B135" s="1" t="s">
        <v>35</v>
      </c>
      <c r="C135" s="1" t="s">
        <v>14</v>
      </c>
      <c r="D135" s="1" t="s">
        <v>15</v>
      </c>
      <c r="E135" s="1" t="s">
        <v>22</v>
      </c>
      <c r="F135" s="1">
        <v>30</v>
      </c>
      <c r="G135" s="2">
        <v>44241</v>
      </c>
      <c r="H135" s="3">
        <v>48340</v>
      </c>
      <c r="I135" s="4">
        <v>0</v>
      </c>
      <c r="J135" s="1" t="s">
        <v>23</v>
      </c>
      <c r="K135" s="1" t="s">
        <v>55</v>
      </c>
      <c r="L135" s="2" t="s">
        <v>25</v>
      </c>
    </row>
    <row r="136" spans="1:12" x14ac:dyDescent="0.25">
      <c r="A136" s="1" t="s">
        <v>46</v>
      </c>
      <c r="B136" s="1" t="s">
        <v>44</v>
      </c>
      <c r="C136" s="1" t="s">
        <v>36</v>
      </c>
      <c r="D136" s="1" t="s">
        <v>15</v>
      </c>
      <c r="E136" s="1" t="s">
        <v>48</v>
      </c>
      <c r="F136" s="1">
        <v>28</v>
      </c>
      <c r="G136" s="2">
        <v>42922</v>
      </c>
      <c r="H136" s="3">
        <v>240488</v>
      </c>
      <c r="I136" s="4">
        <v>0.4</v>
      </c>
      <c r="J136" s="1" t="s">
        <v>50</v>
      </c>
      <c r="K136" s="1" t="s">
        <v>52</v>
      </c>
      <c r="L136" s="2" t="s">
        <v>25</v>
      </c>
    </row>
    <row r="137" spans="1:12" x14ac:dyDescent="0.25">
      <c r="A137" s="1" t="s">
        <v>58</v>
      </c>
      <c r="B137" s="1" t="s">
        <v>13</v>
      </c>
      <c r="C137" s="1" t="s">
        <v>20</v>
      </c>
      <c r="D137" s="1" t="s">
        <v>21</v>
      </c>
      <c r="E137" s="1" t="s">
        <v>29</v>
      </c>
      <c r="F137" s="1">
        <v>40</v>
      </c>
      <c r="G137" s="2">
        <v>40565</v>
      </c>
      <c r="H137" s="3">
        <v>97339</v>
      </c>
      <c r="I137" s="4">
        <v>0</v>
      </c>
      <c r="J137" s="1" t="s">
        <v>17</v>
      </c>
      <c r="K137" s="1" t="s">
        <v>41</v>
      </c>
      <c r="L137" s="2" t="s">
        <v>25</v>
      </c>
    </row>
    <row r="138" spans="1:12" x14ac:dyDescent="0.25">
      <c r="A138" s="1" t="s">
        <v>46</v>
      </c>
      <c r="B138" s="1" t="s">
        <v>42</v>
      </c>
      <c r="C138" s="1" t="s">
        <v>20</v>
      </c>
      <c r="D138" s="1" t="s">
        <v>15</v>
      </c>
      <c r="E138" s="1" t="s">
        <v>22</v>
      </c>
      <c r="F138" s="1">
        <v>49</v>
      </c>
      <c r="G138" s="2">
        <v>37680</v>
      </c>
      <c r="H138" s="3">
        <v>211291</v>
      </c>
      <c r="I138" s="4">
        <v>0.37</v>
      </c>
      <c r="J138" s="1" t="s">
        <v>23</v>
      </c>
      <c r="K138" s="1" t="s">
        <v>24</v>
      </c>
      <c r="L138" s="2" t="s">
        <v>25</v>
      </c>
    </row>
    <row r="139" spans="1:12" x14ac:dyDescent="0.25">
      <c r="A139" s="1" t="s">
        <v>46</v>
      </c>
      <c r="B139" s="1" t="s">
        <v>35</v>
      </c>
      <c r="C139" s="1" t="s">
        <v>14</v>
      </c>
      <c r="D139" s="1" t="s">
        <v>21</v>
      </c>
      <c r="E139" s="1" t="s">
        <v>48</v>
      </c>
      <c r="F139" s="1">
        <v>39</v>
      </c>
      <c r="G139" s="2">
        <v>40778</v>
      </c>
      <c r="H139" s="3">
        <v>249506</v>
      </c>
      <c r="I139" s="4">
        <v>0.3</v>
      </c>
      <c r="J139" s="1" t="s">
        <v>50</v>
      </c>
      <c r="K139" s="1" t="s">
        <v>52</v>
      </c>
      <c r="L139" s="2" t="s">
        <v>25</v>
      </c>
    </row>
    <row r="140" spans="1:12" x14ac:dyDescent="0.25">
      <c r="A140" s="1" t="s">
        <v>53</v>
      </c>
      <c r="B140" s="1" t="s">
        <v>44</v>
      </c>
      <c r="C140" s="1" t="s">
        <v>28</v>
      </c>
      <c r="D140" s="1" t="s">
        <v>21</v>
      </c>
      <c r="E140" s="1" t="s">
        <v>22</v>
      </c>
      <c r="F140" s="1">
        <v>61</v>
      </c>
      <c r="G140" s="2">
        <v>37582</v>
      </c>
      <c r="H140" s="3">
        <v>80950</v>
      </c>
      <c r="I140" s="4">
        <v>0</v>
      </c>
      <c r="J140" s="1" t="s">
        <v>23</v>
      </c>
      <c r="K140" s="1" t="s">
        <v>24</v>
      </c>
      <c r="L140" s="2" t="s">
        <v>25</v>
      </c>
    </row>
    <row r="141" spans="1:12" x14ac:dyDescent="0.25">
      <c r="A141" s="1" t="s">
        <v>63</v>
      </c>
      <c r="B141" s="1" t="s">
        <v>44</v>
      </c>
      <c r="C141" s="1" t="s">
        <v>14</v>
      </c>
      <c r="D141" s="1" t="s">
        <v>15</v>
      </c>
      <c r="E141" s="1" t="s">
        <v>22</v>
      </c>
      <c r="F141" s="1">
        <v>46</v>
      </c>
      <c r="G141" s="2">
        <v>44206</v>
      </c>
      <c r="H141" s="3">
        <v>86538</v>
      </c>
      <c r="I141" s="4">
        <v>0</v>
      </c>
      <c r="J141" s="1" t="s">
        <v>23</v>
      </c>
      <c r="K141" s="1" t="s">
        <v>59</v>
      </c>
      <c r="L141" s="2" t="s">
        <v>25</v>
      </c>
    </row>
    <row r="142" spans="1:12" x14ac:dyDescent="0.25">
      <c r="A142" s="1" t="s">
        <v>32</v>
      </c>
      <c r="B142" s="1" t="s">
        <v>47</v>
      </c>
      <c r="C142" s="1" t="s">
        <v>28</v>
      </c>
      <c r="D142" s="1" t="s">
        <v>15</v>
      </c>
      <c r="E142" s="1" t="s">
        <v>29</v>
      </c>
      <c r="F142" s="1">
        <v>35</v>
      </c>
      <c r="G142" s="2">
        <v>43715</v>
      </c>
      <c r="H142" s="3">
        <v>70992</v>
      </c>
      <c r="I142" s="4">
        <v>0</v>
      </c>
      <c r="J142" s="1" t="s">
        <v>17</v>
      </c>
      <c r="K142" s="1" t="s">
        <v>41</v>
      </c>
      <c r="L142" s="2" t="s">
        <v>25</v>
      </c>
    </row>
    <row r="143" spans="1:12" x14ac:dyDescent="0.25">
      <c r="A143" s="1" t="s">
        <v>46</v>
      </c>
      <c r="B143" s="1" t="s">
        <v>44</v>
      </c>
      <c r="C143" s="1" t="s">
        <v>36</v>
      </c>
      <c r="D143" s="1" t="s">
        <v>21</v>
      </c>
      <c r="E143" s="1" t="s">
        <v>29</v>
      </c>
      <c r="F143" s="1">
        <v>33</v>
      </c>
      <c r="G143" s="2">
        <v>42173</v>
      </c>
      <c r="H143" s="3">
        <v>205314</v>
      </c>
      <c r="I143" s="4">
        <v>0.3</v>
      </c>
      <c r="J143" s="1" t="s">
        <v>17</v>
      </c>
      <c r="K143" s="1" t="s">
        <v>49</v>
      </c>
      <c r="L143" s="2" t="s">
        <v>25</v>
      </c>
    </row>
    <row r="144" spans="1:12" x14ac:dyDescent="0.25">
      <c r="A144" s="1" t="s">
        <v>46</v>
      </c>
      <c r="B144" s="1" t="s">
        <v>42</v>
      </c>
      <c r="C144" s="1" t="s">
        <v>36</v>
      </c>
      <c r="D144" s="1" t="s">
        <v>15</v>
      </c>
      <c r="E144" s="1" t="s">
        <v>22</v>
      </c>
      <c r="F144" s="1">
        <v>61</v>
      </c>
      <c r="G144" s="2">
        <v>42804</v>
      </c>
      <c r="H144" s="3">
        <v>196951</v>
      </c>
      <c r="I144" s="4">
        <v>0.33</v>
      </c>
      <c r="J144" s="1" t="s">
        <v>23</v>
      </c>
      <c r="K144" s="1" t="s">
        <v>55</v>
      </c>
      <c r="L144" s="2" t="s">
        <v>25</v>
      </c>
    </row>
    <row r="145" spans="1:12" x14ac:dyDescent="0.25">
      <c r="A145" s="1" t="s">
        <v>70</v>
      </c>
      <c r="B145" s="1" t="s">
        <v>13</v>
      </c>
      <c r="C145" s="1" t="s">
        <v>28</v>
      </c>
      <c r="D145" s="1" t="s">
        <v>21</v>
      </c>
      <c r="E145" s="1" t="s">
        <v>22</v>
      </c>
      <c r="F145" s="1">
        <v>45</v>
      </c>
      <c r="G145" s="2">
        <v>38613</v>
      </c>
      <c r="H145" s="3">
        <v>67686</v>
      </c>
      <c r="I145" s="4">
        <v>0</v>
      </c>
      <c r="J145" s="1" t="s">
        <v>23</v>
      </c>
      <c r="K145" s="1" t="s">
        <v>55</v>
      </c>
      <c r="L145" s="2" t="s">
        <v>25</v>
      </c>
    </row>
    <row r="146" spans="1:12" x14ac:dyDescent="0.25">
      <c r="A146" s="1" t="s">
        <v>19</v>
      </c>
      <c r="B146" s="1" t="s">
        <v>13</v>
      </c>
      <c r="C146" s="1" t="s">
        <v>14</v>
      </c>
      <c r="D146" s="1" t="s">
        <v>21</v>
      </c>
      <c r="E146" s="1" t="s">
        <v>48</v>
      </c>
      <c r="F146" s="1">
        <v>51</v>
      </c>
      <c r="G146" s="2">
        <v>39553</v>
      </c>
      <c r="H146" s="3">
        <v>86431</v>
      </c>
      <c r="I146" s="4">
        <v>0</v>
      </c>
      <c r="J146" s="1" t="s">
        <v>17</v>
      </c>
      <c r="K146" s="1" t="s">
        <v>49</v>
      </c>
      <c r="L146" s="2" t="s">
        <v>25</v>
      </c>
    </row>
    <row r="147" spans="1:12" x14ac:dyDescent="0.25">
      <c r="A147" s="1" t="s">
        <v>37</v>
      </c>
      <c r="B147" s="1" t="s">
        <v>42</v>
      </c>
      <c r="C147" s="1" t="s">
        <v>20</v>
      </c>
      <c r="D147" s="1" t="s">
        <v>21</v>
      </c>
      <c r="E147" s="1" t="s">
        <v>22</v>
      </c>
      <c r="F147" s="1">
        <v>55</v>
      </c>
      <c r="G147" s="2">
        <v>35019</v>
      </c>
      <c r="H147" s="3">
        <v>125936</v>
      </c>
      <c r="I147" s="4">
        <v>0.08</v>
      </c>
      <c r="J147" s="1" t="s">
        <v>23</v>
      </c>
      <c r="K147" s="1" t="s">
        <v>24</v>
      </c>
      <c r="L147" s="2" t="s">
        <v>25</v>
      </c>
    </row>
    <row r="148" spans="1:12" x14ac:dyDescent="0.25">
      <c r="A148" s="1" t="s">
        <v>12</v>
      </c>
      <c r="B148" s="1" t="s">
        <v>35</v>
      </c>
      <c r="C148" s="1" t="s">
        <v>36</v>
      </c>
      <c r="D148" s="1" t="s">
        <v>15</v>
      </c>
      <c r="E148" s="1" t="s">
        <v>29</v>
      </c>
      <c r="F148" s="1">
        <v>46</v>
      </c>
      <c r="G148" s="2">
        <v>41473</v>
      </c>
      <c r="H148" s="3">
        <v>149712</v>
      </c>
      <c r="I148" s="4">
        <v>0.14000000000000001</v>
      </c>
      <c r="J148" s="1" t="s">
        <v>17</v>
      </c>
      <c r="K148" s="1" t="s">
        <v>49</v>
      </c>
      <c r="L148" s="2" t="s">
        <v>25</v>
      </c>
    </row>
    <row r="149" spans="1:12" x14ac:dyDescent="0.25">
      <c r="A149" s="1" t="s">
        <v>62</v>
      </c>
      <c r="B149" s="1" t="s">
        <v>44</v>
      </c>
      <c r="C149" s="1" t="s">
        <v>28</v>
      </c>
      <c r="D149" s="1" t="s">
        <v>21</v>
      </c>
      <c r="E149" s="1" t="s">
        <v>29</v>
      </c>
      <c r="F149" s="1">
        <v>30</v>
      </c>
      <c r="G149" s="2">
        <v>44471</v>
      </c>
      <c r="H149" s="3">
        <v>88758</v>
      </c>
      <c r="I149" s="4">
        <v>0</v>
      </c>
      <c r="J149" s="1" t="s">
        <v>17</v>
      </c>
      <c r="K149" s="1" t="s">
        <v>18</v>
      </c>
      <c r="L149" s="2" t="s">
        <v>25</v>
      </c>
    </row>
    <row r="150" spans="1:12" x14ac:dyDescent="0.25">
      <c r="A150" s="1" t="s">
        <v>75</v>
      </c>
      <c r="B150" s="1" t="s">
        <v>13</v>
      </c>
      <c r="C150" s="1" t="s">
        <v>14</v>
      </c>
      <c r="D150" s="1" t="s">
        <v>21</v>
      </c>
      <c r="E150" s="1" t="s">
        <v>22</v>
      </c>
      <c r="F150" s="1">
        <v>54</v>
      </c>
      <c r="G150" s="2">
        <v>41468</v>
      </c>
      <c r="H150" s="3">
        <v>83639</v>
      </c>
      <c r="I150" s="4">
        <v>0</v>
      </c>
      <c r="J150" s="1" t="s">
        <v>23</v>
      </c>
      <c r="K150" s="1" t="s">
        <v>55</v>
      </c>
      <c r="L150" s="2" t="s">
        <v>25</v>
      </c>
    </row>
    <row r="151" spans="1:12" x14ac:dyDescent="0.25">
      <c r="A151" s="1" t="s">
        <v>69</v>
      </c>
      <c r="B151" s="1" t="s">
        <v>13</v>
      </c>
      <c r="C151" s="1" t="s">
        <v>14</v>
      </c>
      <c r="D151" s="1" t="s">
        <v>15</v>
      </c>
      <c r="E151" s="1" t="s">
        <v>29</v>
      </c>
      <c r="F151" s="1">
        <v>54</v>
      </c>
      <c r="G151" s="2">
        <v>35933</v>
      </c>
      <c r="H151" s="3">
        <v>68268</v>
      </c>
      <c r="I151" s="4">
        <v>0</v>
      </c>
      <c r="J151" s="1" t="s">
        <v>17</v>
      </c>
      <c r="K151" s="1" t="s">
        <v>33</v>
      </c>
      <c r="L151" s="2" t="s">
        <v>25</v>
      </c>
    </row>
    <row r="152" spans="1:12" x14ac:dyDescent="0.25">
      <c r="A152" s="1" t="s">
        <v>62</v>
      </c>
      <c r="B152" s="1" t="s">
        <v>44</v>
      </c>
      <c r="C152" s="1" t="s">
        <v>20</v>
      </c>
      <c r="D152" s="1" t="s">
        <v>21</v>
      </c>
      <c r="E152" s="1" t="s">
        <v>48</v>
      </c>
      <c r="F152" s="1">
        <v>45</v>
      </c>
      <c r="G152" s="2">
        <v>37313</v>
      </c>
      <c r="H152" s="3">
        <v>75819</v>
      </c>
      <c r="I152" s="4">
        <v>0</v>
      </c>
      <c r="J152" s="1" t="s">
        <v>50</v>
      </c>
      <c r="K152" s="1" t="s">
        <v>67</v>
      </c>
      <c r="L152" s="2" t="s">
        <v>25</v>
      </c>
    </row>
    <row r="153" spans="1:12" x14ac:dyDescent="0.25">
      <c r="A153" s="1" t="s">
        <v>32</v>
      </c>
      <c r="B153" s="1" t="s">
        <v>35</v>
      </c>
      <c r="C153" s="1" t="s">
        <v>28</v>
      </c>
      <c r="D153" s="1" t="s">
        <v>15</v>
      </c>
      <c r="E153" s="1" t="s">
        <v>29</v>
      </c>
      <c r="F153" s="1">
        <v>49</v>
      </c>
      <c r="G153" s="2">
        <v>35200</v>
      </c>
      <c r="H153" s="3">
        <v>86658</v>
      </c>
      <c r="I153" s="4">
        <v>0</v>
      </c>
      <c r="J153" s="1" t="s">
        <v>17</v>
      </c>
      <c r="K153" s="1" t="s">
        <v>33</v>
      </c>
      <c r="L153" s="2" t="s">
        <v>25</v>
      </c>
    </row>
    <row r="154" spans="1:12" x14ac:dyDescent="0.25">
      <c r="A154" s="1" t="s">
        <v>57</v>
      </c>
      <c r="B154" s="1" t="s">
        <v>27</v>
      </c>
      <c r="C154" s="1" t="s">
        <v>14</v>
      </c>
      <c r="D154" s="1" t="s">
        <v>21</v>
      </c>
      <c r="E154" s="1" t="s">
        <v>22</v>
      </c>
      <c r="F154" s="1">
        <v>55</v>
      </c>
      <c r="G154" s="2">
        <v>41714</v>
      </c>
      <c r="H154" s="3">
        <v>74552</v>
      </c>
      <c r="I154" s="4">
        <v>0</v>
      </c>
      <c r="J154" s="1" t="s">
        <v>23</v>
      </c>
      <c r="K154" s="1" t="s">
        <v>59</v>
      </c>
      <c r="L154" s="2" t="s">
        <v>25</v>
      </c>
    </row>
    <row r="155" spans="1:12" x14ac:dyDescent="0.25">
      <c r="A155" s="1" t="s">
        <v>58</v>
      </c>
      <c r="B155" s="1" t="s">
        <v>13</v>
      </c>
      <c r="C155" s="1" t="s">
        <v>20</v>
      </c>
      <c r="D155" s="1" t="s">
        <v>15</v>
      </c>
      <c r="E155" s="1" t="s">
        <v>22</v>
      </c>
      <c r="F155" s="1">
        <v>62</v>
      </c>
      <c r="G155" s="2">
        <v>39887</v>
      </c>
      <c r="H155" s="3">
        <v>82839</v>
      </c>
      <c r="I155" s="4">
        <v>0</v>
      </c>
      <c r="J155" s="1" t="s">
        <v>17</v>
      </c>
      <c r="K155" s="1" t="s">
        <v>39</v>
      </c>
      <c r="L155" s="2" t="s">
        <v>25</v>
      </c>
    </row>
    <row r="156" spans="1:12" x14ac:dyDescent="0.25">
      <c r="A156" s="1" t="s">
        <v>69</v>
      </c>
      <c r="B156" s="1" t="s">
        <v>13</v>
      </c>
      <c r="C156" s="1" t="s">
        <v>28</v>
      </c>
      <c r="D156" s="1" t="s">
        <v>15</v>
      </c>
      <c r="E156" s="1" t="s">
        <v>29</v>
      </c>
      <c r="F156" s="1">
        <v>28</v>
      </c>
      <c r="G156" s="2">
        <v>44477</v>
      </c>
      <c r="H156" s="3">
        <v>64475</v>
      </c>
      <c r="I156" s="4">
        <v>0</v>
      </c>
      <c r="J156" s="1" t="s">
        <v>17</v>
      </c>
      <c r="K156" s="1" t="s">
        <v>33</v>
      </c>
      <c r="L156" s="2" t="s">
        <v>25</v>
      </c>
    </row>
    <row r="157" spans="1:12" x14ac:dyDescent="0.25">
      <c r="A157" s="1" t="s">
        <v>69</v>
      </c>
      <c r="B157" s="1" t="s">
        <v>13</v>
      </c>
      <c r="C157" s="1" t="s">
        <v>20</v>
      </c>
      <c r="D157" s="1" t="s">
        <v>21</v>
      </c>
      <c r="E157" s="1" t="s">
        <v>22</v>
      </c>
      <c r="F157" s="1">
        <v>33</v>
      </c>
      <c r="G157" s="2">
        <v>44036</v>
      </c>
      <c r="H157" s="3">
        <v>69453</v>
      </c>
      <c r="I157" s="4">
        <v>0</v>
      </c>
      <c r="J157" s="1" t="s">
        <v>23</v>
      </c>
      <c r="K157" s="1" t="s">
        <v>59</v>
      </c>
      <c r="L157" s="2" t="s">
        <v>25</v>
      </c>
    </row>
    <row r="158" spans="1:12" x14ac:dyDescent="0.25">
      <c r="A158" s="1" t="s">
        <v>37</v>
      </c>
      <c r="B158" s="1" t="s">
        <v>13</v>
      </c>
      <c r="C158" s="1" t="s">
        <v>36</v>
      </c>
      <c r="D158" s="1" t="s">
        <v>21</v>
      </c>
      <c r="E158" s="1" t="s">
        <v>29</v>
      </c>
      <c r="F158" s="1">
        <v>32</v>
      </c>
      <c r="G158" s="2">
        <v>41642</v>
      </c>
      <c r="H158" s="3">
        <v>127148</v>
      </c>
      <c r="I158" s="4">
        <v>0.1</v>
      </c>
      <c r="J158" s="1" t="s">
        <v>17</v>
      </c>
      <c r="K158" s="1" t="s">
        <v>39</v>
      </c>
      <c r="L158" s="2" t="s">
        <v>25</v>
      </c>
    </row>
    <row r="159" spans="1:12" x14ac:dyDescent="0.25">
      <c r="A159" s="1" t="s">
        <v>46</v>
      </c>
      <c r="B159" s="1" t="s">
        <v>27</v>
      </c>
      <c r="C159" s="1" t="s">
        <v>28</v>
      </c>
      <c r="D159" s="1" t="s">
        <v>15</v>
      </c>
      <c r="E159" s="1" t="s">
        <v>29</v>
      </c>
      <c r="F159" s="1">
        <v>32</v>
      </c>
      <c r="G159" s="2">
        <v>43102</v>
      </c>
      <c r="H159" s="3">
        <v>190253</v>
      </c>
      <c r="I159" s="4">
        <v>0.33</v>
      </c>
      <c r="J159" s="1" t="s">
        <v>17</v>
      </c>
      <c r="K159" s="1" t="s">
        <v>41</v>
      </c>
      <c r="L159" s="2" t="s">
        <v>25</v>
      </c>
    </row>
    <row r="160" spans="1:12" x14ac:dyDescent="0.25">
      <c r="A160" s="1" t="s">
        <v>37</v>
      </c>
      <c r="B160" s="1" t="s">
        <v>40</v>
      </c>
      <c r="C160" s="1" t="s">
        <v>14</v>
      </c>
      <c r="D160" s="1" t="s">
        <v>21</v>
      </c>
      <c r="E160" s="1" t="s">
        <v>29</v>
      </c>
      <c r="F160" s="1">
        <v>55</v>
      </c>
      <c r="G160" s="2">
        <v>36644</v>
      </c>
      <c r="H160" s="3">
        <v>115798</v>
      </c>
      <c r="I160" s="4">
        <v>0.05</v>
      </c>
      <c r="J160" s="1" t="s">
        <v>17</v>
      </c>
      <c r="K160" s="1" t="s">
        <v>39</v>
      </c>
      <c r="L160" s="2" t="s">
        <v>25</v>
      </c>
    </row>
    <row r="161" spans="1:12" x14ac:dyDescent="0.25">
      <c r="A161" s="1" t="s">
        <v>60</v>
      </c>
      <c r="B161" s="1" t="s">
        <v>42</v>
      </c>
      <c r="C161" s="1" t="s">
        <v>14</v>
      </c>
      <c r="D161" s="1" t="s">
        <v>15</v>
      </c>
      <c r="E161" s="1" t="s">
        <v>22</v>
      </c>
      <c r="F161" s="1">
        <v>58</v>
      </c>
      <c r="G161" s="2">
        <v>34567</v>
      </c>
      <c r="H161" s="3">
        <v>93102</v>
      </c>
      <c r="I161" s="4">
        <v>0</v>
      </c>
      <c r="J161" s="1" t="s">
        <v>17</v>
      </c>
      <c r="K161" s="1" t="s">
        <v>18</v>
      </c>
      <c r="L161" s="2">
        <v>41621</v>
      </c>
    </row>
    <row r="162" spans="1:12" x14ac:dyDescent="0.25">
      <c r="A162" s="1" t="s">
        <v>54</v>
      </c>
      <c r="B162" s="1" t="s">
        <v>44</v>
      </c>
      <c r="C162" s="1" t="s">
        <v>28</v>
      </c>
      <c r="D162" s="1" t="s">
        <v>21</v>
      </c>
      <c r="E162" s="1" t="s">
        <v>22</v>
      </c>
      <c r="F162" s="1">
        <v>34</v>
      </c>
      <c r="G162" s="2">
        <v>43055</v>
      </c>
      <c r="H162" s="3">
        <v>110054</v>
      </c>
      <c r="I162" s="4">
        <v>0.15</v>
      </c>
      <c r="J162" s="1" t="s">
        <v>17</v>
      </c>
      <c r="K162" s="1" t="s">
        <v>39</v>
      </c>
      <c r="L162" s="2" t="s">
        <v>25</v>
      </c>
    </row>
    <row r="163" spans="1:12" x14ac:dyDescent="0.25">
      <c r="A163" s="1" t="s">
        <v>53</v>
      </c>
      <c r="B163" s="1" t="s">
        <v>44</v>
      </c>
      <c r="C163" s="1" t="s">
        <v>14</v>
      </c>
      <c r="D163" s="1" t="s">
        <v>15</v>
      </c>
      <c r="E163" s="1" t="s">
        <v>16</v>
      </c>
      <c r="F163" s="1">
        <v>27</v>
      </c>
      <c r="G163" s="2">
        <v>44224</v>
      </c>
      <c r="H163" s="3">
        <v>95786</v>
      </c>
      <c r="I163" s="4">
        <v>0</v>
      </c>
      <c r="J163" s="1" t="s">
        <v>17</v>
      </c>
      <c r="K163" s="1" t="s">
        <v>30</v>
      </c>
      <c r="L163" s="2" t="s">
        <v>25</v>
      </c>
    </row>
    <row r="164" spans="1:12" x14ac:dyDescent="0.25">
      <c r="A164" s="1" t="s">
        <v>32</v>
      </c>
      <c r="B164" s="1" t="s">
        <v>35</v>
      </c>
      <c r="C164" s="1" t="s">
        <v>28</v>
      </c>
      <c r="D164" s="1" t="s">
        <v>21</v>
      </c>
      <c r="E164" s="1" t="s">
        <v>48</v>
      </c>
      <c r="F164" s="1">
        <v>61</v>
      </c>
      <c r="G164" s="2">
        <v>42858</v>
      </c>
      <c r="H164" s="3">
        <v>90855</v>
      </c>
      <c r="I164" s="4">
        <v>0</v>
      </c>
      <c r="J164" s="1" t="s">
        <v>50</v>
      </c>
      <c r="K164" s="1" t="s">
        <v>67</v>
      </c>
      <c r="L164" s="2" t="s">
        <v>25</v>
      </c>
    </row>
    <row r="165" spans="1:12" x14ac:dyDescent="0.25">
      <c r="A165" s="1" t="s">
        <v>58</v>
      </c>
      <c r="B165" s="1" t="s">
        <v>13</v>
      </c>
      <c r="C165" s="1" t="s">
        <v>20</v>
      </c>
      <c r="D165" s="1" t="s">
        <v>21</v>
      </c>
      <c r="E165" s="1" t="s">
        <v>48</v>
      </c>
      <c r="F165" s="1">
        <v>47</v>
      </c>
      <c r="G165" s="2">
        <v>36233</v>
      </c>
      <c r="H165" s="3">
        <v>92897</v>
      </c>
      <c r="I165" s="4">
        <v>0</v>
      </c>
      <c r="J165" s="1" t="s">
        <v>50</v>
      </c>
      <c r="K165" s="1" t="s">
        <v>67</v>
      </c>
      <c r="L165" s="2" t="s">
        <v>25</v>
      </c>
    </row>
    <row r="166" spans="1:12" x14ac:dyDescent="0.25">
      <c r="A166" s="1" t="s">
        <v>46</v>
      </c>
      <c r="B166" s="1" t="s">
        <v>47</v>
      </c>
      <c r="C166" s="1" t="s">
        <v>28</v>
      </c>
      <c r="D166" s="1" t="s">
        <v>21</v>
      </c>
      <c r="E166" s="1" t="s">
        <v>22</v>
      </c>
      <c r="F166" s="1">
        <v>40</v>
      </c>
      <c r="G166" s="2">
        <v>39872</v>
      </c>
      <c r="H166" s="3">
        <v>242919</v>
      </c>
      <c r="I166" s="4">
        <v>0.31</v>
      </c>
      <c r="J166" s="1" t="s">
        <v>23</v>
      </c>
      <c r="K166" s="1" t="s">
        <v>24</v>
      </c>
      <c r="L166" s="2" t="s">
        <v>25</v>
      </c>
    </row>
    <row r="167" spans="1:12" x14ac:dyDescent="0.25">
      <c r="A167" s="1" t="s">
        <v>26</v>
      </c>
      <c r="B167" s="1" t="s">
        <v>44</v>
      </c>
      <c r="C167" s="1" t="s">
        <v>28</v>
      </c>
      <c r="D167" s="1" t="s">
        <v>21</v>
      </c>
      <c r="E167" s="1" t="s">
        <v>29</v>
      </c>
      <c r="F167" s="1">
        <v>30</v>
      </c>
      <c r="G167" s="2">
        <v>43240</v>
      </c>
      <c r="H167" s="3">
        <v>184368</v>
      </c>
      <c r="I167" s="4">
        <v>0.28999999999999998</v>
      </c>
      <c r="J167" s="1" t="s">
        <v>17</v>
      </c>
      <c r="K167" s="1" t="s">
        <v>41</v>
      </c>
      <c r="L167" s="2" t="s">
        <v>25</v>
      </c>
    </row>
    <row r="168" spans="1:12" x14ac:dyDescent="0.25">
      <c r="A168" s="1" t="s">
        <v>12</v>
      </c>
      <c r="B168" s="1" t="s">
        <v>27</v>
      </c>
      <c r="C168" s="1" t="s">
        <v>36</v>
      </c>
      <c r="D168" s="1" t="s">
        <v>21</v>
      </c>
      <c r="E168" s="1" t="s">
        <v>48</v>
      </c>
      <c r="F168" s="1">
        <v>45</v>
      </c>
      <c r="G168" s="2">
        <v>44554</v>
      </c>
      <c r="H168" s="3">
        <v>144754</v>
      </c>
      <c r="I168" s="4">
        <v>0.15</v>
      </c>
      <c r="J168" s="1" t="s">
        <v>17</v>
      </c>
      <c r="K168" s="1" t="s">
        <v>33</v>
      </c>
      <c r="L168" s="2" t="s">
        <v>25</v>
      </c>
    </row>
    <row r="169" spans="1:12" x14ac:dyDescent="0.25">
      <c r="A169" s="1" t="s">
        <v>72</v>
      </c>
      <c r="B169" s="1" t="s">
        <v>35</v>
      </c>
      <c r="C169" s="1" t="s">
        <v>14</v>
      </c>
      <c r="D169" s="1" t="s">
        <v>15</v>
      </c>
      <c r="E169" s="1" t="s">
        <v>29</v>
      </c>
      <c r="F169" s="1">
        <v>30</v>
      </c>
      <c r="G169" s="2">
        <v>42722</v>
      </c>
      <c r="H169" s="3">
        <v>89458</v>
      </c>
      <c r="I169" s="4">
        <v>0</v>
      </c>
      <c r="J169" s="1" t="s">
        <v>17</v>
      </c>
      <c r="K169" s="1" t="s">
        <v>41</v>
      </c>
      <c r="L169" s="2" t="s">
        <v>25</v>
      </c>
    </row>
    <row r="170" spans="1:12" x14ac:dyDescent="0.25">
      <c r="A170" s="1" t="s">
        <v>46</v>
      </c>
      <c r="B170" s="1" t="s">
        <v>40</v>
      </c>
      <c r="C170" s="1" t="s">
        <v>36</v>
      </c>
      <c r="D170" s="1" t="s">
        <v>15</v>
      </c>
      <c r="E170" s="1" t="s">
        <v>22</v>
      </c>
      <c r="F170" s="1">
        <v>56</v>
      </c>
      <c r="G170" s="2">
        <v>41714</v>
      </c>
      <c r="H170" s="3">
        <v>190815</v>
      </c>
      <c r="I170" s="4">
        <v>0.4</v>
      </c>
      <c r="J170" s="1" t="s">
        <v>17</v>
      </c>
      <c r="K170" s="1" t="s">
        <v>41</v>
      </c>
      <c r="L170" s="2" t="s">
        <v>25</v>
      </c>
    </row>
    <row r="171" spans="1:12" x14ac:dyDescent="0.25">
      <c r="A171" s="1" t="s">
        <v>12</v>
      </c>
      <c r="B171" s="1" t="s">
        <v>35</v>
      </c>
      <c r="C171" s="1" t="s">
        <v>14</v>
      </c>
      <c r="D171" s="1" t="s">
        <v>15</v>
      </c>
      <c r="E171" s="1" t="s">
        <v>29</v>
      </c>
      <c r="F171" s="1">
        <v>62</v>
      </c>
      <c r="G171" s="2">
        <v>36374</v>
      </c>
      <c r="H171" s="3">
        <v>137995</v>
      </c>
      <c r="I171" s="4">
        <v>0.14000000000000001</v>
      </c>
      <c r="J171" s="1" t="s">
        <v>17</v>
      </c>
      <c r="K171" s="1" t="s">
        <v>41</v>
      </c>
      <c r="L171" s="2" t="s">
        <v>25</v>
      </c>
    </row>
    <row r="172" spans="1:12" x14ac:dyDescent="0.25">
      <c r="A172" s="1" t="s">
        <v>60</v>
      </c>
      <c r="B172" s="1" t="s">
        <v>42</v>
      </c>
      <c r="C172" s="1" t="s">
        <v>20</v>
      </c>
      <c r="D172" s="1" t="s">
        <v>15</v>
      </c>
      <c r="E172" s="1" t="s">
        <v>48</v>
      </c>
      <c r="F172" s="1">
        <v>45</v>
      </c>
      <c r="G172" s="2">
        <v>39437</v>
      </c>
      <c r="H172" s="3">
        <v>93840</v>
      </c>
      <c r="I172" s="4">
        <v>0</v>
      </c>
      <c r="J172" s="1" t="s">
        <v>50</v>
      </c>
      <c r="K172" s="1" t="s">
        <v>51</v>
      </c>
      <c r="L172" s="2" t="s">
        <v>25</v>
      </c>
    </row>
    <row r="173" spans="1:12" x14ac:dyDescent="0.25">
      <c r="A173" s="1" t="s">
        <v>19</v>
      </c>
      <c r="B173" s="1" t="s">
        <v>13</v>
      </c>
      <c r="C173" s="1" t="s">
        <v>14</v>
      </c>
      <c r="D173" s="1" t="s">
        <v>21</v>
      </c>
      <c r="E173" s="1" t="s">
        <v>22</v>
      </c>
      <c r="F173" s="1">
        <v>46</v>
      </c>
      <c r="G173" s="2">
        <v>44495</v>
      </c>
      <c r="H173" s="3">
        <v>94790</v>
      </c>
      <c r="I173" s="4">
        <v>0</v>
      </c>
      <c r="J173" s="1" t="s">
        <v>23</v>
      </c>
      <c r="K173" s="1" t="s">
        <v>24</v>
      </c>
      <c r="L173" s="2" t="s">
        <v>25</v>
      </c>
    </row>
    <row r="174" spans="1:12" x14ac:dyDescent="0.25">
      <c r="A174" s="1" t="s">
        <v>46</v>
      </c>
      <c r="B174" s="1" t="s">
        <v>42</v>
      </c>
      <c r="C174" s="1" t="s">
        <v>14</v>
      </c>
      <c r="D174" s="1" t="s">
        <v>21</v>
      </c>
      <c r="E174" s="1" t="s">
        <v>22</v>
      </c>
      <c r="F174" s="1">
        <v>48</v>
      </c>
      <c r="G174" s="2">
        <v>41706</v>
      </c>
      <c r="H174" s="3">
        <v>197367</v>
      </c>
      <c r="I174" s="4">
        <v>0.39</v>
      </c>
      <c r="J174" s="1" t="s">
        <v>17</v>
      </c>
      <c r="K174" s="1" t="s">
        <v>41</v>
      </c>
      <c r="L174" s="2" t="s">
        <v>25</v>
      </c>
    </row>
    <row r="175" spans="1:12" x14ac:dyDescent="0.25">
      <c r="A175" s="1" t="s">
        <v>26</v>
      </c>
      <c r="B175" s="1" t="s">
        <v>40</v>
      </c>
      <c r="C175" s="1" t="s">
        <v>20</v>
      </c>
      <c r="D175" s="1" t="s">
        <v>15</v>
      </c>
      <c r="E175" s="1" t="s">
        <v>48</v>
      </c>
      <c r="F175" s="1">
        <v>27</v>
      </c>
      <c r="G175" s="2">
        <v>43276</v>
      </c>
      <c r="H175" s="3">
        <v>174097</v>
      </c>
      <c r="I175" s="4">
        <v>0.21</v>
      </c>
      <c r="J175" s="1" t="s">
        <v>17</v>
      </c>
      <c r="K175" s="1" t="s">
        <v>33</v>
      </c>
      <c r="L175" s="2" t="s">
        <v>25</v>
      </c>
    </row>
    <row r="176" spans="1:12" x14ac:dyDescent="0.25">
      <c r="A176" s="1" t="s">
        <v>37</v>
      </c>
      <c r="B176" s="1" t="s">
        <v>13</v>
      </c>
      <c r="C176" s="1" t="s">
        <v>28</v>
      </c>
      <c r="D176" s="1" t="s">
        <v>21</v>
      </c>
      <c r="E176" s="1" t="s">
        <v>48</v>
      </c>
      <c r="F176" s="1">
        <v>53</v>
      </c>
      <c r="G176" s="2">
        <v>39021</v>
      </c>
      <c r="H176" s="3">
        <v>120128</v>
      </c>
      <c r="I176" s="4">
        <v>0.1</v>
      </c>
      <c r="J176" s="1" t="s">
        <v>17</v>
      </c>
      <c r="K176" s="1" t="s">
        <v>41</v>
      </c>
      <c r="L176" s="2" t="s">
        <v>25</v>
      </c>
    </row>
    <row r="177" spans="1:12" x14ac:dyDescent="0.25">
      <c r="A177" s="1" t="s">
        <v>37</v>
      </c>
      <c r="B177" s="1" t="s">
        <v>47</v>
      </c>
      <c r="C177" s="1" t="s">
        <v>20</v>
      </c>
      <c r="D177" s="1" t="s">
        <v>15</v>
      </c>
      <c r="E177" s="1" t="s">
        <v>29</v>
      </c>
      <c r="F177" s="1">
        <v>59</v>
      </c>
      <c r="G177" s="2">
        <v>39197</v>
      </c>
      <c r="H177" s="3">
        <v>129708</v>
      </c>
      <c r="I177" s="4">
        <v>0.05</v>
      </c>
      <c r="J177" s="1" t="s">
        <v>17</v>
      </c>
      <c r="K177" s="1" t="s">
        <v>39</v>
      </c>
      <c r="L177" s="2" t="s">
        <v>25</v>
      </c>
    </row>
    <row r="178" spans="1:12" x14ac:dyDescent="0.25">
      <c r="A178" s="1" t="s">
        <v>37</v>
      </c>
      <c r="B178" s="1" t="s">
        <v>47</v>
      </c>
      <c r="C178" s="1" t="s">
        <v>14</v>
      </c>
      <c r="D178" s="1" t="s">
        <v>21</v>
      </c>
      <c r="E178" s="1" t="s">
        <v>22</v>
      </c>
      <c r="F178" s="1">
        <v>55</v>
      </c>
      <c r="G178" s="2">
        <v>34595</v>
      </c>
      <c r="H178" s="3">
        <v>102270</v>
      </c>
      <c r="I178" s="4">
        <v>0.1</v>
      </c>
      <c r="J178" s="1" t="s">
        <v>17</v>
      </c>
      <c r="K178" s="1" t="s">
        <v>30</v>
      </c>
      <c r="L178" s="2" t="s">
        <v>25</v>
      </c>
    </row>
    <row r="179" spans="1:12" x14ac:dyDescent="0.25">
      <c r="A179" s="1" t="s">
        <v>46</v>
      </c>
      <c r="B179" s="1" t="s">
        <v>27</v>
      </c>
      <c r="C179" s="1" t="s">
        <v>28</v>
      </c>
      <c r="D179" s="1" t="s">
        <v>15</v>
      </c>
      <c r="E179" s="1" t="s">
        <v>22</v>
      </c>
      <c r="F179" s="1">
        <v>43</v>
      </c>
      <c r="G179" s="2">
        <v>38564</v>
      </c>
      <c r="H179" s="3">
        <v>249686</v>
      </c>
      <c r="I179" s="4">
        <v>0.31</v>
      </c>
      <c r="J179" s="1" t="s">
        <v>23</v>
      </c>
      <c r="K179" s="1" t="s">
        <v>24</v>
      </c>
      <c r="L179" s="2" t="s">
        <v>25</v>
      </c>
    </row>
    <row r="180" spans="1:12" x14ac:dyDescent="0.25">
      <c r="A180" s="1" t="s">
        <v>38</v>
      </c>
      <c r="B180" s="1" t="s">
        <v>27</v>
      </c>
      <c r="C180" s="1" t="s">
        <v>20</v>
      </c>
      <c r="D180" s="1" t="s">
        <v>15</v>
      </c>
      <c r="E180" s="1" t="s">
        <v>22</v>
      </c>
      <c r="F180" s="1">
        <v>55</v>
      </c>
      <c r="G180" s="2">
        <v>37343</v>
      </c>
      <c r="H180" s="3">
        <v>50475</v>
      </c>
      <c r="I180" s="4">
        <v>0</v>
      </c>
      <c r="J180" s="1" t="s">
        <v>17</v>
      </c>
      <c r="K180" s="1" t="s">
        <v>49</v>
      </c>
      <c r="L180" s="2" t="s">
        <v>25</v>
      </c>
    </row>
    <row r="181" spans="1:12" x14ac:dyDescent="0.25">
      <c r="A181" s="1" t="s">
        <v>37</v>
      </c>
      <c r="B181" s="1" t="s">
        <v>47</v>
      </c>
      <c r="C181" s="1" t="s">
        <v>14</v>
      </c>
      <c r="D181" s="1" t="s">
        <v>21</v>
      </c>
      <c r="E181" s="1" t="s">
        <v>29</v>
      </c>
      <c r="F181" s="1">
        <v>51</v>
      </c>
      <c r="G181" s="2">
        <v>44014</v>
      </c>
      <c r="H181" s="3">
        <v>100099</v>
      </c>
      <c r="I181" s="4">
        <v>0.08</v>
      </c>
      <c r="J181" s="1" t="s">
        <v>17</v>
      </c>
      <c r="K181" s="1" t="s">
        <v>39</v>
      </c>
      <c r="L181" s="2" t="s">
        <v>25</v>
      </c>
    </row>
    <row r="182" spans="1:12" x14ac:dyDescent="0.25">
      <c r="A182" s="1" t="s">
        <v>56</v>
      </c>
      <c r="B182" s="1" t="s">
        <v>13</v>
      </c>
      <c r="C182" s="1" t="s">
        <v>20</v>
      </c>
      <c r="D182" s="1" t="s">
        <v>15</v>
      </c>
      <c r="E182" s="1" t="s">
        <v>29</v>
      </c>
      <c r="F182" s="1">
        <v>54</v>
      </c>
      <c r="G182" s="2">
        <v>42731</v>
      </c>
      <c r="H182" s="3">
        <v>41673</v>
      </c>
      <c r="I182" s="4">
        <v>0</v>
      </c>
      <c r="J182" s="1" t="s">
        <v>17</v>
      </c>
      <c r="K182" s="1" t="s">
        <v>39</v>
      </c>
      <c r="L182" s="2" t="s">
        <v>25</v>
      </c>
    </row>
    <row r="183" spans="1:12" x14ac:dyDescent="0.25">
      <c r="A183" s="1" t="s">
        <v>32</v>
      </c>
      <c r="B183" s="1" t="s">
        <v>47</v>
      </c>
      <c r="C183" s="1" t="s">
        <v>28</v>
      </c>
      <c r="D183" s="1" t="s">
        <v>15</v>
      </c>
      <c r="E183" s="1" t="s">
        <v>22</v>
      </c>
      <c r="F183" s="1">
        <v>47</v>
      </c>
      <c r="G183" s="2">
        <v>42928</v>
      </c>
      <c r="H183" s="3">
        <v>70996</v>
      </c>
      <c r="I183" s="4">
        <v>0</v>
      </c>
      <c r="J183" s="1" t="s">
        <v>23</v>
      </c>
      <c r="K183" s="1" t="s">
        <v>59</v>
      </c>
      <c r="L183" s="2" t="s">
        <v>25</v>
      </c>
    </row>
    <row r="184" spans="1:12" x14ac:dyDescent="0.25">
      <c r="A184" s="1" t="s">
        <v>38</v>
      </c>
      <c r="B184" s="1" t="s">
        <v>47</v>
      </c>
      <c r="C184" s="1" t="s">
        <v>36</v>
      </c>
      <c r="D184" s="1" t="s">
        <v>21</v>
      </c>
      <c r="E184" s="1" t="s">
        <v>29</v>
      </c>
      <c r="F184" s="1">
        <v>55</v>
      </c>
      <c r="G184" s="2">
        <v>38328</v>
      </c>
      <c r="H184" s="3">
        <v>40752</v>
      </c>
      <c r="I184" s="4">
        <v>0</v>
      </c>
      <c r="J184" s="1" t="s">
        <v>17</v>
      </c>
      <c r="K184" s="1" t="s">
        <v>33</v>
      </c>
      <c r="L184" s="2" t="s">
        <v>25</v>
      </c>
    </row>
    <row r="185" spans="1:12" x14ac:dyDescent="0.25">
      <c r="A185" s="1" t="s">
        <v>70</v>
      </c>
      <c r="B185" s="1" t="s">
        <v>13</v>
      </c>
      <c r="C185" s="1" t="s">
        <v>20</v>
      </c>
      <c r="D185" s="1" t="s">
        <v>15</v>
      </c>
      <c r="E185" s="1" t="s">
        <v>22</v>
      </c>
      <c r="F185" s="1">
        <v>50</v>
      </c>
      <c r="G185" s="2">
        <v>36914</v>
      </c>
      <c r="H185" s="3">
        <v>97537</v>
      </c>
      <c r="I185" s="4">
        <v>0</v>
      </c>
      <c r="J185" s="1" t="s">
        <v>23</v>
      </c>
      <c r="K185" s="1" t="s">
        <v>59</v>
      </c>
      <c r="L185" s="2" t="s">
        <v>25</v>
      </c>
    </row>
    <row r="186" spans="1:12" x14ac:dyDescent="0.25">
      <c r="A186" s="1" t="s">
        <v>76</v>
      </c>
      <c r="B186" s="1" t="s">
        <v>13</v>
      </c>
      <c r="C186" s="1" t="s">
        <v>14</v>
      </c>
      <c r="D186" s="1" t="s">
        <v>21</v>
      </c>
      <c r="E186" s="1" t="s">
        <v>22</v>
      </c>
      <c r="F186" s="1">
        <v>31</v>
      </c>
      <c r="G186" s="2">
        <v>44086</v>
      </c>
      <c r="H186" s="3">
        <v>96567</v>
      </c>
      <c r="I186" s="4">
        <v>0</v>
      </c>
      <c r="J186" s="1" t="s">
        <v>23</v>
      </c>
      <c r="K186" s="1" t="s">
        <v>45</v>
      </c>
      <c r="L186" s="2" t="s">
        <v>25</v>
      </c>
    </row>
    <row r="187" spans="1:12" x14ac:dyDescent="0.25">
      <c r="A187" s="1" t="s">
        <v>74</v>
      </c>
      <c r="B187" s="1" t="s">
        <v>13</v>
      </c>
      <c r="C187" s="1" t="s">
        <v>28</v>
      </c>
      <c r="D187" s="1" t="s">
        <v>21</v>
      </c>
      <c r="E187" s="1" t="s">
        <v>22</v>
      </c>
      <c r="F187" s="1">
        <v>47</v>
      </c>
      <c r="G187" s="2">
        <v>36229</v>
      </c>
      <c r="H187" s="3">
        <v>49404</v>
      </c>
      <c r="I187" s="4">
        <v>0</v>
      </c>
      <c r="J187" s="1" t="s">
        <v>23</v>
      </c>
      <c r="K187" s="1" t="s">
        <v>55</v>
      </c>
      <c r="L187" s="2" t="s">
        <v>25</v>
      </c>
    </row>
    <row r="188" spans="1:12" x14ac:dyDescent="0.25">
      <c r="A188" s="1" t="s">
        <v>76</v>
      </c>
      <c r="B188" s="1" t="s">
        <v>13</v>
      </c>
      <c r="C188" s="1" t="s">
        <v>14</v>
      </c>
      <c r="D188" s="1" t="s">
        <v>21</v>
      </c>
      <c r="E188" s="1" t="s">
        <v>48</v>
      </c>
      <c r="F188" s="1">
        <v>29</v>
      </c>
      <c r="G188" s="2">
        <v>43753</v>
      </c>
      <c r="H188" s="3">
        <v>66819</v>
      </c>
      <c r="I188" s="4">
        <v>0</v>
      </c>
      <c r="J188" s="1" t="s">
        <v>50</v>
      </c>
      <c r="K188" s="1" t="s">
        <v>52</v>
      </c>
      <c r="L188" s="2" t="s">
        <v>25</v>
      </c>
    </row>
    <row r="189" spans="1:12" x14ac:dyDescent="0.25">
      <c r="A189" s="1" t="s">
        <v>38</v>
      </c>
      <c r="B189" s="1" t="s">
        <v>47</v>
      </c>
      <c r="C189" s="1" t="s">
        <v>28</v>
      </c>
      <c r="D189" s="1" t="s">
        <v>21</v>
      </c>
      <c r="E189" s="1" t="s">
        <v>48</v>
      </c>
      <c r="F189" s="1">
        <v>38</v>
      </c>
      <c r="G189" s="2">
        <v>42492</v>
      </c>
      <c r="H189" s="3">
        <v>50784</v>
      </c>
      <c r="I189" s="4">
        <v>0</v>
      </c>
      <c r="J189" s="1" t="s">
        <v>50</v>
      </c>
      <c r="K189" s="1" t="s">
        <v>52</v>
      </c>
      <c r="L189" s="2" t="s">
        <v>25</v>
      </c>
    </row>
    <row r="190" spans="1:12" x14ac:dyDescent="0.25">
      <c r="A190" s="1" t="s">
        <v>12</v>
      </c>
      <c r="B190" s="1" t="s">
        <v>42</v>
      </c>
      <c r="C190" s="1" t="s">
        <v>14</v>
      </c>
      <c r="D190" s="1" t="s">
        <v>21</v>
      </c>
      <c r="E190" s="1" t="s">
        <v>48</v>
      </c>
      <c r="F190" s="1">
        <v>29</v>
      </c>
      <c r="G190" s="2">
        <v>43594</v>
      </c>
      <c r="H190" s="3">
        <v>125828</v>
      </c>
      <c r="I190" s="4">
        <v>0.15</v>
      </c>
      <c r="J190" s="1" t="s">
        <v>50</v>
      </c>
      <c r="K190" s="1" t="s">
        <v>67</v>
      </c>
      <c r="L190" s="2" t="s">
        <v>25</v>
      </c>
    </row>
    <row r="191" spans="1:12" x14ac:dyDescent="0.25">
      <c r="A191" s="1" t="s">
        <v>60</v>
      </c>
      <c r="B191" s="1" t="s">
        <v>42</v>
      </c>
      <c r="C191" s="1" t="s">
        <v>20</v>
      </c>
      <c r="D191" s="1" t="s">
        <v>21</v>
      </c>
      <c r="E191" s="1" t="s">
        <v>29</v>
      </c>
      <c r="F191" s="1">
        <v>33</v>
      </c>
      <c r="G191" s="2">
        <v>42951</v>
      </c>
      <c r="H191" s="3">
        <v>92610</v>
      </c>
      <c r="I191" s="4">
        <v>0</v>
      </c>
      <c r="J191" s="1" t="s">
        <v>17</v>
      </c>
      <c r="K191" s="1" t="s">
        <v>49</v>
      </c>
      <c r="L191" s="2" t="s">
        <v>25</v>
      </c>
    </row>
    <row r="192" spans="1:12" x14ac:dyDescent="0.25">
      <c r="A192" s="1" t="s">
        <v>12</v>
      </c>
      <c r="B192" s="1" t="s">
        <v>35</v>
      </c>
      <c r="C192" s="1" t="s">
        <v>28</v>
      </c>
      <c r="D192" s="1" t="s">
        <v>21</v>
      </c>
      <c r="E192" s="1" t="s">
        <v>29</v>
      </c>
      <c r="F192" s="1">
        <v>50</v>
      </c>
      <c r="G192" s="2">
        <v>37705</v>
      </c>
      <c r="H192" s="3">
        <v>123405</v>
      </c>
      <c r="I192" s="4">
        <v>0.13</v>
      </c>
      <c r="J192" s="1" t="s">
        <v>17</v>
      </c>
      <c r="K192" s="1" t="s">
        <v>49</v>
      </c>
      <c r="L192" s="2" t="s">
        <v>25</v>
      </c>
    </row>
    <row r="193" spans="1:12" x14ac:dyDescent="0.25">
      <c r="A193" s="1" t="s">
        <v>34</v>
      </c>
      <c r="B193" s="1" t="s">
        <v>35</v>
      </c>
      <c r="C193" s="1" t="s">
        <v>20</v>
      </c>
      <c r="D193" s="1" t="s">
        <v>15</v>
      </c>
      <c r="E193" s="1" t="s">
        <v>22</v>
      </c>
      <c r="F193" s="1">
        <v>46</v>
      </c>
      <c r="G193" s="2">
        <v>38066</v>
      </c>
      <c r="H193" s="3">
        <v>73004</v>
      </c>
      <c r="I193" s="4">
        <v>0</v>
      </c>
      <c r="J193" s="1" t="s">
        <v>23</v>
      </c>
      <c r="K193" s="1" t="s">
        <v>55</v>
      </c>
      <c r="L193" s="2" t="s">
        <v>25</v>
      </c>
    </row>
    <row r="194" spans="1:12" x14ac:dyDescent="0.25">
      <c r="A194" s="1" t="s">
        <v>54</v>
      </c>
      <c r="B194" s="1" t="s">
        <v>44</v>
      </c>
      <c r="C194" s="1" t="s">
        <v>36</v>
      </c>
      <c r="D194" s="1" t="s">
        <v>21</v>
      </c>
      <c r="E194" s="1" t="s">
        <v>22</v>
      </c>
      <c r="F194" s="1">
        <v>57</v>
      </c>
      <c r="G194" s="2">
        <v>36275</v>
      </c>
      <c r="H194" s="3">
        <v>95061</v>
      </c>
      <c r="I194" s="4">
        <v>0.1</v>
      </c>
      <c r="J194" s="1" t="s">
        <v>23</v>
      </c>
      <c r="K194" s="1" t="s">
        <v>45</v>
      </c>
      <c r="L194" s="2" t="s">
        <v>25</v>
      </c>
    </row>
    <row r="195" spans="1:12" x14ac:dyDescent="0.25">
      <c r="A195" s="1" t="s">
        <v>26</v>
      </c>
      <c r="B195" s="1" t="s">
        <v>35</v>
      </c>
      <c r="C195" s="1" t="s">
        <v>36</v>
      </c>
      <c r="D195" s="1" t="s">
        <v>15</v>
      </c>
      <c r="E195" s="1" t="s">
        <v>48</v>
      </c>
      <c r="F195" s="1">
        <v>49</v>
      </c>
      <c r="G195" s="2">
        <v>35887</v>
      </c>
      <c r="H195" s="3">
        <v>160832</v>
      </c>
      <c r="I195" s="4">
        <v>0.3</v>
      </c>
      <c r="J195" s="1" t="s">
        <v>17</v>
      </c>
      <c r="K195" s="1" t="s">
        <v>33</v>
      </c>
      <c r="L195" s="2" t="s">
        <v>25</v>
      </c>
    </row>
    <row r="196" spans="1:12" x14ac:dyDescent="0.25">
      <c r="A196" s="1" t="s">
        <v>77</v>
      </c>
      <c r="B196" s="1" t="s">
        <v>13</v>
      </c>
      <c r="C196" s="1" t="s">
        <v>20</v>
      </c>
      <c r="D196" s="1" t="s">
        <v>21</v>
      </c>
      <c r="E196" s="1" t="s">
        <v>16</v>
      </c>
      <c r="F196" s="1">
        <v>54</v>
      </c>
      <c r="G196" s="2">
        <v>40540</v>
      </c>
      <c r="H196" s="3">
        <v>64417</v>
      </c>
      <c r="I196" s="4">
        <v>0</v>
      </c>
      <c r="J196" s="1" t="s">
        <v>17</v>
      </c>
      <c r="K196" s="1" t="s">
        <v>49</v>
      </c>
      <c r="L196" s="2" t="s">
        <v>25</v>
      </c>
    </row>
    <row r="197" spans="1:12" x14ac:dyDescent="0.25">
      <c r="A197" s="1" t="s">
        <v>37</v>
      </c>
      <c r="B197" s="1" t="s">
        <v>35</v>
      </c>
      <c r="C197" s="1" t="s">
        <v>36</v>
      </c>
      <c r="D197" s="1" t="s">
        <v>21</v>
      </c>
      <c r="E197" s="1" t="s">
        <v>22</v>
      </c>
      <c r="F197" s="1">
        <v>28</v>
      </c>
      <c r="G197" s="2">
        <v>44274</v>
      </c>
      <c r="H197" s="3">
        <v>127543</v>
      </c>
      <c r="I197" s="4">
        <v>0.06</v>
      </c>
      <c r="J197" s="1" t="s">
        <v>23</v>
      </c>
      <c r="K197" s="1" t="s">
        <v>45</v>
      </c>
      <c r="L197" s="2" t="s">
        <v>25</v>
      </c>
    </row>
    <row r="198" spans="1:12" x14ac:dyDescent="0.25">
      <c r="A198" s="1" t="s">
        <v>38</v>
      </c>
      <c r="B198" s="1" t="s">
        <v>47</v>
      </c>
      <c r="C198" s="1" t="s">
        <v>20</v>
      </c>
      <c r="D198" s="1" t="s">
        <v>21</v>
      </c>
      <c r="E198" s="1" t="s">
        <v>48</v>
      </c>
      <c r="F198" s="1">
        <v>30</v>
      </c>
      <c r="G198" s="2">
        <v>43272</v>
      </c>
      <c r="H198" s="3">
        <v>56154</v>
      </c>
      <c r="I198" s="4">
        <v>0</v>
      </c>
      <c r="J198" s="1" t="s">
        <v>50</v>
      </c>
      <c r="K198" s="1" t="s">
        <v>67</v>
      </c>
      <c r="L198" s="2" t="s">
        <v>25</v>
      </c>
    </row>
    <row r="199" spans="1:12" x14ac:dyDescent="0.25">
      <c r="A199" s="1" t="s">
        <v>46</v>
      </c>
      <c r="B199" s="1" t="s">
        <v>35</v>
      </c>
      <c r="C199" s="1" t="s">
        <v>20</v>
      </c>
      <c r="D199" s="1" t="s">
        <v>15</v>
      </c>
      <c r="E199" s="1" t="s">
        <v>22</v>
      </c>
      <c r="F199" s="1">
        <v>36</v>
      </c>
      <c r="G199" s="2">
        <v>41692</v>
      </c>
      <c r="H199" s="3">
        <v>218530</v>
      </c>
      <c r="I199" s="4">
        <v>0.3</v>
      </c>
      <c r="J199" s="1" t="s">
        <v>23</v>
      </c>
      <c r="K199" s="1" t="s">
        <v>45</v>
      </c>
      <c r="L199" s="2" t="s">
        <v>25</v>
      </c>
    </row>
    <row r="200" spans="1:12" x14ac:dyDescent="0.25">
      <c r="A200" s="1" t="s">
        <v>77</v>
      </c>
      <c r="B200" s="1" t="s">
        <v>13</v>
      </c>
      <c r="C200" s="1" t="s">
        <v>20</v>
      </c>
      <c r="D200" s="1" t="s">
        <v>15</v>
      </c>
      <c r="E200" s="1" t="s">
        <v>48</v>
      </c>
      <c r="F200" s="1">
        <v>36</v>
      </c>
      <c r="G200" s="2">
        <v>43818</v>
      </c>
      <c r="H200" s="3">
        <v>91954</v>
      </c>
      <c r="I200" s="4">
        <v>0</v>
      </c>
      <c r="J200" s="1" t="s">
        <v>17</v>
      </c>
      <c r="K200" s="1" t="s">
        <v>49</v>
      </c>
      <c r="L200" s="2" t="s">
        <v>25</v>
      </c>
    </row>
    <row r="201" spans="1:12" x14ac:dyDescent="0.25">
      <c r="A201" s="1" t="s">
        <v>46</v>
      </c>
      <c r="B201" s="1" t="s">
        <v>47</v>
      </c>
      <c r="C201" s="1" t="s">
        <v>36</v>
      </c>
      <c r="D201" s="1" t="s">
        <v>15</v>
      </c>
      <c r="E201" s="1" t="s">
        <v>16</v>
      </c>
      <c r="F201" s="1">
        <v>30</v>
      </c>
      <c r="G201" s="2">
        <v>42634</v>
      </c>
      <c r="H201" s="3">
        <v>221217</v>
      </c>
      <c r="I201" s="4">
        <v>0.32</v>
      </c>
      <c r="J201" s="1" t="s">
        <v>17</v>
      </c>
      <c r="K201" s="1" t="s">
        <v>49</v>
      </c>
      <c r="L201" s="2">
        <v>43003</v>
      </c>
    </row>
    <row r="202" spans="1:12" x14ac:dyDescent="0.25">
      <c r="A202" s="1" t="s">
        <v>73</v>
      </c>
      <c r="B202" s="1" t="s">
        <v>13</v>
      </c>
      <c r="C202" s="1" t="s">
        <v>20</v>
      </c>
      <c r="D202" s="1" t="s">
        <v>21</v>
      </c>
      <c r="E202" s="1" t="s">
        <v>48</v>
      </c>
      <c r="F202" s="1">
        <v>29</v>
      </c>
      <c r="G202" s="2">
        <v>42866</v>
      </c>
      <c r="H202" s="3">
        <v>87536</v>
      </c>
      <c r="I202" s="4">
        <v>0</v>
      </c>
      <c r="J202" s="1" t="s">
        <v>17</v>
      </c>
      <c r="K202" s="1" t="s">
        <v>18</v>
      </c>
      <c r="L202" s="2" t="s">
        <v>25</v>
      </c>
    </row>
    <row r="203" spans="1:12" x14ac:dyDescent="0.25">
      <c r="A203" s="1" t="s">
        <v>38</v>
      </c>
      <c r="B203" s="1" t="s">
        <v>35</v>
      </c>
      <c r="C203" s="1" t="s">
        <v>36</v>
      </c>
      <c r="D203" s="1" t="s">
        <v>15</v>
      </c>
      <c r="E203" s="1" t="s">
        <v>48</v>
      </c>
      <c r="F203" s="1">
        <v>47</v>
      </c>
      <c r="G203" s="2">
        <v>42164</v>
      </c>
      <c r="H203" s="3">
        <v>41429</v>
      </c>
      <c r="I203" s="4">
        <v>0</v>
      </c>
      <c r="J203" s="1" t="s">
        <v>17</v>
      </c>
      <c r="K203" s="1" t="s">
        <v>18</v>
      </c>
      <c r="L203" s="2" t="s">
        <v>25</v>
      </c>
    </row>
    <row r="204" spans="1:12" x14ac:dyDescent="0.25">
      <c r="A204" s="1" t="s">
        <v>46</v>
      </c>
      <c r="B204" s="1" t="s">
        <v>44</v>
      </c>
      <c r="C204" s="1" t="s">
        <v>20</v>
      </c>
      <c r="D204" s="1" t="s">
        <v>21</v>
      </c>
      <c r="E204" s="1" t="s">
        <v>22</v>
      </c>
      <c r="F204" s="1">
        <v>35</v>
      </c>
      <c r="G204" s="2">
        <v>40826</v>
      </c>
      <c r="H204" s="3">
        <v>245482</v>
      </c>
      <c r="I204" s="4">
        <v>0.39</v>
      </c>
      <c r="J204" s="1" t="s">
        <v>17</v>
      </c>
      <c r="K204" s="1" t="s">
        <v>18</v>
      </c>
      <c r="L204" s="2" t="s">
        <v>25</v>
      </c>
    </row>
    <row r="205" spans="1:12" x14ac:dyDescent="0.25">
      <c r="A205" s="1" t="s">
        <v>71</v>
      </c>
      <c r="B205" s="1" t="s">
        <v>44</v>
      </c>
      <c r="C205" s="1" t="s">
        <v>20</v>
      </c>
      <c r="D205" s="1" t="s">
        <v>15</v>
      </c>
      <c r="E205" s="1" t="s">
        <v>29</v>
      </c>
      <c r="F205" s="1">
        <v>25</v>
      </c>
      <c r="G205" s="2">
        <v>43850</v>
      </c>
      <c r="H205" s="3">
        <v>71359</v>
      </c>
      <c r="I205" s="4">
        <v>0</v>
      </c>
      <c r="J205" s="1" t="s">
        <v>17</v>
      </c>
      <c r="K205" s="1" t="s">
        <v>33</v>
      </c>
      <c r="L205" s="2" t="s">
        <v>25</v>
      </c>
    </row>
    <row r="206" spans="1:12" x14ac:dyDescent="0.25">
      <c r="A206" s="1" t="s">
        <v>26</v>
      </c>
      <c r="B206" s="1" t="s">
        <v>44</v>
      </c>
      <c r="C206" s="1" t="s">
        <v>28</v>
      </c>
      <c r="D206" s="1" t="s">
        <v>21</v>
      </c>
      <c r="E206" s="1" t="s">
        <v>22</v>
      </c>
      <c r="F206" s="1">
        <v>45</v>
      </c>
      <c r="G206" s="2">
        <v>41879</v>
      </c>
      <c r="H206" s="3">
        <v>183161</v>
      </c>
      <c r="I206" s="4">
        <v>0.22</v>
      </c>
      <c r="J206" s="1" t="s">
        <v>17</v>
      </c>
      <c r="K206" s="1" t="s">
        <v>39</v>
      </c>
      <c r="L206" s="2" t="s">
        <v>25</v>
      </c>
    </row>
    <row r="207" spans="1:12" x14ac:dyDescent="0.25">
      <c r="A207" s="1" t="s">
        <v>78</v>
      </c>
      <c r="B207" s="1" t="s">
        <v>13</v>
      </c>
      <c r="C207" s="1" t="s">
        <v>36</v>
      </c>
      <c r="D207" s="1" t="s">
        <v>21</v>
      </c>
      <c r="E207" s="1" t="s">
        <v>29</v>
      </c>
      <c r="F207" s="1">
        <v>58</v>
      </c>
      <c r="G207" s="2">
        <v>34176</v>
      </c>
      <c r="H207" s="3">
        <v>69260</v>
      </c>
      <c r="I207" s="4">
        <v>0</v>
      </c>
      <c r="J207" s="1" t="s">
        <v>17</v>
      </c>
      <c r="K207" s="1" t="s">
        <v>33</v>
      </c>
      <c r="L207" s="2" t="s">
        <v>25</v>
      </c>
    </row>
    <row r="208" spans="1:12" x14ac:dyDescent="0.25">
      <c r="A208" s="1" t="s">
        <v>64</v>
      </c>
      <c r="B208" s="1" t="s">
        <v>44</v>
      </c>
      <c r="C208" s="1" t="s">
        <v>28</v>
      </c>
      <c r="D208" s="1" t="s">
        <v>21</v>
      </c>
      <c r="E208" s="1" t="s">
        <v>29</v>
      </c>
      <c r="F208" s="1">
        <v>51</v>
      </c>
      <c r="G208" s="2">
        <v>36442</v>
      </c>
      <c r="H208" s="3">
        <v>95639</v>
      </c>
      <c r="I208" s="4">
        <v>0</v>
      </c>
      <c r="J208" s="1" t="s">
        <v>17</v>
      </c>
      <c r="K208" s="1" t="s">
        <v>41</v>
      </c>
      <c r="L208" s="2" t="s">
        <v>25</v>
      </c>
    </row>
    <row r="209" spans="1:12" x14ac:dyDescent="0.25">
      <c r="A209" s="1" t="s">
        <v>37</v>
      </c>
      <c r="B209" s="1" t="s">
        <v>42</v>
      </c>
      <c r="C209" s="1" t="s">
        <v>14</v>
      </c>
      <c r="D209" s="1" t="s">
        <v>21</v>
      </c>
      <c r="E209" s="1" t="s">
        <v>22</v>
      </c>
      <c r="F209" s="1">
        <v>48</v>
      </c>
      <c r="G209" s="2">
        <v>38168</v>
      </c>
      <c r="H209" s="3">
        <v>120660</v>
      </c>
      <c r="I209" s="4">
        <v>7.0000000000000007E-2</v>
      </c>
      <c r="J209" s="1" t="s">
        <v>23</v>
      </c>
      <c r="K209" s="1" t="s">
        <v>59</v>
      </c>
      <c r="L209" s="2" t="s">
        <v>25</v>
      </c>
    </row>
    <row r="210" spans="1:12" x14ac:dyDescent="0.25">
      <c r="A210" s="1" t="s">
        <v>32</v>
      </c>
      <c r="B210" s="1" t="s">
        <v>35</v>
      </c>
      <c r="C210" s="1" t="s">
        <v>36</v>
      </c>
      <c r="D210" s="1" t="s">
        <v>21</v>
      </c>
      <c r="E210" s="1" t="s">
        <v>16</v>
      </c>
      <c r="F210" s="1">
        <v>36</v>
      </c>
      <c r="G210" s="2">
        <v>44556</v>
      </c>
      <c r="H210" s="3">
        <v>75119</v>
      </c>
      <c r="I210" s="4">
        <v>0</v>
      </c>
      <c r="J210" s="1" t="s">
        <v>17</v>
      </c>
      <c r="K210" s="1" t="s">
        <v>30</v>
      </c>
      <c r="L210" s="2" t="s">
        <v>25</v>
      </c>
    </row>
    <row r="211" spans="1:12" x14ac:dyDescent="0.25">
      <c r="A211" s="1" t="s">
        <v>46</v>
      </c>
      <c r="B211" s="1" t="s">
        <v>40</v>
      </c>
      <c r="C211" s="1" t="s">
        <v>14</v>
      </c>
      <c r="D211" s="1" t="s">
        <v>21</v>
      </c>
      <c r="E211" s="1" t="s">
        <v>22</v>
      </c>
      <c r="F211" s="1">
        <v>59</v>
      </c>
      <c r="G211" s="2">
        <v>40681</v>
      </c>
      <c r="H211" s="3">
        <v>192213</v>
      </c>
      <c r="I211" s="4">
        <v>0.4</v>
      </c>
      <c r="J211" s="1" t="s">
        <v>17</v>
      </c>
      <c r="K211" s="1" t="s">
        <v>30</v>
      </c>
      <c r="L211" s="2" t="s">
        <v>25</v>
      </c>
    </row>
    <row r="212" spans="1:12" x14ac:dyDescent="0.25">
      <c r="A212" s="1" t="s">
        <v>34</v>
      </c>
      <c r="B212" s="1" t="s">
        <v>35</v>
      </c>
      <c r="C212" s="1" t="s">
        <v>28</v>
      </c>
      <c r="D212" s="1" t="s">
        <v>15</v>
      </c>
      <c r="E212" s="1" t="s">
        <v>48</v>
      </c>
      <c r="F212" s="1">
        <v>45</v>
      </c>
      <c r="G212" s="2">
        <v>41769</v>
      </c>
      <c r="H212" s="3">
        <v>65047</v>
      </c>
      <c r="I212" s="4">
        <v>0</v>
      </c>
      <c r="J212" s="1" t="s">
        <v>50</v>
      </c>
      <c r="K212" s="1" t="s">
        <v>67</v>
      </c>
      <c r="L212" s="2" t="s">
        <v>25</v>
      </c>
    </row>
    <row r="213" spans="1:12" x14ac:dyDescent="0.25">
      <c r="A213" s="1" t="s">
        <v>12</v>
      </c>
      <c r="B213" s="1" t="s">
        <v>35</v>
      </c>
      <c r="C213" s="1" t="s">
        <v>20</v>
      </c>
      <c r="D213" s="1" t="s">
        <v>21</v>
      </c>
      <c r="E213" s="1" t="s">
        <v>29</v>
      </c>
      <c r="F213" s="1">
        <v>29</v>
      </c>
      <c r="G213" s="2">
        <v>42810</v>
      </c>
      <c r="H213" s="3">
        <v>151413</v>
      </c>
      <c r="I213" s="4">
        <v>0.15</v>
      </c>
      <c r="J213" s="1" t="s">
        <v>17</v>
      </c>
      <c r="K213" s="1" t="s">
        <v>18</v>
      </c>
      <c r="L213" s="2" t="s">
        <v>25</v>
      </c>
    </row>
    <row r="214" spans="1:12" x14ac:dyDescent="0.25">
      <c r="A214" s="1" t="s">
        <v>32</v>
      </c>
      <c r="B214" s="1" t="s">
        <v>40</v>
      </c>
      <c r="C214" s="1" t="s">
        <v>28</v>
      </c>
      <c r="D214" s="1" t="s">
        <v>21</v>
      </c>
      <c r="E214" s="1" t="s">
        <v>29</v>
      </c>
      <c r="F214" s="1">
        <v>62</v>
      </c>
      <c r="G214" s="2">
        <v>37733</v>
      </c>
      <c r="H214" s="3">
        <v>76906</v>
      </c>
      <c r="I214" s="4">
        <v>0</v>
      </c>
      <c r="J214" s="1" t="s">
        <v>17</v>
      </c>
      <c r="K214" s="1" t="s">
        <v>18</v>
      </c>
      <c r="L214" s="2" t="s">
        <v>25</v>
      </c>
    </row>
    <row r="215" spans="1:12" x14ac:dyDescent="0.25">
      <c r="A215" s="1" t="s">
        <v>37</v>
      </c>
      <c r="B215" s="1" t="s">
        <v>13</v>
      </c>
      <c r="C215" s="1" t="s">
        <v>36</v>
      </c>
      <c r="D215" s="1" t="s">
        <v>21</v>
      </c>
      <c r="E215" s="1" t="s">
        <v>22</v>
      </c>
      <c r="F215" s="1">
        <v>51</v>
      </c>
      <c r="G215" s="2">
        <v>34388</v>
      </c>
      <c r="H215" s="3">
        <v>122802</v>
      </c>
      <c r="I215" s="4">
        <v>0.05</v>
      </c>
      <c r="J215" s="1" t="s">
        <v>23</v>
      </c>
      <c r="K215" s="1" t="s">
        <v>45</v>
      </c>
      <c r="L215" s="2" t="s">
        <v>25</v>
      </c>
    </row>
    <row r="216" spans="1:12" x14ac:dyDescent="0.25">
      <c r="A216" s="1" t="s">
        <v>71</v>
      </c>
      <c r="B216" s="1" t="s">
        <v>44</v>
      </c>
      <c r="C216" s="1" t="s">
        <v>14</v>
      </c>
      <c r="D216" s="1" t="s">
        <v>21</v>
      </c>
      <c r="E216" s="1" t="s">
        <v>48</v>
      </c>
      <c r="F216" s="1">
        <v>47</v>
      </c>
      <c r="G216" s="2">
        <v>35990</v>
      </c>
      <c r="H216" s="3">
        <v>99091</v>
      </c>
      <c r="I216" s="4">
        <v>0</v>
      </c>
      <c r="J216" s="1" t="s">
        <v>17</v>
      </c>
      <c r="K216" s="1" t="s">
        <v>41</v>
      </c>
      <c r="L216" s="2" t="s">
        <v>25</v>
      </c>
    </row>
    <row r="217" spans="1:12" x14ac:dyDescent="0.25">
      <c r="A217" s="1" t="s">
        <v>43</v>
      </c>
      <c r="B217" s="1" t="s">
        <v>44</v>
      </c>
      <c r="C217" s="1" t="s">
        <v>20</v>
      </c>
      <c r="D217" s="1" t="s">
        <v>21</v>
      </c>
      <c r="E217" s="1" t="s">
        <v>48</v>
      </c>
      <c r="F217" s="1">
        <v>40</v>
      </c>
      <c r="G217" s="2">
        <v>39506</v>
      </c>
      <c r="H217" s="3">
        <v>113987</v>
      </c>
      <c r="I217" s="4">
        <v>0</v>
      </c>
      <c r="J217" s="1" t="s">
        <v>50</v>
      </c>
      <c r="K217" s="1" t="s">
        <v>51</v>
      </c>
      <c r="L217" s="2" t="s">
        <v>25</v>
      </c>
    </row>
    <row r="218" spans="1:12" x14ac:dyDescent="0.25">
      <c r="A218" s="1" t="s">
        <v>32</v>
      </c>
      <c r="B218" s="1" t="s">
        <v>27</v>
      </c>
      <c r="C218" s="1" t="s">
        <v>36</v>
      </c>
      <c r="D218" s="1" t="s">
        <v>15</v>
      </c>
      <c r="E218" s="1" t="s">
        <v>29</v>
      </c>
      <c r="F218" s="1">
        <v>28</v>
      </c>
      <c r="G218" s="2">
        <v>44078</v>
      </c>
      <c r="H218" s="3">
        <v>95045</v>
      </c>
      <c r="I218" s="4">
        <v>0</v>
      </c>
      <c r="J218" s="1" t="s">
        <v>17</v>
      </c>
      <c r="K218" s="1" t="s">
        <v>30</v>
      </c>
      <c r="L218" s="2" t="s">
        <v>25</v>
      </c>
    </row>
    <row r="219" spans="1:12" x14ac:dyDescent="0.25">
      <c r="A219" s="1" t="s">
        <v>46</v>
      </c>
      <c r="B219" s="1" t="s">
        <v>47</v>
      </c>
      <c r="C219" s="1" t="s">
        <v>28</v>
      </c>
      <c r="D219" s="1" t="s">
        <v>15</v>
      </c>
      <c r="E219" s="1" t="s">
        <v>29</v>
      </c>
      <c r="F219" s="1">
        <v>29</v>
      </c>
      <c r="G219" s="2">
        <v>42740</v>
      </c>
      <c r="H219" s="3">
        <v>190401</v>
      </c>
      <c r="I219" s="4">
        <v>0.37</v>
      </c>
      <c r="J219" s="1" t="s">
        <v>17</v>
      </c>
      <c r="K219" s="1" t="s">
        <v>49</v>
      </c>
      <c r="L219" s="2" t="s">
        <v>25</v>
      </c>
    </row>
    <row r="220" spans="1:12" x14ac:dyDescent="0.25">
      <c r="A220" s="1" t="s">
        <v>32</v>
      </c>
      <c r="B220" s="1" t="s">
        <v>27</v>
      </c>
      <c r="C220" s="1" t="s">
        <v>36</v>
      </c>
      <c r="D220" s="1" t="s">
        <v>21</v>
      </c>
      <c r="E220" s="1" t="s">
        <v>48</v>
      </c>
      <c r="F220" s="1">
        <v>46</v>
      </c>
      <c r="G220" s="2">
        <v>41294</v>
      </c>
      <c r="H220" s="3">
        <v>86061</v>
      </c>
      <c r="I220" s="4">
        <v>0</v>
      </c>
      <c r="J220" s="1" t="s">
        <v>50</v>
      </c>
      <c r="K220" s="1" t="s">
        <v>52</v>
      </c>
      <c r="L220" s="2" t="s">
        <v>25</v>
      </c>
    </row>
    <row r="221" spans="1:12" x14ac:dyDescent="0.25">
      <c r="A221" s="1" t="s">
        <v>72</v>
      </c>
      <c r="B221" s="1" t="s">
        <v>35</v>
      </c>
      <c r="C221" s="1" t="s">
        <v>28</v>
      </c>
      <c r="D221" s="1" t="s">
        <v>21</v>
      </c>
      <c r="E221" s="1" t="s">
        <v>48</v>
      </c>
      <c r="F221" s="1">
        <v>45</v>
      </c>
      <c r="G221" s="2">
        <v>44237</v>
      </c>
      <c r="H221" s="3">
        <v>79882</v>
      </c>
      <c r="I221" s="4">
        <v>0</v>
      </c>
      <c r="J221" s="1" t="s">
        <v>17</v>
      </c>
      <c r="K221" s="1" t="s">
        <v>33</v>
      </c>
      <c r="L221" s="2" t="s">
        <v>25</v>
      </c>
    </row>
    <row r="222" spans="1:12" x14ac:dyDescent="0.25">
      <c r="A222" s="1" t="s">
        <v>46</v>
      </c>
      <c r="B222" s="1" t="s">
        <v>44</v>
      </c>
      <c r="C222" s="1" t="s">
        <v>20</v>
      </c>
      <c r="D222" s="1" t="s">
        <v>15</v>
      </c>
      <c r="E222" s="1" t="s">
        <v>29</v>
      </c>
      <c r="F222" s="1">
        <v>30</v>
      </c>
      <c r="G222" s="2">
        <v>43165</v>
      </c>
      <c r="H222" s="3">
        <v>255431</v>
      </c>
      <c r="I222" s="4">
        <v>0.36</v>
      </c>
      <c r="J222" s="1" t="s">
        <v>17</v>
      </c>
      <c r="K222" s="1" t="s">
        <v>49</v>
      </c>
      <c r="L222" s="2" t="s">
        <v>25</v>
      </c>
    </row>
    <row r="223" spans="1:12" x14ac:dyDescent="0.25">
      <c r="A223" s="1" t="s">
        <v>77</v>
      </c>
      <c r="B223" s="1" t="s">
        <v>13</v>
      </c>
      <c r="C223" s="1" t="s">
        <v>20</v>
      </c>
      <c r="D223" s="1" t="s">
        <v>15</v>
      </c>
      <c r="E223" s="1" t="s">
        <v>22</v>
      </c>
      <c r="F223" s="1">
        <v>48</v>
      </c>
      <c r="G223" s="2">
        <v>37855</v>
      </c>
      <c r="H223" s="3">
        <v>82017</v>
      </c>
      <c r="I223" s="4">
        <v>0</v>
      </c>
      <c r="J223" s="1" t="s">
        <v>23</v>
      </c>
      <c r="K223" s="1" t="s">
        <v>55</v>
      </c>
      <c r="L223" s="2" t="s">
        <v>25</v>
      </c>
    </row>
    <row r="224" spans="1:12" x14ac:dyDescent="0.25">
      <c r="A224" s="1" t="s">
        <v>38</v>
      </c>
      <c r="B224" s="1" t="s">
        <v>27</v>
      </c>
      <c r="C224" s="1" t="s">
        <v>20</v>
      </c>
      <c r="D224" s="1" t="s">
        <v>15</v>
      </c>
      <c r="E224" s="1" t="s">
        <v>29</v>
      </c>
      <c r="F224" s="1">
        <v>51</v>
      </c>
      <c r="G224" s="2">
        <v>42753</v>
      </c>
      <c r="H224" s="3">
        <v>53799</v>
      </c>
      <c r="I224" s="4">
        <v>0</v>
      </c>
      <c r="J224" s="1" t="s">
        <v>17</v>
      </c>
      <c r="K224" s="1" t="s">
        <v>49</v>
      </c>
      <c r="L224" s="2" t="s">
        <v>25</v>
      </c>
    </row>
    <row r="225" spans="1:12" x14ac:dyDescent="0.25">
      <c r="A225" s="1" t="s">
        <v>32</v>
      </c>
      <c r="B225" s="1" t="s">
        <v>35</v>
      </c>
      <c r="C225" s="1" t="s">
        <v>36</v>
      </c>
      <c r="D225" s="1" t="s">
        <v>15</v>
      </c>
      <c r="E225" s="1" t="s">
        <v>29</v>
      </c>
      <c r="F225" s="1">
        <v>28</v>
      </c>
      <c r="G225" s="2">
        <v>44380</v>
      </c>
      <c r="H225" s="3">
        <v>82739</v>
      </c>
      <c r="I225" s="4">
        <v>0</v>
      </c>
      <c r="J225" s="1" t="s">
        <v>17</v>
      </c>
      <c r="K225" s="1" t="s">
        <v>33</v>
      </c>
      <c r="L225" s="2" t="s">
        <v>25</v>
      </c>
    </row>
    <row r="226" spans="1:12" x14ac:dyDescent="0.25">
      <c r="A226" s="1" t="s">
        <v>66</v>
      </c>
      <c r="B226" s="1" t="s">
        <v>13</v>
      </c>
      <c r="C226" s="1" t="s">
        <v>20</v>
      </c>
      <c r="D226" s="1" t="s">
        <v>15</v>
      </c>
      <c r="E226" s="1" t="s">
        <v>29</v>
      </c>
      <c r="F226" s="1">
        <v>36</v>
      </c>
      <c r="G226" s="2">
        <v>41789</v>
      </c>
      <c r="H226" s="3">
        <v>99080</v>
      </c>
      <c r="I226" s="4">
        <v>0</v>
      </c>
      <c r="J226" s="1" t="s">
        <v>17</v>
      </c>
      <c r="K226" s="1" t="s">
        <v>30</v>
      </c>
      <c r="L226" s="2" t="s">
        <v>25</v>
      </c>
    </row>
    <row r="227" spans="1:12" x14ac:dyDescent="0.25">
      <c r="A227" s="1" t="s">
        <v>72</v>
      </c>
      <c r="B227" s="1" t="s">
        <v>35</v>
      </c>
      <c r="C227" s="1" t="s">
        <v>36</v>
      </c>
      <c r="D227" s="1" t="s">
        <v>15</v>
      </c>
      <c r="E227" s="1" t="s">
        <v>22</v>
      </c>
      <c r="F227" s="1">
        <v>40</v>
      </c>
      <c r="G227" s="2">
        <v>40563</v>
      </c>
      <c r="H227" s="3">
        <v>96719</v>
      </c>
      <c r="I227" s="4">
        <v>0</v>
      </c>
      <c r="J227" s="1" t="s">
        <v>23</v>
      </c>
      <c r="K227" s="1" t="s">
        <v>59</v>
      </c>
      <c r="L227" s="2" t="s">
        <v>25</v>
      </c>
    </row>
    <row r="228" spans="1:12" x14ac:dyDescent="0.25">
      <c r="A228" s="1" t="s">
        <v>26</v>
      </c>
      <c r="B228" s="1" t="s">
        <v>42</v>
      </c>
      <c r="C228" s="1" t="s">
        <v>14</v>
      </c>
      <c r="D228" s="1" t="s">
        <v>15</v>
      </c>
      <c r="E228" s="1" t="s">
        <v>29</v>
      </c>
      <c r="F228" s="1">
        <v>51</v>
      </c>
      <c r="G228" s="2">
        <v>44283</v>
      </c>
      <c r="H228" s="3">
        <v>180687</v>
      </c>
      <c r="I228" s="4">
        <v>0.19</v>
      </c>
      <c r="J228" s="1" t="s">
        <v>17</v>
      </c>
      <c r="K228" s="1" t="s">
        <v>33</v>
      </c>
      <c r="L228" s="2" t="s">
        <v>25</v>
      </c>
    </row>
    <row r="229" spans="1:12" x14ac:dyDescent="0.25">
      <c r="A229" s="1" t="s">
        <v>54</v>
      </c>
      <c r="B229" s="1" t="s">
        <v>44</v>
      </c>
      <c r="C229" s="1" t="s">
        <v>36</v>
      </c>
      <c r="D229" s="1" t="s">
        <v>21</v>
      </c>
      <c r="E229" s="1" t="s">
        <v>22</v>
      </c>
      <c r="F229" s="1">
        <v>45</v>
      </c>
      <c r="G229" s="2">
        <v>36993</v>
      </c>
      <c r="H229" s="3">
        <v>95743</v>
      </c>
      <c r="I229" s="4">
        <v>0.15</v>
      </c>
      <c r="J229" s="1" t="s">
        <v>17</v>
      </c>
      <c r="K229" s="1" t="s">
        <v>41</v>
      </c>
      <c r="L229" s="2">
        <v>40193</v>
      </c>
    </row>
    <row r="230" spans="1:12" x14ac:dyDescent="0.25">
      <c r="A230" s="1" t="s">
        <v>71</v>
      </c>
      <c r="B230" s="1" t="s">
        <v>44</v>
      </c>
      <c r="C230" s="1" t="s">
        <v>14</v>
      </c>
      <c r="D230" s="1" t="s">
        <v>15</v>
      </c>
      <c r="E230" s="1" t="s">
        <v>29</v>
      </c>
      <c r="F230" s="1">
        <v>44</v>
      </c>
      <c r="G230" s="2">
        <v>40060</v>
      </c>
      <c r="H230" s="3">
        <v>89695</v>
      </c>
      <c r="I230" s="4">
        <v>0</v>
      </c>
      <c r="J230" s="1" t="s">
        <v>17</v>
      </c>
      <c r="K230" s="1" t="s">
        <v>41</v>
      </c>
      <c r="L230" s="2" t="s">
        <v>25</v>
      </c>
    </row>
    <row r="231" spans="1:12" x14ac:dyDescent="0.25">
      <c r="A231" s="1" t="s">
        <v>37</v>
      </c>
      <c r="B231" s="1" t="s">
        <v>27</v>
      </c>
      <c r="C231" s="1" t="s">
        <v>20</v>
      </c>
      <c r="D231" s="1" t="s">
        <v>21</v>
      </c>
      <c r="E231" s="1" t="s">
        <v>22</v>
      </c>
      <c r="F231" s="1">
        <v>64</v>
      </c>
      <c r="G231" s="2">
        <v>35996</v>
      </c>
      <c r="H231" s="3">
        <v>122753</v>
      </c>
      <c r="I231" s="4">
        <v>0.09</v>
      </c>
      <c r="J231" s="1" t="s">
        <v>23</v>
      </c>
      <c r="K231" s="1" t="s">
        <v>24</v>
      </c>
      <c r="L231" s="2" t="s">
        <v>25</v>
      </c>
    </row>
    <row r="232" spans="1:12" x14ac:dyDescent="0.25">
      <c r="A232" s="1" t="s">
        <v>60</v>
      </c>
      <c r="B232" s="1" t="s">
        <v>42</v>
      </c>
      <c r="C232" s="1" t="s">
        <v>14</v>
      </c>
      <c r="D232" s="1" t="s">
        <v>21</v>
      </c>
      <c r="E232" s="1" t="s">
        <v>29</v>
      </c>
      <c r="F232" s="1">
        <v>30</v>
      </c>
      <c r="G232" s="2">
        <v>42078</v>
      </c>
      <c r="H232" s="3">
        <v>93734</v>
      </c>
      <c r="I232" s="4">
        <v>0</v>
      </c>
      <c r="J232" s="1" t="s">
        <v>17</v>
      </c>
      <c r="K232" s="1" t="s">
        <v>33</v>
      </c>
      <c r="L232" s="2" t="s">
        <v>25</v>
      </c>
    </row>
    <row r="233" spans="1:12" x14ac:dyDescent="0.25">
      <c r="A233" s="1" t="s">
        <v>38</v>
      </c>
      <c r="B233" s="1" t="s">
        <v>40</v>
      </c>
      <c r="C233" s="1" t="s">
        <v>36</v>
      </c>
      <c r="D233" s="1" t="s">
        <v>21</v>
      </c>
      <c r="E233" s="1" t="s">
        <v>22</v>
      </c>
      <c r="F233" s="1">
        <v>28</v>
      </c>
      <c r="G233" s="2">
        <v>42867</v>
      </c>
      <c r="H233" s="3">
        <v>52069</v>
      </c>
      <c r="I233" s="4">
        <v>0</v>
      </c>
      <c r="J233" s="1" t="s">
        <v>23</v>
      </c>
      <c r="K233" s="1" t="s">
        <v>24</v>
      </c>
      <c r="L233" s="2" t="s">
        <v>25</v>
      </c>
    </row>
    <row r="234" spans="1:12" x14ac:dyDescent="0.25">
      <c r="A234" s="1" t="s">
        <v>46</v>
      </c>
      <c r="B234" s="1" t="s">
        <v>40</v>
      </c>
      <c r="C234" s="1" t="s">
        <v>36</v>
      </c>
      <c r="D234" s="1" t="s">
        <v>15</v>
      </c>
      <c r="E234" s="1" t="s">
        <v>48</v>
      </c>
      <c r="F234" s="1">
        <v>33</v>
      </c>
      <c r="G234" s="2">
        <v>44181</v>
      </c>
      <c r="H234" s="3">
        <v>258426</v>
      </c>
      <c r="I234" s="4">
        <v>0.4</v>
      </c>
      <c r="J234" s="1" t="s">
        <v>50</v>
      </c>
      <c r="K234" s="1" t="s">
        <v>52</v>
      </c>
      <c r="L234" s="2" t="s">
        <v>25</v>
      </c>
    </row>
    <row r="235" spans="1:12" x14ac:dyDescent="0.25">
      <c r="A235" s="1" t="s">
        <v>37</v>
      </c>
      <c r="B235" s="1" t="s">
        <v>27</v>
      </c>
      <c r="C235" s="1" t="s">
        <v>28</v>
      </c>
      <c r="D235" s="1" t="s">
        <v>21</v>
      </c>
      <c r="E235" s="1" t="s">
        <v>16</v>
      </c>
      <c r="F235" s="1">
        <v>51</v>
      </c>
      <c r="G235" s="2">
        <v>34746</v>
      </c>
      <c r="H235" s="3">
        <v>125375</v>
      </c>
      <c r="I235" s="4">
        <v>0.09</v>
      </c>
      <c r="J235" s="1" t="s">
        <v>17</v>
      </c>
      <c r="K235" s="1" t="s">
        <v>30</v>
      </c>
      <c r="L235" s="2" t="s">
        <v>25</v>
      </c>
    </row>
    <row r="236" spans="1:12" x14ac:dyDescent="0.25">
      <c r="A236" s="1" t="s">
        <v>46</v>
      </c>
      <c r="B236" s="1" t="s">
        <v>40</v>
      </c>
      <c r="C236" s="1" t="s">
        <v>20</v>
      </c>
      <c r="D236" s="1" t="s">
        <v>21</v>
      </c>
      <c r="E236" s="1" t="s">
        <v>22</v>
      </c>
      <c r="F236" s="1">
        <v>25</v>
      </c>
      <c r="G236" s="2">
        <v>44235</v>
      </c>
      <c r="H236" s="3">
        <v>198243</v>
      </c>
      <c r="I236" s="4">
        <v>0.31</v>
      </c>
      <c r="J236" s="1" t="s">
        <v>17</v>
      </c>
      <c r="K236" s="1" t="s">
        <v>39</v>
      </c>
      <c r="L236" s="2" t="s">
        <v>25</v>
      </c>
    </row>
    <row r="237" spans="1:12" x14ac:dyDescent="0.25">
      <c r="A237" s="1" t="s">
        <v>68</v>
      </c>
      <c r="B237" s="1" t="s">
        <v>44</v>
      </c>
      <c r="C237" s="1" t="s">
        <v>14</v>
      </c>
      <c r="D237" s="1" t="s">
        <v>15</v>
      </c>
      <c r="E237" s="1" t="s">
        <v>48</v>
      </c>
      <c r="F237" s="1">
        <v>42</v>
      </c>
      <c r="G237" s="2">
        <v>43062</v>
      </c>
      <c r="H237" s="3">
        <v>96023</v>
      </c>
      <c r="I237" s="4">
        <v>0</v>
      </c>
      <c r="J237" s="1" t="s">
        <v>17</v>
      </c>
      <c r="K237" s="1" t="s">
        <v>39</v>
      </c>
      <c r="L237" s="2" t="s">
        <v>25</v>
      </c>
    </row>
    <row r="238" spans="1:12" x14ac:dyDescent="0.25">
      <c r="A238" s="1" t="s">
        <v>32</v>
      </c>
      <c r="B238" s="1" t="s">
        <v>47</v>
      </c>
      <c r="C238" s="1" t="s">
        <v>14</v>
      </c>
      <c r="D238" s="1" t="s">
        <v>15</v>
      </c>
      <c r="E238" s="1" t="s">
        <v>29</v>
      </c>
      <c r="F238" s="1">
        <v>34</v>
      </c>
      <c r="G238" s="2">
        <v>41085</v>
      </c>
      <c r="H238" s="3">
        <v>83066</v>
      </c>
      <c r="I238" s="4">
        <v>0</v>
      </c>
      <c r="J238" s="1" t="s">
        <v>17</v>
      </c>
      <c r="K238" s="1" t="s">
        <v>30</v>
      </c>
      <c r="L238" s="2">
        <v>41430</v>
      </c>
    </row>
    <row r="239" spans="1:12" x14ac:dyDescent="0.25">
      <c r="A239" s="1" t="s">
        <v>57</v>
      </c>
      <c r="B239" s="1" t="s">
        <v>35</v>
      </c>
      <c r="C239" s="1" t="s">
        <v>14</v>
      </c>
      <c r="D239" s="1" t="s">
        <v>15</v>
      </c>
      <c r="E239" s="1" t="s">
        <v>48</v>
      </c>
      <c r="F239" s="1">
        <v>48</v>
      </c>
      <c r="G239" s="2">
        <v>41773</v>
      </c>
      <c r="H239" s="3">
        <v>61216</v>
      </c>
      <c r="I239" s="4">
        <v>0</v>
      </c>
      <c r="J239" s="1" t="s">
        <v>17</v>
      </c>
      <c r="K239" s="1" t="s">
        <v>18</v>
      </c>
      <c r="L239" s="2" t="s">
        <v>25</v>
      </c>
    </row>
    <row r="240" spans="1:12" x14ac:dyDescent="0.25">
      <c r="A240" s="1" t="s">
        <v>12</v>
      </c>
      <c r="B240" s="1" t="s">
        <v>40</v>
      </c>
      <c r="C240" s="1" t="s">
        <v>36</v>
      </c>
      <c r="D240" s="1" t="s">
        <v>21</v>
      </c>
      <c r="E240" s="1" t="s">
        <v>29</v>
      </c>
      <c r="F240" s="1">
        <v>33</v>
      </c>
      <c r="G240" s="2">
        <v>41315</v>
      </c>
      <c r="H240" s="3">
        <v>144231</v>
      </c>
      <c r="I240" s="4">
        <v>0.14000000000000001</v>
      </c>
      <c r="J240" s="1" t="s">
        <v>17</v>
      </c>
      <c r="K240" s="1" t="s">
        <v>49</v>
      </c>
      <c r="L240" s="2">
        <v>44029</v>
      </c>
    </row>
    <row r="241" spans="1:12" x14ac:dyDescent="0.25">
      <c r="A241" s="1" t="s">
        <v>61</v>
      </c>
      <c r="B241" s="1" t="s">
        <v>42</v>
      </c>
      <c r="C241" s="1" t="s">
        <v>14</v>
      </c>
      <c r="D241" s="1" t="s">
        <v>21</v>
      </c>
      <c r="E241" s="1" t="s">
        <v>22</v>
      </c>
      <c r="F241" s="1">
        <v>41</v>
      </c>
      <c r="G241" s="2">
        <v>39379</v>
      </c>
      <c r="H241" s="3">
        <v>51630</v>
      </c>
      <c r="I241" s="4">
        <v>0</v>
      </c>
      <c r="J241" s="1" t="s">
        <v>23</v>
      </c>
      <c r="K241" s="1" t="s">
        <v>55</v>
      </c>
      <c r="L241" s="2" t="s">
        <v>25</v>
      </c>
    </row>
    <row r="242" spans="1:12" x14ac:dyDescent="0.25">
      <c r="A242" s="1" t="s">
        <v>12</v>
      </c>
      <c r="B242" s="1" t="s">
        <v>35</v>
      </c>
      <c r="C242" s="1" t="s">
        <v>36</v>
      </c>
      <c r="D242" s="1" t="s">
        <v>21</v>
      </c>
      <c r="E242" s="1" t="s">
        <v>48</v>
      </c>
      <c r="F242" s="1">
        <v>55</v>
      </c>
      <c r="G242" s="2">
        <v>41594</v>
      </c>
      <c r="H242" s="3">
        <v>124129</v>
      </c>
      <c r="I242" s="4">
        <v>0.15</v>
      </c>
      <c r="J242" s="1" t="s">
        <v>50</v>
      </c>
      <c r="K242" s="1" t="s">
        <v>67</v>
      </c>
      <c r="L242" s="2" t="s">
        <v>25</v>
      </c>
    </row>
    <row r="243" spans="1:12" x14ac:dyDescent="0.25">
      <c r="A243" s="1" t="s">
        <v>68</v>
      </c>
      <c r="B243" s="1" t="s">
        <v>44</v>
      </c>
      <c r="C243" s="1" t="s">
        <v>20</v>
      </c>
      <c r="D243" s="1" t="s">
        <v>21</v>
      </c>
      <c r="E243" s="1" t="s">
        <v>48</v>
      </c>
      <c r="F243" s="1">
        <v>36</v>
      </c>
      <c r="G243" s="2">
        <v>39912</v>
      </c>
      <c r="H243" s="3">
        <v>60055</v>
      </c>
      <c r="I243" s="4">
        <v>0</v>
      </c>
      <c r="J243" s="1" t="s">
        <v>17</v>
      </c>
      <c r="K243" s="1" t="s">
        <v>18</v>
      </c>
      <c r="L243" s="2" t="s">
        <v>25</v>
      </c>
    </row>
    <row r="244" spans="1:12" x14ac:dyDescent="0.25">
      <c r="A244" s="1" t="s">
        <v>26</v>
      </c>
      <c r="B244" s="1" t="s">
        <v>44</v>
      </c>
      <c r="C244" s="1" t="s">
        <v>14</v>
      </c>
      <c r="D244" s="1" t="s">
        <v>21</v>
      </c>
      <c r="E244" s="1" t="s">
        <v>48</v>
      </c>
      <c r="F244" s="1">
        <v>31</v>
      </c>
      <c r="G244" s="2">
        <v>44069</v>
      </c>
      <c r="H244" s="3">
        <v>189290</v>
      </c>
      <c r="I244" s="4">
        <v>0.22</v>
      </c>
      <c r="J244" s="1" t="s">
        <v>50</v>
      </c>
      <c r="K244" s="1" t="s">
        <v>67</v>
      </c>
      <c r="L244" s="2">
        <v>44099</v>
      </c>
    </row>
    <row r="245" spans="1:12" x14ac:dyDescent="0.25">
      <c r="A245" s="1" t="s">
        <v>46</v>
      </c>
      <c r="B245" s="1" t="s">
        <v>13</v>
      </c>
      <c r="C245" s="1" t="s">
        <v>36</v>
      </c>
      <c r="D245" s="1" t="s">
        <v>15</v>
      </c>
      <c r="E245" s="1" t="s">
        <v>22</v>
      </c>
      <c r="F245" s="1">
        <v>53</v>
      </c>
      <c r="G245" s="2">
        <v>39568</v>
      </c>
      <c r="H245" s="3">
        <v>182202</v>
      </c>
      <c r="I245" s="4">
        <v>0.3</v>
      </c>
      <c r="J245" s="1" t="s">
        <v>17</v>
      </c>
      <c r="K245" s="1" t="s">
        <v>41</v>
      </c>
      <c r="L245" s="2" t="s">
        <v>25</v>
      </c>
    </row>
    <row r="246" spans="1:12" x14ac:dyDescent="0.25">
      <c r="A246" s="1" t="s">
        <v>37</v>
      </c>
      <c r="B246" s="1" t="s">
        <v>35</v>
      </c>
      <c r="C246" s="1" t="s">
        <v>28</v>
      </c>
      <c r="D246" s="1" t="s">
        <v>21</v>
      </c>
      <c r="E246" s="1" t="s">
        <v>29</v>
      </c>
      <c r="F246" s="1">
        <v>43</v>
      </c>
      <c r="G246" s="2">
        <v>38748</v>
      </c>
      <c r="H246" s="3">
        <v>117518</v>
      </c>
      <c r="I246" s="4">
        <v>7.0000000000000007E-2</v>
      </c>
      <c r="J246" s="1" t="s">
        <v>17</v>
      </c>
      <c r="K246" s="1" t="s">
        <v>18</v>
      </c>
      <c r="L246" s="2" t="s">
        <v>25</v>
      </c>
    </row>
    <row r="247" spans="1:12" x14ac:dyDescent="0.25">
      <c r="A247" s="1" t="s">
        <v>12</v>
      </c>
      <c r="B247" s="1" t="s">
        <v>27</v>
      </c>
      <c r="C247" s="1" t="s">
        <v>20</v>
      </c>
      <c r="D247" s="1" t="s">
        <v>15</v>
      </c>
      <c r="E247" s="1" t="s">
        <v>48</v>
      </c>
      <c r="F247" s="1">
        <v>37</v>
      </c>
      <c r="G247" s="2">
        <v>41329</v>
      </c>
      <c r="H247" s="3">
        <v>157474</v>
      </c>
      <c r="I247" s="4">
        <v>0.11</v>
      </c>
      <c r="J247" s="1" t="s">
        <v>50</v>
      </c>
      <c r="K247" s="1" t="s">
        <v>52</v>
      </c>
      <c r="L247" s="2" t="s">
        <v>25</v>
      </c>
    </row>
    <row r="248" spans="1:12" x14ac:dyDescent="0.25">
      <c r="A248" s="1" t="s">
        <v>37</v>
      </c>
      <c r="B248" s="1" t="s">
        <v>47</v>
      </c>
      <c r="C248" s="1" t="s">
        <v>20</v>
      </c>
      <c r="D248" s="1" t="s">
        <v>21</v>
      </c>
      <c r="E248" s="1" t="s">
        <v>29</v>
      </c>
      <c r="F248" s="1">
        <v>38</v>
      </c>
      <c r="G248" s="2">
        <v>39544</v>
      </c>
      <c r="H248" s="3">
        <v>126856</v>
      </c>
      <c r="I248" s="4">
        <v>0.06</v>
      </c>
      <c r="J248" s="1" t="s">
        <v>17</v>
      </c>
      <c r="K248" s="1" t="s">
        <v>49</v>
      </c>
      <c r="L248" s="2" t="s">
        <v>25</v>
      </c>
    </row>
    <row r="249" spans="1:12" x14ac:dyDescent="0.25">
      <c r="A249" s="1" t="s">
        <v>12</v>
      </c>
      <c r="B249" s="1" t="s">
        <v>40</v>
      </c>
      <c r="C249" s="1" t="s">
        <v>20</v>
      </c>
      <c r="D249" s="1" t="s">
        <v>15</v>
      </c>
      <c r="E249" s="1" t="s">
        <v>22</v>
      </c>
      <c r="F249" s="1">
        <v>49</v>
      </c>
      <c r="G249" s="2">
        <v>36983</v>
      </c>
      <c r="H249" s="3">
        <v>129124</v>
      </c>
      <c r="I249" s="4">
        <v>0.12</v>
      </c>
      <c r="J249" s="1" t="s">
        <v>23</v>
      </c>
      <c r="K249" s="1" t="s">
        <v>45</v>
      </c>
      <c r="L249" s="2" t="s">
        <v>25</v>
      </c>
    </row>
    <row r="250" spans="1:12" x14ac:dyDescent="0.25">
      <c r="A250" s="1" t="s">
        <v>26</v>
      </c>
      <c r="B250" s="1" t="s">
        <v>35</v>
      </c>
      <c r="C250" s="1" t="s">
        <v>14</v>
      </c>
      <c r="D250" s="1" t="s">
        <v>15</v>
      </c>
      <c r="E250" s="1" t="s">
        <v>22</v>
      </c>
      <c r="F250" s="1">
        <v>45</v>
      </c>
      <c r="G250" s="2">
        <v>37316</v>
      </c>
      <c r="H250" s="3">
        <v>165181</v>
      </c>
      <c r="I250" s="4">
        <v>0.16</v>
      </c>
      <c r="J250" s="1" t="s">
        <v>17</v>
      </c>
      <c r="K250" s="1" t="s">
        <v>18</v>
      </c>
      <c r="L250" s="2" t="s">
        <v>25</v>
      </c>
    </row>
    <row r="251" spans="1:12" x14ac:dyDescent="0.25">
      <c r="A251" s="1" t="s">
        <v>46</v>
      </c>
      <c r="B251" s="1" t="s">
        <v>27</v>
      </c>
      <c r="C251" s="1" t="s">
        <v>36</v>
      </c>
      <c r="D251" s="1" t="s">
        <v>21</v>
      </c>
      <c r="E251" s="1" t="s">
        <v>48</v>
      </c>
      <c r="F251" s="1">
        <v>50</v>
      </c>
      <c r="G251" s="2">
        <v>38004</v>
      </c>
      <c r="H251" s="3">
        <v>247939</v>
      </c>
      <c r="I251" s="4">
        <v>0.35</v>
      </c>
      <c r="J251" s="1" t="s">
        <v>50</v>
      </c>
      <c r="K251" s="1" t="s">
        <v>52</v>
      </c>
      <c r="L251" s="2" t="s">
        <v>25</v>
      </c>
    </row>
    <row r="252" spans="1:12" x14ac:dyDescent="0.25">
      <c r="A252" s="1" t="s">
        <v>26</v>
      </c>
      <c r="B252" s="1" t="s">
        <v>44</v>
      </c>
      <c r="C252" s="1" t="s">
        <v>28</v>
      </c>
      <c r="D252" s="1" t="s">
        <v>21</v>
      </c>
      <c r="E252" s="1" t="s">
        <v>48</v>
      </c>
      <c r="F252" s="1">
        <v>64</v>
      </c>
      <c r="G252" s="2">
        <v>42972</v>
      </c>
      <c r="H252" s="3">
        <v>169509</v>
      </c>
      <c r="I252" s="4">
        <v>0.18</v>
      </c>
      <c r="J252" s="1" t="s">
        <v>50</v>
      </c>
      <c r="K252" s="1" t="s">
        <v>51</v>
      </c>
      <c r="L252" s="2" t="s">
        <v>25</v>
      </c>
    </row>
    <row r="253" spans="1:12" x14ac:dyDescent="0.25">
      <c r="A253" s="1" t="s">
        <v>12</v>
      </c>
      <c r="B253" s="1" t="s">
        <v>40</v>
      </c>
      <c r="C253" s="1" t="s">
        <v>20</v>
      </c>
      <c r="D253" s="1" t="s">
        <v>15</v>
      </c>
      <c r="E253" s="1" t="s">
        <v>29</v>
      </c>
      <c r="F253" s="1">
        <v>55</v>
      </c>
      <c r="G253" s="2">
        <v>40552</v>
      </c>
      <c r="H253" s="3">
        <v>138521</v>
      </c>
      <c r="I253" s="4">
        <v>0.1</v>
      </c>
      <c r="J253" s="1" t="s">
        <v>17</v>
      </c>
      <c r="K253" s="1" t="s">
        <v>39</v>
      </c>
      <c r="L253" s="2" t="s">
        <v>25</v>
      </c>
    </row>
    <row r="254" spans="1:12" x14ac:dyDescent="0.25">
      <c r="A254" s="1" t="s">
        <v>54</v>
      </c>
      <c r="B254" s="1" t="s">
        <v>44</v>
      </c>
      <c r="C254" s="1" t="s">
        <v>28</v>
      </c>
      <c r="D254" s="1" t="s">
        <v>15</v>
      </c>
      <c r="E254" s="1" t="s">
        <v>48</v>
      </c>
      <c r="F254" s="1">
        <v>45</v>
      </c>
      <c r="G254" s="2">
        <v>41712</v>
      </c>
      <c r="H254" s="3">
        <v>113873</v>
      </c>
      <c r="I254" s="4">
        <v>0.11</v>
      </c>
      <c r="J254" s="1" t="s">
        <v>50</v>
      </c>
      <c r="K254" s="1" t="s">
        <v>52</v>
      </c>
      <c r="L254" s="2" t="s">
        <v>25</v>
      </c>
    </row>
    <row r="255" spans="1:12" x14ac:dyDescent="0.25">
      <c r="A255" s="1" t="s">
        <v>58</v>
      </c>
      <c r="B255" s="1" t="s">
        <v>13</v>
      </c>
      <c r="C255" s="1" t="s">
        <v>36</v>
      </c>
      <c r="D255" s="1" t="s">
        <v>15</v>
      </c>
      <c r="E255" s="1" t="s">
        <v>16</v>
      </c>
      <c r="F255" s="1">
        <v>39</v>
      </c>
      <c r="G255" s="2">
        <v>43229</v>
      </c>
      <c r="H255" s="3">
        <v>73317</v>
      </c>
      <c r="I255" s="4">
        <v>0</v>
      </c>
      <c r="J255" s="1" t="s">
        <v>17</v>
      </c>
      <c r="K255" s="1" t="s">
        <v>39</v>
      </c>
      <c r="L255" s="2" t="s">
        <v>25</v>
      </c>
    </row>
    <row r="256" spans="1:12" x14ac:dyDescent="0.25">
      <c r="A256" s="1" t="s">
        <v>77</v>
      </c>
      <c r="B256" s="1" t="s">
        <v>13</v>
      </c>
      <c r="C256" s="1" t="s">
        <v>28</v>
      </c>
      <c r="D256" s="1" t="s">
        <v>15</v>
      </c>
      <c r="E256" s="1" t="s">
        <v>22</v>
      </c>
      <c r="F256" s="1">
        <v>40</v>
      </c>
      <c r="G256" s="2">
        <v>41451</v>
      </c>
      <c r="H256" s="3">
        <v>69096</v>
      </c>
      <c r="I256" s="4">
        <v>0</v>
      </c>
      <c r="J256" s="1" t="s">
        <v>17</v>
      </c>
      <c r="K256" s="1" t="s">
        <v>18</v>
      </c>
      <c r="L256" s="2" t="s">
        <v>25</v>
      </c>
    </row>
    <row r="257" spans="1:12" x14ac:dyDescent="0.25">
      <c r="A257" s="1" t="s">
        <v>60</v>
      </c>
      <c r="B257" s="1" t="s">
        <v>42</v>
      </c>
      <c r="C257" s="1" t="s">
        <v>20</v>
      </c>
      <c r="D257" s="1" t="s">
        <v>21</v>
      </c>
      <c r="E257" s="1" t="s">
        <v>48</v>
      </c>
      <c r="F257" s="1">
        <v>48</v>
      </c>
      <c r="G257" s="2">
        <v>38454</v>
      </c>
      <c r="H257" s="3">
        <v>87158</v>
      </c>
      <c r="I257" s="4">
        <v>0</v>
      </c>
      <c r="J257" s="1" t="s">
        <v>50</v>
      </c>
      <c r="K257" s="1" t="s">
        <v>51</v>
      </c>
      <c r="L257" s="2" t="s">
        <v>25</v>
      </c>
    </row>
    <row r="258" spans="1:12" x14ac:dyDescent="0.25">
      <c r="A258" s="1" t="s">
        <v>68</v>
      </c>
      <c r="B258" s="1" t="s">
        <v>44</v>
      </c>
      <c r="C258" s="1" t="s">
        <v>36</v>
      </c>
      <c r="D258" s="1" t="s">
        <v>21</v>
      </c>
      <c r="E258" s="1" t="s">
        <v>48</v>
      </c>
      <c r="F258" s="1">
        <v>64</v>
      </c>
      <c r="G258" s="2">
        <v>33875</v>
      </c>
      <c r="H258" s="3">
        <v>70778</v>
      </c>
      <c r="I258" s="4">
        <v>0</v>
      </c>
      <c r="J258" s="1" t="s">
        <v>17</v>
      </c>
      <c r="K258" s="1" t="s">
        <v>41</v>
      </c>
      <c r="L258" s="2" t="s">
        <v>25</v>
      </c>
    </row>
    <row r="259" spans="1:12" x14ac:dyDescent="0.25">
      <c r="A259" s="1" t="s">
        <v>26</v>
      </c>
      <c r="B259" s="1" t="s">
        <v>42</v>
      </c>
      <c r="C259" s="1" t="s">
        <v>28</v>
      </c>
      <c r="D259" s="1" t="s">
        <v>15</v>
      </c>
      <c r="E259" s="1" t="s">
        <v>48</v>
      </c>
      <c r="F259" s="1">
        <v>65</v>
      </c>
      <c r="G259" s="2">
        <v>38130</v>
      </c>
      <c r="H259" s="3">
        <v>153938</v>
      </c>
      <c r="I259" s="4">
        <v>0.2</v>
      </c>
      <c r="J259" s="1" t="s">
        <v>17</v>
      </c>
      <c r="K259" s="1" t="s">
        <v>33</v>
      </c>
      <c r="L259" s="2" t="s">
        <v>25</v>
      </c>
    </row>
    <row r="260" spans="1:12" x14ac:dyDescent="0.25">
      <c r="A260" s="1" t="s">
        <v>74</v>
      </c>
      <c r="B260" s="1" t="s">
        <v>13</v>
      </c>
      <c r="C260" s="1" t="s">
        <v>14</v>
      </c>
      <c r="D260" s="1" t="s">
        <v>21</v>
      </c>
      <c r="E260" s="1" t="s">
        <v>22</v>
      </c>
      <c r="F260" s="1">
        <v>43</v>
      </c>
      <c r="G260" s="2">
        <v>43224</v>
      </c>
      <c r="H260" s="3">
        <v>59888</v>
      </c>
      <c r="I260" s="4">
        <v>0</v>
      </c>
      <c r="J260" s="1" t="s">
        <v>23</v>
      </c>
      <c r="K260" s="1" t="s">
        <v>55</v>
      </c>
      <c r="L260" s="2" t="s">
        <v>25</v>
      </c>
    </row>
    <row r="261" spans="1:12" x14ac:dyDescent="0.25">
      <c r="A261" s="1" t="s">
        <v>68</v>
      </c>
      <c r="B261" s="1" t="s">
        <v>44</v>
      </c>
      <c r="C261" s="1" t="s">
        <v>36</v>
      </c>
      <c r="D261" s="1" t="s">
        <v>21</v>
      </c>
      <c r="E261" s="1" t="s">
        <v>29</v>
      </c>
      <c r="F261" s="1">
        <v>50</v>
      </c>
      <c r="G261" s="2">
        <v>43447</v>
      </c>
      <c r="H261" s="3">
        <v>63098</v>
      </c>
      <c r="I261" s="4">
        <v>0</v>
      </c>
      <c r="J261" s="1" t="s">
        <v>17</v>
      </c>
      <c r="K261" s="1" t="s">
        <v>49</v>
      </c>
      <c r="L261" s="2" t="s">
        <v>25</v>
      </c>
    </row>
    <row r="262" spans="1:12" x14ac:dyDescent="0.25">
      <c r="A262" s="1" t="s">
        <v>46</v>
      </c>
      <c r="B262" s="1" t="s">
        <v>27</v>
      </c>
      <c r="C262" s="1" t="s">
        <v>36</v>
      </c>
      <c r="D262" s="1" t="s">
        <v>15</v>
      </c>
      <c r="E262" s="1" t="s">
        <v>48</v>
      </c>
      <c r="F262" s="1">
        <v>27</v>
      </c>
      <c r="G262" s="2">
        <v>44545</v>
      </c>
      <c r="H262" s="3">
        <v>255369</v>
      </c>
      <c r="I262" s="4">
        <v>0.33</v>
      </c>
      <c r="J262" s="1" t="s">
        <v>50</v>
      </c>
      <c r="K262" s="1" t="s">
        <v>67</v>
      </c>
      <c r="L262" s="2" t="s">
        <v>25</v>
      </c>
    </row>
    <row r="263" spans="1:12" x14ac:dyDescent="0.25">
      <c r="A263" s="1" t="s">
        <v>12</v>
      </c>
      <c r="B263" s="1" t="s">
        <v>42</v>
      </c>
      <c r="C263" s="1" t="s">
        <v>20</v>
      </c>
      <c r="D263" s="1" t="s">
        <v>15</v>
      </c>
      <c r="E263" s="1" t="s">
        <v>16</v>
      </c>
      <c r="F263" s="1">
        <v>55</v>
      </c>
      <c r="G263" s="2">
        <v>38301</v>
      </c>
      <c r="H263" s="3">
        <v>142318</v>
      </c>
      <c r="I263" s="4">
        <v>0.14000000000000001</v>
      </c>
      <c r="J263" s="1" t="s">
        <v>17</v>
      </c>
      <c r="K263" s="1" t="s">
        <v>30</v>
      </c>
      <c r="L263" s="2" t="s">
        <v>25</v>
      </c>
    </row>
    <row r="264" spans="1:12" x14ac:dyDescent="0.25">
      <c r="A264" s="1" t="s">
        <v>65</v>
      </c>
      <c r="B264" s="1" t="s">
        <v>42</v>
      </c>
      <c r="C264" s="1" t="s">
        <v>20</v>
      </c>
      <c r="D264" s="1" t="s">
        <v>21</v>
      </c>
      <c r="E264" s="1" t="s">
        <v>16</v>
      </c>
      <c r="F264" s="1">
        <v>41</v>
      </c>
      <c r="G264" s="2">
        <v>38219</v>
      </c>
      <c r="H264" s="3">
        <v>49186</v>
      </c>
      <c r="I264" s="4">
        <v>0</v>
      </c>
      <c r="J264" s="1" t="s">
        <v>17</v>
      </c>
      <c r="K264" s="1" t="s">
        <v>41</v>
      </c>
      <c r="L264" s="2">
        <v>39616</v>
      </c>
    </row>
    <row r="265" spans="1:12" x14ac:dyDescent="0.25">
      <c r="A265" s="1" t="s">
        <v>46</v>
      </c>
      <c r="B265" s="1" t="s">
        <v>42</v>
      </c>
      <c r="C265" s="1" t="s">
        <v>14</v>
      </c>
      <c r="D265" s="1" t="s">
        <v>15</v>
      </c>
      <c r="E265" s="1" t="s">
        <v>16</v>
      </c>
      <c r="F265" s="1">
        <v>34</v>
      </c>
      <c r="G265" s="2">
        <v>43673</v>
      </c>
      <c r="H265" s="3">
        <v>220937</v>
      </c>
      <c r="I265" s="4">
        <v>0.38</v>
      </c>
      <c r="J265" s="1" t="s">
        <v>17</v>
      </c>
      <c r="K265" s="1" t="s">
        <v>41</v>
      </c>
      <c r="L265" s="2" t="s">
        <v>25</v>
      </c>
    </row>
    <row r="266" spans="1:12" x14ac:dyDescent="0.25">
      <c r="A266" s="1" t="s">
        <v>26</v>
      </c>
      <c r="B266" s="1" t="s">
        <v>13</v>
      </c>
      <c r="C266" s="1" t="s">
        <v>28</v>
      </c>
      <c r="D266" s="1" t="s">
        <v>15</v>
      </c>
      <c r="E266" s="1" t="s">
        <v>22</v>
      </c>
      <c r="F266" s="1">
        <v>47</v>
      </c>
      <c r="G266" s="2">
        <v>41208</v>
      </c>
      <c r="H266" s="3">
        <v>183156</v>
      </c>
      <c r="I266" s="4">
        <v>0.3</v>
      </c>
      <c r="J266" s="1" t="s">
        <v>17</v>
      </c>
      <c r="K266" s="1" t="s">
        <v>18</v>
      </c>
      <c r="L266" s="2" t="s">
        <v>25</v>
      </c>
    </row>
    <row r="267" spans="1:12" x14ac:dyDescent="0.25">
      <c r="A267" s="1" t="s">
        <v>46</v>
      </c>
      <c r="B267" s="1" t="s">
        <v>13</v>
      </c>
      <c r="C267" s="1" t="s">
        <v>28</v>
      </c>
      <c r="D267" s="1" t="s">
        <v>15</v>
      </c>
      <c r="E267" s="1" t="s">
        <v>48</v>
      </c>
      <c r="F267" s="1">
        <v>32</v>
      </c>
      <c r="G267" s="2">
        <v>44034</v>
      </c>
      <c r="H267" s="3">
        <v>192749</v>
      </c>
      <c r="I267" s="4">
        <v>0.31</v>
      </c>
      <c r="J267" s="1" t="s">
        <v>17</v>
      </c>
      <c r="K267" s="1" t="s">
        <v>30</v>
      </c>
      <c r="L267" s="2" t="s">
        <v>25</v>
      </c>
    </row>
    <row r="268" spans="1:12" x14ac:dyDescent="0.25">
      <c r="A268" s="1" t="s">
        <v>12</v>
      </c>
      <c r="B268" s="1" t="s">
        <v>13</v>
      </c>
      <c r="C268" s="1" t="s">
        <v>20</v>
      </c>
      <c r="D268" s="1" t="s">
        <v>15</v>
      </c>
      <c r="E268" s="1" t="s">
        <v>22</v>
      </c>
      <c r="F268" s="1">
        <v>39</v>
      </c>
      <c r="G268" s="2">
        <v>42819</v>
      </c>
      <c r="H268" s="3">
        <v>135325</v>
      </c>
      <c r="I268" s="4">
        <v>0.14000000000000001</v>
      </c>
      <c r="J268" s="1" t="s">
        <v>17</v>
      </c>
      <c r="K268" s="1" t="s">
        <v>33</v>
      </c>
      <c r="L268" s="2" t="s">
        <v>25</v>
      </c>
    </row>
    <row r="269" spans="1:12" x14ac:dyDescent="0.25">
      <c r="A269" s="1" t="s">
        <v>32</v>
      </c>
      <c r="B269" s="1" t="s">
        <v>35</v>
      </c>
      <c r="C269" s="1" t="s">
        <v>28</v>
      </c>
      <c r="D269" s="1" t="s">
        <v>15</v>
      </c>
      <c r="E269" s="1" t="s">
        <v>29</v>
      </c>
      <c r="F269" s="1">
        <v>26</v>
      </c>
      <c r="G269" s="2">
        <v>43752</v>
      </c>
      <c r="H269" s="3">
        <v>79356</v>
      </c>
      <c r="I269" s="4">
        <v>0</v>
      </c>
      <c r="J269" s="1" t="s">
        <v>17</v>
      </c>
      <c r="K269" s="1" t="s">
        <v>33</v>
      </c>
      <c r="L269" s="2" t="s">
        <v>25</v>
      </c>
    </row>
    <row r="270" spans="1:12" x14ac:dyDescent="0.25">
      <c r="A270" s="1" t="s">
        <v>71</v>
      </c>
      <c r="B270" s="1" t="s">
        <v>44</v>
      </c>
      <c r="C270" s="1" t="s">
        <v>20</v>
      </c>
      <c r="D270" s="1" t="s">
        <v>21</v>
      </c>
      <c r="E270" s="1" t="s">
        <v>16</v>
      </c>
      <c r="F270" s="1">
        <v>40</v>
      </c>
      <c r="G270" s="2">
        <v>38540</v>
      </c>
      <c r="H270" s="3">
        <v>74412</v>
      </c>
      <c r="I270" s="4">
        <v>0</v>
      </c>
      <c r="J270" s="1" t="s">
        <v>17</v>
      </c>
      <c r="K270" s="1" t="s">
        <v>18</v>
      </c>
      <c r="L270" s="2" t="s">
        <v>25</v>
      </c>
    </row>
    <row r="271" spans="1:12" x14ac:dyDescent="0.25">
      <c r="A271" s="1" t="s">
        <v>31</v>
      </c>
      <c r="B271" s="1" t="s">
        <v>13</v>
      </c>
      <c r="C271" s="1" t="s">
        <v>20</v>
      </c>
      <c r="D271" s="1" t="s">
        <v>15</v>
      </c>
      <c r="E271" s="1" t="s">
        <v>48</v>
      </c>
      <c r="F271" s="1">
        <v>32</v>
      </c>
      <c r="G271" s="2">
        <v>43010</v>
      </c>
      <c r="H271" s="3">
        <v>61886</v>
      </c>
      <c r="I271" s="4">
        <v>0.09</v>
      </c>
      <c r="J271" s="1" t="s">
        <v>50</v>
      </c>
      <c r="K271" s="1" t="s">
        <v>52</v>
      </c>
      <c r="L271" s="2" t="s">
        <v>25</v>
      </c>
    </row>
    <row r="272" spans="1:12" x14ac:dyDescent="0.25">
      <c r="A272" s="1" t="s">
        <v>26</v>
      </c>
      <c r="B272" s="1" t="s">
        <v>40</v>
      </c>
      <c r="C272" s="1" t="s">
        <v>14</v>
      </c>
      <c r="D272" s="1" t="s">
        <v>15</v>
      </c>
      <c r="E272" s="1" t="s">
        <v>22</v>
      </c>
      <c r="F272" s="1">
        <v>58</v>
      </c>
      <c r="G272" s="2">
        <v>37755</v>
      </c>
      <c r="H272" s="3">
        <v>173071</v>
      </c>
      <c r="I272" s="4">
        <v>0.28999999999999998</v>
      </c>
      <c r="J272" s="1" t="s">
        <v>17</v>
      </c>
      <c r="K272" s="1" t="s">
        <v>49</v>
      </c>
      <c r="L272" s="2" t="s">
        <v>25</v>
      </c>
    </row>
    <row r="273" spans="1:12" x14ac:dyDescent="0.25">
      <c r="A273" s="1" t="s">
        <v>62</v>
      </c>
      <c r="B273" s="1" t="s">
        <v>44</v>
      </c>
      <c r="C273" s="1" t="s">
        <v>14</v>
      </c>
      <c r="D273" s="1" t="s">
        <v>15</v>
      </c>
      <c r="E273" s="1" t="s">
        <v>29</v>
      </c>
      <c r="F273" s="1">
        <v>58</v>
      </c>
      <c r="G273" s="2">
        <v>34999</v>
      </c>
      <c r="H273" s="3">
        <v>70189</v>
      </c>
      <c r="I273" s="4">
        <v>0</v>
      </c>
      <c r="J273" s="1" t="s">
        <v>17</v>
      </c>
      <c r="K273" s="1" t="s">
        <v>49</v>
      </c>
      <c r="L273" s="2" t="s">
        <v>25</v>
      </c>
    </row>
    <row r="274" spans="1:12" x14ac:dyDescent="0.25">
      <c r="A274" s="1" t="s">
        <v>46</v>
      </c>
      <c r="B274" s="1" t="s">
        <v>35</v>
      </c>
      <c r="C274" s="1" t="s">
        <v>14</v>
      </c>
      <c r="D274" s="1" t="s">
        <v>15</v>
      </c>
      <c r="E274" s="1" t="s">
        <v>48</v>
      </c>
      <c r="F274" s="1">
        <v>42</v>
      </c>
      <c r="G274" s="2">
        <v>41528</v>
      </c>
      <c r="H274" s="3">
        <v>181452</v>
      </c>
      <c r="I274" s="4">
        <v>0.3</v>
      </c>
      <c r="J274" s="1" t="s">
        <v>17</v>
      </c>
      <c r="K274" s="1" t="s">
        <v>49</v>
      </c>
      <c r="L274" s="2" t="s">
        <v>25</v>
      </c>
    </row>
    <row r="275" spans="1:12" x14ac:dyDescent="0.25">
      <c r="A275" s="1" t="s">
        <v>61</v>
      </c>
      <c r="B275" s="1" t="s">
        <v>42</v>
      </c>
      <c r="C275" s="1" t="s">
        <v>28</v>
      </c>
      <c r="D275" s="1" t="s">
        <v>21</v>
      </c>
      <c r="E275" s="1" t="s">
        <v>29</v>
      </c>
      <c r="F275" s="1">
        <v>26</v>
      </c>
      <c r="G275" s="2">
        <v>44267</v>
      </c>
      <c r="H275" s="3">
        <v>70369</v>
      </c>
      <c r="I275" s="4">
        <v>0</v>
      </c>
      <c r="J275" s="1" t="s">
        <v>17</v>
      </c>
      <c r="K275" s="1" t="s">
        <v>18</v>
      </c>
      <c r="L275" s="2" t="s">
        <v>25</v>
      </c>
    </row>
    <row r="276" spans="1:12" x14ac:dyDescent="0.25">
      <c r="A276" s="1" t="s">
        <v>32</v>
      </c>
      <c r="B276" s="1" t="s">
        <v>40</v>
      </c>
      <c r="C276" s="1" t="s">
        <v>20</v>
      </c>
      <c r="D276" s="1" t="s">
        <v>21</v>
      </c>
      <c r="E276" s="1" t="s">
        <v>48</v>
      </c>
      <c r="F276" s="1">
        <v>38</v>
      </c>
      <c r="G276" s="2">
        <v>39634</v>
      </c>
      <c r="H276" s="3">
        <v>78056</v>
      </c>
      <c r="I276" s="4">
        <v>0</v>
      </c>
      <c r="J276" s="1" t="s">
        <v>50</v>
      </c>
      <c r="K276" s="1" t="s">
        <v>67</v>
      </c>
      <c r="L276" s="2" t="s">
        <v>25</v>
      </c>
    </row>
    <row r="277" spans="1:12" x14ac:dyDescent="0.25">
      <c r="A277" s="1" t="s">
        <v>26</v>
      </c>
      <c r="B277" s="1" t="s">
        <v>27</v>
      </c>
      <c r="C277" s="1" t="s">
        <v>14</v>
      </c>
      <c r="D277" s="1" t="s">
        <v>21</v>
      </c>
      <c r="E277" s="1" t="s">
        <v>22</v>
      </c>
      <c r="F277" s="1">
        <v>64</v>
      </c>
      <c r="G277" s="2">
        <v>35187</v>
      </c>
      <c r="H277" s="3">
        <v>189933</v>
      </c>
      <c r="I277" s="4">
        <v>0.23</v>
      </c>
      <c r="J277" s="1" t="s">
        <v>17</v>
      </c>
      <c r="K277" s="1" t="s">
        <v>39</v>
      </c>
      <c r="L277" s="2" t="s">
        <v>25</v>
      </c>
    </row>
    <row r="278" spans="1:12" x14ac:dyDescent="0.25">
      <c r="A278" s="1" t="s">
        <v>63</v>
      </c>
      <c r="B278" s="1" t="s">
        <v>44</v>
      </c>
      <c r="C278" s="1" t="s">
        <v>28</v>
      </c>
      <c r="D278" s="1" t="s">
        <v>21</v>
      </c>
      <c r="E278" s="1" t="s">
        <v>29</v>
      </c>
      <c r="F278" s="1">
        <v>38</v>
      </c>
      <c r="G278" s="2">
        <v>40360</v>
      </c>
      <c r="H278" s="3">
        <v>78237</v>
      </c>
      <c r="I278" s="4">
        <v>0</v>
      </c>
      <c r="J278" s="1" t="s">
        <v>17</v>
      </c>
      <c r="K278" s="1" t="s">
        <v>33</v>
      </c>
      <c r="L278" s="2" t="s">
        <v>25</v>
      </c>
    </row>
    <row r="279" spans="1:12" x14ac:dyDescent="0.25">
      <c r="A279" s="1" t="s">
        <v>38</v>
      </c>
      <c r="B279" s="1" t="s">
        <v>40</v>
      </c>
      <c r="C279" s="1" t="s">
        <v>14</v>
      </c>
      <c r="D279" s="1" t="s">
        <v>15</v>
      </c>
      <c r="E279" s="1" t="s">
        <v>48</v>
      </c>
      <c r="F279" s="1">
        <v>55</v>
      </c>
      <c r="G279" s="2">
        <v>35242</v>
      </c>
      <c r="H279" s="3">
        <v>48687</v>
      </c>
      <c r="I279" s="4">
        <v>0</v>
      </c>
      <c r="J279" s="1" t="s">
        <v>50</v>
      </c>
      <c r="K279" s="1" t="s">
        <v>52</v>
      </c>
      <c r="L279" s="2" t="s">
        <v>25</v>
      </c>
    </row>
    <row r="280" spans="1:12" x14ac:dyDescent="0.25">
      <c r="A280" s="1" t="s">
        <v>12</v>
      </c>
      <c r="B280" s="1" t="s">
        <v>47</v>
      </c>
      <c r="C280" s="1" t="s">
        <v>20</v>
      </c>
      <c r="D280" s="1" t="s">
        <v>15</v>
      </c>
      <c r="E280" s="1" t="s">
        <v>48</v>
      </c>
      <c r="F280" s="1">
        <v>45</v>
      </c>
      <c r="G280" s="2">
        <v>38218</v>
      </c>
      <c r="H280" s="3">
        <v>121065</v>
      </c>
      <c r="I280" s="4">
        <v>0.15</v>
      </c>
      <c r="J280" s="1" t="s">
        <v>50</v>
      </c>
      <c r="K280" s="1" t="s">
        <v>52</v>
      </c>
      <c r="L280" s="2" t="s">
        <v>25</v>
      </c>
    </row>
    <row r="281" spans="1:12" x14ac:dyDescent="0.25">
      <c r="A281" s="1" t="s">
        <v>32</v>
      </c>
      <c r="B281" s="1" t="s">
        <v>35</v>
      </c>
      <c r="C281" s="1" t="s">
        <v>36</v>
      </c>
      <c r="D281" s="1" t="s">
        <v>21</v>
      </c>
      <c r="E281" s="1" t="s">
        <v>16</v>
      </c>
      <c r="F281" s="1">
        <v>43</v>
      </c>
      <c r="G281" s="2">
        <v>38093</v>
      </c>
      <c r="H281" s="3">
        <v>94246</v>
      </c>
      <c r="I281" s="4">
        <v>0</v>
      </c>
      <c r="J281" s="1" t="s">
        <v>17</v>
      </c>
      <c r="K281" s="1" t="s">
        <v>41</v>
      </c>
      <c r="L281" s="2" t="s">
        <v>25</v>
      </c>
    </row>
    <row r="282" spans="1:12" x14ac:dyDescent="0.25">
      <c r="A282" s="1" t="s">
        <v>74</v>
      </c>
      <c r="B282" s="1" t="s">
        <v>13</v>
      </c>
      <c r="C282" s="1" t="s">
        <v>20</v>
      </c>
      <c r="D282" s="1" t="s">
        <v>15</v>
      </c>
      <c r="E282" s="1" t="s">
        <v>22</v>
      </c>
      <c r="F282" s="1">
        <v>34</v>
      </c>
      <c r="G282" s="2">
        <v>42512</v>
      </c>
      <c r="H282" s="3">
        <v>44614</v>
      </c>
      <c r="I282" s="4">
        <v>0</v>
      </c>
      <c r="J282" s="1" t="s">
        <v>17</v>
      </c>
      <c r="K282" s="1" t="s">
        <v>39</v>
      </c>
      <c r="L282" s="2" t="s">
        <v>25</v>
      </c>
    </row>
    <row r="283" spans="1:12" x14ac:dyDescent="0.25">
      <c r="A283" s="1" t="s">
        <v>46</v>
      </c>
      <c r="B283" s="1" t="s">
        <v>13</v>
      </c>
      <c r="C283" s="1" t="s">
        <v>14</v>
      </c>
      <c r="D283" s="1" t="s">
        <v>21</v>
      </c>
      <c r="E283" s="1" t="s">
        <v>22</v>
      </c>
      <c r="F283" s="1">
        <v>40</v>
      </c>
      <c r="G283" s="2">
        <v>44143</v>
      </c>
      <c r="H283" s="3">
        <v>234469</v>
      </c>
      <c r="I283" s="4">
        <v>0.31</v>
      </c>
      <c r="J283" s="1" t="s">
        <v>23</v>
      </c>
      <c r="K283" s="1" t="s">
        <v>59</v>
      </c>
      <c r="L283" s="2" t="s">
        <v>25</v>
      </c>
    </row>
    <row r="284" spans="1:12" x14ac:dyDescent="0.25">
      <c r="A284" s="1" t="s">
        <v>63</v>
      </c>
      <c r="B284" s="1" t="s">
        <v>44</v>
      </c>
      <c r="C284" s="1" t="s">
        <v>14</v>
      </c>
      <c r="D284" s="1" t="s">
        <v>21</v>
      </c>
      <c r="E284" s="1" t="s">
        <v>48</v>
      </c>
      <c r="F284" s="1">
        <v>52</v>
      </c>
      <c r="G284" s="2">
        <v>44022</v>
      </c>
      <c r="H284" s="3">
        <v>88272</v>
      </c>
      <c r="I284" s="4">
        <v>0</v>
      </c>
      <c r="J284" s="1" t="s">
        <v>50</v>
      </c>
      <c r="K284" s="1" t="s">
        <v>67</v>
      </c>
      <c r="L284" s="2" t="s">
        <v>25</v>
      </c>
    </row>
    <row r="285" spans="1:12" x14ac:dyDescent="0.25">
      <c r="A285" s="1" t="s">
        <v>57</v>
      </c>
      <c r="B285" s="1" t="s">
        <v>27</v>
      </c>
      <c r="C285" s="1" t="s">
        <v>36</v>
      </c>
      <c r="D285" s="1" t="s">
        <v>21</v>
      </c>
      <c r="E285" s="1" t="s">
        <v>22</v>
      </c>
      <c r="F285" s="1">
        <v>52</v>
      </c>
      <c r="G285" s="2">
        <v>42992</v>
      </c>
      <c r="H285" s="3">
        <v>74449</v>
      </c>
      <c r="I285" s="4">
        <v>0</v>
      </c>
      <c r="J285" s="1" t="s">
        <v>23</v>
      </c>
      <c r="K285" s="1" t="s">
        <v>55</v>
      </c>
      <c r="L285" s="2" t="s">
        <v>25</v>
      </c>
    </row>
    <row r="286" spans="1:12" x14ac:dyDescent="0.25">
      <c r="A286" s="1" t="s">
        <v>46</v>
      </c>
      <c r="B286" s="1" t="s">
        <v>44</v>
      </c>
      <c r="C286" s="1" t="s">
        <v>28</v>
      </c>
      <c r="D286" s="1" t="s">
        <v>21</v>
      </c>
      <c r="E286" s="1" t="s">
        <v>22</v>
      </c>
      <c r="F286" s="1">
        <v>47</v>
      </c>
      <c r="G286" s="2">
        <v>41071</v>
      </c>
      <c r="H286" s="3">
        <v>222941</v>
      </c>
      <c r="I286" s="4">
        <v>0.39</v>
      </c>
      <c r="J286" s="1" t="s">
        <v>23</v>
      </c>
      <c r="K286" s="1" t="s">
        <v>55</v>
      </c>
      <c r="L286" s="2" t="s">
        <v>25</v>
      </c>
    </row>
    <row r="287" spans="1:12" x14ac:dyDescent="0.25">
      <c r="A287" s="1" t="s">
        <v>38</v>
      </c>
      <c r="B287" s="1" t="s">
        <v>47</v>
      </c>
      <c r="C287" s="1" t="s">
        <v>20</v>
      </c>
      <c r="D287" s="1" t="s">
        <v>15</v>
      </c>
      <c r="E287" s="1" t="s">
        <v>22</v>
      </c>
      <c r="F287" s="1">
        <v>65</v>
      </c>
      <c r="G287" s="2">
        <v>41543</v>
      </c>
      <c r="H287" s="3">
        <v>50341</v>
      </c>
      <c r="I287" s="4">
        <v>0</v>
      </c>
      <c r="J287" s="1" t="s">
        <v>23</v>
      </c>
      <c r="K287" s="1" t="s">
        <v>55</v>
      </c>
      <c r="L287" s="2" t="s">
        <v>25</v>
      </c>
    </row>
    <row r="288" spans="1:12" x14ac:dyDescent="0.25">
      <c r="A288" s="1" t="s">
        <v>61</v>
      </c>
      <c r="B288" s="1" t="s">
        <v>42</v>
      </c>
      <c r="C288" s="1" t="s">
        <v>36</v>
      </c>
      <c r="D288" s="1" t="s">
        <v>15</v>
      </c>
      <c r="E288" s="1" t="s">
        <v>48</v>
      </c>
      <c r="F288" s="1">
        <v>31</v>
      </c>
      <c r="G288" s="2">
        <v>44297</v>
      </c>
      <c r="H288" s="3">
        <v>72235</v>
      </c>
      <c r="I288" s="4">
        <v>0</v>
      </c>
      <c r="J288" s="1" t="s">
        <v>50</v>
      </c>
      <c r="K288" s="1" t="s">
        <v>51</v>
      </c>
      <c r="L288" s="2" t="s">
        <v>25</v>
      </c>
    </row>
    <row r="289" spans="1:12" x14ac:dyDescent="0.25">
      <c r="A289" s="1" t="s">
        <v>32</v>
      </c>
      <c r="B289" s="1" t="s">
        <v>40</v>
      </c>
      <c r="C289" s="1" t="s">
        <v>36</v>
      </c>
      <c r="D289" s="1" t="s">
        <v>15</v>
      </c>
      <c r="E289" s="1" t="s">
        <v>48</v>
      </c>
      <c r="F289" s="1">
        <v>41</v>
      </c>
      <c r="G289" s="2">
        <v>42533</v>
      </c>
      <c r="H289" s="3">
        <v>70165</v>
      </c>
      <c r="I289" s="4">
        <v>0</v>
      </c>
      <c r="J289" s="1" t="s">
        <v>17</v>
      </c>
      <c r="K289" s="1" t="s">
        <v>49</v>
      </c>
      <c r="L289" s="2" t="s">
        <v>25</v>
      </c>
    </row>
    <row r="290" spans="1:12" x14ac:dyDescent="0.25">
      <c r="A290" s="1" t="s">
        <v>12</v>
      </c>
      <c r="B290" s="1" t="s">
        <v>47</v>
      </c>
      <c r="C290" s="1" t="s">
        <v>28</v>
      </c>
      <c r="D290" s="1" t="s">
        <v>21</v>
      </c>
      <c r="E290" s="1" t="s">
        <v>29</v>
      </c>
      <c r="F290" s="1">
        <v>30</v>
      </c>
      <c r="G290" s="2">
        <v>44030</v>
      </c>
      <c r="H290" s="3">
        <v>148485</v>
      </c>
      <c r="I290" s="4">
        <v>0.15</v>
      </c>
      <c r="J290" s="1" t="s">
        <v>17</v>
      </c>
      <c r="K290" s="1" t="s">
        <v>39</v>
      </c>
      <c r="L290" s="2" t="s">
        <v>25</v>
      </c>
    </row>
    <row r="291" spans="1:12" x14ac:dyDescent="0.25">
      <c r="A291" s="1" t="s">
        <v>19</v>
      </c>
      <c r="B291" s="1" t="s">
        <v>13</v>
      </c>
      <c r="C291" s="1" t="s">
        <v>20</v>
      </c>
      <c r="D291" s="1" t="s">
        <v>15</v>
      </c>
      <c r="E291" s="1" t="s">
        <v>22</v>
      </c>
      <c r="F291" s="1">
        <v>58</v>
      </c>
      <c r="G291" s="2">
        <v>38521</v>
      </c>
      <c r="H291" s="3">
        <v>86089</v>
      </c>
      <c r="I291" s="4">
        <v>0</v>
      </c>
      <c r="J291" s="1" t="s">
        <v>17</v>
      </c>
      <c r="K291" s="1" t="s">
        <v>30</v>
      </c>
      <c r="L291" s="2" t="s">
        <v>25</v>
      </c>
    </row>
    <row r="292" spans="1:12" x14ac:dyDescent="0.25">
      <c r="A292" s="1" t="s">
        <v>54</v>
      </c>
      <c r="B292" s="1" t="s">
        <v>44</v>
      </c>
      <c r="C292" s="1" t="s">
        <v>14</v>
      </c>
      <c r="D292" s="1" t="s">
        <v>21</v>
      </c>
      <c r="E292" s="1" t="s">
        <v>48</v>
      </c>
      <c r="F292" s="1">
        <v>54</v>
      </c>
      <c r="G292" s="2">
        <v>39382</v>
      </c>
      <c r="H292" s="3">
        <v>106313</v>
      </c>
      <c r="I292" s="4">
        <v>0.15</v>
      </c>
      <c r="J292" s="1" t="s">
        <v>17</v>
      </c>
      <c r="K292" s="1" t="s">
        <v>30</v>
      </c>
      <c r="L292" s="2" t="s">
        <v>25</v>
      </c>
    </row>
    <row r="293" spans="1:12" x14ac:dyDescent="0.25">
      <c r="A293" s="1" t="s">
        <v>38</v>
      </c>
      <c r="B293" s="1" t="s">
        <v>47</v>
      </c>
      <c r="C293" s="1" t="s">
        <v>14</v>
      </c>
      <c r="D293" s="1" t="s">
        <v>15</v>
      </c>
      <c r="E293" s="1" t="s">
        <v>22</v>
      </c>
      <c r="F293" s="1">
        <v>40</v>
      </c>
      <c r="G293" s="2">
        <v>44251</v>
      </c>
      <c r="H293" s="3">
        <v>46833</v>
      </c>
      <c r="I293" s="4">
        <v>0</v>
      </c>
      <c r="J293" s="1" t="s">
        <v>23</v>
      </c>
      <c r="K293" s="1" t="s">
        <v>59</v>
      </c>
      <c r="L293" s="2">
        <v>44510</v>
      </c>
    </row>
    <row r="294" spans="1:12" x14ac:dyDescent="0.25">
      <c r="A294" s="1" t="s">
        <v>26</v>
      </c>
      <c r="B294" s="1" t="s">
        <v>27</v>
      </c>
      <c r="C294" s="1" t="s">
        <v>14</v>
      </c>
      <c r="D294" s="1" t="s">
        <v>15</v>
      </c>
      <c r="E294" s="1" t="s">
        <v>22</v>
      </c>
      <c r="F294" s="1">
        <v>63</v>
      </c>
      <c r="G294" s="2">
        <v>36826</v>
      </c>
      <c r="H294" s="3">
        <v>155320</v>
      </c>
      <c r="I294" s="4">
        <v>0.17</v>
      </c>
      <c r="J294" s="1" t="s">
        <v>23</v>
      </c>
      <c r="K294" s="1" t="s">
        <v>24</v>
      </c>
      <c r="L294" s="2" t="s">
        <v>25</v>
      </c>
    </row>
    <row r="295" spans="1:12" x14ac:dyDescent="0.25">
      <c r="A295" s="1" t="s">
        <v>32</v>
      </c>
      <c r="B295" s="1" t="s">
        <v>40</v>
      </c>
      <c r="C295" s="1" t="s">
        <v>20</v>
      </c>
      <c r="D295" s="1" t="s">
        <v>21</v>
      </c>
      <c r="E295" s="1" t="s">
        <v>22</v>
      </c>
      <c r="F295" s="1">
        <v>40</v>
      </c>
      <c r="G295" s="2">
        <v>42384</v>
      </c>
      <c r="H295" s="3">
        <v>89984</v>
      </c>
      <c r="I295" s="4">
        <v>0</v>
      </c>
      <c r="J295" s="1" t="s">
        <v>23</v>
      </c>
      <c r="K295" s="1" t="s">
        <v>59</v>
      </c>
      <c r="L295" s="2" t="s">
        <v>25</v>
      </c>
    </row>
    <row r="296" spans="1:12" x14ac:dyDescent="0.25">
      <c r="A296" s="1" t="s">
        <v>54</v>
      </c>
      <c r="B296" s="1" t="s">
        <v>44</v>
      </c>
      <c r="C296" s="1" t="s">
        <v>28</v>
      </c>
      <c r="D296" s="1" t="s">
        <v>15</v>
      </c>
      <c r="E296" s="1" t="s">
        <v>22</v>
      </c>
      <c r="F296" s="1">
        <v>65</v>
      </c>
      <c r="G296" s="2">
        <v>38792</v>
      </c>
      <c r="H296" s="3">
        <v>83756</v>
      </c>
      <c r="I296" s="4">
        <v>0.14000000000000001</v>
      </c>
      <c r="J296" s="1" t="s">
        <v>23</v>
      </c>
      <c r="K296" s="1" t="s">
        <v>45</v>
      </c>
      <c r="L296" s="2" t="s">
        <v>25</v>
      </c>
    </row>
    <row r="297" spans="1:12" x14ac:dyDescent="0.25">
      <c r="A297" s="1" t="s">
        <v>26</v>
      </c>
      <c r="B297" s="1" t="s">
        <v>42</v>
      </c>
      <c r="C297" s="1" t="s">
        <v>36</v>
      </c>
      <c r="D297" s="1" t="s">
        <v>15</v>
      </c>
      <c r="E297" s="1" t="s">
        <v>22</v>
      </c>
      <c r="F297" s="1">
        <v>57</v>
      </c>
      <c r="G297" s="2">
        <v>42667</v>
      </c>
      <c r="H297" s="3">
        <v>176324</v>
      </c>
      <c r="I297" s="4">
        <v>0.23</v>
      </c>
      <c r="J297" s="1" t="s">
        <v>23</v>
      </c>
      <c r="K297" s="1" t="s">
        <v>45</v>
      </c>
      <c r="L297" s="2" t="s">
        <v>25</v>
      </c>
    </row>
    <row r="298" spans="1:12" x14ac:dyDescent="0.25">
      <c r="A298" s="1" t="s">
        <v>32</v>
      </c>
      <c r="B298" s="1" t="s">
        <v>40</v>
      </c>
      <c r="C298" s="1" t="s">
        <v>28</v>
      </c>
      <c r="D298" s="1" t="s">
        <v>21</v>
      </c>
      <c r="E298" s="1" t="s">
        <v>29</v>
      </c>
      <c r="F298" s="1">
        <v>27</v>
      </c>
      <c r="G298" s="2">
        <v>44482</v>
      </c>
      <c r="H298" s="3">
        <v>74077</v>
      </c>
      <c r="I298" s="4">
        <v>0</v>
      </c>
      <c r="J298" s="1" t="s">
        <v>17</v>
      </c>
      <c r="K298" s="1" t="s">
        <v>18</v>
      </c>
      <c r="L298" s="2" t="s">
        <v>25</v>
      </c>
    </row>
    <row r="299" spans="1:12" x14ac:dyDescent="0.25">
      <c r="A299" s="1" t="s">
        <v>37</v>
      </c>
      <c r="B299" s="1" t="s">
        <v>42</v>
      </c>
      <c r="C299" s="1" t="s">
        <v>20</v>
      </c>
      <c r="D299" s="1" t="s">
        <v>15</v>
      </c>
      <c r="E299" s="1" t="s">
        <v>29</v>
      </c>
      <c r="F299" s="1">
        <v>31</v>
      </c>
      <c r="G299" s="2">
        <v>44214</v>
      </c>
      <c r="H299" s="3">
        <v>104162</v>
      </c>
      <c r="I299" s="4">
        <v>7.0000000000000007E-2</v>
      </c>
      <c r="J299" s="1" t="s">
        <v>17</v>
      </c>
      <c r="K299" s="1" t="s">
        <v>41</v>
      </c>
      <c r="L299" s="2" t="s">
        <v>25</v>
      </c>
    </row>
    <row r="300" spans="1:12" x14ac:dyDescent="0.25">
      <c r="A300" s="1" t="s">
        <v>76</v>
      </c>
      <c r="B300" s="1" t="s">
        <v>13</v>
      </c>
      <c r="C300" s="1" t="s">
        <v>36</v>
      </c>
      <c r="D300" s="1" t="s">
        <v>15</v>
      </c>
      <c r="E300" s="1" t="s">
        <v>22</v>
      </c>
      <c r="F300" s="1">
        <v>45</v>
      </c>
      <c r="G300" s="2">
        <v>40418</v>
      </c>
      <c r="H300" s="3">
        <v>82162</v>
      </c>
      <c r="I300" s="4">
        <v>0</v>
      </c>
      <c r="J300" s="1" t="s">
        <v>23</v>
      </c>
      <c r="K300" s="1" t="s">
        <v>55</v>
      </c>
      <c r="L300" s="2">
        <v>44107</v>
      </c>
    </row>
    <row r="301" spans="1:12" x14ac:dyDescent="0.25">
      <c r="A301" s="1" t="s">
        <v>34</v>
      </c>
      <c r="B301" s="1" t="s">
        <v>35</v>
      </c>
      <c r="C301" s="1" t="s">
        <v>28</v>
      </c>
      <c r="D301" s="1" t="s">
        <v>15</v>
      </c>
      <c r="E301" s="1" t="s">
        <v>22</v>
      </c>
      <c r="F301" s="1">
        <v>47</v>
      </c>
      <c r="G301" s="2">
        <v>42195</v>
      </c>
      <c r="H301" s="3">
        <v>63880</v>
      </c>
      <c r="I301" s="4">
        <v>0</v>
      </c>
      <c r="J301" s="1" t="s">
        <v>23</v>
      </c>
      <c r="K301" s="1" t="s">
        <v>24</v>
      </c>
      <c r="L301" s="2" t="s">
        <v>25</v>
      </c>
    </row>
    <row r="302" spans="1:12" x14ac:dyDescent="0.25">
      <c r="A302" s="1" t="s">
        <v>68</v>
      </c>
      <c r="B302" s="1" t="s">
        <v>44</v>
      </c>
      <c r="C302" s="1" t="s">
        <v>14</v>
      </c>
      <c r="D302" s="1" t="s">
        <v>15</v>
      </c>
      <c r="E302" s="1" t="s">
        <v>22</v>
      </c>
      <c r="F302" s="1">
        <v>55</v>
      </c>
      <c r="G302" s="2">
        <v>41525</v>
      </c>
      <c r="H302" s="3">
        <v>73248</v>
      </c>
      <c r="I302" s="4">
        <v>0</v>
      </c>
      <c r="J302" s="1" t="s">
        <v>17</v>
      </c>
      <c r="K302" s="1" t="s">
        <v>49</v>
      </c>
      <c r="L302" s="2" t="s">
        <v>25</v>
      </c>
    </row>
    <row r="303" spans="1:12" x14ac:dyDescent="0.25">
      <c r="A303" s="1" t="s">
        <v>32</v>
      </c>
      <c r="B303" s="1" t="s">
        <v>40</v>
      </c>
      <c r="C303" s="1" t="s">
        <v>20</v>
      </c>
      <c r="D303" s="1" t="s">
        <v>21</v>
      </c>
      <c r="E303" s="1" t="s">
        <v>16</v>
      </c>
      <c r="F303" s="1">
        <v>51</v>
      </c>
      <c r="G303" s="2">
        <v>44113</v>
      </c>
      <c r="H303" s="3">
        <v>91853</v>
      </c>
      <c r="I303" s="4">
        <v>0</v>
      </c>
      <c r="J303" s="1" t="s">
        <v>17</v>
      </c>
      <c r="K303" s="1" t="s">
        <v>30</v>
      </c>
      <c r="L303" s="2" t="s">
        <v>25</v>
      </c>
    </row>
    <row r="304" spans="1:12" x14ac:dyDescent="0.25">
      <c r="A304" s="1" t="s">
        <v>26</v>
      </c>
      <c r="B304" s="1" t="s">
        <v>27</v>
      </c>
      <c r="C304" s="1" t="s">
        <v>28</v>
      </c>
      <c r="D304" s="1" t="s">
        <v>21</v>
      </c>
      <c r="E304" s="1" t="s">
        <v>29</v>
      </c>
      <c r="F304" s="1">
        <v>25</v>
      </c>
      <c r="G304" s="2">
        <v>43844</v>
      </c>
      <c r="H304" s="3">
        <v>168014</v>
      </c>
      <c r="I304" s="4">
        <v>0.27</v>
      </c>
      <c r="J304" s="1" t="s">
        <v>17</v>
      </c>
      <c r="K304" s="1" t="s">
        <v>30</v>
      </c>
      <c r="L304" s="2">
        <v>44404</v>
      </c>
    </row>
    <row r="305" spans="1:12" x14ac:dyDescent="0.25">
      <c r="A305" s="1" t="s">
        <v>71</v>
      </c>
      <c r="B305" s="1" t="s">
        <v>44</v>
      </c>
      <c r="C305" s="1" t="s">
        <v>36</v>
      </c>
      <c r="D305" s="1" t="s">
        <v>15</v>
      </c>
      <c r="E305" s="1" t="s">
        <v>29</v>
      </c>
      <c r="F305" s="1">
        <v>37</v>
      </c>
      <c r="G305" s="2">
        <v>42995</v>
      </c>
      <c r="H305" s="3">
        <v>70770</v>
      </c>
      <c r="I305" s="4">
        <v>0</v>
      </c>
      <c r="J305" s="1" t="s">
        <v>17</v>
      </c>
      <c r="K305" s="1" t="s">
        <v>39</v>
      </c>
      <c r="L305" s="2" t="s">
        <v>25</v>
      </c>
    </row>
    <row r="306" spans="1:12" x14ac:dyDescent="0.25">
      <c r="A306" s="1" t="s">
        <v>61</v>
      </c>
      <c r="B306" s="1" t="s">
        <v>42</v>
      </c>
      <c r="C306" s="1" t="s">
        <v>36</v>
      </c>
      <c r="D306" s="1" t="s">
        <v>21</v>
      </c>
      <c r="E306" s="1" t="s">
        <v>29</v>
      </c>
      <c r="F306" s="1">
        <v>62</v>
      </c>
      <c r="G306" s="2">
        <v>38271</v>
      </c>
      <c r="H306" s="3">
        <v>50825</v>
      </c>
      <c r="I306" s="4">
        <v>0</v>
      </c>
      <c r="J306" s="1" t="s">
        <v>17</v>
      </c>
      <c r="K306" s="1" t="s">
        <v>18</v>
      </c>
      <c r="L306" s="2" t="s">
        <v>25</v>
      </c>
    </row>
    <row r="307" spans="1:12" x14ac:dyDescent="0.25">
      <c r="A307" s="1" t="s">
        <v>12</v>
      </c>
      <c r="B307" s="1" t="s">
        <v>27</v>
      </c>
      <c r="C307" s="1" t="s">
        <v>14</v>
      </c>
      <c r="D307" s="1" t="s">
        <v>21</v>
      </c>
      <c r="E307" s="1" t="s">
        <v>48</v>
      </c>
      <c r="F307" s="1">
        <v>31</v>
      </c>
      <c r="G307" s="2">
        <v>42266</v>
      </c>
      <c r="H307" s="3">
        <v>145846</v>
      </c>
      <c r="I307" s="4">
        <v>0.15</v>
      </c>
      <c r="J307" s="1" t="s">
        <v>50</v>
      </c>
      <c r="K307" s="1" t="s">
        <v>51</v>
      </c>
      <c r="L307" s="2" t="s">
        <v>25</v>
      </c>
    </row>
    <row r="308" spans="1:12" x14ac:dyDescent="0.25">
      <c r="A308" s="1" t="s">
        <v>12</v>
      </c>
      <c r="B308" s="1" t="s">
        <v>42</v>
      </c>
      <c r="C308" s="1" t="s">
        <v>14</v>
      </c>
      <c r="D308" s="1" t="s">
        <v>15</v>
      </c>
      <c r="E308" s="1" t="s">
        <v>22</v>
      </c>
      <c r="F308" s="1">
        <v>64</v>
      </c>
      <c r="G308" s="2">
        <v>37962</v>
      </c>
      <c r="H308" s="3">
        <v>125807</v>
      </c>
      <c r="I308" s="4">
        <v>0.15</v>
      </c>
      <c r="J308" s="1" t="s">
        <v>17</v>
      </c>
      <c r="K308" s="1" t="s">
        <v>30</v>
      </c>
      <c r="L308" s="2" t="s">
        <v>25</v>
      </c>
    </row>
    <row r="309" spans="1:12" x14ac:dyDescent="0.25">
      <c r="A309" s="1" t="s">
        <v>38</v>
      </c>
      <c r="B309" s="1" t="s">
        <v>35</v>
      </c>
      <c r="C309" s="1" t="s">
        <v>28</v>
      </c>
      <c r="D309" s="1" t="s">
        <v>21</v>
      </c>
      <c r="E309" s="1" t="s">
        <v>22</v>
      </c>
      <c r="F309" s="1">
        <v>25</v>
      </c>
      <c r="G309" s="2">
        <v>44405</v>
      </c>
      <c r="H309" s="3">
        <v>46845</v>
      </c>
      <c r="I309" s="4">
        <v>0</v>
      </c>
      <c r="J309" s="1" t="s">
        <v>17</v>
      </c>
      <c r="K309" s="1" t="s">
        <v>39</v>
      </c>
      <c r="L309" s="2" t="s">
        <v>25</v>
      </c>
    </row>
    <row r="310" spans="1:12" x14ac:dyDescent="0.25">
      <c r="A310" s="1" t="s">
        <v>12</v>
      </c>
      <c r="B310" s="1" t="s">
        <v>47</v>
      </c>
      <c r="C310" s="1" t="s">
        <v>36</v>
      </c>
      <c r="D310" s="1" t="s">
        <v>15</v>
      </c>
      <c r="E310" s="1" t="s">
        <v>22</v>
      </c>
      <c r="F310" s="1">
        <v>59</v>
      </c>
      <c r="G310" s="2">
        <v>39689</v>
      </c>
      <c r="H310" s="3">
        <v>157969</v>
      </c>
      <c r="I310" s="4">
        <v>0.1</v>
      </c>
      <c r="J310" s="1" t="s">
        <v>23</v>
      </c>
      <c r="K310" s="1" t="s">
        <v>24</v>
      </c>
      <c r="L310" s="2" t="s">
        <v>25</v>
      </c>
    </row>
    <row r="311" spans="1:12" x14ac:dyDescent="0.25">
      <c r="A311" s="1" t="s">
        <v>75</v>
      </c>
      <c r="B311" s="1" t="s">
        <v>13</v>
      </c>
      <c r="C311" s="1" t="s">
        <v>36</v>
      </c>
      <c r="D311" s="1" t="s">
        <v>15</v>
      </c>
      <c r="E311" s="1" t="s">
        <v>29</v>
      </c>
      <c r="F311" s="1">
        <v>40</v>
      </c>
      <c r="G311" s="2">
        <v>40522</v>
      </c>
      <c r="H311" s="3">
        <v>97807</v>
      </c>
      <c r="I311" s="4">
        <v>0</v>
      </c>
      <c r="J311" s="1" t="s">
        <v>17</v>
      </c>
      <c r="K311" s="1" t="s">
        <v>30</v>
      </c>
      <c r="L311" s="2" t="s">
        <v>25</v>
      </c>
    </row>
    <row r="312" spans="1:12" x14ac:dyDescent="0.25">
      <c r="A312" s="1" t="s">
        <v>61</v>
      </c>
      <c r="B312" s="1" t="s">
        <v>42</v>
      </c>
      <c r="C312" s="1" t="s">
        <v>20</v>
      </c>
      <c r="D312" s="1" t="s">
        <v>21</v>
      </c>
      <c r="E312" s="1" t="s">
        <v>48</v>
      </c>
      <c r="F312" s="1">
        <v>31</v>
      </c>
      <c r="G312" s="2">
        <v>42347</v>
      </c>
      <c r="H312" s="3">
        <v>73854</v>
      </c>
      <c r="I312" s="4">
        <v>0</v>
      </c>
      <c r="J312" s="1" t="s">
        <v>17</v>
      </c>
      <c r="K312" s="1" t="s">
        <v>18</v>
      </c>
      <c r="L312" s="2" t="s">
        <v>25</v>
      </c>
    </row>
    <row r="313" spans="1:12" x14ac:dyDescent="0.25">
      <c r="A313" s="1" t="s">
        <v>12</v>
      </c>
      <c r="B313" s="1" t="s">
        <v>40</v>
      </c>
      <c r="C313" s="1" t="s">
        <v>20</v>
      </c>
      <c r="D313" s="1" t="s">
        <v>21</v>
      </c>
      <c r="E313" s="1" t="s">
        <v>22</v>
      </c>
      <c r="F313" s="1">
        <v>45</v>
      </c>
      <c r="G313" s="2">
        <v>39063</v>
      </c>
      <c r="H313" s="3">
        <v>149537</v>
      </c>
      <c r="I313" s="4">
        <v>0.14000000000000001</v>
      </c>
      <c r="J313" s="1" t="s">
        <v>17</v>
      </c>
      <c r="K313" s="1" t="s">
        <v>18</v>
      </c>
      <c r="L313" s="2" t="s">
        <v>25</v>
      </c>
    </row>
    <row r="314" spans="1:12" x14ac:dyDescent="0.25">
      <c r="A314" s="1" t="s">
        <v>12</v>
      </c>
      <c r="B314" s="1" t="s">
        <v>35</v>
      </c>
      <c r="C314" s="1" t="s">
        <v>20</v>
      </c>
      <c r="D314" s="1" t="s">
        <v>15</v>
      </c>
      <c r="E314" s="1" t="s">
        <v>29</v>
      </c>
      <c r="F314" s="1">
        <v>49</v>
      </c>
      <c r="G314" s="2">
        <v>41379</v>
      </c>
      <c r="H314" s="3">
        <v>128303</v>
      </c>
      <c r="I314" s="4">
        <v>0.15</v>
      </c>
      <c r="J314" s="1" t="s">
        <v>17</v>
      </c>
      <c r="K314" s="1" t="s">
        <v>33</v>
      </c>
      <c r="L314" s="2" t="s">
        <v>25</v>
      </c>
    </row>
    <row r="315" spans="1:12" x14ac:dyDescent="0.25">
      <c r="A315" s="1" t="s">
        <v>69</v>
      </c>
      <c r="B315" s="1" t="s">
        <v>13</v>
      </c>
      <c r="C315" s="1" t="s">
        <v>28</v>
      </c>
      <c r="D315" s="1" t="s">
        <v>21</v>
      </c>
      <c r="E315" s="1" t="s">
        <v>16</v>
      </c>
      <c r="F315" s="1">
        <v>46</v>
      </c>
      <c r="G315" s="2">
        <v>38513</v>
      </c>
      <c r="H315" s="3">
        <v>67374</v>
      </c>
      <c r="I315" s="4">
        <v>0</v>
      </c>
      <c r="J315" s="1" t="s">
        <v>17</v>
      </c>
      <c r="K315" s="1" t="s">
        <v>41</v>
      </c>
      <c r="L315" s="2" t="s">
        <v>25</v>
      </c>
    </row>
    <row r="316" spans="1:12" x14ac:dyDescent="0.25">
      <c r="A316" s="1" t="s">
        <v>37</v>
      </c>
      <c r="B316" s="1" t="s">
        <v>42</v>
      </c>
      <c r="C316" s="1" t="s">
        <v>36</v>
      </c>
      <c r="D316" s="1" t="s">
        <v>21</v>
      </c>
      <c r="E316" s="1" t="s">
        <v>48</v>
      </c>
      <c r="F316" s="1">
        <v>46</v>
      </c>
      <c r="G316" s="2">
        <v>40810</v>
      </c>
      <c r="H316" s="3">
        <v>102167</v>
      </c>
      <c r="I316" s="4">
        <v>0.06</v>
      </c>
      <c r="J316" s="1" t="s">
        <v>50</v>
      </c>
      <c r="K316" s="1" t="s">
        <v>52</v>
      </c>
      <c r="L316" s="2" t="s">
        <v>25</v>
      </c>
    </row>
    <row r="317" spans="1:12" x14ac:dyDescent="0.25">
      <c r="A317" s="1" t="s">
        <v>12</v>
      </c>
      <c r="B317" s="1" t="s">
        <v>35</v>
      </c>
      <c r="C317" s="1" t="s">
        <v>20</v>
      </c>
      <c r="D317" s="1" t="s">
        <v>21</v>
      </c>
      <c r="E317" s="1" t="s">
        <v>22</v>
      </c>
      <c r="F317" s="1">
        <v>45</v>
      </c>
      <c r="G317" s="2">
        <v>39332</v>
      </c>
      <c r="H317" s="3">
        <v>151027</v>
      </c>
      <c r="I317" s="4">
        <v>0.1</v>
      </c>
      <c r="J317" s="1" t="s">
        <v>23</v>
      </c>
      <c r="K317" s="1" t="s">
        <v>45</v>
      </c>
      <c r="L317" s="2" t="s">
        <v>25</v>
      </c>
    </row>
    <row r="318" spans="1:12" x14ac:dyDescent="0.25">
      <c r="A318" s="1" t="s">
        <v>37</v>
      </c>
      <c r="B318" s="1" t="s">
        <v>40</v>
      </c>
      <c r="C318" s="1" t="s">
        <v>28</v>
      </c>
      <c r="D318" s="1" t="s">
        <v>21</v>
      </c>
      <c r="E318" s="1" t="s">
        <v>22</v>
      </c>
      <c r="F318" s="1">
        <v>40</v>
      </c>
      <c r="G318" s="2">
        <v>43147</v>
      </c>
      <c r="H318" s="3">
        <v>120905</v>
      </c>
      <c r="I318" s="4">
        <v>0.05</v>
      </c>
      <c r="J318" s="1" t="s">
        <v>17</v>
      </c>
      <c r="K318" s="1" t="s">
        <v>18</v>
      </c>
      <c r="L318" s="2" t="s">
        <v>25</v>
      </c>
    </row>
    <row r="319" spans="1:12" x14ac:dyDescent="0.25">
      <c r="A319" s="1" t="s">
        <v>46</v>
      </c>
      <c r="B319" s="1" t="s">
        <v>27</v>
      </c>
      <c r="C319" s="1" t="s">
        <v>20</v>
      </c>
      <c r="D319" s="1" t="s">
        <v>15</v>
      </c>
      <c r="E319" s="1" t="s">
        <v>29</v>
      </c>
      <c r="F319" s="1">
        <v>48</v>
      </c>
      <c r="G319" s="2">
        <v>43253</v>
      </c>
      <c r="H319" s="3">
        <v>231567</v>
      </c>
      <c r="I319" s="4">
        <v>0.36</v>
      </c>
      <c r="J319" s="1" t="s">
        <v>17</v>
      </c>
      <c r="K319" s="1" t="s">
        <v>18</v>
      </c>
      <c r="L319" s="2" t="s">
        <v>25</v>
      </c>
    </row>
    <row r="320" spans="1:12" x14ac:dyDescent="0.25">
      <c r="A320" s="1" t="s">
        <v>46</v>
      </c>
      <c r="B320" s="1" t="s">
        <v>13</v>
      </c>
      <c r="C320" s="1" t="s">
        <v>14</v>
      </c>
      <c r="D320" s="1" t="s">
        <v>21</v>
      </c>
      <c r="E320" s="1" t="s">
        <v>22</v>
      </c>
      <c r="F320" s="1">
        <v>31</v>
      </c>
      <c r="G320" s="2">
        <v>42197</v>
      </c>
      <c r="H320" s="3">
        <v>215388</v>
      </c>
      <c r="I320" s="4">
        <v>0.33</v>
      </c>
      <c r="J320" s="1" t="s">
        <v>17</v>
      </c>
      <c r="K320" s="1" t="s">
        <v>39</v>
      </c>
      <c r="L320" s="2" t="s">
        <v>25</v>
      </c>
    </row>
    <row r="321" spans="1:12" x14ac:dyDescent="0.25">
      <c r="A321" s="1" t="s">
        <v>12</v>
      </c>
      <c r="B321" s="1" t="s">
        <v>35</v>
      </c>
      <c r="C321" s="1" t="s">
        <v>28</v>
      </c>
      <c r="D321" s="1" t="s">
        <v>15</v>
      </c>
      <c r="E321" s="1" t="s">
        <v>22</v>
      </c>
      <c r="F321" s="1">
        <v>30</v>
      </c>
      <c r="G321" s="2">
        <v>42168</v>
      </c>
      <c r="H321" s="3">
        <v>127972</v>
      </c>
      <c r="I321" s="4">
        <v>0.11</v>
      </c>
      <c r="J321" s="1" t="s">
        <v>17</v>
      </c>
      <c r="K321" s="1" t="s">
        <v>18</v>
      </c>
      <c r="L321" s="2" t="s">
        <v>25</v>
      </c>
    </row>
    <row r="322" spans="1:12" x14ac:dyDescent="0.25">
      <c r="A322" s="1" t="s">
        <v>64</v>
      </c>
      <c r="B322" s="1" t="s">
        <v>44</v>
      </c>
      <c r="C322" s="1" t="s">
        <v>36</v>
      </c>
      <c r="D322" s="1" t="s">
        <v>15</v>
      </c>
      <c r="E322" s="1" t="s">
        <v>22</v>
      </c>
      <c r="F322" s="1">
        <v>55</v>
      </c>
      <c r="G322" s="2">
        <v>34915</v>
      </c>
      <c r="H322" s="3">
        <v>80701</v>
      </c>
      <c r="I322" s="4">
        <v>0</v>
      </c>
      <c r="J322" s="1" t="s">
        <v>17</v>
      </c>
      <c r="K322" s="1" t="s">
        <v>30</v>
      </c>
      <c r="L322" s="2">
        <v>38456</v>
      </c>
    </row>
    <row r="323" spans="1:12" x14ac:dyDescent="0.25">
      <c r="A323" s="1" t="s">
        <v>37</v>
      </c>
      <c r="B323" s="1" t="s">
        <v>47</v>
      </c>
      <c r="C323" s="1" t="s">
        <v>36</v>
      </c>
      <c r="D323" s="1" t="s">
        <v>21</v>
      </c>
      <c r="E323" s="1" t="s">
        <v>22</v>
      </c>
      <c r="F323" s="1">
        <v>28</v>
      </c>
      <c r="G323" s="2">
        <v>43863</v>
      </c>
      <c r="H323" s="3">
        <v>115417</v>
      </c>
      <c r="I323" s="4">
        <v>0.06</v>
      </c>
      <c r="J323" s="1" t="s">
        <v>23</v>
      </c>
      <c r="K323" s="1" t="s">
        <v>45</v>
      </c>
      <c r="L323" s="2" t="s">
        <v>25</v>
      </c>
    </row>
    <row r="324" spans="1:12" x14ac:dyDescent="0.25">
      <c r="A324" s="1" t="s">
        <v>53</v>
      </c>
      <c r="B324" s="1" t="s">
        <v>44</v>
      </c>
      <c r="C324" s="1" t="s">
        <v>36</v>
      </c>
      <c r="D324" s="1" t="s">
        <v>15</v>
      </c>
      <c r="E324" s="1" t="s">
        <v>29</v>
      </c>
      <c r="F324" s="1">
        <v>45</v>
      </c>
      <c r="G324" s="2">
        <v>43635</v>
      </c>
      <c r="H324" s="3">
        <v>88045</v>
      </c>
      <c r="I324" s="4">
        <v>0</v>
      </c>
      <c r="J324" s="1" t="s">
        <v>17</v>
      </c>
      <c r="K324" s="1" t="s">
        <v>30</v>
      </c>
      <c r="L324" s="2" t="s">
        <v>25</v>
      </c>
    </row>
    <row r="325" spans="1:12" x14ac:dyDescent="0.25">
      <c r="A325" s="1" t="s">
        <v>31</v>
      </c>
      <c r="B325" s="1" t="s">
        <v>13</v>
      </c>
      <c r="C325" s="1" t="s">
        <v>28</v>
      </c>
      <c r="D325" s="1" t="s">
        <v>15</v>
      </c>
      <c r="E325" s="1" t="s">
        <v>16</v>
      </c>
      <c r="F325" s="1">
        <v>45</v>
      </c>
      <c r="G325" s="2">
        <v>43185</v>
      </c>
      <c r="H325" s="3">
        <v>86478</v>
      </c>
      <c r="I325" s="4">
        <v>0.06</v>
      </c>
      <c r="J325" s="1" t="s">
        <v>17</v>
      </c>
      <c r="K325" s="1" t="s">
        <v>41</v>
      </c>
      <c r="L325" s="2" t="s">
        <v>25</v>
      </c>
    </row>
    <row r="326" spans="1:12" x14ac:dyDescent="0.25">
      <c r="A326" s="1" t="s">
        <v>46</v>
      </c>
      <c r="B326" s="1" t="s">
        <v>44</v>
      </c>
      <c r="C326" s="1" t="s">
        <v>20</v>
      </c>
      <c r="D326" s="1" t="s">
        <v>21</v>
      </c>
      <c r="E326" s="1" t="s">
        <v>29</v>
      </c>
      <c r="F326" s="1">
        <v>63</v>
      </c>
      <c r="G326" s="2">
        <v>42387</v>
      </c>
      <c r="H326" s="3">
        <v>180994</v>
      </c>
      <c r="I326" s="4">
        <v>0.39</v>
      </c>
      <c r="J326" s="1" t="s">
        <v>17</v>
      </c>
      <c r="K326" s="1" t="s">
        <v>18</v>
      </c>
      <c r="L326" s="2" t="s">
        <v>25</v>
      </c>
    </row>
    <row r="327" spans="1:12" x14ac:dyDescent="0.25">
      <c r="A327" s="1" t="s">
        <v>57</v>
      </c>
      <c r="B327" s="1" t="s">
        <v>27</v>
      </c>
      <c r="C327" s="1" t="s">
        <v>14</v>
      </c>
      <c r="D327" s="1" t="s">
        <v>15</v>
      </c>
      <c r="E327" s="1" t="s">
        <v>22</v>
      </c>
      <c r="F327" s="1">
        <v>55</v>
      </c>
      <c r="G327" s="2">
        <v>39418</v>
      </c>
      <c r="H327" s="3">
        <v>64494</v>
      </c>
      <c r="I327" s="4">
        <v>0</v>
      </c>
      <c r="J327" s="1" t="s">
        <v>17</v>
      </c>
      <c r="K327" s="1" t="s">
        <v>49</v>
      </c>
      <c r="L327" s="2" t="s">
        <v>25</v>
      </c>
    </row>
    <row r="328" spans="1:12" x14ac:dyDescent="0.25">
      <c r="A328" s="1" t="s">
        <v>34</v>
      </c>
      <c r="B328" s="1" t="s">
        <v>35</v>
      </c>
      <c r="C328" s="1" t="s">
        <v>20</v>
      </c>
      <c r="D328" s="1" t="s">
        <v>21</v>
      </c>
      <c r="E328" s="1" t="s">
        <v>16</v>
      </c>
      <c r="F328" s="1">
        <v>47</v>
      </c>
      <c r="G328" s="2">
        <v>37550</v>
      </c>
      <c r="H328" s="3">
        <v>70122</v>
      </c>
      <c r="I328" s="4">
        <v>0</v>
      </c>
      <c r="J328" s="1" t="s">
        <v>17</v>
      </c>
      <c r="K328" s="1" t="s">
        <v>49</v>
      </c>
      <c r="L328" s="2" t="s">
        <v>25</v>
      </c>
    </row>
    <row r="329" spans="1:12" x14ac:dyDescent="0.25">
      <c r="A329" s="1" t="s">
        <v>26</v>
      </c>
      <c r="B329" s="1" t="s">
        <v>40</v>
      </c>
      <c r="C329" s="1" t="s">
        <v>20</v>
      </c>
      <c r="D329" s="1" t="s">
        <v>21</v>
      </c>
      <c r="E329" s="1" t="s">
        <v>29</v>
      </c>
      <c r="F329" s="1">
        <v>29</v>
      </c>
      <c r="G329" s="2">
        <v>42785</v>
      </c>
      <c r="H329" s="3">
        <v>181854</v>
      </c>
      <c r="I329" s="4">
        <v>0.28999999999999998</v>
      </c>
      <c r="J329" s="1" t="s">
        <v>17</v>
      </c>
      <c r="K329" s="1" t="s">
        <v>18</v>
      </c>
      <c r="L329" s="2">
        <v>43945</v>
      </c>
    </row>
    <row r="330" spans="1:12" x14ac:dyDescent="0.25">
      <c r="A330" s="1" t="s">
        <v>65</v>
      </c>
      <c r="B330" s="1" t="s">
        <v>42</v>
      </c>
      <c r="C330" s="1" t="s">
        <v>28</v>
      </c>
      <c r="D330" s="1" t="s">
        <v>15</v>
      </c>
      <c r="E330" s="1" t="s">
        <v>48</v>
      </c>
      <c r="F330" s="1">
        <v>34</v>
      </c>
      <c r="G330" s="2">
        <v>42664</v>
      </c>
      <c r="H330" s="3">
        <v>52811</v>
      </c>
      <c r="I330" s="4">
        <v>0</v>
      </c>
      <c r="J330" s="1" t="s">
        <v>17</v>
      </c>
      <c r="K330" s="1" t="s">
        <v>39</v>
      </c>
      <c r="L330" s="2" t="s">
        <v>25</v>
      </c>
    </row>
    <row r="331" spans="1:12" x14ac:dyDescent="0.25">
      <c r="A331" s="1" t="s">
        <v>74</v>
      </c>
      <c r="B331" s="1" t="s">
        <v>13</v>
      </c>
      <c r="C331" s="1" t="s">
        <v>14</v>
      </c>
      <c r="D331" s="1" t="s">
        <v>15</v>
      </c>
      <c r="E331" s="1" t="s">
        <v>22</v>
      </c>
      <c r="F331" s="1">
        <v>28</v>
      </c>
      <c r="G331" s="2">
        <v>43763</v>
      </c>
      <c r="H331" s="3">
        <v>50111</v>
      </c>
      <c r="I331" s="4">
        <v>0</v>
      </c>
      <c r="J331" s="1" t="s">
        <v>23</v>
      </c>
      <c r="K331" s="1" t="s">
        <v>59</v>
      </c>
      <c r="L331" s="2" t="s">
        <v>25</v>
      </c>
    </row>
    <row r="332" spans="1:12" x14ac:dyDescent="0.25">
      <c r="A332" s="1" t="s">
        <v>78</v>
      </c>
      <c r="B332" s="1" t="s">
        <v>13</v>
      </c>
      <c r="C332" s="1" t="s">
        <v>20</v>
      </c>
      <c r="D332" s="1" t="s">
        <v>21</v>
      </c>
      <c r="E332" s="1" t="s">
        <v>16</v>
      </c>
      <c r="F332" s="1">
        <v>31</v>
      </c>
      <c r="G332" s="2">
        <v>42497</v>
      </c>
      <c r="H332" s="3">
        <v>71192</v>
      </c>
      <c r="I332" s="4">
        <v>0</v>
      </c>
      <c r="J332" s="1" t="s">
        <v>17</v>
      </c>
      <c r="K332" s="1" t="s">
        <v>41</v>
      </c>
      <c r="L332" s="2" t="s">
        <v>25</v>
      </c>
    </row>
    <row r="333" spans="1:12" x14ac:dyDescent="0.25">
      <c r="A333" s="1" t="s">
        <v>26</v>
      </c>
      <c r="B333" s="1" t="s">
        <v>35</v>
      </c>
      <c r="C333" s="1" t="s">
        <v>20</v>
      </c>
      <c r="D333" s="1" t="s">
        <v>15</v>
      </c>
      <c r="E333" s="1" t="s">
        <v>48</v>
      </c>
      <c r="F333" s="1">
        <v>50</v>
      </c>
      <c r="G333" s="2">
        <v>43452</v>
      </c>
      <c r="H333" s="3">
        <v>155351</v>
      </c>
      <c r="I333" s="4">
        <v>0.2</v>
      </c>
      <c r="J333" s="1" t="s">
        <v>17</v>
      </c>
      <c r="K333" s="1" t="s">
        <v>18</v>
      </c>
      <c r="L333" s="2" t="s">
        <v>25</v>
      </c>
    </row>
    <row r="334" spans="1:12" x14ac:dyDescent="0.25">
      <c r="A334" s="1" t="s">
        <v>26</v>
      </c>
      <c r="B334" s="1" t="s">
        <v>42</v>
      </c>
      <c r="C334" s="1" t="s">
        <v>28</v>
      </c>
      <c r="D334" s="1" t="s">
        <v>21</v>
      </c>
      <c r="E334" s="1" t="s">
        <v>22</v>
      </c>
      <c r="F334" s="1">
        <v>39</v>
      </c>
      <c r="G334" s="2">
        <v>39049</v>
      </c>
      <c r="H334" s="3">
        <v>161690</v>
      </c>
      <c r="I334" s="4">
        <v>0.28999999999999998</v>
      </c>
      <c r="J334" s="1" t="s">
        <v>23</v>
      </c>
      <c r="K334" s="1" t="s">
        <v>55</v>
      </c>
      <c r="L334" s="2" t="s">
        <v>25</v>
      </c>
    </row>
    <row r="335" spans="1:12" x14ac:dyDescent="0.25">
      <c r="A335" s="1" t="s">
        <v>71</v>
      </c>
      <c r="B335" s="1" t="s">
        <v>44</v>
      </c>
      <c r="C335" s="1" t="s">
        <v>28</v>
      </c>
      <c r="D335" s="1" t="s">
        <v>15</v>
      </c>
      <c r="E335" s="1" t="s">
        <v>22</v>
      </c>
      <c r="F335" s="1">
        <v>35</v>
      </c>
      <c r="G335" s="2">
        <v>42776</v>
      </c>
      <c r="H335" s="3">
        <v>60132</v>
      </c>
      <c r="I335" s="4">
        <v>0</v>
      </c>
      <c r="J335" s="1" t="s">
        <v>23</v>
      </c>
      <c r="K335" s="1" t="s">
        <v>24</v>
      </c>
      <c r="L335" s="2" t="s">
        <v>25</v>
      </c>
    </row>
    <row r="336" spans="1:12" x14ac:dyDescent="0.25">
      <c r="A336" s="1" t="s">
        <v>69</v>
      </c>
      <c r="B336" s="1" t="s">
        <v>13</v>
      </c>
      <c r="C336" s="1" t="s">
        <v>20</v>
      </c>
      <c r="D336" s="1" t="s">
        <v>21</v>
      </c>
      <c r="E336" s="1" t="s">
        <v>29</v>
      </c>
      <c r="F336" s="1">
        <v>54</v>
      </c>
      <c r="G336" s="2">
        <v>34631</v>
      </c>
      <c r="H336" s="3">
        <v>87216</v>
      </c>
      <c r="I336" s="4">
        <v>0</v>
      </c>
      <c r="J336" s="1" t="s">
        <v>17</v>
      </c>
      <c r="K336" s="1" t="s">
        <v>39</v>
      </c>
      <c r="L336" s="2" t="s">
        <v>25</v>
      </c>
    </row>
    <row r="337" spans="1:12" x14ac:dyDescent="0.25">
      <c r="A337" s="1" t="s">
        <v>74</v>
      </c>
      <c r="B337" s="1" t="s">
        <v>13</v>
      </c>
      <c r="C337" s="1" t="s">
        <v>36</v>
      </c>
      <c r="D337" s="1" t="s">
        <v>21</v>
      </c>
      <c r="E337" s="1" t="s">
        <v>29</v>
      </c>
      <c r="F337" s="1">
        <v>47</v>
      </c>
      <c r="G337" s="2">
        <v>43944</v>
      </c>
      <c r="H337" s="3">
        <v>50069</v>
      </c>
      <c r="I337" s="4">
        <v>0</v>
      </c>
      <c r="J337" s="1" t="s">
        <v>17</v>
      </c>
      <c r="K337" s="1" t="s">
        <v>18</v>
      </c>
      <c r="L337" s="2" t="s">
        <v>25</v>
      </c>
    </row>
    <row r="338" spans="1:12" x14ac:dyDescent="0.25">
      <c r="A338" s="1" t="s">
        <v>26</v>
      </c>
      <c r="B338" s="1" t="s">
        <v>13</v>
      </c>
      <c r="C338" s="1" t="s">
        <v>28</v>
      </c>
      <c r="D338" s="1" t="s">
        <v>15</v>
      </c>
      <c r="E338" s="1" t="s">
        <v>29</v>
      </c>
      <c r="F338" s="1">
        <v>26</v>
      </c>
      <c r="G338" s="2">
        <v>44403</v>
      </c>
      <c r="H338" s="3">
        <v>151108</v>
      </c>
      <c r="I338" s="4">
        <v>0.22</v>
      </c>
      <c r="J338" s="1" t="s">
        <v>17</v>
      </c>
      <c r="K338" s="1" t="s">
        <v>33</v>
      </c>
      <c r="L338" s="2" t="s">
        <v>25</v>
      </c>
    </row>
    <row r="339" spans="1:12" x14ac:dyDescent="0.25">
      <c r="A339" s="1" t="s">
        <v>31</v>
      </c>
      <c r="B339" s="1" t="s">
        <v>13</v>
      </c>
      <c r="C339" s="1" t="s">
        <v>20</v>
      </c>
      <c r="D339" s="1" t="s">
        <v>15</v>
      </c>
      <c r="E339" s="1" t="s">
        <v>22</v>
      </c>
      <c r="F339" s="1">
        <v>42</v>
      </c>
      <c r="G339" s="2">
        <v>38640</v>
      </c>
      <c r="H339" s="3">
        <v>67398</v>
      </c>
      <c r="I339" s="4">
        <v>7.0000000000000007E-2</v>
      </c>
      <c r="J339" s="1" t="s">
        <v>17</v>
      </c>
      <c r="K339" s="1" t="s">
        <v>33</v>
      </c>
      <c r="L339" s="2" t="s">
        <v>25</v>
      </c>
    </row>
    <row r="340" spans="1:12" x14ac:dyDescent="0.25">
      <c r="A340" s="1" t="s">
        <v>71</v>
      </c>
      <c r="B340" s="1" t="s">
        <v>44</v>
      </c>
      <c r="C340" s="1" t="s">
        <v>14</v>
      </c>
      <c r="D340" s="1" t="s">
        <v>15</v>
      </c>
      <c r="E340" s="1" t="s">
        <v>48</v>
      </c>
      <c r="F340" s="1">
        <v>47</v>
      </c>
      <c r="G340" s="2">
        <v>42245</v>
      </c>
      <c r="H340" s="3">
        <v>68488</v>
      </c>
      <c r="I340" s="4">
        <v>0</v>
      </c>
      <c r="J340" s="1" t="s">
        <v>17</v>
      </c>
      <c r="K340" s="1" t="s">
        <v>18</v>
      </c>
      <c r="L340" s="2" t="s">
        <v>25</v>
      </c>
    </row>
    <row r="341" spans="1:12" x14ac:dyDescent="0.25">
      <c r="A341" s="1" t="s">
        <v>53</v>
      </c>
      <c r="B341" s="1" t="s">
        <v>44</v>
      </c>
      <c r="C341" s="1" t="s">
        <v>20</v>
      </c>
      <c r="D341" s="1" t="s">
        <v>15</v>
      </c>
      <c r="E341" s="1" t="s">
        <v>48</v>
      </c>
      <c r="F341" s="1">
        <v>60</v>
      </c>
      <c r="G341" s="2">
        <v>35992</v>
      </c>
      <c r="H341" s="3">
        <v>92932</v>
      </c>
      <c r="I341" s="4">
        <v>0</v>
      </c>
      <c r="J341" s="1" t="s">
        <v>17</v>
      </c>
      <c r="K341" s="1" t="s">
        <v>49</v>
      </c>
      <c r="L341" s="2" t="s">
        <v>25</v>
      </c>
    </row>
    <row r="342" spans="1:12" x14ac:dyDescent="0.25">
      <c r="A342" s="1" t="s">
        <v>38</v>
      </c>
      <c r="B342" s="1" t="s">
        <v>27</v>
      </c>
      <c r="C342" s="1" t="s">
        <v>36</v>
      </c>
      <c r="D342" s="1" t="s">
        <v>15</v>
      </c>
      <c r="E342" s="1" t="s">
        <v>48</v>
      </c>
      <c r="F342" s="1">
        <v>36</v>
      </c>
      <c r="G342" s="2">
        <v>39994</v>
      </c>
      <c r="H342" s="3">
        <v>43363</v>
      </c>
      <c r="I342" s="4">
        <v>0</v>
      </c>
      <c r="J342" s="1" t="s">
        <v>17</v>
      </c>
      <c r="K342" s="1" t="s">
        <v>41</v>
      </c>
      <c r="L342" s="2" t="s">
        <v>25</v>
      </c>
    </row>
    <row r="343" spans="1:12" x14ac:dyDescent="0.25">
      <c r="A343" s="1" t="s">
        <v>77</v>
      </c>
      <c r="B343" s="1" t="s">
        <v>13</v>
      </c>
      <c r="C343" s="1" t="s">
        <v>28</v>
      </c>
      <c r="D343" s="1" t="s">
        <v>21</v>
      </c>
      <c r="E343" s="1" t="s">
        <v>22</v>
      </c>
      <c r="F343" s="1">
        <v>31</v>
      </c>
      <c r="G343" s="2">
        <v>42780</v>
      </c>
      <c r="H343" s="3">
        <v>95963</v>
      </c>
      <c r="I343" s="4">
        <v>0</v>
      </c>
      <c r="J343" s="1" t="s">
        <v>23</v>
      </c>
      <c r="K343" s="1" t="s">
        <v>59</v>
      </c>
      <c r="L343" s="2" t="s">
        <v>25</v>
      </c>
    </row>
    <row r="344" spans="1:12" x14ac:dyDescent="0.25">
      <c r="A344" s="1" t="s">
        <v>37</v>
      </c>
      <c r="B344" s="1" t="s">
        <v>27</v>
      </c>
      <c r="C344" s="1" t="s">
        <v>28</v>
      </c>
      <c r="D344" s="1" t="s">
        <v>15</v>
      </c>
      <c r="E344" s="1" t="s">
        <v>48</v>
      </c>
      <c r="F344" s="1">
        <v>55</v>
      </c>
      <c r="G344" s="2">
        <v>40297</v>
      </c>
      <c r="H344" s="3">
        <v>111038</v>
      </c>
      <c r="I344" s="4">
        <v>0.05</v>
      </c>
      <c r="J344" s="1" t="s">
        <v>50</v>
      </c>
      <c r="K344" s="1" t="s">
        <v>67</v>
      </c>
      <c r="L344" s="2" t="s">
        <v>25</v>
      </c>
    </row>
    <row r="345" spans="1:12" x14ac:dyDescent="0.25">
      <c r="A345" s="1" t="s">
        <v>46</v>
      </c>
      <c r="B345" s="1" t="s">
        <v>44</v>
      </c>
      <c r="C345" s="1" t="s">
        <v>14</v>
      </c>
      <c r="D345" s="1" t="s">
        <v>15</v>
      </c>
      <c r="E345" s="1" t="s">
        <v>29</v>
      </c>
      <c r="F345" s="1">
        <v>51</v>
      </c>
      <c r="G345" s="2">
        <v>35230</v>
      </c>
      <c r="H345" s="3">
        <v>200246</v>
      </c>
      <c r="I345" s="4">
        <v>0.34</v>
      </c>
      <c r="J345" s="1" t="s">
        <v>17</v>
      </c>
      <c r="K345" s="1" t="s">
        <v>49</v>
      </c>
      <c r="L345" s="2" t="s">
        <v>25</v>
      </c>
    </row>
    <row r="346" spans="1:12" x14ac:dyDescent="0.25">
      <c r="A346" s="1" t="s">
        <v>46</v>
      </c>
      <c r="B346" s="1" t="s">
        <v>13</v>
      </c>
      <c r="C346" s="1" t="s">
        <v>36</v>
      </c>
      <c r="D346" s="1" t="s">
        <v>15</v>
      </c>
      <c r="E346" s="1" t="s">
        <v>29</v>
      </c>
      <c r="F346" s="1">
        <v>48</v>
      </c>
      <c r="G346" s="2">
        <v>42053</v>
      </c>
      <c r="H346" s="3">
        <v>194871</v>
      </c>
      <c r="I346" s="4">
        <v>0.35</v>
      </c>
      <c r="J346" s="1" t="s">
        <v>17</v>
      </c>
      <c r="K346" s="1" t="s">
        <v>49</v>
      </c>
      <c r="L346" s="2" t="s">
        <v>25</v>
      </c>
    </row>
    <row r="347" spans="1:12" x14ac:dyDescent="0.25">
      <c r="A347" s="1" t="s">
        <v>32</v>
      </c>
      <c r="B347" s="1" t="s">
        <v>40</v>
      </c>
      <c r="C347" s="1" t="s">
        <v>14</v>
      </c>
      <c r="D347" s="1" t="s">
        <v>21</v>
      </c>
      <c r="E347" s="1" t="s">
        <v>48</v>
      </c>
      <c r="F347" s="1">
        <v>58</v>
      </c>
      <c r="G347" s="2">
        <v>34592</v>
      </c>
      <c r="H347" s="3">
        <v>98769</v>
      </c>
      <c r="I347" s="4">
        <v>0</v>
      </c>
      <c r="J347" s="1" t="s">
        <v>50</v>
      </c>
      <c r="K347" s="1" t="s">
        <v>52</v>
      </c>
      <c r="L347" s="2">
        <v>42646</v>
      </c>
    </row>
    <row r="348" spans="1:12" x14ac:dyDescent="0.25">
      <c r="A348" s="1" t="s">
        <v>34</v>
      </c>
      <c r="B348" s="1" t="s">
        <v>35</v>
      </c>
      <c r="C348" s="1" t="s">
        <v>14</v>
      </c>
      <c r="D348" s="1" t="s">
        <v>15</v>
      </c>
      <c r="E348" s="1" t="s">
        <v>48</v>
      </c>
      <c r="F348" s="1">
        <v>29</v>
      </c>
      <c r="G348" s="2">
        <v>43239</v>
      </c>
      <c r="H348" s="3">
        <v>65334</v>
      </c>
      <c r="I348" s="4">
        <v>0</v>
      </c>
      <c r="J348" s="1" t="s">
        <v>50</v>
      </c>
      <c r="K348" s="1" t="s">
        <v>52</v>
      </c>
      <c r="L348" s="2" t="s">
        <v>25</v>
      </c>
    </row>
    <row r="349" spans="1:12" x14ac:dyDescent="0.25">
      <c r="A349" s="1" t="s">
        <v>19</v>
      </c>
      <c r="B349" s="1" t="s">
        <v>13</v>
      </c>
      <c r="C349" s="1" t="s">
        <v>20</v>
      </c>
      <c r="D349" s="1" t="s">
        <v>15</v>
      </c>
      <c r="E349" s="1" t="s">
        <v>48</v>
      </c>
      <c r="F349" s="1">
        <v>25</v>
      </c>
      <c r="G349" s="2">
        <v>44327</v>
      </c>
      <c r="H349" s="3">
        <v>83934</v>
      </c>
      <c r="I349" s="4">
        <v>0</v>
      </c>
      <c r="J349" s="1" t="s">
        <v>17</v>
      </c>
      <c r="K349" s="1" t="s">
        <v>39</v>
      </c>
      <c r="L349" s="2" t="s">
        <v>25</v>
      </c>
    </row>
    <row r="350" spans="1:12" x14ac:dyDescent="0.25">
      <c r="A350" s="1" t="s">
        <v>26</v>
      </c>
      <c r="B350" s="1" t="s">
        <v>40</v>
      </c>
      <c r="C350" s="1" t="s">
        <v>14</v>
      </c>
      <c r="D350" s="1" t="s">
        <v>21</v>
      </c>
      <c r="E350" s="1" t="s">
        <v>29</v>
      </c>
      <c r="F350" s="1">
        <v>36</v>
      </c>
      <c r="G350" s="2">
        <v>42616</v>
      </c>
      <c r="H350" s="3">
        <v>150399</v>
      </c>
      <c r="I350" s="4">
        <v>0.28000000000000003</v>
      </c>
      <c r="J350" s="1" t="s">
        <v>17</v>
      </c>
      <c r="K350" s="1" t="s">
        <v>30</v>
      </c>
      <c r="L350" s="2" t="s">
        <v>25</v>
      </c>
    </row>
    <row r="351" spans="1:12" x14ac:dyDescent="0.25">
      <c r="A351" s="1" t="s">
        <v>26</v>
      </c>
      <c r="B351" s="1" t="s">
        <v>42</v>
      </c>
      <c r="C351" s="1" t="s">
        <v>14</v>
      </c>
      <c r="D351" s="1" t="s">
        <v>21</v>
      </c>
      <c r="E351" s="1" t="s">
        <v>22</v>
      </c>
      <c r="F351" s="1">
        <v>37</v>
      </c>
      <c r="G351" s="2">
        <v>41048</v>
      </c>
      <c r="H351" s="3">
        <v>160280</v>
      </c>
      <c r="I351" s="4">
        <v>0.19</v>
      </c>
      <c r="J351" s="1" t="s">
        <v>23</v>
      </c>
      <c r="K351" s="1" t="s">
        <v>55</v>
      </c>
      <c r="L351" s="2" t="s">
        <v>25</v>
      </c>
    </row>
    <row r="352" spans="1:12" x14ac:dyDescent="0.25">
      <c r="A352" s="1" t="s">
        <v>65</v>
      </c>
      <c r="B352" s="1" t="s">
        <v>42</v>
      </c>
      <c r="C352" s="1" t="s">
        <v>28</v>
      </c>
      <c r="D352" s="1" t="s">
        <v>21</v>
      </c>
      <c r="E352" s="1" t="s">
        <v>22</v>
      </c>
      <c r="F352" s="1">
        <v>57</v>
      </c>
      <c r="G352" s="2">
        <v>35548</v>
      </c>
      <c r="H352" s="3">
        <v>54051</v>
      </c>
      <c r="I352" s="4">
        <v>0</v>
      </c>
      <c r="J352" s="1" t="s">
        <v>17</v>
      </c>
      <c r="K352" s="1" t="s">
        <v>39</v>
      </c>
      <c r="L352" s="2">
        <v>36079</v>
      </c>
    </row>
    <row r="353" spans="1:12" x14ac:dyDescent="0.25">
      <c r="A353" s="1" t="s">
        <v>26</v>
      </c>
      <c r="B353" s="1" t="s">
        <v>44</v>
      </c>
      <c r="C353" s="1" t="s">
        <v>14</v>
      </c>
      <c r="D353" s="1" t="s">
        <v>15</v>
      </c>
      <c r="E353" s="1" t="s">
        <v>48</v>
      </c>
      <c r="F353" s="1">
        <v>59</v>
      </c>
      <c r="G353" s="2">
        <v>37726</v>
      </c>
      <c r="H353" s="3">
        <v>150699</v>
      </c>
      <c r="I353" s="4">
        <v>0.28999999999999998</v>
      </c>
      <c r="J353" s="1" t="s">
        <v>50</v>
      </c>
      <c r="K353" s="1" t="s">
        <v>67</v>
      </c>
      <c r="L353" s="2" t="s">
        <v>25</v>
      </c>
    </row>
    <row r="354" spans="1:12" x14ac:dyDescent="0.25">
      <c r="A354" s="1" t="s">
        <v>57</v>
      </c>
      <c r="B354" s="1" t="s">
        <v>47</v>
      </c>
      <c r="C354" s="1" t="s">
        <v>28</v>
      </c>
      <c r="D354" s="1" t="s">
        <v>21</v>
      </c>
      <c r="E354" s="1" t="s">
        <v>48</v>
      </c>
      <c r="F354" s="1">
        <v>37</v>
      </c>
      <c r="G354" s="2">
        <v>41363</v>
      </c>
      <c r="H354" s="3">
        <v>69570</v>
      </c>
      <c r="I354" s="4">
        <v>0</v>
      </c>
      <c r="J354" s="1" t="s">
        <v>17</v>
      </c>
      <c r="K354" s="1" t="s">
        <v>39</v>
      </c>
      <c r="L354" s="2" t="s">
        <v>25</v>
      </c>
    </row>
    <row r="355" spans="1:12" x14ac:dyDescent="0.25">
      <c r="A355" s="1" t="s">
        <v>77</v>
      </c>
      <c r="B355" s="1" t="s">
        <v>13</v>
      </c>
      <c r="C355" s="1" t="s">
        <v>20</v>
      </c>
      <c r="D355" s="1" t="s">
        <v>15</v>
      </c>
      <c r="E355" s="1" t="s">
        <v>22</v>
      </c>
      <c r="F355" s="1">
        <v>30</v>
      </c>
      <c r="G355" s="2">
        <v>43553</v>
      </c>
      <c r="H355" s="3">
        <v>86774</v>
      </c>
      <c r="I355" s="4">
        <v>0</v>
      </c>
      <c r="J355" s="1" t="s">
        <v>23</v>
      </c>
      <c r="K355" s="1" t="s">
        <v>59</v>
      </c>
      <c r="L355" s="2" t="s">
        <v>25</v>
      </c>
    </row>
    <row r="356" spans="1:12" x14ac:dyDescent="0.25">
      <c r="A356" s="1" t="s">
        <v>61</v>
      </c>
      <c r="B356" s="1" t="s">
        <v>42</v>
      </c>
      <c r="C356" s="1" t="s">
        <v>20</v>
      </c>
      <c r="D356" s="1" t="s">
        <v>21</v>
      </c>
      <c r="E356" s="1" t="s">
        <v>29</v>
      </c>
      <c r="F356" s="1">
        <v>49</v>
      </c>
      <c r="G356" s="2">
        <v>36979</v>
      </c>
      <c r="H356" s="3">
        <v>57606</v>
      </c>
      <c r="I356" s="4">
        <v>0</v>
      </c>
      <c r="J356" s="1" t="s">
        <v>17</v>
      </c>
      <c r="K356" s="1" t="s">
        <v>39</v>
      </c>
      <c r="L356" s="2" t="s">
        <v>25</v>
      </c>
    </row>
    <row r="357" spans="1:12" x14ac:dyDescent="0.25">
      <c r="A357" s="1" t="s">
        <v>12</v>
      </c>
      <c r="B357" s="1" t="s">
        <v>27</v>
      </c>
      <c r="C357" s="1" t="s">
        <v>36</v>
      </c>
      <c r="D357" s="1" t="s">
        <v>15</v>
      </c>
      <c r="E357" s="1" t="s">
        <v>22</v>
      </c>
      <c r="F357" s="1">
        <v>48</v>
      </c>
      <c r="G357" s="2">
        <v>37144</v>
      </c>
      <c r="H357" s="3">
        <v>125730</v>
      </c>
      <c r="I357" s="4">
        <v>0.11</v>
      </c>
      <c r="J357" s="1" t="s">
        <v>23</v>
      </c>
      <c r="K357" s="1" t="s">
        <v>24</v>
      </c>
      <c r="L357" s="2" t="s">
        <v>25</v>
      </c>
    </row>
    <row r="358" spans="1:12" x14ac:dyDescent="0.25">
      <c r="A358" s="1" t="s">
        <v>73</v>
      </c>
      <c r="B358" s="1" t="s">
        <v>13</v>
      </c>
      <c r="C358" s="1" t="s">
        <v>14</v>
      </c>
      <c r="D358" s="1" t="s">
        <v>15</v>
      </c>
      <c r="E358" s="1" t="s">
        <v>22</v>
      </c>
      <c r="F358" s="1">
        <v>51</v>
      </c>
      <c r="G358" s="2">
        <v>40964</v>
      </c>
      <c r="H358" s="3">
        <v>64170</v>
      </c>
      <c r="I358" s="4">
        <v>0</v>
      </c>
      <c r="J358" s="1" t="s">
        <v>17</v>
      </c>
      <c r="K358" s="1" t="s">
        <v>49</v>
      </c>
      <c r="L358" s="2" t="s">
        <v>25</v>
      </c>
    </row>
    <row r="359" spans="1:12" x14ac:dyDescent="0.25">
      <c r="A359" s="1" t="s">
        <v>60</v>
      </c>
      <c r="B359" s="1" t="s">
        <v>42</v>
      </c>
      <c r="C359" s="1" t="s">
        <v>28</v>
      </c>
      <c r="D359" s="1" t="s">
        <v>21</v>
      </c>
      <c r="E359" s="1" t="s">
        <v>48</v>
      </c>
      <c r="F359" s="1">
        <v>56</v>
      </c>
      <c r="G359" s="2">
        <v>35816</v>
      </c>
      <c r="H359" s="3">
        <v>72303</v>
      </c>
      <c r="I359" s="4">
        <v>0</v>
      </c>
      <c r="J359" s="1" t="s">
        <v>17</v>
      </c>
      <c r="K359" s="1" t="s">
        <v>33</v>
      </c>
      <c r="L359" s="2" t="s">
        <v>25</v>
      </c>
    </row>
    <row r="360" spans="1:12" x14ac:dyDescent="0.25">
      <c r="A360" s="1" t="s">
        <v>37</v>
      </c>
      <c r="B360" s="1" t="s">
        <v>35</v>
      </c>
      <c r="C360" s="1" t="s">
        <v>14</v>
      </c>
      <c r="D360" s="1" t="s">
        <v>21</v>
      </c>
      <c r="E360" s="1" t="s">
        <v>48</v>
      </c>
      <c r="F360" s="1">
        <v>36</v>
      </c>
      <c r="G360" s="2">
        <v>41116</v>
      </c>
      <c r="H360" s="3">
        <v>105891</v>
      </c>
      <c r="I360" s="4">
        <v>7.0000000000000007E-2</v>
      </c>
      <c r="J360" s="1" t="s">
        <v>17</v>
      </c>
      <c r="K360" s="1" t="s">
        <v>18</v>
      </c>
      <c r="L360" s="2" t="s">
        <v>25</v>
      </c>
    </row>
    <row r="361" spans="1:12" x14ac:dyDescent="0.25">
      <c r="A361" s="1" t="s">
        <v>46</v>
      </c>
      <c r="B361" s="1" t="s">
        <v>47</v>
      </c>
      <c r="C361" s="1" t="s">
        <v>28</v>
      </c>
      <c r="D361" s="1" t="s">
        <v>21</v>
      </c>
      <c r="E361" s="1" t="s">
        <v>22</v>
      </c>
      <c r="F361" s="1">
        <v>38</v>
      </c>
      <c r="G361" s="2">
        <v>44433</v>
      </c>
      <c r="H361" s="3">
        <v>255230</v>
      </c>
      <c r="I361" s="4">
        <v>0.36</v>
      </c>
      <c r="J361" s="1" t="s">
        <v>17</v>
      </c>
      <c r="K361" s="1" t="s">
        <v>41</v>
      </c>
      <c r="L361" s="2" t="s">
        <v>25</v>
      </c>
    </row>
    <row r="362" spans="1:12" x14ac:dyDescent="0.25">
      <c r="A362" s="1" t="s">
        <v>57</v>
      </c>
      <c r="B362" s="1" t="s">
        <v>35</v>
      </c>
      <c r="C362" s="1" t="s">
        <v>20</v>
      </c>
      <c r="D362" s="1" t="s">
        <v>15</v>
      </c>
      <c r="E362" s="1" t="s">
        <v>48</v>
      </c>
      <c r="F362" s="1">
        <v>56</v>
      </c>
      <c r="G362" s="2">
        <v>33770</v>
      </c>
      <c r="H362" s="3">
        <v>59591</v>
      </c>
      <c r="I362" s="4">
        <v>0</v>
      </c>
      <c r="J362" s="1" t="s">
        <v>50</v>
      </c>
      <c r="K362" s="1" t="s">
        <v>67</v>
      </c>
      <c r="L362" s="2" t="s">
        <v>25</v>
      </c>
    </row>
    <row r="363" spans="1:12" x14ac:dyDescent="0.25">
      <c r="A363" s="1" t="s">
        <v>46</v>
      </c>
      <c r="B363" s="1" t="s">
        <v>42</v>
      </c>
      <c r="C363" s="1" t="s">
        <v>20</v>
      </c>
      <c r="D363" s="1" t="s">
        <v>15</v>
      </c>
      <c r="E363" s="1" t="s">
        <v>22</v>
      </c>
      <c r="F363" s="1">
        <v>52</v>
      </c>
      <c r="G363" s="2">
        <v>41113</v>
      </c>
      <c r="H363" s="3">
        <v>187048</v>
      </c>
      <c r="I363" s="4">
        <v>0.32</v>
      </c>
      <c r="J363" s="1" t="s">
        <v>23</v>
      </c>
      <c r="K363" s="1" t="s">
        <v>59</v>
      </c>
      <c r="L363" s="2" t="s">
        <v>25</v>
      </c>
    </row>
    <row r="364" spans="1:12" x14ac:dyDescent="0.25">
      <c r="A364" s="1" t="s">
        <v>57</v>
      </c>
      <c r="B364" s="1" t="s">
        <v>27</v>
      </c>
      <c r="C364" s="1" t="s">
        <v>28</v>
      </c>
      <c r="D364" s="1" t="s">
        <v>15</v>
      </c>
      <c r="E364" s="1" t="s">
        <v>48</v>
      </c>
      <c r="F364" s="1">
        <v>53</v>
      </c>
      <c r="G364" s="2">
        <v>37296</v>
      </c>
      <c r="H364" s="3">
        <v>58605</v>
      </c>
      <c r="I364" s="4">
        <v>0</v>
      </c>
      <c r="J364" s="1" t="s">
        <v>17</v>
      </c>
      <c r="K364" s="1" t="s">
        <v>33</v>
      </c>
      <c r="L364" s="2" t="s">
        <v>25</v>
      </c>
    </row>
    <row r="365" spans="1:12" x14ac:dyDescent="0.25">
      <c r="A365" s="1" t="s">
        <v>26</v>
      </c>
      <c r="B365" s="1" t="s">
        <v>44</v>
      </c>
      <c r="C365" s="1" t="s">
        <v>36</v>
      </c>
      <c r="D365" s="1" t="s">
        <v>15</v>
      </c>
      <c r="E365" s="1" t="s">
        <v>48</v>
      </c>
      <c r="F365" s="1">
        <v>60</v>
      </c>
      <c r="G365" s="2">
        <v>42739</v>
      </c>
      <c r="H365" s="3">
        <v>178502</v>
      </c>
      <c r="I365" s="4">
        <v>0.2</v>
      </c>
      <c r="J365" s="1" t="s">
        <v>17</v>
      </c>
      <c r="K365" s="1" t="s">
        <v>41</v>
      </c>
      <c r="L365" s="2" t="s">
        <v>25</v>
      </c>
    </row>
    <row r="366" spans="1:12" x14ac:dyDescent="0.25">
      <c r="A366" s="1" t="s">
        <v>37</v>
      </c>
      <c r="B366" s="1" t="s">
        <v>40</v>
      </c>
      <c r="C366" s="1" t="s">
        <v>28</v>
      </c>
      <c r="D366" s="1" t="s">
        <v>21</v>
      </c>
      <c r="E366" s="1" t="s">
        <v>22</v>
      </c>
      <c r="F366" s="1">
        <v>63</v>
      </c>
      <c r="G366" s="2">
        <v>42214</v>
      </c>
      <c r="H366" s="3">
        <v>103724</v>
      </c>
      <c r="I366" s="4">
        <v>0.05</v>
      </c>
      <c r="J366" s="1" t="s">
        <v>23</v>
      </c>
      <c r="K366" s="1" t="s">
        <v>45</v>
      </c>
      <c r="L366" s="2" t="s">
        <v>25</v>
      </c>
    </row>
    <row r="367" spans="1:12" x14ac:dyDescent="0.25">
      <c r="A367" s="1" t="s">
        <v>26</v>
      </c>
      <c r="B367" s="1" t="s">
        <v>44</v>
      </c>
      <c r="C367" s="1" t="s">
        <v>14</v>
      </c>
      <c r="D367" s="1" t="s">
        <v>15</v>
      </c>
      <c r="E367" s="1" t="s">
        <v>48</v>
      </c>
      <c r="F367" s="1">
        <v>37</v>
      </c>
      <c r="G367" s="2">
        <v>39528</v>
      </c>
      <c r="H367" s="3">
        <v>156277</v>
      </c>
      <c r="I367" s="4">
        <v>0.22</v>
      </c>
      <c r="J367" s="1" t="s">
        <v>50</v>
      </c>
      <c r="K367" s="1" t="s">
        <v>51</v>
      </c>
      <c r="L367" s="2" t="s">
        <v>25</v>
      </c>
    </row>
    <row r="368" spans="1:12" x14ac:dyDescent="0.25">
      <c r="A368" s="1" t="s">
        <v>62</v>
      </c>
      <c r="B368" s="1" t="s">
        <v>44</v>
      </c>
      <c r="C368" s="1" t="s">
        <v>14</v>
      </c>
      <c r="D368" s="1" t="s">
        <v>15</v>
      </c>
      <c r="E368" s="1" t="s">
        <v>48</v>
      </c>
      <c r="F368" s="1">
        <v>30</v>
      </c>
      <c r="G368" s="2">
        <v>43086</v>
      </c>
      <c r="H368" s="3">
        <v>87744</v>
      </c>
      <c r="I368" s="4">
        <v>0</v>
      </c>
      <c r="J368" s="1" t="s">
        <v>50</v>
      </c>
      <c r="K368" s="1" t="s">
        <v>67</v>
      </c>
      <c r="L368" s="2" t="s">
        <v>25</v>
      </c>
    </row>
    <row r="369" spans="1:12" x14ac:dyDescent="0.25">
      <c r="A369" s="1" t="s">
        <v>57</v>
      </c>
      <c r="B369" s="1" t="s">
        <v>27</v>
      </c>
      <c r="C369" s="1" t="s">
        <v>20</v>
      </c>
      <c r="D369" s="1" t="s">
        <v>21</v>
      </c>
      <c r="E369" s="1" t="s">
        <v>29</v>
      </c>
      <c r="F369" s="1">
        <v>30</v>
      </c>
      <c r="G369" s="2">
        <v>43542</v>
      </c>
      <c r="H369" s="3">
        <v>54714</v>
      </c>
      <c r="I369" s="4">
        <v>0</v>
      </c>
      <c r="J369" s="1" t="s">
        <v>17</v>
      </c>
      <c r="K369" s="1" t="s">
        <v>49</v>
      </c>
      <c r="L369" s="2" t="s">
        <v>25</v>
      </c>
    </row>
    <row r="370" spans="1:12" x14ac:dyDescent="0.25">
      <c r="A370" s="1" t="s">
        <v>58</v>
      </c>
      <c r="B370" s="1" t="s">
        <v>13</v>
      </c>
      <c r="C370" s="1" t="s">
        <v>36</v>
      </c>
      <c r="D370" s="1" t="s">
        <v>15</v>
      </c>
      <c r="E370" s="1" t="s">
        <v>22</v>
      </c>
      <c r="F370" s="1">
        <v>45</v>
      </c>
      <c r="G370" s="2">
        <v>41511</v>
      </c>
      <c r="H370" s="3">
        <v>99169</v>
      </c>
      <c r="I370" s="4">
        <v>0</v>
      </c>
      <c r="J370" s="1" t="s">
        <v>23</v>
      </c>
      <c r="K370" s="1" t="s">
        <v>55</v>
      </c>
      <c r="L370" s="2" t="s">
        <v>25</v>
      </c>
    </row>
    <row r="371" spans="1:12" x14ac:dyDescent="0.25">
      <c r="A371" s="1" t="s">
        <v>12</v>
      </c>
      <c r="B371" s="1" t="s">
        <v>40</v>
      </c>
      <c r="C371" s="1" t="s">
        <v>14</v>
      </c>
      <c r="D371" s="1" t="s">
        <v>15</v>
      </c>
      <c r="E371" s="1" t="s">
        <v>22</v>
      </c>
      <c r="F371" s="1">
        <v>55</v>
      </c>
      <c r="G371" s="2">
        <v>38888</v>
      </c>
      <c r="H371" s="3">
        <v>142628</v>
      </c>
      <c r="I371" s="4">
        <v>0.12</v>
      </c>
      <c r="J371" s="1" t="s">
        <v>23</v>
      </c>
      <c r="K371" s="1" t="s">
        <v>24</v>
      </c>
      <c r="L371" s="2" t="s">
        <v>25</v>
      </c>
    </row>
    <row r="372" spans="1:12" x14ac:dyDescent="0.25">
      <c r="A372" s="1" t="s">
        <v>32</v>
      </c>
      <c r="B372" s="1" t="s">
        <v>47</v>
      </c>
      <c r="C372" s="1" t="s">
        <v>20</v>
      </c>
      <c r="D372" s="1" t="s">
        <v>15</v>
      </c>
      <c r="E372" s="1" t="s">
        <v>48</v>
      </c>
      <c r="F372" s="1">
        <v>33</v>
      </c>
      <c r="G372" s="2">
        <v>41756</v>
      </c>
      <c r="H372" s="3">
        <v>75869</v>
      </c>
      <c r="I372" s="4">
        <v>0</v>
      </c>
      <c r="J372" s="1" t="s">
        <v>50</v>
      </c>
      <c r="K372" s="1" t="s">
        <v>67</v>
      </c>
      <c r="L372" s="2" t="s">
        <v>25</v>
      </c>
    </row>
    <row r="373" spans="1:12" x14ac:dyDescent="0.25">
      <c r="A373" s="1" t="s">
        <v>69</v>
      </c>
      <c r="B373" s="1" t="s">
        <v>13</v>
      </c>
      <c r="C373" s="1" t="s">
        <v>20</v>
      </c>
      <c r="D373" s="1" t="s">
        <v>15</v>
      </c>
      <c r="E373" s="1" t="s">
        <v>29</v>
      </c>
      <c r="F373" s="1">
        <v>65</v>
      </c>
      <c r="G373" s="2">
        <v>43234</v>
      </c>
      <c r="H373" s="3">
        <v>60985</v>
      </c>
      <c r="I373" s="4">
        <v>0</v>
      </c>
      <c r="J373" s="1" t="s">
        <v>17</v>
      </c>
      <c r="K373" s="1" t="s">
        <v>18</v>
      </c>
      <c r="L373" s="2" t="s">
        <v>25</v>
      </c>
    </row>
    <row r="374" spans="1:12" x14ac:dyDescent="0.25">
      <c r="A374" s="1" t="s">
        <v>12</v>
      </c>
      <c r="B374" s="1" t="s">
        <v>13</v>
      </c>
      <c r="C374" s="1" t="s">
        <v>14</v>
      </c>
      <c r="D374" s="1" t="s">
        <v>15</v>
      </c>
      <c r="E374" s="1" t="s">
        <v>22</v>
      </c>
      <c r="F374" s="1">
        <v>60</v>
      </c>
      <c r="G374" s="2">
        <v>40383</v>
      </c>
      <c r="H374" s="3">
        <v>126911</v>
      </c>
      <c r="I374" s="4">
        <v>0.1</v>
      </c>
      <c r="J374" s="1" t="s">
        <v>23</v>
      </c>
      <c r="K374" s="1" t="s">
        <v>45</v>
      </c>
      <c r="L374" s="2" t="s">
        <v>25</v>
      </c>
    </row>
    <row r="375" spans="1:12" x14ac:dyDescent="0.25">
      <c r="A375" s="1" t="s">
        <v>46</v>
      </c>
      <c r="B375" s="1" t="s">
        <v>35</v>
      </c>
      <c r="C375" s="1" t="s">
        <v>14</v>
      </c>
      <c r="D375" s="1" t="s">
        <v>21</v>
      </c>
      <c r="E375" s="1" t="s">
        <v>22</v>
      </c>
      <c r="F375" s="1">
        <v>56</v>
      </c>
      <c r="G375" s="2">
        <v>38042</v>
      </c>
      <c r="H375" s="3">
        <v>216949</v>
      </c>
      <c r="I375" s="4">
        <v>0.32</v>
      </c>
      <c r="J375" s="1" t="s">
        <v>23</v>
      </c>
      <c r="K375" s="1" t="s">
        <v>45</v>
      </c>
      <c r="L375" s="2" t="s">
        <v>25</v>
      </c>
    </row>
    <row r="376" spans="1:12" x14ac:dyDescent="0.25">
      <c r="A376" s="1" t="s">
        <v>26</v>
      </c>
      <c r="B376" s="1" t="s">
        <v>44</v>
      </c>
      <c r="C376" s="1" t="s">
        <v>20</v>
      </c>
      <c r="D376" s="1" t="s">
        <v>21</v>
      </c>
      <c r="E376" s="1" t="s">
        <v>22</v>
      </c>
      <c r="F376" s="1">
        <v>53</v>
      </c>
      <c r="G376" s="2">
        <v>41204</v>
      </c>
      <c r="H376" s="3">
        <v>168510</v>
      </c>
      <c r="I376" s="4">
        <v>0.28999999999999998</v>
      </c>
      <c r="J376" s="1" t="s">
        <v>17</v>
      </c>
      <c r="K376" s="1" t="s">
        <v>18</v>
      </c>
      <c r="L376" s="2" t="s">
        <v>25</v>
      </c>
    </row>
    <row r="377" spans="1:12" x14ac:dyDescent="0.25">
      <c r="A377" s="1" t="s">
        <v>62</v>
      </c>
      <c r="B377" s="1" t="s">
        <v>44</v>
      </c>
      <c r="C377" s="1" t="s">
        <v>28</v>
      </c>
      <c r="D377" s="1" t="s">
        <v>15</v>
      </c>
      <c r="E377" s="1" t="s">
        <v>48</v>
      </c>
      <c r="F377" s="1">
        <v>36</v>
      </c>
      <c r="G377" s="2">
        <v>42443</v>
      </c>
      <c r="H377" s="3">
        <v>85870</v>
      </c>
      <c r="I377" s="4">
        <v>0</v>
      </c>
      <c r="J377" s="1" t="s">
        <v>50</v>
      </c>
      <c r="K377" s="1" t="s">
        <v>67</v>
      </c>
      <c r="L377" s="2" t="s">
        <v>25</v>
      </c>
    </row>
    <row r="378" spans="1:12" x14ac:dyDescent="0.25">
      <c r="A378" s="1" t="s">
        <v>32</v>
      </c>
      <c r="B378" s="1" t="s">
        <v>47</v>
      </c>
      <c r="C378" s="1" t="s">
        <v>36</v>
      </c>
      <c r="D378" s="1" t="s">
        <v>15</v>
      </c>
      <c r="E378" s="1" t="s">
        <v>22</v>
      </c>
      <c r="F378" s="1">
        <v>46</v>
      </c>
      <c r="G378" s="2">
        <v>37271</v>
      </c>
      <c r="H378" s="3">
        <v>86510</v>
      </c>
      <c r="I378" s="4">
        <v>0</v>
      </c>
      <c r="J378" s="1" t="s">
        <v>23</v>
      </c>
      <c r="K378" s="1" t="s">
        <v>55</v>
      </c>
      <c r="L378" s="2">
        <v>37623</v>
      </c>
    </row>
    <row r="379" spans="1:12" x14ac:dyDescent="0.25">
      <c r="A379" s="1" t="s">
        <v>37</v>
      </c>
      <c r="B379" s="1" t="s">
        <v>35</v>
      </c>
      <c r="C379" s="1" t="s">
        <v>28</v>
      </c>
      <c r="D379" s="1" t="s">
        <v>15</v>
      </c>
      <c r="E379" s="1" t="s">
        <v>48</v>
      </c>
      <c r="F379" s="1">
        <v>38</v>
      </c>
      <c r="G379" s="2">
        <v>42999</v>
      </c>
      <c r="H379" s="3">
        <v>119647</v>
      </c>
      <c r="I379" s="4">
        <v>0.09</v>
      </c>
      <c r="J379" s="1" t="s">
        <v>50</v>
      </c>
      <c r="K379" s="1" t="s">
        <v>67</v>
      </c>
      <c r="L379" s="2" t="s">
        <v>25</v>
      </c>
    </row>
    <row r="380" spans="1:12" x14ac:dyDescent="0.25">
      <c r="A380" s="1" t="s">
        <v>58</v>
      </c>
      <c r="B380" s="1" t="s">
        <v>13</v>
      </c>
      <c r="C380" s="1" t="s">
        <v>14</v>
      </c>
      <c r="D380" s="1" t="s">
        <v>21</v>
      </c>
      <c r="E380" s="1" t="s">
        <v>29</v>
      </c>
      <c r="F380" s="1">
        <v>62</v>
      </c>
      <c r="G380" s="2">
        <v>36996</v>
      </c>
      <c r="H380" s="3">
        <v>80921</v>
      </c>
      <c r="I380" s="4">
        <v>0</v>
      </c>
      <c r="J380" s="1" t="s">
        <v>17</v>
      </c>
      <c r="K380" s="1" t="s">
        <v>49</v>
      </c>
      <c r="L380" s="2" t="s">
        <v>25</v>
      </c>
    </row>
    <row r="381" spans="1:12" x14ac:dyDescent="0.25">
      <c r="A381" s="1" t="s">
        <v>54</v>
      </c>
      <c r="B381" s="1" t="s">
        <v>44</v>
      </c>
      <c r="C381" s="1" t="s">
        <v>14</v>
      </c>
      <c r="D381" s="1" t="s">
        <v>15</v>
      </c>
      <c r="E381" s="1" t="s">
        <v>29</v>
      </c>
      <c r="F381" s="1">
        <v>61</v>
      </c>
      <c r="G381" s="2">
        <v>40193</v>
      </c>
      <c r="H381" s="3">
        <v>98110</v>
      </c>
      <c r="I381" s="4">
        <v>0.13</v>
      </c>
      <c r="J381" s="1" t="s">
        <v>17</v>
      </c>
      <c r="K381" s="1" t="s">
        <v>30</v>
      </c>
      <c r="L381" s="2" t="s">
        <v>25</v>
      </c>
    </row>
    <row r="382" spans="1:12" x14ac:dyDescent="0.25">
      <c r="A382" s="1" t="s">
        <v>69</v>
      </c>
      <c r="B382" s="1" t="s">
        <v>13</v>
      </c>
      <c r="C382" s="1" t="s">
        <v>28</v>
      </c>
      <c r="D382" s="1" t="s">
        <v>15</v>
      </c>
      <c r="E382" s="1" t="s">
        <v>29</v>
      </c>
      <c r="F382" s="1">
        <v>59</v>
      </c>
      <c r="G382" s="2">
        <v>43028</v>
      </c>
      <c r="H382" s="3">
        <v>86831</v>
      </c>
      <c r="I382" s="4">
        <v>0</v>
      </c>
      <c r="J382" s="1" t="s">
        <v>17</v>
      </c>
      <c r="K382" s="1" t="s">
        <v>33</v>
      </c>
      <c r="L382" s="2" t="s">
        <v>25</v>
      </c>
    </row>
    <row r="383" spans="1:12" x14ac:dyDescent="0.25">
      <c r="A383" s="1" t="s">
        <v>19</v>
      </c>
      <c r="B383" s="1" t="s">
        <v>13</v>
      </c>
      <c r="C383" s="1" t="s">
        <v>28</v>
      </c>
      <c r="D383" s="1" t="s">
        <v>15</v>
      </c>
      <c r="E383" s="1" t="s">
        <v>22</v>
      </c>
      <c r="F383" s="1">
        <v>49</v>
      </c>
      <c r="G383" s="2">
        <v>40431</v>
      </c>
      <c r="H383" s="3">
        <v>72826</v>
      </c>
      <c r="I383" s="4">
        <v>0</v>
      </c>
      <c r="J383" s="1" t="s">
        <v>23</v>
      </c>
      <c r="K383" s="1" t="s">
        <v>55</v>
      </c>
      <c r="L383" s="2" t="s">
        <v>25</v>
      </c>
    </row>
    <row r="384" spans="1:12" x14ac:dyDescent="0.25">
      <c r="A384" s="1" t="s">
        <v>26</v>
      </c>
      <c r="B384" s="1" t="s">
        <v>47</v>
      </c>
      <c r="C384" s="1" t="s">
        <v>20</v>
      </c>
      <c r="D384" s="1" t="s">
        <v>15</v>
      </c>
      <c r="E384" s="1" t="s">
        <v>22</v>
      </c>
      <c r="F384" s="1">
        <v>64</v>
      </c>
      <c r="G384" s="2">
        <v>40588</v>
      </c>
      <c r="H384" s="3">
        <v>171217</v>
      </c>
      <c r="I384" s="4">
        <v>0.19</v>
      </c>
      <c r="J384" s="1" t="s">
        <v>17</v>
      </c>
      <c r="K384" s="1" t="s">
        <v>18</v>
      </c>
      <c r="L384" s="2" t="s">
        <v>25</v>
      </c>
    </row>
    <row r="385" spans="1:12" x14ac:dyDescent="0.25">
      <c r="A385" s="1" t="s">
        <v>37</v>
      </c>
      <c r="B385" s="1" t="s">
        <v>13</v>
      </c>
      <c r="C385" s="1" t="s">
        <v>14</v>
      </c>
      <c r="D385" s="1" t="s">
        <v>15</v>
      </c>
      <c r="E385" s="1" t="s">
        <v>29</v>
      </c>
      <c r="F385" s="1">
        <v>57</v>
      </c>
      <c r="G385" s="2">
        <v>43948</v>
      </c>
      <c r="H385" s="3">
        <v>103058</v>
      </c>
      <c r="I385" s="4">
        <v>7.0000000000000007E-2</v>
      </c>
      <c r="J385" s="1" t="s">
        <v>17</v>
      </c>
      <c r="K385" s="1" t="s">
        <v>49</v>
      </c>
      <c r="L385" s="2" t="s">
        <v>25</v>
      </c>
    </row>
    <row r="386" spans="1:12" x14ac:dyDescent="0.25">
      <c r="A386" s="1" t="s">
        <v>37</v>
      </c>
      <c r="B386" s="1" t="s">
        <v>35</v>
      </c>
      <c r="C386" s="1" t="s">
        <v>28</v>
      </c>
      <c r="D386" s="1" t="s">
        <v>21</v>
      </c>
      <c r="E386" s="1" t="s">
        <v>22</v>
      </c>
      <c r="F386" s="1">
        <v>52</v>
      </c>
      <c r="G386" s="2">
        <v>41858</v>
      </c>
      <c r="H386" s="3">
        <v>117062</v>
      </c>
      <c r="I386" s="4">
        <v>7.0000000000000007E-2</v>
      </c>
      <c r="J386" s="1" t="s">
        <v>17</v>
      </c>
      <c r="K386" s="1" t="s">
        <v>33</v>
      </c>
      <c r="L386" s="2" t="s">
        <v>25</v>
      </c>
    </row>
    <row r="387" spans="1:12" x14ac:dyDescent="0.25">
      <c r="A387" s="1" t="s">
        <v>12</v>
      </c>
      <c r="B387" s="1" t="s">
        <v>40</v>
      </c>
      <c r="C387" s="1" t="s">
        <v>28</v>
      </c>
      <c r="D387" s="1" t="s">
        <v>21</v>
      </c>
      <c r="E387" s="1" t="s">
        <v>48</v>
      </c>
      <c r="F387" s="1">
        <v>40</v>
      </c>
      <c r="G387" s="2">
        <v>43488</v>
      </c>
      <c r="H387" s="3">
        <v>159031</v>
      </c>
      <c r="I387" s="4">
        <v>0.1</v>
      </c>
      <c r="J387" s="1" t="s">
        <v>17</v>
      </c>
      <c r="K387" s="1" t="s">
        <v>39</v>
      </c>
      <c r="L387" s="2" t="s">
        <v>25</v>
      </c>
    </row>
    <row r="388" spans="1:12" x14ac:dyDescent="0.25">
      <c r="A388" s="1" t="s">
        <v>12</v>
      </c>
      <c r="B388" s="1" t="s">
        <v>13</v>
      </c>
      <c r="C388" s="1" t="s">
        <v>14</v>
      </c>
      <c r="D388" s="1" t="s">
        <v>15</v>
      </c>
      <c r="E388" s="1" t="s">
        <v>48</v>
      </c>
      <c r="F388" s="1">
        <v>49</v>
      </c>
      <c r="G388" s="2">
        <v>38000</v>
      </c>
      <c r="H388" s="3">
        <v>125086</v>
      </c>
      <c r="I388" s="4">
        <v>0.1</v>
      </c>
      <c r="J388" s="1" t="s">
        <v>50</v>
      </c>
      <c r="K388" s="1" t="s">
        <v>67</v>
      </c>
      <c r="L388" s="2" t="s">
        <v>25</v>
      </c>
    </row>
    <row r="389" spans="1:12" x14ac:dyDescent="0.25">
      <c r="A389" s="1" t="s">
        <v>73</v>
      </c>
      <c r="B389" s="1" t="s">
        <v>13</v>
      </c>
      <c r="C389" s="1" t="s">
        <v>28</v>
      </c>
      <c r="D389" s="1" t="s">
        <v>21</v>
      </c>
      <c r="E389" s="1" t="s">
        <v>29</v>
      </c>
      <c r="F389" s="1">
        <v>43</v>
      </c>
      <c r="G389" s="2">
        <v>42467</v>
      </c>
      <c r="H389" s="3">
        <v>67976</v>
      </c>
      <c r="I389" s="4">
        <v>0</v>
      </c>
      <c r="J389" s="1" t="s">
        <v>17</v>
      </c>
      <c r="K389" s="1" t="s">
        <v>18</v>
      </c>
      <c r="L389" s="2" t="s">
        <v>25</v>
      </c>
    </row>
    <row r="390" spans="1:12" x14ac:dyDescent="0.25">
      <c r="A390" s="1" t="s">
        <v>57</v>
      </c>
      <c r="B390" s="1" t="s">
        <v>27</v>
      </c>
      <c r="C390" s="1" t="s">
        <v>28</v>
      </c>
      <c r="D390" s="1" t="s">
        <v>21</v>
      </c>
      <c r="E390" s="1" t="s">
        <v>29</v>
      </c>
      <c r="F390" s="1">
        <v>31</v>
      </c>
      <c r="G390" s="2">
        <v>44308</v>
      </c>
      <c r="H390" s="3">
        <v>74215</v>
      </c>
      <c r="I390" s="4">
        <v>0</v>
      </c>
      <c r="J390" s="1" t="s">
        <v>17</v>
      </c>
      <c r="K390" s="1" t="s">
        <v>33</v>
      </c>
      <c r="L390" s="2" t="s">
        <v>25</v>
      </c>
    </row>
    <row r="391" spans="1:12" x14ac:dyDescent="0.25">
      <c r="A391" s="1" t="s">
        <v>26</v>
      </c>
      <c r="B391" s="1" t="s">
        <v>40</v>
      </c>
      <c r="C391" s="1" t="s">
        <v>20</v>
      </c>
      <c r="D391" s="1" t="s">
        <v>21</v>
      </c>
      <c r="E391" s="1" t="s">
        <v>22</v>
      </c>
      <c r="F391" s="1">
        <v>55</v>
      </c>
      <c r="G391" s="2">
        <v>40340</v>
      </c>
      <c r="H391" s="3">
        <v>187389</v>
      </c>
      <c r="I391" s="4">
        <v>0.25</v>
      </c>
      <c r="J391" s="1" t="s">
        <v>23</v>
      </c>
      <c r="K391" s="1" t="s">
        <v>59</v>
      </c>
      <c r="L391" s="2" t="s">
        <v>25</v>
      </c>
    </row>
    <row r="392" spans="1:12" x14ac:dyDescent="0.25">
      <c r="A392" s="1" t="s">
        <v>12</v>
      </c>
      <c r="B392" s="1" t="s">
        <v>42</v>
      </c>
      <c r="C392" s="1" t="s">
        <v>28</v>
      </c>
      <c r="D392" s="1" t="s">
        <v>15</v>
      </c>
      <c r="E392" s="1" t="s">
        <v>29</v>
      </c>
      <c r="F392" s="1">
        <v>41</v>
      </c>
      <c r="G392" s="2">
        <v>39747</v>
      </c>
      <c r="H392" s="3">
        <v>131841</v>
      </c>
      <c r="I392" s="4">
        <v>0.13</v>
      </c>
      <c r="J392" s="1" t="s">
        <v>17</v>
      </c>
      <c r="K392" s="1" t="s">
        <v>49</v>
      </c>
      <c r="L392" s="2" t="s">
        <v>25</v>
      </c>
    </row>
    <row r="393" spans="1:12" x14ac:dyDescent="0.25">
      <c r="A393" s="1" t="s">
        <v>32</v>
      </c>
      <c r="B393" s="1" t="s">
        <v>40</v>
      </c>
      <c r="C393" s="1" t="s">
        <v>14</v>
      </c>
      <c r="D393" s="1" t="s">
        <v>21</v>
      </c>
      <c r="E393" s="1" t="s">
        <v>22</v>
      </c>
      <c r="F393" s="1">
        <v>34</v>
      </c>
      <c r="G393" s="2">
        <v>40750</v>
      </c>
      <c r="H393" s="3">
        <v>97231</v>
      </c>
      <c r="I393" s="4">
        <v>0</v>
      </c>
      <c r="J393" s="1" t="s">
        <v>23</v>
      </c>
      <c r="K393" s="1" t="s">
        <v>55</v>
      </c>
      <c r="L393" s="2" t="s">
        <v>25</v>
      </c>
    </row>
    <row r="394" spans="1:12" x14ac:dyDescent="0.25">
      <c r="A394" s="1" t="s">
        <v>12</v>
      </c>
      <c r="B394" s="1" t="s">
        <v>27</v>
      </c>
      <c r="C394" s="1" t="s">
        <v>36</v>
      </c>
      <c r="D394" s="1" t="s">
        <v>15</v>
      </c>
      <c r="E394" s="1" t="s">
        <v>22</v>
      </c>
      <c r="F394" s="1">
        <v>41</v>
      </c>
      <c r="G394" s="2">
        <v>38060</v>
      </c>
      <c r="H394" s="3">
        <v>155004</v>
      </c>
      <c r="I394" s="4">
        <v>0.12</v>
      </c>
      <c r="J394" s="1" t="s">
        <v>17</v>
      </c>
      <c r="K394" s="1" t="s">
        <v>41</v>
      </c>
      <c r="L394" s="2" t="s">
        <v>25</v>
      </c>
    </row>
    <row r="395" spans="1:12" x14ac:dyDescent="0.25">
      <c r="A395" s="1" t="s">
        <v>74</v>
      </c>
      <c r="B395" s="1" t="s">
        <v>13</v>
      </c>
      <c r="C395" s="1" t="s">
        <v>20</v>
      </c>
      <c r="D395" s="1" t="s">
        <v>21</v>
      </c>
      <c r="E395" s="1" t="s">
        <v>22</v>
      </c>
      <c r="F395" s="1">
        <v>40</v>
      </c>
      <c r="G395" s="2">
        <v>39293</v>
      </c>
      <c r="H395" s="3">
        <v>41859</v>
      </c>
      <c r="I395" s="4">
        <v>0</v>
      </c>
      <c r="J395" s="1" t="s">
        <v>17</v>
      </c>
      <c r="K395" s="1" t="s">
        <v>18</v>
      </c>
      <c r="L395" s="2" t="s">
        <v>25</v>
      </c>
    </row>
    <row r="396" spans="1:12" x14ac:dyDescent="0.25">
      <c r="A396" s="1" t="s">
        <v>56</v>
      </c>
      <c r="B396" s="1" t="s">
        <v>13</v>
      </c>
      <c r="C396" s="1" t="s">
        <v>20</v>
      </c>
      <c r="D396" s="1" t="s">
        <v>21</v>
      </c>
      <c r="E396" s="1" t="s">
        <v>16</v>
      </c>
      <c r="F396" s="1">
        <v>42</v>
      </c>
      <c r="G396" s="2">
        <v>38984</v>
      </c>
      <c r="H396" s="3">
        <v>52733</v>
      </c>
      <c r="I396" s="4">
        <v>0</v>
      </c>
      <c r="J396" s="1" t="s">
        <v>17</v>
      </c>
      <c r="K396" s="1" t="s">
        <v>30</v>
      </c>
      <c r="L396" s="2" t="s">
        <v>25</v>
      </c>
    </row>
    <row r="397" spans="1:12" x14ac:dyDescent="0.25">
      <c r="A397" s="1" t="s">
        <v>46</v>
      </c>
      <c r="B397" s="1" t="s">
        <v>42</v>
      </c>
      <c r="C397" s="1" t="s">
        <v>36</v>
      </c>
      <c r="D397" s="1" t="s">
        <v>21</v>
      </c>
      <c r="E397" s="1" t="s">
        <v>22</v>
      </c>
      <c r="F397" s="1">
        <v>31</v>
      </c>
      <c r="G397" s="2">
        <v>42250</v>
      </c>
      <c r="H397" s="3">
        <v>250953</v>
      </c>
      <c r="I397" s="4">
        <v>0.34</v>
      </c>
      <c r="J397" s="1" t="s">
        <v>17</v>
      </c>
      <c r="K397" s="1" t="s">
        <v>49</v>
      </c>
      <c r="L397" s="2" t="s">
        <v>25</v>
      </c>
    </row>
    <row r="398" spans="1:12" x14ac:dyDescent="0.25">
      <c r="A398" s="1" t="s">
        <v>26</v>
      </c>
      <c r="B398" s="1" t="s">
        <v>47</v>
      </c>
      <c r="C398" s="1" t="s">
        <v>14</v>
      </c>
      <c r="D398" s="1" t="s">
        <v>21</v>
      </c>
      <c r="E398" s="1" t="s">
        <v>22</v>
      </c>
      <c r="F398" s="1">
        <v>49</v>
      </c>
      <c r="G398" s="2">
        <v>36210</v>
      </c>
      <c r="H398" s="3">
        <v>191807</v>
      </c>
      <c r="I398" s="4">
        <v>0.21</v>
      </c>
      <c r="J398" s="1" t="s">
        <v>23</v>
      </c>
      <c r="K398" s="1" t="s">
        <v>24</v>
      </c>
      <c r="L398" s="2" t="s">
        <v>25</v>
      </c>
    </row>
    <row r="399" spans="1:12" x14ac:dyDescent="0.25">
      <c r="A399" s="1" t="s">
        <v>19</v>
      </c>
      <c r="B399" s="1" t="s">
        <v>13</v>
      </c>
      <c r="C399" s="1" t="s">
        <v>28</v>
      </c>
      <c r="D399" s="1" t="s">
        <v>21</v>
      </c>
      <c r="E399" s="1" t="s">
        <v>22</v>
      </c>
      <c r="F399" s="1">
        <v>42</v>
      </c>
      <c r="G399" s="2">
        <v>41813</v>
      </c>
      <c r="H399" s="3">
        <v>64677</v>
      </c>
      <c r="I399" s="4">
        <v>0</v>
      </c>
      <c r="J399" s="1" t="s">
        <v>23</v>
      </c>
      <c r="K399" s="1" t="s">
        <v>24</v>
      </c>
      <c r="L399" s="2" t="s">
        <v>25</v>
      </c>
    </row>
    <row r="400" spans="1:12" x14ac:dyDescent="0.25">
      <c r="A400" s="1" t="s">
        <v>12</v>
      </c>
      <c r="B400" s="1" t="s">
        <v>13</v>
      </c>
      <c r="C400" s="1" t="s">
        <v>36</v>
      </c>
      <c r="D400" s="1" t="s">
        <v>21</v>
      </c>
      <c r="E400" s="1" t="s">
        <v>29</v>
      </c>
      <c r="F400" s="1">
        <v>46</v>
      </c>
      <c r="G400" s="2">
        <v>38244</v>
      </c>
      <c r="H400" s="3">
        <v>130274</v>
      </c>
      <c r="I400" s="4">
        <v>0.11</v>
      </c>
      <c r="J400" s="1" t="s">
        <v>17</v>
      </c>
      <c r="K400" s="1" t="s">
        <v>30</v>
      </c>
      <c r="L400" s="2" t="s">
        <v>25</v>
      </c>
    </row>
    <row r="401" spans="1:12" x14ac:dyDescent="0.25">
      <c r="A401" s="1" t="s">
        <v>69</v>
      </c>
      <c r="B401" s="1" t="s">
        <v>13</v>
      </c>
      <c r="C401" s="1" t="s">
        <v>14</v>
      </c>
      <c r="D401" s="1" t="s">
        <v>21</v>
      </c>
      <c r="E401" s="1" t="s">
        <v>22</v>
      </c>
      <c r="F401" s="1">
        <v>37</v>
      </c>
      <c r="G401" s="2">
        <v>42922</v>
      </c>
      <c r="H401" s="3">
        <v>96331</v>
      </c>
      <c r="I401" s="4">
        <v>0</v>
      </c>
      <c r="J401" s="1" t="s">
        <v>23</v>
      </c>
      <c r="K401" s="1" t="s">
        <v>45</v>
      </c>
      <c r="L401" s="2" t="s">
        <v>25</v>
      </c>
    </row>
    <row r="402" spans="1:12" x14ac:dyDescent="0.25">
      <c r="A402" s="1" t="s">
        <v>12</v>
      </c>
      <c r="B402" s="1" t="s">
        <v>27</v>
      </c>
      <c r="C402" s="1" t="s">
        <v>14</v>
      </c>
      <c r="D402" s="1" t="s">
        <v>15</v>
      </c>
      <c r="E402" s="1" t="s">
        <v>29</v>
      </c>
      <c r="F402" s="1">
        <v>51</v>
      </c>
      <c r="G402" s="2">
        <v>38835</v>
      </c>
      <c r="H402" s="3">
        <v>150758</v>
      </c>
      <c r="I402" s="4">
        <v>0.13</v>
      </c>
      <c r="J402" s="1" t="s">
        <v>17</v>
      </c>
      <c r="K402" s="1" t="s">
        <v>30</v>
      </c>
      <c r="L402" s="2">
        <v>39310</v>
      </c>
    </row>
    <row r="403" spans="1:12" x14ac:dyDescent="0.25">
      <c r="A403" s="1" t="s">
        <v>26</v>
      </c>
      <c r="B403" s="1" t="s">
        <v>44</v>
      </c>
      <c r="C403" s="1" t="s">
        <v>36</v>
      </c>
      <c r="D403" s="1" t="s">
        <v>21</v>
      </c>
      <c r="E403" s="1" t="s">
        <v>48</v>
      </c>
      <c r="F403" s="1">
        <v>46</v>
      </c>
      <c r="G403" s="2">
        <v>41839</v>
      </c>
      <c r="H403" s="3">
        <v>173629</v>
      </c>
      <c r="I403" s="4">
        <v>0.21</v>
      </c>
      <c r="J403" s="1" t="s">
        <v>50</v>
      </c>
      <c r="K403" s="1" t="s">
        <v>67</v>
      </c>
      <c r="L403" s="2" t="s">
        <v>25</v>
      </c>
    </row>
    <row r="404" spans="1:12" x14ac:dyDescent="0.25">
      <c r="A404" s="1" t="s">
        <v>75</v>
      </c>
      <c r="B404" s="1" t="s">
        <v>13</v>
      </c>
      <c r="C404" s="1" t="s">
        <v>36</v>
      </c>
      <c r="D404" s="1" t="s">
        <v>21</v>
      </c>
      <c r="E404" s="1" t="s">
        <v>16</v>
      </c>
      <c r="F404" s="1">
        <v>55</v>
      </c>
      <c r="G404" s="2">
        <v>35919</v>
      </c>
      <c r="H404" s="3">
        <v>62174</v>
      </c>
      <c r="I404" s="4">
        <v>0</v>
      </c>
      <c r="J404" s="1" t="s">
        <v>17</v>
      </c>
      <c r="K404" s="1" t="s">
        <v>30</v>
      </c>
      <c r="L404" s="2" t="s">
        <v>25</v>
      </c>
    </row>
    <row r="405" spans="1:12" x14ac:dyDescent="0.25">
      <c r="A405" s="1" t="s">
        <v>57</v>
      </c>
      <c r="B405" s="1" t="s">
        <v>40</v>
      </c>
      <c r="C405" s="1" t="s">
        <v>20</v>
      </c>
      <c r="D405" s="1" t="s">
        <v>21</v>
      </c>
      <c r="E405" s="1" t="s">
        <v>29</v>
      </c>
      <c r="F405" s="1">
        <v>43</v>
      </c>
      <c r="G405" s="2">
        <v>43028</v>
      </c>
      <c r="H405" s="3">
        <v>56555</v>
      </c>
      <c r="I405" s="4">
        <v>0</v>
      </c>
      <c r="J405" s="1" t="s">
        <v>17</v>
      </c>
      <c r="K405" s="1" t="s">
        <v>33</v>
      </c>
      <c r="L405" s="2" t="s">
        <v>25</v>
      </c>
    </row>
    <row r="406" spans="1:12" x14ac:dyDescent="0.25">
      <c r="A406" s="1" t="s">
        <v>57</v>
      </c>
      <c r="B406" s="1" t="s">
        <v>47</v>
      </c>
      <c r="C406" s="1" t="s">
        <v>20</v>
      </c>
      <c r="D406" s="1" t="s">
        <v>21</v>
      </c>
      <c r="E406" s="1" t="s">
        <v>29</v>
      </c>
      <c r="F406" s="1">
        <v>48</v>
      </c>
      <c r="G406" s="2">
        <v>38623</v>
      </c>
      <c r="H406" s="3">
        <v>74655</v>
      </c>
      <c r="I406" s="4">
        <v>0</v>
      </c>
      <c r="J406" s="1" t="s">
        <v>17</v>
      </c>
      <c r="K406" s="1" t="s">
        <v>41</v>
      </c>
      <c r="L406" s="2" t="s">
        <v>25</v>
      </c>
    </row>
    <row r="407" spans="1:12" x14ac:dyDescent="0.25">
      <c r="A407" s="1" t="s">
        <v>73</v>
      </c>
      <c r="B407" s="1" t="s">
        <v>13</v>
      </c>
      <c r="C407" s="1" t="s">
        <v>36</v>
      </c>
      <c r="D407" s="1" t="s">
        <v>21</v>
      </c>
      <c r="E407" s="1" t="s">
        <v>29</v>
      </c>
      <c r="F407" s="1">
        <v>48</v>
      </c>
      <c r="G407" s="2">
        <v>37844</v>
      </c>
      <c r="H407" s="3">
        <v>93017</v>
      </c>
      <c r="I407" s="4">
        <v>0</v>
      </c>
      <c r="J407" s="1" t="s">
        <v>17</v>
      </c>
      <c r="K407" s="1" t="s">
        <v>18</v>
      </c>
      <c r="L407" s="2" t="s">
        <v>25</v>
      </c>
    </row>
    <row r="408" spans="1:12" x14ac:dyDescent="0.25">
      <c r="A408" s="1" t="s">
        <v>32</v>
      </c>
      <c r="B408" s="1" t="s">
        <v>47</v>
      </c>
      <c r="C408" s="1" t="s">
        <v>20</v>
      </c>
      <c r="D408" s="1" t="s">
        <v>21</v>
      </c>
      <c r="E408" s="1" t="s">
        <v>22</v>
      </c>
      <c r="F408" s="1">
        <v>51</v>
      </c>
      <c r="G408" s="2">
        <v>41013</v>
      </c>
      <c r="H408" s="3">
        <v>82300</v>
      </c>
      <c r="I408" s="4">
        <v>0</v>
      </c>
      <c r="J408" s="1" t="s">
        <v>23</v>
      </c>
      <c r="K408" s="1" t="s">
        <v>59</v>
      </c>
      <c r="L408" s="2" t="s">
        <v>25</v>
      </c>
    </row>
    <row r="409" spans="1:12" x14ac:dyDescent="0.25">
      <c r="A409" s="1" t="s">
        <v>63</v>
      </c>
      <c r="B409" s="1" t="s">
        <v>44</v>
      </c>
      <c r="C409" s="1" t="s">
        <v>14</v>
      </c>
      <c r="D409" s="1" t="s">
        <v>15</v>
      </c>
      <c r="E409" s="1" t="s">
        <v>29</v>
      </c>
      <c r="F409" s="1">
        <v>46</v>
      </c>
      <c r="G409" s="2">
        <v>39471</v>
      </c>
      <c r="H409" s="3">
        <v>91621</v>
      </c>
      <c r="I409" s="4">
        <v>0</v>
      </c>
      <c r="J409" s="1" t="s">
        <v>17</v>
      </c>
      <c r="K409" s="1" t="s">
        <v>30</v>
      </c>
      <c r="L409" s="2" t="s">
        <v>25</v>
      </c>
    </row>
    <row r="410" spans="1:12" x14ac:dyDescent="0.25">
      <c r="A410" s="1" t="s">
        <v>32</v>
      </c>
      <c r="B410" s="1" t="s">
        <v>47</v>
      </c>
      <c r="C410" s="1" t="s">
        <v>14</v>
      </c>
      <c r="D410" s="1" t="s">
        <v>21</v>
      </c>
      <c r="E410" s="1" t="s">
        <v>48</v>
      </c>
      <c r="F410" s="1">
        <v>33</v>
      </c>
      <c r="G410" s="2">
        <v>41973</v>
      </c>
      <c r="H410" s="3">
        <v>91280</v>
      </c>
      <c r="I410" s="4">
        <v>0</v>
      </c>
      <c r="J410" s="1" t="s">
        <v>17</v>
      </c>
      <c r="K410" s="1" t="s">
        <v>39</v>
      </c>
      <c r="L410" s="2" t="s">
        <v>25</v>
      </c>
    </row>
    <row r="411" spans="1:12" x14ac:dyDescent="0.25">
      <c r="A411" s="1" t="s">
        <v>65</v>
      </c>
      <c r="B411" s="1" t="s">
        <v>42</v>
      </c>
      <c r="C411" s="1" t="s">
        <v>20</v>
      </c>
      <c r="D411" s="1" t="s">
        <v>15</v>
      </c>
      <c r="E411" s="1" t="s">
        <v>16</v>
      </c>
      <c r="F411" s="1">
        <v>42</v>
      </c>
      <c r="G411" s="2">
        <v>44092</v>
      </c>
      <c r="H411" s="3">
        <v>47071</v>
      </c>
      <c r="I411" s="4">
        <v>0</v>
      </c>
      <c r="J411" s="1" t="s">
        <v>17</v>
      </c>
      <c r="K411" s="1" t="s">
        <v>49</v>
      </c>
      <c r="L411" s="2" t="s">
        <v>25</v>
      </c>
    </row>
    <row r="412" spans="1:12" x14ac:dyDescent="0.25">
      <c r="A412" s="1" t="s">
        <v>76</v>
      </c>
      <c r="B412" s="1" t="s">
        <v>13</v>
      </c>
      <c r="C412" s="1" t="s">
        <v>20</v>
      </c>
      <c r="D412" s="1" t="s">
        <v>15</v>
      </c>
      <c r="E412" s="1" t="s">
        <v>29</v>
      </c>
      <c r="F412" s="1">
        <v>55</v>
      </c>
      <c r="G412" s="2">
        <v>40868</v>
      </c>
      <c r="H412" s="3">
        <v>81218</v>
      </c>
      <c r="I412" s="4">
        <v>0</v>
      </c>
      <c r="J412" s="1" t="s">
        <v>17</v>
      </c>
      <c r="K412" s="1" t="s">
        <v>30</v>
      </c>
      <c r="L412" s="2" t="s">
        <v>25</v>
      </c>
    </row>
    <row r="413" spans="1:12" x14ac:dyDescent="0.25">
      <c r="A413" s="1" t="s">
        <v>46</v>
      </c>
      <c r="B413" s="1" t="s">
        <v>44</v>
      </c>
      <c r="C413" s="1" t="s">
        <v>20</v>
      </c>
      <c r="D413" s="1" t="s">
        <v>15</v>
      </c>
      <c r="E413" s="1" t="s">
        <v>22</v>
      </c>
      <c r="F413" s="1">
        <v>50</v>
      </c>
      <c r="G413" s="2">
        <v>39734</v>
      </c>
      <c r="H413" s="3">
        <v>181801</v>
      </c>
      <c r="I413" s="4">
        <v>0.4</v>
      </c>
      <c r="J413" s="1" t="s">
        <v>23</v>
      </c>
      <c r="K413" s="1" t="s">
        <v>24</v>
      </c>
      <c r="L413" s="2">
        <v>43810</v>
      </c>
    </row>
    <row r="414" spans="1:12" x14ac:dyDescent="0.25">
      <c r="A414" s="1" t="s">
        <v>34</v>
      </c>
      <c r="B414" s="1" t="s">
        <v>35</v>
      </c>
      <c r="C414" s="1" t="s">
        <v>20</v>
      </c>
      <c r="D414" s="1" t="s">
        <v>15</v>
      </c>
      <c r="E414" s="1" t="s">
        <v>29</v>
      </c>
      <c r="F414" s="1">
        <v>26</v>
      </c>
      <c r="G414" s="2">
        <v>44521</v>
      </c>
      <c r="H414" s="3">
        <v>63137</v>
      </c>
      <c r="I414" s="4">
        <v>0</v>
      </c>
      <c r="J414" s="1" t="s">
        <v>17</v>
      </c>
      <c r="K414" s="1" t="s">
        <v>30</v>
      </c>
      <c r="L414" s="2" t="s">
        <v>25</v>
      </c>
    </row>
    <row r="415" spans="1:12" x14ac:dyDescent="0.25">
      <c r="A415" s="1" t="s">
        <v>46</v>
      </c>
      <c r="B415" s="1" t="s">
        <v>44</v>
      </c>
      <c r="C415" s="1" t="s">
        <v>20</v>
      </c>
      <c r="D415" s="1" t="s">
        <v>15</v>
      </c>
      <c r="E415" s="1" t="s">
        <v>22</v>
      </c>
      <c r="F415" s="1">
        <v>55</v>
      </c>
      <c r="G415" s="2">
        <v>43345</v>
      </c>
      <c r="H415" s="3">
        <v>221465</v>
      </c>
      <c r="I415" s="4">
        <v>0.34</v>
      </c>
      <c r="J415" s="1" t="s">
        <v>23</v>
      </c>
      <c r="K415" s="1" t="s">
        <v>59</v>
      </c>
      <c r="L415" s="2" t="s">
        <v>25</v>
      </c>
    </row>
    <row r="416" spans="1:12" x14ac:dyDescent="0.25">
      <c r="A416" s="1" t="s">
        <v>53</v>
      </c>
      <c r="B416" s="1" t="s">
        <v>44</v>
      </c>
      <c r="C416" s="1" t="s">
        <v>14</v>
      </c>
      <c r="D416" s="1" t="s">
        <v>15</v>
      </c>
      <c r="E416" s="1" t="s">
        <v>22</v>
      </c>
      <c r="F416" s="1">
        <v>50</v>
      </c>
      <c r="G416" s="2">
        <v>41404</v>
      </c>
      <c r="H416" s="3">
        <v>79388</v>
      </c>
      <c r="I416" s="4">
        <v>0</v>
      </c>
      <c r="J416" s="1" t="s">
        <v>17</v>
      </c>
      <c r="K416" s="1" t="s">
        <v>41</v>
      </c>
      <c r="L416" s="2">
        <v>43681</v>
      </c>
    </row>
    <row r="417" spans="1:12" x14ac:dyDescent="0.25">
      <c r="A417" s="1" t="s">
        <v>75</v>
      </c>
      <c r="B417" s="1" t="s">
        <v>13</v>
      </c>
      <c r="C417" s="1" t="s">
        <v>20</v>
      </c>
      <c r="D417" s="1" t="s">
        <v>15</v>
      </c>
      <c r="E417" s="1" t="s">
        <v>29</v>
      </c>
      <c r="F417" s="1">
        <v>28</v>
      </c>
      <c r="G417" s="2">
        <v>43122</v>
      </c>
      <c r="H417" s="3">
        <v>68176</v>
      </c>
      <c r="I417" s="4">
        <v>0</v>
      </c>
      <c r="J417" s="1" t="s">
        <v>17</v>
      </c>
      <c r="K417" s="1" t="s">
        <v>18</v>
      </c>
      <c r="L417" s="2" t="s">
        <v>25</v>
      </c>
    </row>
    <row r="418" spans="1:12" x14ac:dyDescent="0.25">
      <c r="A418" s="1" t="s">
        <v>12</v>
      </c>
      <c r="B418" s="1" t="s">
        <v>27</v>
      </c>
      <c r="C418" s="1" t="s">
        <v>14</v>
      </c>
      <c r="D418" s="1" t="s">
        <v>15</v>
      </c>
      <c r="E418" s="1" t="s">
        <v>48</v>
      </c>
      <c r="F418" s="1">
        <v>39</v>
      </c>
      <c r="G418" s="2">
        <v>43756</v>
      </c>
      <c r="H418" s="3">
        <v>122829</v>
      </c>
      <c r="I418" s="4">
        <v>0.11</v>
      </c>
      <c r="J418" s="1" t="s">
        <v>17</v>
      </c>
      <c r="K418" s="1" t="s">
        <v>30</v>
      </c>
      <c r="L418" s="2" t="s">
        <v>25</v>
      </c>
    </row>
    <row r="419" spans="1:12" x14ac:dyDescent="0.25">
      <c r="A419" s="1" t="s">
        <v>12</v>
      </c>
      <c r="B419" s="1" t="s">
        <v>47</v>
      </c>
      <c r="C419" s="1" t="s">
        <v>28</v>
      </c>
      <c r="D419" s="1" t="s">
        <v>15</v>
      </c>
      <c r="E419" s="1" t="s">
        <v>22</v>
      </c>
      <c r="F419" s="1">
        <v>31</v>
      </c>
      <c r="G419" s="2">
        <v>43695</v>
      </c>
      <c r="H419" s="3">
        <v>126353</v>
      </c>
      <c r="I419" s="4">
        <v>0.12</v>
      </c>
      <c r="J419" s="1" t="s">
        <v>23</v>
      </c>
      <c r="K419" s="1" t="s">
        <v>45</v>
      </c>
      <c r="L419" s="2" t="s">
        <v>25</v>
      </c>
    </row>
    <row r="420" spans="1:12" x14ac:dyDescent="0.25">
      <c r="A420" s="1" t="s">
        <v>26</v>
      </c>
      <c r="B420" s="1" t="s">
        <v>40</v>
      </c>
      <c r="C420" s="1" t="s">
        <v>28</v>
      </c>
      <c r="D420" s="1" t="s">
        <v>15</v>
      </c>
      <c r="E420" s="1" t="s">
        <v>22</v>
      </c>
      <c r="F420" s="1">
        <v>55</v>
      </c>
      <c r="G420" s="2">
        <v>40468</v>
      </c>
      <c r="H420" s="3">
        <v>188727</v>
      </c>
      <c r="I420" s="4">
        <v>0.23</v>
      </c>
      <c r="J420" s="1" t="s">
        <v>23</v>
      </c>
      <c r="K420" s="1" t="s">
        <v>59</v>
      </c>
      <c r="L420" s="2" t="s">
        <v>25</v>
      </c>
    </row>
    <row r="421" spans="1:12" x14ac:dyDescent="0.25">
      <c r="A421" s="1" t="s">
        <v>32</v>
      </c>
      <c r="B421" s="1" t="s">
        <v>35</v>
      </c>
      <c r="C421" s="1" t="s">
        <v>14</v>
      </c>
      <c r="D421" s="1" t="s">
        <v>21</v>
      </c>
      <c r="E421" s="1" t="s">
        <v>22</v>
      </c>
      <c r="F421" s="1">
        <v>52</v>
      </c>
      <c r="G421" s="2">
        <v>34383</v>
      </c>
      <c r="H421" s="3">
        <v>99624</v>
      </c>
      <c r="I421" s="4">
        <v>0</v>
      </c>
      <c r="J421" s="1" t="s">
        <v>17</v>
      </c>
      <c r="K421" s="1" t="s">
        <v>18</v>
      </c>
      <c r="L421" s="2" t="s">
        <v>25</v>
      </c>
    </row>
    <row r="422" spans="1:12" x14ac:dyDescent="0.25">
      <c r="A422" s="1" t="s">
        <v>37</v>
      </c>
      <c r="B422" s="1" t="s">
        <v>35</v>
      </c>
      <c r="C422" s="1" t="s">
        <v>28</v>
      </c>
      <c r="D422" s="1" t="s">
        <v>15</v>
      </c>
      <c r="E422" s="1" t="s">
        <v>22</v>
      </c>
      <c r="F422" s="1">
        <v>55</v>
      </c>
      <c r="G422" s="2">
        <v>41202</v>
      </c>
      <c r="H422" s="3">
        <v>108686</v>
      </c>
      <c r="I422" s="4">
        <v>0.06</v>
      </c>
      <c r="J422" s="1" t="s">
        <v>17</v>
      </c>
      <c r="K422" s="1" t="s">
        <v>49</v>
      </c>
      <c r="L422" s="2" t="s">
        <v>25</v>
      </c>
    </row>
    <row r="423" spans="1:12" x14ac:dyDescent="0.25">
      <c r="A423" s="1" t="s">
        <v>38</v>
      </c>
      <c r="B423" s="1" t="s">
        <v>40</v>
      </c>
      <c r="C423" s="1" t="s">
        <v>36</v>
      </c>
      <c r="D423" s="1" t="s">
        <v>15</v>
      </c>
      <c r="E423" s="1" t="s">
        <v>48</v>
      </c>
      <c r="F423" s="1">
        <v>56</v>
      </c>
      <c r="G423" s="2">
        <v>34802</v>
      </c>
      <c r="H423" s="3">
        <v>50857</v>
      </c>
      <c r="I423" s="4">
        <v>0</v>
      </c>
      <c r="J423" s="1" t="s">
        <v>50</v>
      </c>
      <c r="K423" s="1" t="s">
        <v>51</v>
      </c>
      <c r="L423" s="2" t="s">
        <v>25</v>
      </c>
    </row>
    <row r="424" spans="1:12" x14ac:dyDescent="0.25">
      <c r="A424" s="1" t="s">
        <v>64</v>
      </c>
      <c r="B424" s="1" t="s">
        <v>44</v>
      </c>
      <c r="C424" s="1" t="s">
        <v>20</v>
      </c>
      <c r="D424" s="1" t="s">
        <v>21</v>
      </c>
      <c r="E424" s="1" t="s">
        <v>29</v>
      </c>
      <c r="F424" s="1">
        <v>47</v>
      </c>
      <c r="G424" s="2">
        <v>36893</v>
      </c>
      <c r="H424" s="3">
        <v>120628</v>
      </c>
      <c r="I424" s="4">
        <v>0</v>
      </c>
      <c r="J424" s="1" t="s">
        <v>17</v>
      </c>
      <c r="K424" s="1" t="s">
        <v>30</v>
      </c>
      <c r="L424" s="2" t="s">
        <v>25</v>
      </c>
    </row>
    <row r="425" spans="1:12" x14ac:dyDescent="0.25">
      <c r="A425" s="1" t="s">
        <v>26</v>
      </c>
      <c r="B425" s="1" t="s">
        <v>35</v>
      </c>
      <c r="C425" s="1" t="s">
        <v>28</v>
      </c>
      <c r="D425" s="1" t="s">
        <v>15</v>
      </c>
      <c r="E425" s="1" t="s">
        <v>29</v>
      </c>
      <c r="F425" s="1">
        <v>63</v>
      </c>
      <c r="G425" s="2">
        <v>43996</v>
      </c>
      <c r="H425" s="3">
        <v>181216</v>
      </c>
      <c r="I425" s="4">
        <v>0.27</v>
      </c>
      <c r="J425" s="1" t="s">
        <v>17</v>
      </c>
      <c r="K425" s="1" t="s">
        <v>49</v>
      </c>
      <c r="L425" s="2" t="s">
        <v>25</v>
      </c>
    </row>
    <row r="426" spans="1:12" x14ac:dyDescent="0.25">
      <c r="A426" s="1" t="s">
        <v>38</v>
      </c>
      <c r="B426" s="1" t="s">
        <v>27</v>
      </c>
      <c r="C426" s="1" t="s">
        <v>36</v>
      </c>
      <c r="D426" s="1" t="s">
        <v>15</v>
      </c>
      <c r="E426" s="1" t="s">
        <v>29</v>
      </c>
      <c r="F426" s="1">
        <v>63</v>
      </c>
      <c r="G426" s="2">
        <v>40984</v>
      </c>
      <c r="H426" s="3">
        <v>46081</v>
      </c>
      <c r="I426" s="4">
        <v>0</v>
      </c>
      <c r="J426" s="1" t="s">
        <v>17</v>
      </c>
      <c r="K426" s="1" t="s">
        <v>30</v>
      </c>
      <c r="L426" s="2" t="s">
        <v>25</v>
      </c>
    </row>
    <row r="427" spans="1:12" x14ac:dyDescent="0.25">
      <c r="A427" s="1" t="s">
        <v>12</v>
      </c>
      <c r="B427" s="1" t="s">
        <v>40</v>
      </c>
      <c r="C427" s="1" t="s">
        <v>36</v>
      </c>
      <c r="D427" s="1" t="s">
        <v>15</v>
      </c>
      <c r="E427" s="1" t="s">
        <v>29</v>
      </c>
      <c r="F427" s="1">
        <v>55</v>
      </c>
      <c r="G427" s="2">
        <v>38135</v>
      </c>
      <c r="H427" s="3">
        <v>159885</v>
      </c>
      <c r="I427" s="4">
        <v>0.12</v>
      </c>
      <c r="J427" s="1" t="s">
        <v>17</v>
      </c>
      <c r="K427" s="1" t="s">
        <v>49</v>
      </c>
      <c r="L427" s="2" t="s">
        <v>25</v>
      </c>
    </row>
    <row r="428" spans="1:12" x14ac:dyDescent="0.25">
      <c r="A428" s="1" t="s">
        <v>26</v>
      </c>
      <c r="B428" s="1" t="s">
        <v>35</v>
      </c>
      <c r="C428" s="1" t="s">
        <v>20</v>
      </c>
      <c r="D428" s="1" t="s">
        <v>15</v>
      </c>
      <c r="E428" s="1" t="s">
        <v>29</v>
      </c>
      <c r="F428" s="1">
        <v>55</v>
      </c>
      <c r="G428" s="2">
        <v>35001</v>
      </c>
      <c r="H428" s="3">
        <v>153271</v>
      </c>
      <c r="I428" s="4">
        <v>0.15</v>
      </c>
      <c r="J428" s="1" t="s">
        <v>17</v>
      </c>
      <c r="K428" s="1" t="s">
        <v>41</v>
      </c>
      <c r="L428" s="2" t="s">
        <v>25</v>
      </c>
    </row>
    <row r="429" spans="1:12" x14ac:dyDescent="0.25">
      <c r="A429" s="1" t="s">
        <v>37</v>
      </c>
      <c r="B429" s="1" t="s">
        <v>42</v>
      </c>
      <c r="C429" s="1" t="s">
        <v>20</v>
      </c>
      <c r="D429" s="1" t="s">
        <v>21</v>
      </c>
      <c r="E429" s="1" t="s">
        <v>22</v>
      </c>
      <c r="F429" s="1">
        <v>42</v>
      </c>
      <c r="G429" s="2">
        <v>40159</v>
      </c>
      <c r="H429" s="3">
        <v>114242</v>
      </c>
      <c r="I429" s="4">
        <v>0.08</v>
      </c>
      <c r="J429" s="1" t="s">
        <v>17</v>
      </c>
      <c r="K429" s="1" t="s">
        <v>33</v>
      </c>
      <c r="L429" s="2" t="s">
        <v>25</v>
      </c>
    </row>
    <row r="430" spans="1:12" x14ac:dyDescent="0.25">
      <c r="A430" s="1" t="s">
        <v>56</v>
      </c>
      <c r="B430" s="1" t="s">
        <v>13</v>
      </c>
      <c r="C430" s="1" t="s">
        <v>28</v>
      </c>
      <c r="D430" s="1" t="s">
        <v>15</v>
      </c>
      <c r="E430" s="1" t="s">
        <v>22</v>
      </c>
      <c r="F430" s="1">
        <v>39</v>
      </c>
      <c r="G430" s="2">
        <v>44153</v>
      </c>
      <c r="H430" s="3">
        <v>48415</v>
      </c>
      <c r="I430" s="4">
        <v>0</v>
      </c>
      <c r="J430" s="1" t="s">
        <v>23</v>
      </c>
      <c r="K430" s="1" t="s">
        <v>45</v>
      </c>
      <c r="L430" s="2" t="s">
        <v>25</v>
      </c>
    </row>
    <row r="431" spans="1:12" x14ac:dyDescent="0.25">
      <c r="A431" s="1" t="s">
        <v>71</v>
      </c>
      <c r="B431" s="1" t="s">
        <v>44</v>
      </c>
      <c r="C431" s="1" t="s">
        <v>20</v>
      </c>
      <c r="D431" s="1" t="s">
        <v>21</v>
      </c>
      <c r="E431" s="1" t="s">
        <v>48</v>
      </c>
      <c r="F431" s="1">
        <v>35</v>
      </c>
      <c r="G431" s="2">
        <v>42878</v>
      </c>
      <c r="H431" s="3">
        <v>65566</v>
      </c>
      <c r="I431" s="4">
        <v>0</v>
      </c>
      <c r="J431" s="1" t="s">
        <v>17</v>
      </c>
      <c r="K431" s="1" t="s">
        <v>18</v>
      </c>
      <c r="L431" s="2" t="s">
        <v>25</v>
      </c>
    </row>
    <row r="432" spans="1:12" x14ac:dyDescent="0.25">
      <c r="A432" s="1" t="s">
        <v>12</v>
      </c>
      <c r="B432" s="1" t="s">
        <v>47</v>
      </c>
      <c r="C432" s="1" t="s">
        <v>14</v>
      </c>
      <c r="D432" s="1" t="s">
        <v>21</v>
      </c>
      <c r="E432" s="1" t="s">
        <v>22</v>
      </c>
      <c r="F432" s="1">
        <v>45</v>
      </c>
      <c r="G432" s="2">
        <v>37014</v>
      </c>
      <c r="H432" s="3">
        <v>147752</v>
      </c>
      <c r="I432" s="4">
        <v>0.12</v>
      </c>
      <c r="J432" s="1" t="s">
        <v>23</v>
      </c>
      <c r="K432" s="1" t="s">
        <v>45</v>
      </c>
      <c r="L432" s="2">
        <v>40903</v>
      </c>
    </row>
    <row r="433" spans="1:12" x14ac:dyDescent="0.25">
      <c r="A433" s="1" t="s">
        <v>12</v>
      </c>
      <c r="B433" s="1" t="s">
        <v>47</v>
      </c>
      <c r="C433" s="1" t="s">
        <v>20</v>
      </c>
      <c r="D433" s="1" t="s">
        <v>15</v>
      </c>
      <c r="E433" s="1" t="s">
        <v>22</v>
      </c>
      <c r="F433" s="1">
        <v>25</v>
      </c>
      <c r="G433" s="2">
        <v>44453</v>
      </c>
      <c r="H433" s="3">
        <v>136810</v>
      </c>
      <c r="I433" s="4">
        <v>0.14000000000000001</v>
      </c>
      <c r="J433" s="1" t="s">
        <v>23</v>
      </c>
      <c r="K433" s="1" t="s">
        <v>24</v>
      </c>
      <c r="L433" s="2" t="s">
        <v>25</v>
      </c>
    </row>
    <row r="434" spans="1:12" x14ac:dyDescent="0.25">
      <c r="A434" s="1" t="s">
        <v>38</v>
      </c>
      <c r="B434" s="1" t="s">
        <v>35</v>
      </c>
      <c r="C434" s="1" t="s">
        <v>36</v>
      </c>
      <c r="D434" s="1" t="s">
        <v>21</v>
      </c>
      <c r="E434" s="1" t="s">
        <v>29</v>
      </c>
      <c r="F434" s="1">
        <v>47</v>
      </c>
      <c r="G434" s="2">
        <v>41333</v>
      </c>
      <c r="H434" s="3">
        <v>54635</v>
      </c>
      <c r="I434" s="4">
        <v>0</v>
      </c>
      <c r="J434" s="1" t="s">
        <v>17</v>
      </c>
      <c r="K434" s="1" t="s">
        <v>30</v>
      </c>
      <c r="L434" s="2" t="s">
        <v>25</v>
      </c>
    </row>
    <row r="435" spans="1:12" x14ac:dyDescent="0.25">
      <c r="A435" s="1" t="s">
        <v>66</v>
      </c>
      <c r="B435" s="1" t="s">
        <v>13</v>
      </c>
      <c r="C435" s="1" t="s">
        <v>36</v>
      </c>
      <c r="D435" s="1" t="s">
        <v>15</v>
      </c>
      <c r="E435" s="1" t="s">
        <v>29</v>
      </c>
      <c r="F435" s="1">
        <v>42</v>
      </c>
      <c r="G435" s="2">
        <v>43866</v>
      </c>
      <c r="H435" s="3">
        <v>96636</v>
      </c>
      <c r="I435" s="4">
        <v>0</v>
      </c>
      <c r="J435" s="1" t="s">
        <v>17</v>
      </c>
      <c r="K435" s="1" t="s">
        <v>49</v>
      </c>
      <c r="L435" s="2" t="s">
        <v>25</v>
      </c>
    </row>
    <row r="436" spans="1:12" x14ac:dyDescent="0.25">
      <c r="A436" s="1" t="s">
        <v>73</v>
      </c>
      <c r="B436" s="1" t="s">
        <v>13</v>
      </c>
      <c r="C436" s="1" t="s">
        <v>20</v>
      </c>
      <c r="D436" s="1" t="s">
        <v>15</v>
      </c>
      <c r="E436" s="1" t="s">
        <v>16</v>
      </c>
      <c r="F436" s="1">
        <v>35</v>
      </c>
      <c r="G436" s="2">
        <v>41941</v>
      </c>
      <c r="H436" s="3">
        <v>91592</v>
      </c>
      <c r="I436" s="4">
        <v>0</v>
      </c>
      <c r="J436" s="1" t="s">
        <v>17</v>
      </c>
      <c r="K436" s="1" t="s">
        <v>30</v>
      </c>
      <c r="L436" s="2" t="s">
        <v>25</v>
      </c>
    </row>
    <row r="437" spans="1:12" x14ac:dyDescent="0.25">
      <c r="A437" s="1" t="s">
        <v>65</v>
      </c>
      <c r="B437" s="1" t="s">
        <v>42</v>
      </c>
      <c r="C437" s="1" t="s">
        <v>14</v>
      </c>
      <c r="D437" s="1" t="s">
        <v>15</v>
      </c>
      <c r="E437" s="1" t="s">
        <v>22</v>
      </c>
      <c r="F437" s="1">
        <v>45</v>
      </c>
      <c r="G437" s="2">
        <v>36755</v>
      </c>
      <c r="H437" s="3">
        <v>55563</v>
      </c>
      <c r="I437" s="4">
        <v>0</v>
      </c>
      <c r="J437" s="1" t="s">
        <v>23</v>
      </c>
      <c r="K437" s="1" t="s">
        <v>59</v>
      </c>
      <c r="L437" s="2" t="s">
        <v>25</v>
      </c>
    </row>
    <row r="438" spans="1:12" x14ac:dyDescent="0.25">
      <c r="A438" s="1" t="s">
        <v>26</v>
      </c>
      <c r="B438" s="1" t="s">
        <v>13</v>
      </c>
      <c r="C438" s="1" t="s">
        <v>14</v>
      </c>
      <c r="D438" s="1" t="s">
        <v>15</v>
      </c>
      <c r="E438" s="1" t="s">
        <v>22</v>
      </c>
      <c r="F438" s="1">
        <v>52</v>
      </c>
      <c r="G438" s="2">
        <v>35109</v>
      </c>
      <c r="H438" s="3">
        <v>159724</v>
      </c>
      <c r="I438" s="4">
        <v>0.23</v>
      </c>
      <c r="J438" s="1" t="s">
        <v>23</v>
      </c>
      <c r="K438" s="1" t="s">
        <v>55</v>
      </c>
      <c r="L438" s="2" t="s">
        <v>25</v>
      </c>
    </row>
    <row r="439" spans="1:12" x14ac:dyDescent="0.25">
      <c r="A439" s="1" t="s">
        <v>46</v>
      </c>
      <c r="B439" s="1" t="s">
        <v>47</v>
      </c>
      <c r="C439" s="1" t="s">
        <v>36</v>
      </c>
      <c r="D439" s="1" t="s">
        <v>21</v>
      </c>
      <c r="E439" s="1" t="s">
        <v>22</v>
      </c>
      <c r="F439" s="1">
        <v>57</v>
      </c>
      <c r="G439" s="2">
        <v>42951</v>
      </c>
      <c r="H439" s="3">
        <v>183190</v>
      </c>
      <c r="I439" s="4">
        <v>0.36</v>
      </c>
      <c r="J439" s="1" t="s">
        <v>17</v>
      </c>
      <c r="K439" s="1" t="s">
        <v>30</v>
      </c>
      <c r="L439" s="2" t="s">
        <v>25</v>
      </c>
    </row>
    <row r="440" spans="1:12" x14ac:dyDescent="0.25">
      <c r="A440" s="1" t="s">
        <v>38</v>
      </c>
      <c r="B440" s="1" t="s">
        <v>40</v>
      </c>
      <c r="C440" s="1" t="s">
        <v>28</v>
      </c>
      <c r="D440" s="1" t="s">
        <v>15</v>
      </c>
      <c r="E440" s="1" t="s">
        <v>29</v>
      </c>
      <c r="F440" s="1">
        <v>56</v>
      </c>
      <c r="G440" s="2">
        <v>43824</v>
      </c>
      <c r="H440" s="3">
        <v>54829</v>
      </c>
      <c r="I440" s="4">
        <v>0</v>
      </c>
      <c r="J440" s="1" t="s">
        <v>17</v>
      </c>
      <c r="K440" s="1" t="s">
        <v>33</v>
      </c>
      <c r="L440" s="2" t="s">
        <v>25</v>
      </c>
    </row>
    <row r="441" spans="1:12" x14ac:dyDescent="0.25">
      <c r="A441" s="1" t="s">
        <v>53</v>
      </c>
      <c r="B441" s="1" t="s">
        <v>44</v>
      </c>
      <c r="C441" s="1" t="s">
        <v>36</v>
      </c>
      <c r="D441" s="1" t="s">
        <v>21</v>
      </c>
      <c r="E441" s="1" t="s">
        <v>48</v>
      </c>
      <c r="F441" s="1">
        <v>46</v>
      </c>
      <c r="G441" s="2">
        <v>38464</v>
      </c>
      <c r="H441" s="3">
        <v>96639</v>
      </c>
      <c r="I441" s="4">
        <v>0</v>
      </c>
      <c r="J441" s="1" t="s">
        <v>50</v>
      </c>
      <c r="K441" s="1" t="s">
        <v>52</v>
      </c>
      <c r="L441" s="2" t="s">
        <v>25</v>
      </c>
    </row>
    <row r="442" spans="1:12" x14ac:dyDescent="0.25">
      <c r="A442" s="1" t="s">
        <v>37</v>
      </c>
      <c r="B442" s="1" t="s">
        <v>47</v>
      </c>
      <c r="C442" s="1" t="s">
        <v>28</v>
      </c>
      <c r="D442" s="1" t="s">
        <v>15</v>
      </c>
      <c r="E442" s="1" t="s">
        <v>22</v>
      </c>
      <c r="F442" s="1">
        <v>43</v>
      </c>
      <c r="G442" s="2">
        <v>38879</v>
      </c>
      <c r="H442" s="3">
        <v>117278</v>
      </c>
      <c r="I442" s="4">
        <v>0.09</v>
      </c>
      <c r="J442" s="1" t="s">
        <v>17</v>
      </c>
      <c r="K442" s="1" t="s">
        <v>39</v>
      </c>
      <c r="L442" s="2" t="s">
        <v>25</v>
      </c>
    </row>
    <row r="443" spans="1:12" x14ac:dyDescent="0.25">
      <c r="A443" s="1" t="s">
        <v>31</v>
      </c>
      <c r="B443" s="1" t="s">
        <v>13</v>
      </c>
      <c r="C443" s="1" t="s">
        <v>28</v>
      </c>
      <c r="D443" s="1" t="s">
        <v>21</v>
      </c>
      <c r="E443" s="1" t="s">
        <v>22</v>
      </c>
      <c r="F443" s="1">
        <v>53</v>
      </c>
      <c r="G443" s="2">
        <v>39487</v>
      </c>
      <c r="H443" s="3">
        <v>84193</v>
      </c>
      <c r="I443" s="4">
        <v>0.09</v>
      </c>
      <c r="J443" s="1" t="s">
        <v>23</v>
      </c>
      <c r="K443" s="1" t="s">
        <v>45</v>
      </c>
      <c r="L443" s="2" t="s">
        <v>25</v>
      </c>
    </row>
    <row r="444" spans="1:12" x14ac:dyDescent="0.25">
      <c r="A444" s="1" t="s">
        <v>78</v>
      </c>
      <c r="B444" s="1" t="s">
        <v>13</v>
      </c>
      <c r="C444" s="1" t="s">
        <v>20</v>
      </c>
      <c r="D444" s="1" t="s">
        <v>15</v>
      </c>
      <c r="E444" s="1" t="s">
        <v>29</v>
      </c>
      <c r="F444" s="1">
        <v>47</v>
      </c>
      <c r="G444" s="2">
        <v>43309</v>
      </c>
      <c r="H444" s="3">
        <v>87806</v>
      </c>
      <c r="I444" s="4">
        <v>0</v>
      </c>
      <c r="J444" s="1" t="s">
        <v>17</v>
      </c>
      <c r="K444" s="1" t="s">
        <v>18</v>
      </c>
      <c r="L444" s="2" t="s">
        <v>25</v>
      </c>
    </row>
    <row r="445" spans="1:12" x14ac:dyDescent="0.25">
      <c r="A445" s="1" t="s">
        <v>68</v>
      </c>
      <c r="B445" s="1" t="s">
        <v>44</v>
      </c>
      <c r="C445" s="1" t="s">
        <v>14</v>
      </c>
      <c r="D445" s="1" t="s">
        <v>21</v>
      </c>
      <c r="E445" s="1" t="s">
        <v>29</v>
      </c>
      <c r="F445" s="1">
        <v>62</v>
      </c>
      <c r="G445" s="2">
        <v>40820</v>
      </c>
      <c r="H445" s="3">
        <v>63959</v>
      </c>
      <c r="I445" s="4">
        <v>0</v>
      </c>
      <c r="J445" s="1" t="s">
        <v>17</v>
      </c>
      <c r="K445" s="1" t="s">
        <v>18</v>
      </c>
      <c r="L445" s="2" t="s">
        <v>25</v>
      </c>
    </row>
    <row r="446" spans="1:12" x14ac:dyDescent="0.25">
      <c r="A446" s="1" t="s">
        <v>46</v>
      </c>
      <c r="B446" s="1" t="s">
        <v>13</v>
      </c>
      <c r="C446" s="1" t="s">
        <v>14</v>
      </c>
      <c r="D446" s="1" t="s">
        <v>21</v>
      </c>
      <c r="E446" s="1" t="s">
        <v>22</v>
      </c>
      <c r="F446" s="1">
        <v>35</v>
      </c>
      <c r="G446" s="2">
        <v>42166</v>
      </c>
      <c r="H446" s="3">
        <v>234723</v>
      </c>
      <c r="I446" s="4">
        <v>0.36</v>
      </c>
      <c r="J446" s="1" t="s">
        <v>23</v>
      </c>
      <c r="K446" s="1" t="s">
        <v>45</v>
      </c>
      <c r="L446" s="2" t="s">
        <v>25</v>
      </c>
    </row>
    <row r="447" spans="1:12" x14ac:dyDescent="0.25">
      <c r="A447" s="1" t="s">
        <v>38</v>
      </c>
      <c r="B447" s="1" t="s">
        <v>40</v>
      </c>
      <c r="C447" s="1" t="s">
        <v>36</v>
      </c>
      <c r="D447" s="1" t="s">
        <v>15</v>
      </c>
      <c r="E447" s="1" t="s">
        <v>22</v>
      </c>
      <c r="F447" s="1">
        <v>27</v>
      </c>
      <c r="G447" s="2">
        <v>43701</v>
      </c>
      <c r="H447" s="3">
        <v>50809</v>
      </c>
      <c r="I447" s="4">
        <v>0</v>
      </c>
      <c r="J447" s="1" t="s">
        <v>23</v>
      </c>
      <c r="K447" s="1" t="s">
        <v>24</v>
      </c>
      <c r="L447" s="2" t="s">
        <v>25</v>
      </c>
    </row>
    <row r="448" spans="1:12" x14ac:dyDescent="0.25">
      <c r="A448" s="1" t="s">
        <v>32</v>
      </c>
      <c r="B448" s="1" t="s">
        <v>27</v>
      </c>
      <c r="C448" s="1" t="s">
        <v>20</v>
      </c>
      <c r="D448" s="1" t="s">
        <v>21</v>
      </c>
      <c r="E448" s="1" t="s">
        <v>29</v>
      </c>
      <c r="F448" s="1">
        <v>55</v>
      </c>
      <c r="G448" s="2">
        <v>37456</v>
      </c>
      <c r="H448" s="3">
        <v>77396</v>
      </c>
      <c r="I448" s="4">
        <v>0</v>
      </c>
      <c r="J448" s="1" t="s">
        <v>17</v>
      </c>
      <c r="K448" s="1" t="s">
        <v>39</v>
      </c>
      <c r="L448" s="2" t="s">
        <v>25</v>
      </c>
    </row>
    <row r="449" spans="1:12" x14ac:dyDescent="0.25">
      <c r="A449" s="1" t="s">
        <v>32</v>
      </c>
      <c r="B449" s="1" t="s">
        <v>27</v>
      </c>
      <c r="C449" s="1" t="s">
        <v>28</v>
      </c>
      <c r="D449" s="1" t="s">
        <v>15</v>
      </c>
      <c r="E449" s="1" t="s">
        <v>22</v>
      </c>
      <c r="F449" s="1">
        <v>63</v>
      </c>
      <c r="G449" s="2">
        <v>36525</v>
      </c>
      <c r="H449" s="3">
        <v>89523</v>
      </c>
      <c r="I449" s="4">
        <v>0</v>
      </c>
      <c r="J449" s="1" t="s">
        <v>17</v>
      </c>
      <c r="K449" s="1" t="s">
        <v>33</v>
      </c>
      <c r="L449" s="2" t="s">
        <v>25</v>
      </c>
    </row>
    <row r="450" spans="1:12" x14ac:dyDescent="0.25">
      <c r="A450" s="1" t="s">
        <v>66</v>
      </c>
      <c r="B450" s="1" t="s">
        <v>13</v>
      </c>
      <c r="C450" s="1" t="s">
        <v>36</v>
      </c>
      <c r="D450" s="1" t="s">
        <v>15</v>
      </c>
      <c r="E450" s="1" t="s">
        <v>22</v>
      </c>
      <c r="F450" s="1">
        <v>53</v>
      </c>
      <c r="G450" s="2">
        <v>40744</v>
      </c>
      <c r="H450" s="3">
        <v>86173</v>
      </c>
      <c r="I450" s="4">
        <v>0</v>
      </c>
      <c r="J450" s="1" t="s">
        <v>23</v>
      </c>
      <c r="K450" s="1" t="s">
        <v>24</v>
      </c>
      <c r="L450" s="2" t="s">
        <v>25</v>
      </c>
    </row>
    <row r="451" spans="1:12" x14ac:dyDescent="0.25">
      <c r="A451" s="1" t="s">
        <v>46</v>
      </c>
      <c r="B451" s="1" t="s">
        <v>35</v>
      </c>
      <c r="C451" s="1" t="s">
        <v>20</v>
      </c>
      <c r="D451" s="1" t="s">
        <v>15</v>
      </c>
      <c r="E451" s="1" t="s">
        <v>16</v>
      </c>
      <c r="F451" s="1">
        <v>54</v>
      </c>
      <c r="G451" s="2">
        <v>36757</v>
      </c>
      <c r="H451" s="3">
        <v>222224</v>
      </c>
      <c r="I451" s="4">
        <v>0.38</v>
      </c>
      <c r="J451" s="1" t="s">
        <v>17</v>
      </c>
      <c r="K451" s="1" t="s">
        <v>49</v>
      </c>
      <c r="L451" s="2" t="s">
        <v>25</v>
      </c>
    </row>
    <row r="452" spans="1:12" x14ac:dyDescent="0.25">
      <c r="A452" s="1" t="s">
        <v>12</v>
      </c>
      <c r="B452" s="1" t="s">
        <v>27</v>
      </c>
      <c r="C452" s="1" t="s">
        <v>14</v>
      </c>
      <c r="D452" s="1" t="s">
        <v>21</v>
      </c>
      <c r="E452" s="1" t="s">
        <v>22</v>
      </c>
      <c r="F452" s="1">
        <v>43</v>
      </c>
      <c r="G452" s="2">
        <v>44303</v>
      </c>
      <c r="H452" s="3">
        <v>146140</v>
      </c>
      <c r="I452" s="4">
        <v>0.15</v>
      </c>
      <c r="J452" s="1" t="s">
        <v>17</v>
      </c>
      <c r="K452" s="1" t="s">
        <v>18</v>
      </c>
      <c r="L452" s="2" t="s">
        <v>25</v>
      </c>
    </row>
    <row r="453" spans="1:12" x14ac:dyDescent="0.25">
      <c r="A453" s="1" t="s">
        <v>54</v>
      </c>
      <c r="B453" s="1" t="s">
        <v>44</v>
      </c>
      <c r="C453" s="1" t="s">
        <v>28</v>
      </c>
      <c r="D453" s="1" t="s">
        <v>15</v>
      </c>
      <c r="E453" s="1" t="s">
        <v>29</v>
      </c>
      <c r="F453" s="1">
        <v>64</v>
      </c>
      <c r="G453" s="2">
        <v>34505</v>
      </c>
      <c r="H453" s="3">
        <v>109456</v>
      </c>
      <c r="I453" s="4">
        <v>0.1</v>
      </c>
      <c r="J453" s="1" t="s">
        <v>17</v>
      </c>
      <c r="K453" s="1" t="s">
        <v>30</v>
      </c>
      <c r="L453" s="2" t="s">
        <v>25</v>
      </c>
    </row>
    <row r="454" spans="1:12" x14ac:dyDescent="0.25">
      <c r="A454" s="1" t="s">
        <v>26</v>
      </c>
      <c r="B454" s="1" t="s">
        <v>27</v>
      </c>
      <c r="C454" s="1" t="s">
        <v>14</v>
      </c>
      <c r="D454" s="1" t="s">
        <v>15</v>
      </c>
      <c r="E454" s="1" t="s">
        <v>48</v>
      </c>
      <c r="F454" s="1">
        <v>65</v>
      </c>
      <c r="G454" s="2">
        <v>39728</v>
      </c>
      <c r="H454" s="3">
        <v>170221</v>
      </c>
      <c r="I454" s="4">
        <v>0.15</v>
      </c>
      <c r="J454" s="1" t="s">
        <v>50</v>
      </c>
      <c r="K454" s="1" t="s">
        <v>51</v>
      </c>
      <c r="L454" s="2" t="s">
        <v>25</v>
      </c>
    </row>
    <row r="455" spans="1:12" x14ac:dyDescent="0.25">
      <c r="A455" s="1" t="s">
        <v>31</v>
      </c>
      <c r="B455" s="1" t="s">
        <v>13</v>
      </c>
      <c r="C455" s="1" t="s">
        <v>14</v>
      </c>
      <c r="D455" s="1" t="s">
        <v>15</v>
      </c>
      <c r="E455" s="1" t="s">
        <v>29</v>
      </c>
      <c r="F455" s="1">
        <v>42</v>
      </c>
      <c r="G455" s="2">
        <v>38777</v>
      </c>
      <c r="H455" s="3">
        <v>97433</v>
      </c>
      <c r="I455" s="4">
        <v>0.05</v>
      </c>
      <c r="J455" s="1" t="s">
        <v>17</v>
      </c>
      <c r="K455" s="1" t="s">
        <v>18</v>
      </c>
      <c r="L455" s="2">
        <v>42224</v>
      </c>
    </row>
    <row r="456" spans="1:12" x14ac:dyDescent="0.25">
      <c r="A456" s="1" t="s">
        <v>34</v>
      </c>
      <c r="B456" s="1" t="s">
        <v>35</v>
      </c>
      <c r="C456" s="1" t="s">
        <v>20</v>
      </c>
      <c r="D456" s="1" t="s">
        <v>21</v>
      </c>
      <c r="E456" s="1" t="s">
        <v>22</v>
      </c>
      <c r="F456" s="1">
        <v>35</v>
      </c>
      <c r="G456" s="2">
        <v>41516</v>
      </c>
      <c r="H456" s="3">
        <v>59646</v>
      </c>
      <c r="I456" s="4">
        <v>0</v>
      </c>
      <c r="J456" s="1" t="s">
        <v>23</v>
      </c>
      <c r="K456" s="1" t="s">
        <v>45</v>
      </c>
      <c r="L456" s="2" t="s">
        <v>25</v>
      </c>
    </row>
    <row r="457" spans="1:12" x14ac:dyDescent="0.25">
      <c r="A457" s="1" t="s">
        <v>26</v>
      </c>
      <c r="B457" s="1" t="s">
        <v>44</v>
      </c>
      <c r="C457" s="1" t="s">
        <v>28</v>
      </c>
      <c r="D457" s="1" t="s">
        <v>21</v>
      </c>
      <c r="E457" s="1" t="s">
        <v>22</v>
      </c>
      <c r="F457" s="1">
        <v>64</v>
      </c>
      <c r="G457" s="2">
        <v>34940</v>
      </c>
      <c r="H457" s="3">
        <v>158787</v>
      </c>
      <c r="I457" s="4">
        <v>0.18</v>
      </c>
      <c r="J457" s="1" t="s">
        <v>23</v>
      </c>
      <c r="K457" s="1" t="s">
        <v>59</v>
      </c>
      <c r="L457" s="2" t="s">
        <v>25</v>
      </c>
    </row>
    <row r="458" spans="1:12" x14ac:dyDescent="0.25">
      <c r="A458" s="1" t="s">
        <v>43</v>
      </c>
      <c r="B458" s="1" t="s">
        <v>44</v>
      </c>
      <c r="C458" s="1" t="s">
        <v>14</v>
      </c>
      <c r="D458" s="1" t="s">
        <v>21</v>
      </c>
      <c r="E458" s="1" t="s">
        <v>22</v>
      </c>
      <c r="F458" s="1">
        <v>55</v>
      </c>
      <c r="G458" s="2">
        <v>43219</v>
      </c>
      <c r="H458" s="3">
        <v>83378</v>
      </c>
      <c r="I458" s="4">
        <v>0</v>
      </c>
      <c r="J458" s="1" t="s">
        <v>23</v>
      </c>
      <c r="K458" s="1" t="s">
        <v>55</v>
      </c>
      <c r="L458" s="2" t="s">
        <v>25</v>
      </c>
    </row>
    <row r="459" spans="1:12" x14ac:dyDescent="0.25">
      <c r="A459" s="1" t="s">
        <v>32</v>
      </c>
      <c r="B459" s="1" t="s">
        <v>47</v>
      </c>
      <c r="C459" s="1" t="s">
        <v>36</v>
      </c>
      <c r="D459" s="1" t="s">
        <v>15</v>
      </c>
      <c r="E459" s="1" t="s">
        <v>48</v>
      </c>
      <c r="F459" s="1">
        <v>32</v>
      </c>
      <c r="G459" s="2">
        <v>41590</v>
      </c>
      <c r="H459" s="3">
        <v>88895</v>
      </c>
      <c r="I459" s="4">
        <v>0</v>
      </c>
      <c r="J459" s="1" t="s">
        <v>17</v>
      </c>
      <c r="K459" s="1" t="s">
        <v>30</v>
      </c>
      <c r="L459" s="2" t="s">
        <v>25</v>
      </c>
    </row>
    <row r="460" spans="1:12" x14ac:dyDescent="0.25">
      <c r="A460" s="1" t="s">
        <v>26</v>
      </c>
      <c r="B460" s="1" t="s">
        <v>47</v>
      </c>
      <c r="C460" s="1" t="s">
        <v>36</v>
      </c>
      <c r="D460" s="1" t="s">
        <v>21</v>
      </c>
      <c r="E460" s="1" t="s">
        <v>22</v>
      </c>
      <c r="F460" s="1">
        <v>45</v>
      </c>
      <c r="G460" s="2">
        <v>38332</v>
      </c>
      <c r="H460" s="3">
        <v>168846</v>
      </c>
      <c r="I460" s="4">
        <v>0.24</v>
      </c>
      <c r="J460" s="1" t="s">
        <v>23</v>
      </c>
      <c r="K460" s="1" t="s">
        <v>24</v>
      </c>
      <c r="L460" s="2" t="s">
        <v>25</v>
      </c>
    </row>
    <row r="461" spans="1:12" x14ac:dyDescent="0.25">
      <c r="A461" s="1" t="s">
        <v>65</v>
      </c>
      <c r="B461" s="1" t="s">
        <v>42</v>
      </c>
      <c r="C461" s="1" t="s">
        <v>14</v>
      </c>
      <c r="D461" s="1" t="s">
        <v>21</v>
      </c>
      <c r="E461" s="1" t="s">
        <v>22</v>
      </c>
      <c r="F461" s="1">
        <v>35</v>
      </c>
      <c r="G461" s="2">
        <v>40596</v>
      </c>
      <c r="H461" s="3">
        <v>43336</v>
      </c>
      <c r="I461" s="4">
        <v>0</v>
      </c>
      <c r="J461" s="1" t="s">
        <v>17</v>
      </c>
      <c r="K461" s="1" t="s">
        <v>41</v>
      </c>
      <c r="L461" s="2">
        <v>44024</v>
      </c>
    </row>
    <row r="462" spans="1:12" x14ac:dyDescent="0.25">
      <c r="A462" s="1" t="s">
        <v>12</v>
      </c>
      <c r="B462" s="1" t="s">
        <v>42</v>
      </c>
      <c r="C462" s="1" t="s">
        <v>36</v>
      </c>
      <c r="D462" s="1" t="s">
        <v>21</v>
      </c>
      <c r="E462" s="1" t="s">
        <v>48</v>
      </c>
      <c r="F462" s="1">
        <v>38</v>
      </c>
      <c r="G462" s="2">
        <v>40083</v>
      </c>
      <c r="H462" s="3">
        <v>127801</v>
      </c>
      <c r="I462" s="4">
        <v>0.15</v>
      </c>
      <c r="J462" s="1" t="s">
        <v>17</v>
      </c>
      <c r="K462" s="1" t="s">
        <v>33</v>
      </c>
      <c r="L462" s="2" t="s">
        <v>25</v>
      </c>
    </row>
    <row r="463" spans="1:12" x14ac:dyDescent="0.25">
      <c r="A463" s="1" t="s">
        <v>78</v>
      </c>
      <c r="B463" s="1" t="s">
        <v>13</v>
      </c>
      <c r="C463" s="1" t="s">
        <v>36</v>
      </c>
      <c r="D463" s="1" t="s">
        <v>21</v>
      </c>
      <c r="E463" s="1" t="s">
        <v>16</v>
      </c>
      <c r="F463" s="1">
        <v>54</v>
      </c>
      <c r="G463" s="2">
        <v>36617</v>
      </c>
      <c r="H463" s="3">
        <v>76352</v>
      </c>
      <c r="I463" s="4">
        <v>0</v>
      </c>
      <c r="J463" s="1" t="s">
        <v>17</v>
      </c>
      <c r="K463" s="1" t="s">
        <v>41</v>
      </c>
      <c r="L463" s="2" t="s">
        <v>25</v>
      </c>
    </row>
    <row r="464" spans="1:12" x14ac:dyDescent="0.25">
      <c r="A464" s="1" t="s">
        <v>46</v>
      </c>
      <c r="B464" s="1" t="s">
        <v>27</v>
      </c>
      <c r="C464" s="1" t="s">
        <v>36</v>
      </c>
      <c r="D464" s="1" t="s">
        <v>21</v>
      </c>
      <c r="E464" s="1" t="s">
        <v>29</v>
      </c>
      <c r="F464" s="1">
        <v>28</v>
      </c>
      <c r="G464" s="2">
        <v>43638</v>
      </c>
      <c r="H464" s="3">
        <v>250767</v>
      </c>
      <c r="I464" s="4">
        <v>0.38</v>
      </c>
      <c r="J464" s="1" t="s">
        <v>17</v>
      </c>
      <c r="K464" s="1" t="s">
        <v>18</v>
      </c>
      <c r="L464" s="2" t="s">
        <v>25</v>
      </c>
    </row>
    <row r="465" spans="1:12" x14ac:dyDescent="0.25">
      <c r="A465" s="1" t="s">
        <v>46</v>
      </c>
      <c r="B465" s="1" t="s">
        <v>47</v>
      </c>
      <c r="C465" s="1" t="s">
        <v>36</v>
      </c>
      <c r="D465" s="1" t="s">
        <v>21</v>
      </c>
      <c r="E465" s="1" t="s">
        <v>29</v>
      </c>
      <c r="F465" s="1">
        <v>26</v>
      </c>
      <c r="G465" s="2">
        <v>44101</v>
      </c>
      <c r="H465" s="3">
        <v>223055</v>
      </c>
      <c r="I465" s="4">
        <v>0.3</v>
      </c>
      <c r="J465" s="1" t="s">
        <v>17</v>
      </c>
      <c r="K465" s="1" t="s">
        <v>49</v>
      </c>
      <c r="L465" s="2" t="s">
        <v>25</v>
      </c>
    </row>
    <row r="466" spans="1:12" x14ac:dyDescent="0.25">
      <c r="A466" s="1" t="s">
        <v>26</v>
      </c>
      <c r="B466" s="1" t="s">
        <v>44</v>
      </c>
      <c r="C466" s="1" t="s">
        <v>36</v>
      </c>
      <c r="D466" s="1" t="s">
        <v>21</v>
      </c>
      <c r="E466" s="1" t="s">
        <v>48</v>
      </c>
      <c r="F466" s="1">
        <v>45</v>
      </c>
      <c r="G466" s="2">
        <v>39185</v>
      </c>
      <c r="H466" s="3">
        <v>189680</v>
      </c>
      <c r="I466" s="4">
        <v>0.23</v>
      </c>
      <c r="J466" s="1" t="s">
        <v>50</v>
      </c>
      <c r="K466" s="1" t="s">
        <v>67</v>
      </c>
      <c r="L466" s="2" t="s">
        <v>25</v>
      </c>
    </row>
    <row r="467" spans="1:12" x14ac:dyDescent="0.25">
      <c r="A467" s="1" t="s">
        <v>68</v>
      </c>
      <c r="B467" s="1" t="s">
        <v>44</v>
      </c>
      <c r="C467" s="1" t="s">
        <v>20</v>
      </c>
      <c r="D467" s="1" t="s">
        <v>21</v>
      </c>
      <c r="E467" s="1" t="s">
        <v>29</v>
      </c>
      <c r="F467" s="1">
        <v>57</v>
      </c>
      <c r="G467" s="2">
        <v>43299</v>
      </c>
      <c r="H467" s="3">
        <v>71167</v>
      </c>
      <c r="I467" s="4">
        <v>0</v>
      </c>
      <c r="J467" s="1" t="s">
        <v>17</v>
      </c>
      <c r="K467" s="1" t="s">
        <v>49</v>
      </c>
      <c r="L467" s="2" t="s">
        <v>25</v>
      </c>
    </row>
    <row r="468" spans="1:12" x14ac:dyDescent="0.25">
      <c r="A468" s="1" t="s">
        <v>19</v>
      </c>
      <c r="B468" s="1" t="s">
        <v>13</v>
      </c>
      <c r="C468" s="1" t="s">
        <v>28</v>
      </c>
      <c r="D468" s="1" t="s">
        <v>15</v>
      </c>
      <c r="E468" s="1" t="s">
        <v>29</v>
      </c>
      <c r="F468" s="1">
        <v>59</v>
      </c>
      <c r="G468" s="2">
        <v>40272</v>
      </c>
      <c r="H468" s="3">
        <v>76027</v>
      </c>
      <c r="I468" s="4">
        <v>0</v>
      </c>
      <c r="J468" s="1" t="s">
        <v>17</v>
      </c>
      <c r="K468" s="1" t="s">
        <v>18</v>
      </c>
      <c r="L468" s="2" t="s">
        <v>25</v>
      </c>
    </row>
    <row r="469" spans="1:12" x14ac:dyDescent="0.25">
      <c r="A469" s="1" t="s">
        <v>26</v>
      </c>
      <c r="B469" s="1" t="s">
        <v>44</v>
      </c>
      <c r="C469" s="1" t="s">
        <v>36</v>
      </c>
      <c r="D469" s="1" t="s">
        <v>21</v>
      </c>
      <c r="E469" s="1" t="s">
        <v>48</v>
      </c>
      <c r="F469" s="1">
        <v>48</v>
      </c>
      <c r="G469" s="2">
        <v>43809</v>
      </c>
      <c r="H469" s="3">
        <v>183113</v>
      </c>
      <c r="I469" s="4">
        <v>0.24</v>
      </c>
      <c r="J469" s="1" t="s">
        <v>50</v>
      </c>
      <c r="K469" s="1" t="s">
        <v>52</v>
      </c>
      <c r="L469" s="2" t="s">
        <v>25</v>
      </c>
    </row>
    <row r="470" spans="1:12" x14ac:dyDescent="0.25">
      <c r="A470" s="1" t="s">
        <v>57</v>
      </c>
      <c r="B470" s="1" t="s">
        <v>40</v>
      </c>
      <c r="C470" s="1" t="s">
        <v>20</v>
      </c>
      <c r="D470" s="1" t="s">
        <v>21</v>
      </c>
      <c r="E470" s="1" t="s">
        <v>16</v>
      </c>
      <c r="F470" s="1">
        <v>30</v>
      </c>
      <c r="G470" s="2">
        <v>44124</v>
      </c>
      <c r="H470" s="3">
        <v>67753</v>
      </c>
      <c r="I470" s="4">
        <v>0</v>
      </c>
      <c r="J470" s="1" t="s">
        <v>17</v>
      </c>
      <c r="K470" s="1" t="s">
        <v>33</v>
      </c>
      <c r="L470" s="2" t="s">
        <v>25</v>
      </c>
    </row>
    <row r="471" spans="1:12" x14ac:dyDescent="0.25">
      <c r="A471" s="1" t="s">
        <v>31</v>
      </c>
      <c r="B471" s="1" t="s">
        <v>13</v>
      </c>
      <c r="C471" s="1" t="s">
        <v>36</v>
      </c>
      <c r="D471" s="1" t="s">
        <v>21</v>
      </c>
      <c r="E471" s="1" t="s">
        <v>16</v>
      </c>
      <c r="F471" s="1">
        <v>31</v>
      </c>
      <c r="G471" s="2">
        <v>42656</v>
      </c>
      <c r="H471" s="3">
        <v>63744</v>
      </c>
      <c r="I471" s="4">
        <v>0.08</v>
      </c>
      <c r="J471" s="1" t="s">
        <v>17</v>
      </c>
      <c r="K471" s="1" t="s">
        <v>41</v>
      </c>
      <c r="L471" s="2" t="s">
        <v>25</v>
      </c>
    </row>
    <row r="472" spans="1:12" x14ac:dyDescent="0.25">
      <c r="A472" s="1" t="s">
        <v>53</v>
      </c>
      <c r="B472" s="1" t="s">
        <v>44</v>
      </c>
      <c r="C472" s="1" t="s">
        <v>20</v>
      </c>
      <c r="D472" s="1" t="s">
        <v>15</v>
      </c>
      <c r="E472" s="1" t="s">
        <v>22</v>
      </c>
      <c r="F472" s="1">
        <v>50</v>
      </c>
      <c r="G472" s="2">
        <v>37446</v>
      </c>
      <c r="H472" s="3">
        <v>92209</v>
      </c>
      <c r="I472" s="4">
        <v>0</v>
      </c>
      <c r="J472" s="1" t="s">
        <v>23</v>
      </c>
      <c r="K472" s="1" t="s">
        <v>45</v>
      </c>
      <c r="L472" s="2" t="s">
        <v>25</v>
      </c>
    </row>
    <row r="473" spans="1:12" x14ac:dyDescent="0.25">
      <c r="A473" s="1" t="s">
        <v>12</v>
      </c>
      <c r="B473" s="1" t="s">
        <v>35</v>
      </c>
      <c r="C473" s="1" t="s">
        <v>36</v>
      </c>
      <c r="D473" s="1" t="s">
        <v>21</v>
      </c>
      <c r="E473" s="1" t="s">
        <v>16</v>
      </c>
      <c r="F473" s="1">
        <v>51</v>
      </c>
      <c r="G473" s="2">
        <v>36770</v>
      </c>
      <c r="H473" s="3">
        <v>157487</v>
      </c>
      <c r="I473" s="4">
        <v>0.12</v>
      </c>
      <c r="J473" s="1" t="s">
        <v>17</v>
      </c>
      <c r="K473" s="1" t="s">
        <v>33</v>
      </c>
      <c r="L473" s="2" t="s">
        <v>25</v>
      </c>
    </row>
    <row r="474" spans="1:12" x14ac:dyDescent="0.25">
      <c r="A474" s="1" t="s">
        <v>32</v>
      </c>
      <c r="B474" s="1" t="s">
        <v>47</v>
      </c>
      <c r="C474" s="1" t="s">
        <v>14</v>
      </c>
      <c r="D474" s="1" t="s">
        <v>21</v>
      </c>
      <c r="E474" s="1" t="s">
        <v>48</v>
      </c>
      <c r="F474" s="1">
        <v>42</v>
      </c>
      <c r="G474" s="2">
        <v>42101</v>
      </c>
      <c r="H474" s="3">
        <v>99697</v>
      </c>
      <c r="I474" s="4">
        <v>0</v>
      </c>
      <c r="J474" s="1" t="s">
        <v>50</v>
      </c>
      <c r="K474" s="1" t="s">
        <v>52</v>
      </c>
      <c r="L474" s="2" t="s">
        <v>25</v>
      </c>
    </row>
    <row r="475" spans="1:12" x14ac:dyDescent="0.25">
      <c r="A475" s="1" t="s">
        <v>78</v>
      </c>
      <c r="B475" s="1" t="s">
        <v>13</v>
      </c>
      <c r="C475" s="1" t="s">
        <v>14</v>
      </c>
      <c r="D475" s="1" t="s">
        <v>21</v>
      </c>
      <c r="E475" s="1" t="s">
        <v>22</v>
      </c>
      <c r="F475" s="1">
        <v>45</v>
      </c>
      <c r="G475" s="2">
        <v>40235</v>
      </c>
      <c r="H475" s="3">
        <v>90770</v>
      </c>
      <c r="I475" s="4">
        <v>0</v>
      </c>
      <c r="J475" s="1" t="s">
        <v>17</v>
      </c>
      <c r="K475" s="1" t="s">
        <v>49</v>
      </c>
      <c r="L475" s="2" t="s">
        <v>25</v>
      </c>
    </row>
    <row r="476" spans="1:12" x14ac:dyDescent="0.25">
      <c r="A476" s="1" t="s">
        <v>38</v>
      </c>
      <c r="B476" s="1" t="s">
        <v>35</v>
      </c>
      <c r="C476" s="1" t="s">
        <v>28</v>
      </c>
      <c r="D476" s="1" t="s">
        <v>15</v>
      </c>
      <c r="E476" s="1" t="s">
        <v>22</v>
      </c>
      <c r="F476" s="1">
        <v>64</v>
      </c>
      <c r="G476" s="2">
        <v>38380</v>
      </c>
      <c r="H476" s="3">
        <v>55369</v>
      </c>
      <c r="I476" s="4">
        <v>0</v>
      </c>
      <c r="J476" s="1" t="s">
        <v>17</v>
      </c>
      <c r="K476" s="1" t="s">
        <v>33</v>
      </c>
      <c r="L476" s="2" t="s">
        <v>25</v>
      </c>
    </row>
    <row r="477" spans="1:12" x14ac:dyDescent="0.25">
      <c r="A477" s="1" t="s">
        <v>62</v>
      </c>
      <c r="B477" s="1" t="s">
        <v>44</v>
      </c>
      <c r="C477" s="1" t="s">
        <v>28</v>
      </c>
      <c r="D477" s="1" t="s">
        <v>15</v>
      </c>
      <c r="E477" s="1" t="s">
        <v>48</v>
      </c>
      <c r="F477" s="1">
        <v>59</v>
      </c>
      <c r="G477" s="2">
        <v>41898</v>
      </c>
      <c r="H477" s="3">
        <v>69578</v>
      </c>
      <c r="I477" s="4">
        <v>0</v>
      </c>
      <c r="J477" s="1" t="s">
        <v>50</v>
      </c>
      <c r="K477" s="1" t="s">
        <v>52</v>
      </c>
      <c r="L477" s="2" t="s">
        <v>25</v>
      </c>
    </row>
    <row r="478" spans="1:12" x14ac:dyDescent="0.25">
      <c r="A478" s="1" t="s">
        <v>26</v>
      </c>
      <c r="B478" s="1" t="s">
        <v>40</v>
      </c>
      <c r="C478" s="1" t="s">
        <v>28</v>
      </c>
      <c r="D478" s="1" t="s">
        <v>21</v>
      </c>
      <c r="E478" s="1" t="s">
        <v>29</v>
      </c>
      <c r="F478" s="1">
        <v>41</v>
      </c>
      <c r="G478" s="2">
        <v>41429</v>
      </c>
      <c r="H478" s="3">
        <v>167526</v>
      </c>
      <c r="I478" s="4">
        <v>0.26</v>
      </c>
      <c r="J478" s="1" t="s">
        <v>17</v>
      </c>
      <c r="K478" s="1" t="s">
        <v>39</v>
      </c>
      <c r="L478" s="2" t="s">
        <v>25</v>
      </c>
    </row>
    <row r="479" spans="1:12" x14ac:dyDescent="0.25">
      <c r="A479" s="1" t="s">
        <v>62</v>
      </c>
      <c r="B479" s="1" t="s">
        <v>44</v>
      </c>
      <c r="C479" s="1" t="s">
        <v>28</v>
      </c>
      <c r="D479" s="1" t="s">
        <v>15</v>
      </c>
      <c r="E479" s="1" t="s">
        <v>48</v>
      </c>
      <c r="F479" s="1">
        <v>42</v>
      </c>
      <c r="G479" s="2">
        <v>44232</v>
      </c>
      <c r="H479" s="3">
        <v>65507</v>
      </c>
      <c r="I479" s="4">
        <v>0</v>
      </c>
      <c r="J479" s="1" t="s">
        <v>50</v>
      </c>
      <c r="K479" s="1" t="s">
        <v>51</v>
      </c>
      <c r="L479" s="2" t="s">
        <v>25</v>
      </c>
    </row>
    <row r="480" spans="1:12" x14ac:dyDescent="0.25">
      <c r="A480" s="1" t="s">
        <v>37</v>
      </c>
      <c r="B480" s="1" t="s">
        <v>27</v>
      </c>
      <c r="C480" s="1" t="s">
        <v>14</v>
      </c>
      <c r="D480" s="1" t="s">
        <v>21</v>
      </c>
      <c r="E480" s="1" t="s">
        <v>48</v>
      </c>
      <c r="F480" s="1">
        <v>54</v>
      </c>
      <c r="G480" s="2">
        <v>35913</v>
      </c>
      <c r="H480" s="3">
        <v>108268</v>
      </c>
      <c r="I480" s="4">
        <v>0.09</v>
      </c>
      <c r="J480" s="1" t="s">
        <v>50</v>
      </c>
      <c r="K480" s="1" t="s">
        <v>67</v>
      </c>
      <c r="L480" s="2">
        <v>38122</v>
      </c>
    </row>
    <row r="481" spans="1:12" x14ac:dyDescent="0.25">
      <c r="A481" s="1" t="s">
        <v>19</v>
      </c>
      <c r="B481" s="1" t="s">
        <v>13</v>
      </c>
      <c r="C481" s="1" t="s">
        <v>14</v>
      </c>
      <c r="D481" s="1" t="s">
        <v>21</v>
      </c>
      <c r="E481" s="1" t="s">
        <v>22</v>
      </c>
      <c r="F481" s="1">
        <v>37</v>
      </c>
      <c r="G481" s="2">
        <v>42405</v>
      </c>
      <c r="H481" s="3">
        <v>80055</v>
      </c>
      <c r="I481" s="4">
        <v>0</v>
      </c>
      <c r="J481" s="1" t="s">
        <v>23</v>
      </c>
      <c r="K481" s="1" t="s">
        <v>55</v>
      </c>
      <c r="L481" s="2" t="s">
        <v>25</v>
      </c>
    </row>
    <row r="482" spans="1:12" x14ac:dyDescent="0.25">
      <c r="A482" s="1" t="s">
        <v>32</v>
      </c>
      <c r="B482" s="1" t="s">
        <v>35</v>
      </c>
      <c r="C482" s="1" t="s">
        <v>14</v>
      </c>
      <c r="D482" s="1" t="s">
        <v>21</v>
      </c>
      <c r="E482" s="1" t="s">
        <v>48</v>
      </c>
      <c r="F482" s="1">
        <v>58</v>
      </c>
      <c r="G482" s="2">
        <v>39930</v>
      </c>
      <c r="H482" s="3">
        <v>76802</v>
      </c>
      <c r="I482" s="4">
        <v>0</v>
      </c>
      <c r="J482" s="1" t="s">
        <v>50</v>
      </c>
      <c r="K482" s="1" t="s">
        <v>51</v>
      </c>
      <c r="L482" s="2" t="s">
        <v>25</v>
      </c>
    </row>
    <row r="483" spans="1:12" x14ac:dyDescent="0.25">
      <c r="A483" s="1" t="s">
        <v>46</v>
      </c>
      <c r="B483" s="1" t="s">
        <v>35</v>
      </c>
      <c r="C483" s="1" t="s">
        <v>28</v>
      </c>
      <c r="D483" s="1" t="s">
        <v>21</v>
      </c>
      <c r="E483" s="1" t="s">
        <v>22</v>
      </c>
      <c r="F483" s="1">
        <v>47</v>
      </c>
      <c r="G483" s="2">
        <v>42696</v>
      </c>
      <c r="H483" s="3">
        <v>253249</v>
      </c>
      <c r="I483" s="4">
        <v>0.31</v>
      </c>
      <c r="J483" s="1" t="s">
        <v>17</v>
      </c>
      <c r="K483" s="1" t="s">
        <v>41</v>
      </c>
      <c r="L483" s="2" t="s">
        <v>25</v>
      </c>
    </row>
    <row r="484" spans="1:12" x14ac:dyDescent="0.25">
      <c r="A484" s="1" t="s">
        <v>60</v>
      </c>
      <c r="B484" s="1" t="s">
        <v>42</v>
      </c>
      <c r="C484" s="1" t="s">
        <v>14</v>
      </c>
      <c r="D484" s="1" t="s">
        <v>15</v>
      </c>
      <c r="E484" s="1" t="s">
        <v>22</v>
      </c>
      <c r="F484" s="1">
        <v>60</v>
      </c>
      <c r="G484" s="2">
        <v>38667</v>
      </c>
      <c r="H484" s="3">
        <v>78388</v>
      </c>
      <c r="I484" s="4">
        <v>0</v>
      </c>
      <c r="J484" s="1" t="s">
        <v>23</v>
      </c>
      <c r="K484" s="1" t="s">
        <v>24</v>
      </c>
      <c r="L484" s="2" t="s">
        <v>25</v>
      </c>
    </row>
    <row r="485" spans="1:12" x14ac:dyDescent="0.25">
      <c r="A485" s="1" t="s">
        <v>46</v>
      </c>
      <c r="B485" s="1" t="s">
        <v>13</v>
      </c>
      <c r="C485" s="1" t="s">
        <v>36</v>
      </c>
      <c r="D485" s="1" t="s">
        <v>21</v>
      </c>
      <c r="E485" s="1" t="s">
        <v>29</v>
      </c>
      <c r="F485" s="1">
        <v>38</v>
      </c>
      <c r="G485" s="2">
        <v>42543</v>
      </c>
      <c r="H485" s="3">
        <v>249870</v>
      </c>
      <c r="I485" s="4">
        <v>0.34</v>
      </c>
      <c r="J485" s="1" t="s">
        <v>17</v>
      </c>
      <c r="K485" s="1" t="s">
        <v>30</v>
      </c>
      <c r="L485" s="2" t="s">
        <v>25</v>
      </c>
    </row>
    <row r="486" spans="1:12" x14ac:dyDescent="0.25">
      <c r="A486" s="1" t="s">
        <v>12</v>
      </c>
      <c r="B486" s="1" t="s">
        <v>47</v>
      </c>
      <c r="C486" s="1" t="s">
        <v>20</v>
      </c>
      <c r="D486" s="1" t="s">
        <v>21</v>
      </c>
      <c r="E486" s="1" t="s">
        <v>22</v>
      </c>
      <c r="F486" s="1">
        <v>63</v>
      </c>
      <c r="G486" s="2">
        <v>42064</v>
      </c>
      <c r="H486" s="3">
        <v>148321</v>
      </c>
      <c r="I486" s="4">
        <v>0.15</v>
      </c>
      <c r="J486" s="1" t="s">
        <v>23</v>
      </c>
      <c r="K486" s="1" t="s">
        <v>55</v>
      </c>
      <c r="L486" s="2" t="s">
        <v>25</v>
      </c>
    </row>
    <row r="487" spans="1:12" x14ac:dyDescent="0.25">
      <c r="A487" s="1" t="s">
        <v>77</v>
      </c>
      <c r="B487" s="1" t="s">
        <v>13</v>
      </c>
      <c r="C487" s="1" t="s">
        <v>36</v>
      </c>
      <c r="D487" s="1" t="s">
        <v>15</v>
      </c>
      <c r="E487" s="1" t="s">
        <v>22</v>
      </c>
      <c r="F487" s="1">
        <v>60</v>
      </c>
      <c r="G487" s="2">
        <v>38027</v>
      </c>
      <c r="H487" s="3">
        <v>90258</v>
      </c>
      <c r="I487" s="4">
        <v>0</v>
      </c>
      <c r="J487" s="1" t="s">
        <v>23</v>
      </c>
      <c r="K487" s="1" t="s">
        <v>24</v>
      </c>
      <c r="L487" s="2" t="s">
        <v>25</v>
      </c>
    </row>
    <row r="488" spans="1:12" x14ac:dyDescent="0.25">
      <c r="A488" s="1" t="s">
        <v>73</v>
      </c>
      <c r="B488" s="1" t="s">
        <v>13</v>
      </c>
      <c r="C488" s="1" t="s">
        <v>20</v>
      </c>
      <c r="D488" s="1" t="s">
        <v>15</v>
      </c>
      <c r="E488" s="1" t="s">
        <v>16</v>
      </c>
      <c r="F488" s="1">
        <v>42</v>
      </c>
      <c r="G488" s="2">
        <v>40593</v>
      </c>
      <c r="H488" s="3">
        <v>72486</v>
      </c>
      <c r="I488" s="4">
        <v>0</v>
      </c>
      <c r="J488" s="1" t="s">
        <v>17</v>
      </c>
      <c r="K488" s="1" t="s">
        <v>18</v>
      </c>
      <c r="L488" s="2" t="s">
        <v>25</v>
      </c>
    </row>
    <row r="489" spans="1:12" x14ac:dyDescent="0.25">
      <c r="A489" s="1" t="s">
        <v>32</v>
      </c>
      <c r="B489" s="1" t="s">
        <v>27</v>
      </c>
      <c r="C489" s="1" t="s">
        <v>36</v>
      </c>
      <c r="D489" s="1" t="s">
        <v>21</v>
      </c>
      <c r="E489" s="1" t="s">
        <v>48</v>
      </c>
      <c r="F489" s="1">
        <v>34</v>
      </c>
      <c r="G489" s="2">
        <v>41886</v>
      </c>
      <c r="H489" s="3">
        <v>95499</v>
      </c>
      <c r="I489" s="4">
        <v>0</v>
      </c>
      <c r="J489" s="1" t="s">
        <v>50</v>
      </c>
      <c r="K489" s="1" t="s">
        <v>67</v>
      </c>
      <c r="L489" s="2">
        <v>42958</v>
      </c>
    </row>
    <row r="490" spans="1:12" x14ac:dyDescent="0.25">
      <c r="A490" s="1" t="s">
        <v>32</v>
      </c>
      <c r="B490" s="1" t="s">
        <v>40</v>
      </c>
      <c r="C490" s="1" t="s">
        <v>14</v>
      </c>
      <c r="D490" s="1" t="s">
        <v>15</v>
      </c>
      <c r="E490" s="1" t="s">
        <v>48</v>
      </c>
      <c r="F490" s="1">
        <v>53</v>
      </c>
      <c r="G490" s="2">
        <v>38344</v>
      </c>
      <c r="H490" s="3">
        <v>90212</v>
      </c>
      <c r="I490" s="4">
        <v>0</v>
      </c>
      <c r="J490" s="1" t="s">
        <v>50</v>
      </c>
      <c r="K490" s="1" t="s">
        <v>67</v>
      </c>
      <c r="L490" s="2" t="s">
        <v>25</v>
      </c>
    </row>
    <row r="491" spans="1:12" x14ac:dyDescent="0.25">
      <c r="A491" s="1" t="s">
        <v>46</v>
      </c>
      <c r="B491" s="1" t="s">
        <v>47</v>
      </c>
      <c r="C491" s="1" t="s">
        <v>14</v>
      </c>
      <c r="D491" s="1" t="s">
        <v>21</v>
      </c>
      <c r="E491" s="1" t="s">
        <v>22</v>
      </c>
      <c r="F491" s="1">
        <v>39</v>
      </c>
      <c r="G491" s="2">
        <v>43804</v>
      </c>
      <c r="H491" s="3">
        <v>254057</v>
      </c>
      <c r="I491" s="4">
        <v>0.39</v>
      </c>
      <c r="J491" s="1" t="s">
        <v>23</v>
      </c>
      <c r="K491" s="1" t="s">
        <v>45</v>
      </c>
      <c r="L491" s="2" t="s">
        <v>25</v>
      </c>
    </row>
    <row r="492" spans="1:12" x14ac:dyDescent="0.25">
      <c r="A492" s="1" t="s">
        <v>65</v>
      </c>
      <c r="B492" s="1" t="s">
        <v>42</v>
      </c>
      <c r="C492" s="1" t="s">
        <v>20</v>
      </c>
      <c r="D492" s="1" t="s">
        <v>15</v>
      </c>
      <c r="E492" s="1" t="s">
        <v>48</v>
      </c>
      <c r="F492" s="1">
        <v>58</v>
      </c>
      <c r="G492" s="2">
        <v>40463</v>
      </c>
      <c r="H492" s="3">
        <v>43001</v>
      </c>
      <c r="I492" s="4">
        <v>0</v>
      </c>
      <c r="J492" s="1" t="s">
        <v>17</v>
      </c>
      <c r="K492" s="1" t="s">
        <v>41</v>
      </c>
      <c r="L492" s="2" t="s">
        <v>25</v>
      </c>
    </row>
    <row r="493" spans="1:12" x14ac:dyDescent="0.25">
      <c r="A493" s="1" t="s">
        <v>31</v>
      </c>
      <c r="B493" s="1" t="s">
        <v>13</v>
      </c>
      <c r="C493" s="1" t="s">
        <v>20</v>
      </c>
      <c r="D493" s="1" t="s">
        <v>21</v>
      </c>
      <c r="E493" s="1" t="s">
        <v>48</v>
      </c>
      <c r="F493" s="1">
        <v>60</v>
      </c>
      <c r="G493" s="2">
        <v>36010</v>
      </c>
      <c r="H493" s="3">
        <v>85120</v>
      </c>
      <c r="I493" s="4">
        <v>0.09</v>
      </c>
      <c r="J493" s="1" t="s">
        <v>17</v>
      </c>
      <c r="K493" s="1" t="s">
        <v>18</v>
      </c>
      <c r="L493" s="2" t="s">
        <v>25</v>
      </c>
    </row>
    <row r="494" spans="1:12" x14ac:dyDescent="0.25">
      <c r="A494" s="1" t="s">
        <v>65</v>
      </c>
      <c r="B494" s="1" t="s">
        <v>42</v>
      </c>
      <c r="C494" s="1" t="s">
        <v>20</v>
      </c>
      <c r="D494" s="1" t="s">
        <v>21</v>
      </c>
      <c r="E494" s="1" t="s">
        <v>48</v>
      </c>
      <c r="F494" s="1">
        <v>34</v>
      </c>
      <c r="G494" s="2">
        <v>42219</v>
      </c>
      <c r="H494" s="3">
        <v>52200</v>
      </c>
      <c r="I494" s="4">
        <v>0</v>
      </c>
      <c r="J494" s="1" t="s">
        <v>17</v>
      </c>
      <c r="K494" s="1" t="s">
        <v>49</v>
      </c>
      <c r="L494" s="2" t="s">
        <v>25</v>
      </c>
    </row>
    <row r="495" spans="1:12" x14ac:dyDescent="0.25">
      <c r="A495" s="1" t="s">
        <v>12</v>
      </c>
      <c r="B495" s="1" t="s">
        <v>42</v>
      </c>
      <c r="C495" s="1" t="s">
        <v>36</v>
      </c>
      <c r="D495" s="1" t="s">
        <v>15</v>
      </c>
      <c r="E495" s="1" t="s">
        <v>29</v>
      </c>
      <c r="F495" s="1">
        <v>60</v>
      </c>
      <c r="G495" s="2">
        <v>39739</v>
      </c>
      <c r="H495" s="3">
        <v>150855</v>
      </c>
      <c r="I495" s="4">
        <v>0.11</v>
      </c>
      <c r="J495" s="1" t="s">
        <v>17</v>
      </c>
      <c r="K495" s="1" t="s">
        <v>33</v>
      </c>
      <c r="L495" s="2" t="s">
        <v>25</v>
      </c>
    </row>
    <row r="496" spans="1:12" x14ac:dyDescent="0.25">
      <c r="A496" s="1" t="s">
        <v>58</v>
      </c>
      <c r="B496" s="1" t="s">
        <v>13</v>
      </c>
      <c r="C496" s="1" t="s">
        <v>20</v>
      </c>
      <c r="D496" s="1" t="s">
        <v>15</v>
      </c>
      <c r="E496" s="1" t="s">
        <v>48</v>
      </c>
      <c r="F496" s="1">
        <v>53</v>
      </c>
      <c r="G496" s="2">
        <v>38188</v>
      </c>
      <c r="H496" s="3">
        <v>65702</v>
      </c>
      <c r="I496" s="4">
        <v>0</v>
      </c>
      <c r="J496" s="1" t="s">
        <v>17</v>
      </c>
      <c r="K496" s="1" t="s">
        <v>49</v>
      </c>
      <c r="L496" s="2" t="s">
        <v>25</v>
      </c>
    </row>
    <row r="497" spans="1:12" x14ac:dyDescent="0.25">
      <c r="A497" s="1" t="s">
        <v>26</v>
      </c>
      <c r="B497" s="1" t="s">
        <v>27</v>
      </c>
      <c r="C497" s="1" t="s">
        <v>36</v>
      </c>
      <c r="D497" s="1" t="s">
        <v>21</v>
      </c>
      <c r="E497" s="1" t="s">
        <v>22</v>
      </c>
      <c r="F497" s="1">
        <v>58</v>
      </c>
      <c r="G497" s="2">
        <v>39367</v>
      </c>
      <c r="H497" s="3">
        <v>162038</v>
      </c>
      <c r="I497" s="4">
        <v>0.24</v>
      </c>
      <c r="J497" s="1" t="s">
        <v>23</v>
      </c>
      <c r="K497" s="1" t="s">
        <v>24</v>
      </c>
      <c r="L497" s="2" t="s">
        <v>25</v>
      </c>
    </row>
    <row r="498" spans="1:12" x14ac:dyDescent="0.25">
      <c r="A498" s="1" t="s">
        <v>12</v>
      </c>
      <c r="B498" s="1" t="s">
        <v>47</v>
      </c>
      <c r="C498" s="1" t="s">
        <v>14</v>
      </c>
      <c r="D498" s="1" t="s">
        <v>15</v>
      </c>
      <c r="E498" s="1" t="s">
        <v>22</v>
      </c>
      <c r="F498" s="1">
        <v>25</v>
      </c>
      <c r="G498" s="2">
        <v>43930</v>
      </c>
      <c r="H498" s="3">
        <v>157057</v>
      </c>
      <c r="I498" s="4">
        <v>0.1</v>
      </c>
      <c r="J498" s="1" t="s">
        <v>17</v>
      </c>
      <c r="K498" s="1" t="s">
        <v>49</v>
      </c>
      <c r="L498" s="2" t="s">
        <v>25</v>
      </c>
    </row>
    <row r="499" spans="1:12" x14ac:dyDescent="0.25">
      <c r="A499" s="1" t="s">
        <v>37</v>
      </c>
      <c r="B499" s="1" t="s">
        <v>13</v>
      </c>
      <c r="C499" s="1" t="s">
        <v>14</v>
      </c>
      <c r="D499" s="1" t="s">
        <v>21</v>
      </c>
      <c r="E499" s="1" t="s">
        <v>29</v>
      </c>
      <c r="F499" s="1">
        <v>46</v>
      </c>
      <c r="G499" s="2">
        <v>44419</v>
      </c>
      <c r="H499" s="3">
        <v>127559</v>
      </c>
      <c r="I499" s="4">
        <v>0.1</v>
      </c>
      <c r="J499" s="1" t="s">
        <v>17</v>
      </c>
      <c r="K499" s="1" t="s">
        <v>41</v>
      </c>
      <c r="L499" s="2" t="s">
        <v>25</v>
      </c>
    </row>
    <row r="500" spans="1:12" x14ac:dyDescent="0.25">
      <c r="A500" s="1" t="s">
        <v>62</v>
      </c>
      <c r="B500" s="1" t="s">
        <v>44</v>
      </c>
      <c r="C500" s="1" t="s">
        <v>36</v>
      </c>
      <c r="D500" s="1" t="s">
        <v>15</v>
      </c>
      <c r="E500" s="1" t="s">
        <v>29</v>
      </c>
      <c r="F500" s="1">
        <v>39</v>
      </c>
      <c r="G500" s="2">
        <v>43536</v>
      </c>
      <c r="H500" s="3">
        <v>62644</v>
      </c>
      <c r="I500" s="4">
        <v>0</v>
      </c>
      <c r="J500" s="1" t="s">
        <v>17</v>
      </c>
      <c r="K500" s="1" t="s">
        <v>18</v>
      </c>
      <c r="L500" s="2" t="s">
        <v>25</v>
      </c>
    </row>
    <row r="501" spans="1:12" x14ac:dyDescent="0.25">
      <c r="A501" s="1" t="s">
        <v>69</v>
      </c>
      <c r="B501" s="1" t="s">
        <v>13</v>
      </c>
      <c r="C501" s="1" t="s">
        <v>20</v>
      </c>
      <c r="D501" s="1" t="s">
        <v>21</v>
      </c>
      <c r="E501" s="1" t="s">
        <v>22</v>
      </c>
      <c r="F501" s="1">
        <v>50</v>
      </c>
      <c r="G501" s="2">
        <v>36956</v>
      </c>
      <c r="H501" s="3">
        <v>73907</v>
      </c>
      <c r="I501" s="4">
        <v>0</v>
      </c>
      <c r="J501" s="1" t="s">
        <v>23</v>
      </c>
      <c r="K501" s="1" t="s">
        <v>45</v>
      </c>
      <c r="L501" s="2" t="s">
        <v>25</v>
      </c>
    </row>
    <row r="502" spans="1:12" x14ac:dyDescent="0.25">
      <c r="A502" s="1" t="s">
        <v>32</v>
      </c>
      <c r="B502" s="1" t="s">
        <v>40</v>
      </c>
      <c r="C502" s="1" t="s">
        <v>20</v>
      </c>
      <c r="D502" s="1" t="s">
        <v>15</v>
      </c>
      <c r="E502" s="1" t="s">
        <v>29</v>
      </c>
      <c r="F502" s="1">
        <v>56</v>
      </c>
      <c r="G502" s="2">
        <v>43169</v>
      </c>
      <c r="H502" s="3">
        <v>90040</v>
      </c>
      <c r="I502" s="4">
        <v>0</v>
      </c>
      <c r="J502" s="1" t="s">
        <v>17</v>
      </c>
      <c r="K502" s="1" t="s">
        <v>30</v>
      </c>
      <c r="L502" s="2" t="s">
        <v>25</v>
      </c>
    </row>
    <row r="503" spans="1:12" x14ac:dyDescent="0.25">
      <c r="A503" s="1" t="s">
        <v>71</v>
      </c>
      <c r="B503" s="1" t="s">
        <v>44</v>
      </c>
      <c r="C503" s="1" t="s">
        <v>20</v>
      </c>
      <c r="D503" s="1" t="s">
        <v>15</v>
      </c>
      <c r="E503" s="1" t="s">
        <v>48</v>
      </c>
      <c r="F503" s="1">
        <v>30</v>
      </c>
      <c r="G503" s="2">
        <v>42516</v>
      </c>
      <c r="H503" s="3">
        <v>91134</v>
      </c>
      <c r="I503" s="4">
        <v>0</v>
      </c>
      <c r="J503" s="1" t="s">
        <v>50</v>
      </c>
      <c r="K503" s="1" t="s">
        <v>67</v>
      </c>
      <c r="L503" s="2" t="s">
        <v>25</v>
      </c>
    </row>
    <row r="504" spans="1:12" x14ac:dyDescent="0.25">
      <c r="A504" s="1" t="s">
        <v>46</v>
      </c>
      <c r="B504" s="1" t="s">
        <v>42</v>
      </c>
      <c r="C504" s="1" t="s">
        <v>28</v>
      </c>
      <c r="D504" s="1" t="s">
        <v>15</v>
      </c>
      <c r="E504" s="1" t="s">
        <v>22</v>
      </c>
      <c r="F504" s="1">
        <v>45</v>
      </c>
      <c r="G504" s="2">
        <v>44461</v>
      </c>
      <c r="H504" s="3">
        <v>201396</v>
      </c>
      <c r="I504" s="4">
        <v>0.32</v>
      </c>
      <c r="J504" s="1" t="s">
        <v>17</v>
      </c>
      <c r="K504" s="1" t="s">
        <v>39</v>
      </c>
      <c r="L504" s="2" t="s">
        <v>25</v>
      </c>
    </row>
    <row r="505" spans="1:12" x14ac:dyDescent="0.25">
      <c r="A505" s="1" t="s">
        <v>38</v>
      </c>
      <c r="B505" s="1" t="s">
        <v>40</v>
      </c>
      <c r="C505" s="1" t="s">
        <v>36</v>
      </c>
      <c r="D505" s="1" t="s">
        <v>15</v>
      </c>
      <c r="E505" s="1" t="s">
        <v>22</v>
      </c>
      <c r="F505" s="1">
        <v>55</v>
      </c>
      <c r="G505" s="2">
        <v>40899</v>
      </c>
      <c r="H505" s="3">
        <v>54733</v>
      </c>
      <c r="I505" s="4">
        <v>0</v>
      </c>
      <c r="J505" s="1" t="s">
        <v>23</v>
      </c>
      <c r="K505" s="1" t="s">
        <v>24</v>
      </c>
      <c r="L505" s="2" t="s">
        <v>25</v>
      </c>
    </row>
    <row r="506" spans="1:12" x14ac:dyDescent="0.25">
      <c r="A506" s="1" t="s">
        <v>73</v>
      </c>
      <c r="B506" s="1" t="s">
        <v>13</v>
      </c>
      <c r="C506" s="1" t="s">
        <v>36</v>
      </c>
      <c r="D506" s="1" t="s">
        <v>21</v>
      </c>
      <c r="E506" s="1" t="s">
        <v>16</v>
      </c>
      <c r="F506" s="1">
        <v>28</v>
      </c>
      <c r="G506" s="2">
        <v>43633</v>
      </c>
      <c r="H506" s="3">
        <v>65341</v>
      </c>
      <c r="I506" s="4">
        <v>0</v>
      </c>
      <c r="J506" s="1" t="s">
        <v>17</v>
      </c>
      <c r="K506" s="1" t="s">
        <v>39</v>
      </c>
      <c r="L506" s="2">
        <v>44662</v>
      </c>
    </row>
    <row r="507" spans="1:12" x14ac:dyDescent="0.25">
      <c r="A507" s="1" t="s">
        <v>12</v>
      </c>
      <c r="B507" s="1" t="s">
        <v>27</v>
      </c>
      <c r="C507" s="1" t="s">
        <v>36</v>
      </c>
      <c r="D507" s="1" t="s">
        <v>15</v>
      </c>
      <c r="E507" s="1" t="s">
        <v>16</v>
      </c>
      <c r="F507" s="1">
        <v>59</v>
      </c>
      <c r="G507" s="2">
        <v>43400</v>
      </c>
      <c r="H507" s="3">
        <v>139208</v>
      </c>
      <c r="I507" s="4">
        <v>0.11</v>
      </c>
      <c r="J507" s="1" t="s">
        <v>17</v>
      </c>
      <c r="K507" s="1" t="s">
        <v>41</v>
      </c>
      <c r="L507" s="2" t="s">
        <v>25</v>
      </c>
    </row>
    <row r="508" spans="1:12" x14ac:dyDescent="0.25">
      <c r="A508" s="1" t="s">
        <v>32</v>
      </c>
      <c r="B508" s="1" t="s">
        <v>35</v>
      </c>
      <c r="C508" s="1" t="s">
        <v>28</v>
      </c>
      <c r="D508" s="1" t="s">
        <v>21</v>
      </c>
      <c r="E508" s="1" t="s">
        <v>22</v>
      </c>
      <c r="F508" s="1">
        <v>63</v>
      </c>
      <c r="G508" s="2">
        <v>43171</v>
      </c>
      <c r="H508" s="3">
        <v>73200</v>
      </c>
      <c r="I508" s="4">
        <v>0</v>
      </c>
      <c r="J508" s="1" t="s">
        <v>23</v>
      </c>
      <c r="K508" s="1" t="s">
        <v>45</v>
      </c>
      <c r="L508" s="2" t="s">
        <v>25</v>
      </c>
    </row>
    <row r="509" spans="1:12" x14ac:dyDescent="0.25">
      <c r="A509" s="1" t="s">
        <v>37</v>
      </c>
      <c r="B509" s="1" t="s">
        <v>40</v>
      </c>
      <c r="C509" s="1" t="s">
        <v>28</v>
      </c>
      <c r="D509" s="1" t="s">
        <v>15</v>
      </c>
      <c r="E509" s="1" t="s">
        <v>48</v>
      </c>
      <c r="F509" s="1">
        <v>46</v>
      </c>
      <c r="G509" s="2">
        <v>40292</v>
      </c>
      <c r="H509" s="3">
        <v>102636</v>
      </c>
      <c r="I509" s="4">
        <v>0.06</v>
      </c>
      <c r="J509" s="1" t="s">
        <v>17</v>
      </c>
      <c r="K509" s="1" t="s">
        <v>18</v>
      </c>
      <c r="L509" s="2" t="s">
        <v>25</v>
      </c>
    </row>
    <row r="510" spans="1:12" x14ac:dyDescent="0.25">
      <c r="A510" s="1" t="s">
        <v>72</v>
      </c>
      <c r="B510" s="1" t="s">
        <v>35</v>
      </c>
      <c r="C510" s="1" t="s">
        <v>28</v>
      </c>
      <c r="D510" s="1" t="s">
        <v>15</v>
      </c>
      <c r="E510" s="1" t="s">
        <v>48</v>
      </c>
      <c r="F510" s="1">
        <v>26</v>
      </c>
      <c r="G510" s="2">
        <v>44236</v>
      </c>
      <c r="H510" s="3">
        <v>87427</v>
      </c>
      <c r="I510" s="4">
        <v>0</v>
      </c>
      <c r="J510" s="1" t="s">
        <v>50</v>
      </c>
      <c r="K510" s="1" t="s">
        <v>67</v>
      </c>
      <c r="L510" s="2" t="s">
        <v>25</v>
      </c>
    </row>
    <row r="511" spans="1:12" x14ac:dyDescent="0.25">
      <c r="A511" s="1" t="s">
        <v>56</v>
      </c>
      <c r="B511" s="1" t="s">
        <v>13</v>
      </c>
      <c r="C511" s="1" t="s">
        <v>14</v>
      </c>
      <c r="D511" s="1" t="s">
        <v>21</v>
      </c>
      <c r="E511" s="1" t="s">
        <v>29</v>
      </c>
      <c r="F511" s="1">
        <v>45</v>
      </c>
      <c r="G511" s="2">
        <v>43248</v>
      </c>
      <c r="H511" s="3">
        <v>49219</v>
      </c>
      <c r="I511" s="4">
        <v>0</v>
      </c>
      <c r="J511" s="1" t="s">
        <v>17</v>
      </c>
      <c r="K511" s="1" t="s">
        <v>49</v>
      </c>
      <c r="L511" s="2" t="s">
        <v>25</v>
      </c>
    </row>
    <row r="512" spans="1:12" x14ac:dyDescent="0.25">
      <c r="A512" s="1" t="s">
        <v>37</v>
      </c>
      <c r="B512" s="1" t="s">
        <v>27</v>
      </c>
      <c r="C512" s="1" t="s">
        <v>20</v>
      </c>
      <c r="D512" s="1" t="s">
        <v>21</v>
      </c>
      <c r="E512" s="1" t="s">
        <v>22</v>
      </c>
      <c r="F512" s="1">
        <v>50</v>
      </c>
      <c r="G512" s="2">
        <v>43239</v>
      </c>
      <c r="H512" s="3">
        <v>106437</v>
      </c>
      <c r="I512" s="4">
        <v>7.0000000000000007E-2</v>
      </c>
      <c r="J512" s="1" t="s">
        <v>23</v>
      </c>
      <c r="K512" s="1" t="s">
        <v>24</v>
      </c>
      <c r="L512" s="2" t="s">
        <v>25</v>
      </c>
    </row>
    <row r="513" spans="1:12" x14ac:dyDescent="0.25">
      <c r="A513" s="1" t="s">
        <v>57</v>
      </c>
      <c r="B513" s="1" t="s">
        <v>27</v>
      </c>
      <c r="C513" s="1" t="s">
        <v>20</v>
      </c>
      <c r="D513" s="1" t="s">
        <v>21</v>
      </c>
      <c r="E513" s="1" t="s">
        <v>48</v>
      </c>
      <c r="F513" s="1">
        <v>46</v>
      </c>
      <c r="G513" s="2">
        <v>42129</v>
      </c>
      <c r="H513" s="3">
        <v>64364</v>
      </c>
      <c r="I513" s="4">
        <v>0</v>
      </c>
      <c r="J513" s="1" t="s">
        <v>50</v>
      </c>
      <c r="K513" s="1" t="s">
        <v>67</v>
      </c>
      <c r="L513" s="2" t="s">
        <v>25</v>
      </c>
    </row>
    <row r="514" spans="1:12" x14ac:dyDescent="0.25">
      <c r="A514" s="1" t="s">
        <v>26</v>
      </c>
      <c r="B514" s="1" t="s">
        <v>42</v>
      </c>
      <c r="C514" s="1" t="s">
        <v>20</v>
      </c>
      <c r="D514" s="1" t="s">
        <v>21</v>
      </c>
      <c r="E514" s="1" t="s">
        <v>29</v>
      </c>
      <c r="F514" s="1">
        <v>50</v>
      </c>
      <c r="G514" s="2">
        <v>44486</v>
      </c>
      <c r="H514" s="3">
        <v>172180</v>
      </c>
      <c r="I514" s="4">
        <v>0.3</v>
      </c>
      <c r="J514" s="1" t="s">
        <v>17</v>
      </c>
      <c r="K514" s="1" t="s">
        <v>49</v>
      </c>
      <c r="L514" s="2" t="s">
        <v>25</v>
      </c>
    </row>
    <row r="515" spans="1:12" x14ac:dyDescent="0.25">
      <c r="A515" s="1" t="s">
        <v>32</v>
      </c>
      <c r="B515" s="1" t="s">
        <v>35</v>
      </c>
      <c r="C515" s="1" t="s">
        <v>20</v>
      </c>
      <c r="D515" s="1" t="s">
        <v>15</v>
      </c>
      <c r="E515" s="1" t="s">
        <v>48</v>
      </c>
      <c r="F515" s="1">
        <v>33</v>
      </c>
      <c r="G515" s="2">
        <v>41043</v>
      </c>
      <c r="H515" s="3">
        <v>88343</v>
      </c>
      <c r="I515" s="4">
        <v>0</v>
      </c>
      <c r="J515" s="1" t="s">
        <v>50</v>
      </c>
      <c r="K515" s="1" t="s">
        <v>52</v>
      </c>
      <c r="L515" s="2" t="s">
        <v>25</v>
      </c>
    </row>
    <row r="516" spans="1:12" x14ac:dyDescent="0.25">
      <c r="A516" s="1" t="s">
        <v>75</v>
      </c>
      <c r="B516" s="1" t="s">
        <v>13</v>
      </c>
      <c r="C516" s="1" t="s">
        <v>28</v>
      </c>
      <c r="D516" s="1" t="s">
        <v>21</v>
      </c>
      <c r="E516" s="1" t="s">
        <v>48</v>
      </c>
      <c r="F516" s="1">
        <v>57</v>
      </c>
      <c r="G516" s="2">
        <v>41830</v>
      </c>
      <c r="H516" s="3">
        <v>66649</v>
      </c>
      <c r="I516" s="4">
        <v>0</v>
      </c>
      <c r="J516" s="1" t="s">
        <v>50</v>
      </c>
      <c r="K516" s="1" t="s">
        <v>52</v>
      </c>
      <c r="L516" s="2" t="s">
        <v>25</v>
      </c>
    </row>
    <row r="517" spans="1:12" x14ac:dyDescent="0.25">
      <c r="A517" s="1" t="s">
        <v>37</v>
      </c>
      <c r="B517" s="1" t="s">
        <v>27</v>
      </c>
      <c r="C517" s="1" t="s">
        <v>36</v>
      </c>
      <c r="D517" s="1" t="s">
        <v>15</v>
      </c>
      <c r="E517" s="1" t="s">
        <v>29</v>
      </c>
      <c r="F517" s="1">
        <v>48</v>
      </c>
      <c r="G517" s="2">
        <v>36272</v>
      </c>
      <c r="H517" s="3">
        <v>102847</v>
      </c>
      <c r="I517" s="4">
        <v>0.05</v>
      </c>
      <c r="J517" s="1" t="s">
        <v>17</v>
      </c>
      <c r="K517" s="1" t="s">
        <v>30</v>
      </c>
      <c r="L517" s="2" t="s">
        <v>25</v>
      </c>
    </row>
    <row r="518" spans="1:12" x14ac:dyDescent="0.25">
      <c r="A518" s="1" t="s">
        <v>12</v>
      </c>
      <c r="B518" s="1" t="s">
        <v>27</v>
      </c>
      <c r="C518" s="1" t="s">
        <v>20</v>
      </c>
      <c r="D518" s="1" t="s">
        <v>21</v>
      </c>
      <c r="E518" s="1" t="s">
        <v>48</v>
      </c>
      <c r="F518" s="1">
        <v>46</v>
      </c>
      <c r="G518" s="2">
        <v>40378</v>
      </c>
      <c r="H518" s="3">
        <v>134881</v>
      </c>
      <c r="I518" s="4">
        <v>0.15</v>
      </c>
      <c r="J518" s="1" t="s">
        <v>50</v>
      </c>
      <c r="K518" s="1" t="s">
        <v>51</v>
      </c>
      <c r="L518" s="2" t="s">
        <v>25</v>
      </c>
    </row>
    <row r="519" spans="1:12" x14ac:dyDescent="0.25">
      <c r="A519" s="1" t="s">
        <v>57</v>
      </c>
      <c r="B519" s="1" t="s">
        <v>47</v>
      </c>
      <c r="C519" s="1" t="s">
        <v>20</v>
      </c>
      <c r="D519" s="1" t="s">
        <v>21</v>
      </c>
      <c r="E519" s="1" t="s">
        <v>22</v>
      </c>
      <c r="F519" s="1">
        <v>52</v>
      </c>
      <c r="G519" s="2">
        <v>36303</v>
      </c>
      <c r="H519" s="3">
        <v>68807</v>
      </c>
      <c r="I519" s="4">
        <v>0</v>
      </c>
      <c r="J519" s="1" t="s">
        <v>23</v>
      </c>
      <c r="K519" s="1" t="s">
        <v>59</v>
      </c>
      <c r="L519" s="2">
        <v>42338</v>
      </c>
    </row>
    <row r="520" spans="1:12" x14ac:dyDescent="0.25">
      <c r="A520" s="1" t="s">
        <v>46</v>
      </c>
      <c r="B520" s="1" t="s">
        <v>13</v>
      </c>
      <c r="C520" s="1" t="s">
        <v>20</v>
      </c>
      <c r="D520" s="1" t="s">
        <v>21</v>
      </c>
      <c r="E520" s="1" t="s">
        <v>29</v>
      </c>
      <c r="F520" s="1">
        <v>56</v>
      </c>
      <c r="G520" s="2">
        <v>38866</v>
      </c>
      <c r="H520" s="3">
        <v>228822</v>
      </c>
      <c r="I520" s="4">
        <v>0.36</v>
      </c>
      <c r="J520" s="1" t="s">
        <v>17</v>
      </c>
      <c r="K520" s="1" t="s">
        <v>39</v>
      </c>
      <c r="L520" s="2" t="s">
        <v>25</v>
      </c>
    </row>
    <row r="521" spans="1:12" x14ac:dyDescent="0.25">
      <c r="A521" s="1" t="s">
        <v>38</v>
      </c>
      <c r="B521" s="1" t="s">
        <v>47</v>
      </c>
      <c r="C521" s="1" t="s">
        <v>20</v>
      </c>
      <c r="D521" s="1" t="s">
        <v>21</v>
      </c>
      <c r="E521" s="1" t="s">
        <v>29</v>
      </c>
      <c r="F521" s="1">
        <v>28</v>
      </c>
      <c r="G521" s="2">
        <v>44395</v>
      </c>
      <c r="H521" s="3">
        <v>43391</v>
      </c>
      <c r="I521" s="4">
        <v>0</v>
      </c>
      <c r="J521" s="1" t="s">
        <v>17</v>
      </c>
      <c r="K521" s="1" t="s">
        <v>49</v>
      </c>
      <c r="L521" s="2" t="s">
        <v>25</v>
      </c>
    </row>
    <row r="522" spans="1:12" x14ac:dyDescent="0.25">
      <c r="A522" s="1" t="s">
        <v>53</v>
      </c>
      <c r="B522" s="1" t="s">
        <v>44</v>
      </c>
      <c r="C522" s="1" t="s">
        <v>28</v>
      </c>
      <c r="D522" s="1" t="s">
        <v>21</v>
      </c>
      <c r="E522" s="1" t="s">
        <v>22</v>
      </c>
      <c r="F522" s="1">
        <v>29</v>
      </c>
      <c r="G522" s="2">
        <v>44515</v>
      </c>
      <c r="H522" s="3">
        <v>91782</v>
      </c>
      <c r="I522" s="4">
        <v>0</v>
      </c>
      <c r="J522" s="1" t="s">
        <v>23</v>
      </c>
      <c r="K522" s="1" t="s">
        <v>24</v>
      </c>
      <c r="L522" s="2" t="s">
        <v>25</v>
      </c>
    </row>
    <row r="523" spans="1:12" x14ac:dyDescent="0.25">
      <c r="A523" s="1" t="s">
        <v>46</v>
      </c>
      <c r="B523" s="1" t="s">
        <v>47</v>
      </c>
      <c r="C523" s="1" t="s">
        <v>36</v>
      </c>
      <c r="D523" s="1" t="s">
        <v>15</v>
      </c>
      <c r="E523" s="1" t="s">
        <v>22</v>
      </c>
      <c r="F523" s="1">
        <v>45</v>
      </c>
      <c r="G523" s="2">
        <v>42428</v>
      </c>
      <c r="H523" s="3">
        <v>211637</v>
      </c>
      <c r="I523" s="4">
        <v>0.31</v>
      </c>
      <c r="J523" s="1" t="s">
        <v>17</v>
      </c>
      <c r="K523" s="1" t="s">
        <v>30</v>
      </c>
      <c r="L523" s="2" t="s">
        <v>25</v>
      </c>
    </row>
    <row r="524" spans="1:12" x14ac:dyDescent="0.25">
      <c r="A524" s="1" t="s">
        <v>31</v>
      </c>
      <c r="B524" s="1" t="s">
        <v>13</v>
      </c>
      <c r="C524" s="1" t="s">
        <v>20</v>
      </c>
      <c r="D524" s="1" t="s">
        <v>21</v>
      </c>
      <c r="E524" s="1" t="s">
        <v>29</v>
      </c>
      <c r="F524" s="1">
        <v>28</v>
      </c>
      <c r="G524" s="2">
        <v>44051</v>
      </c>
      <c r="H524" s="3">
        <v>73255</v>
      </c>
      <c r="I524" s="4">
        <v>0.09</v>
      </c>
      <c r="J524" s="1" t="s">
        <v>17</v>
      </c>
      <c r="K524" s="1" t="s">
        <v>33</v>
      </c>
      <c r="L524" s="2" t="s">
        <v>25</v>
      </c>
    </row>
    <row r="525" spans="1:12" x14ac:dyDescent="0.25">
      <c r="A525" s="1" t="s">
        <v>37</v>
      </c>
      <c r="B525" s="1" t="s">
        <v>35</v>
      </c>
      <c r="C525" s="1" t="s">
        <v>36</v>
      </c>
      <c r="D525" s="1" t="s">
        <v>21</v>
      </c>
      <c r="E525" s="1" t="s">
        <v>29</v>
      </c>
      <c r="F525" s="1">
        <v>28</v>
      </c>
      <c r="G525" s="2">
        <v>44204</v>
      </c>
      <c r="H525" s="3">
        <v>108826</v>
      </c>
      <c r="I525" s="4">
        <v>0.1</v>
      </c>
      <c r="J525" s="1" t="s">
        <v>17</v>
      </c>
      <c r="K525" s="1" t="s">
        <v>39</v>
      </c>
      <c r="L525" s="2" t="s">
        <v>25</v>
      </c>
    </row>
    <row r="526" spans="1:12" x14ac:dyDescent="0.25">
      <c r="A526" s="1" t="s">
        <v>75</v>
      </c>
      <c r="B526" s="1" t="s">
        <v>13</v>
      </c>
      <c r="C526" s="1" t="s">
        <v>28</v>
      </c>
      <c r="D526" s="1" t="s">
        <v>21</v>
      </c>
      <c r="E526" s="1" t="s">
        <v>29</v>
      </c>
      <c r="F526" s="1">
        <v>34</v>
      </c>
      <c r="G526" s="2">
        <v>42514</v>
      </c>
      <c r="H526" s="3">
        <v>94352</v>
      </c>
      <c r="I526" s="4">
        <v>0</v>
      </c>
      <c r="J526" s="1" t="s">
        <v>17</v>
      </c>
      <c r="K526" s="1" t="s">
        <v>39</v>
      </c>
      <c r="L526" s="2" t="s">
        <v>25</v>
      </c>
    </row>
    <row r="527" spans="1:12" x14ac:dyDescent="0.25">
      <c r="A527" s="1" t="s">
        <v>76</v>
      </c>
      <c r="B527" s="1" t="s">
        <v>13</v>
      </c>
      <c r="C527" s="1" t="s">
        <v>14</v>
      </c>
      <c r="D527" s="1" t="s">
        <v>15</v>
      </c>
      <c r="E527" s="1" t="s">
        <v>48</v>
      </c>
      <c r="F527" s="1">
        <v>55</v>
      </c>
      <c r="G527" s="2">
        <v>34576</v>
      </c>
      <c r="H527" s="3">
        <v>73955</v>
      </c>
      <c r="I527" s="4">
        <v>0</v>
      </c>
      <c r="J527" s="1" t="s">
        <v>17</v>
      </c>
      <c r="K527" s="1" t="s">
        <v>33</v>
      </c>
      <c r="L527" s="2" t="s">
        <v>25</v>
      </c>
    </row>
    <row r="528" spans="1:12" x14ac:dyDescent="0.25">
      <c r="A528" s="1" t="s">
        <v>37</v>
      </c>
      <c r="B528" s="1" t="s">
        <v>42</v>
      </c>
      <c r="C528" s="1" t="s">
        <v>20</v>
      </c>
      <c r="D528" s="1" t="s">
        <v>21</v>
      </c>
      <c r="E528" s="1" t="s">
        <v>48</v>
      </c>
      <c r="F528" s="1">
        <v>34</v>
      </c>
      <c r="G528" s="2">
        <v>41499</v>
      </c>
      <c r="H528" s="3">
        <v>113909</v>
      </c>
      <c r="I528" s="4">
        <v>0.06</v>
      </c>
      <c r="J528" s="1" t="s">
        <v>50</v>
      </c>
      <c r="K528" s="1" t="s">
        <v>52</v>
      </c>
      <c r="L528" s="2" t="s">
        <v>25</v>
      </c>
    </row>
    <row r="529" spans="1:12" x14ac:dyDescent="0.25">
      <c r="A529" s="1" t="s">
        <v>78</v>
      </c>
      <c r="B529" s="1" t="s">
        <v>13</v>
      </c>
      <c r="C529" s="1" t="s">
        <v>20</v>
      </c>
      <c r="D529" s="1" t="s">
        <v>21</v>
      </c>
      <c r="E529" s="1" t="s">
        <v>22</v>
      </c>
      <c r="F529" s="1">
        <v>27</v>
      </c>
      <c r="G529" s="2">
        <v>44189</v>
      </c>
      <c r="H529" s="3">
        <v>92321</v>
      </c>
      <c r="I529" s="4">
        <v>0</v>
      </c>
      <c r="J529" s="1" t="s">
        <v>17</v>
      </c>
      <c r="K529" s="1" t="s">
        <v>30</v>
      </c>
      <c r="L529" s="2" t="s">
        <v>25</v>
      </c>
    </row>
    <row r="530" spans="1:12" x14ac:dyDescent="0.25">
      <c r="A530" s="1" t="s">
        <v>31</v>
      </c>
      <c r="B530" s="1" t="s">
        <v>13</v>
      </c>
      <c r="C530" s="1" t="s">
        <v>14</v>
      </c>
      <c r="D530" s="1" t="s">
        <v>21</v>
      </c>
      <c r="E530" s="1" t="s">
        <v>29</v>
      </c>
      <c r="F530" s="1">
        <v>52</v>
      </c>
      <c r="G530" s="2">
        <v>41417</v>
      </c>
      <c r="H530" s="3">
        <v>99557</v>
      </c>
      <c r="I530" s="4">
        <v>0.09</v>
      </c>
      <c r="J530" s="1" t="s">
        <v>17</v>
      </c>
      <c r="K530" s="1" t="s">
        <v>18</v>
      </c>
      <c r="L530" s="2" t="s">
        <v>25</v>
      </c>
    </row>
    <row r="531" spans="1:12" x14ac:dyDescent="0.25">
      <c r="A531" s="1" t="s">
        <v>63</v>
      </c>
      <c r="B531" s="1" t="s">
        <v>44</v>
      </c>
      <c r="C531" s="1" t="s">
        <v>28</v>
      </c>
      <c r="D531" s="1" t="s">
        <v>15</v>
      </c>
      <c r="E531" s="1" t="s">
        <v>29</v>
      </c>
      <c r="F531" s="1">
        <v>28</v>
      </c>
      <c r="G531" s="2">
        <v>43418</v>
      </c>
      <c r="H531" s="3">
        <v>115854</v>
      </c>
      <c r="I531" s="4">
        <v>0</v>
      </c>
      <c r="J531" s="1" t="s">
        <v>17</v>
      </c>
      <c r="K531" s="1" t="s">
        <v>33</v>
      </c>
      <c r="L531" s="2" t="s">
        <v>25</v>
      </c>
    </row>
    <row r="532" spans="1:12" x14ac:dyDescent="0.25">
      <c r="A532" s="1" t="s">
        <v>76</v>
      </c>
      <c r="B532" s="1" t="s">
        <v>13</v>
      </c>
      <c r="C532" s="1" t="s">
        <v>20</v>
      </c>
      <c r="D532" s="1" t="s">
        <v>15</v>
      </c>
      <c r="E532" s="1" t="s">
        <v>48</v>
      </c>
      <c r="F532" s="1">
        <v>44</v>
      </c>
      <c r="G532" s="2">
        <v>40603</v>
      </c>
      <c r="H532" s="3">
        <v>82462</v>
      </c>
      <c r="I532" s="4">
        <v>0</v>
      </c>
      <c r="J532" s="1" t="s">
        <v>17</v>
      </c>
      <c r="K532" s="1" t="s">
        <v>41</v>
      </c>
      <c r="L532" s="2" t="s">
        <v>25</v>
      </c>
    </row>
    <row r="533" spans="1:12" x14ac:dyDescent="0.25">
      <c r="A533" s="1" t="s">
        <v>46</v>
      </c>
      <c r="B533" s="1" t="s">
        <v>13</v>
      </c>
      <c r="C533" s="1" t="s">
        <v>14</v>
      </c>
      <c r="D533" s="1" t="s">
        <v>15</v>
      </c>
      <c r="E533" s="1" t="s">
        <v>29</v>
      </c>
      <c r="F533" s="1">
        <v>53</v>
      </c>
      <c r="G533" s="2">
        <v>40856</v>
      </c>
      <c r="H533" s="3">
        <v>198473</v>
      </c>
      <c r="I533" s="4">
        <v>0.32</v>
      </c>
      <c r="J533" s="1" t="s">
        <v>17</v>
      </c>
      <c r="K533" s="1" t="s">
        <v>39</v>
      </c>
      <c r="L533" s="2" t="s">
        <v>25</v>
      </c>
    </row>
    <row r="534" spans="1:12" x14ac:dyDescent="0.25">
      <c r="A534" s="1" t="s">
        <v>12</v>
      </c>
      <c r="B534" s="1" t="s">
        <v>27</v>
      </c>
      <c r="C534" s="1" t="s">
        <v>36</v>
      </c>
      <c r="D534" s="1" t="s">
        <v>15</v>
      </c>
      <c r="E534" s="1" t="s">
        <v>22</v>
      </c>
      <c r="F534" s="1">
        <v>43</v>
      </c>
      <c r="G534" s="2">
        <v>39005</v>
      </c>
      <c r="H534" s="3">
        <v>153492</v>
      </c>
      <c r="I534" s="4">
        <v>0.11</v>
      </c>
      <c r="J534" s="1" t="s">
        <v>17</v>
      </c>
      <c r="K534" s="1" t="s">
        <v>30</v>
      </c>
      <c r="L534" s="2" t="s">
        <v>25</v>
      </c>
    </row>
    <row r="535" spans="1:12" x14ac:dyDescent="0.25">
      <c r="A535" s="1" t="s">
        <v>46</v>
      </c>
      <c r="B535" s="1" t="s">
        <v>42</v>
      </c>
      <c r="C535" s="1" t="s">
        <v>36</v>
      </c>
      <c r="D535" s="1" t="s">
        <v>15</v>
      </c>
      <c r="E535" s="1" t="s">
        <v>16</v>
      </c>
      <c r="F535" s="1">
        <v>28</v>
      </c>
      <c r="G535" s="2">
        <v>43121</v>
      </c>
      <c r="H535" s="3">
        <v>208210</v>
      </c>
      <c r="I535" s="4">
        <v>0.3</v>
      </c>
      <c r="J535" s="1" t="s">
        <v>17</v>
      </c>
      <c r="K535" s="1" t="s">
        <v>18</v>
      </c>
      <c r="L535" s="2" t="s">
        <v>25</v>
      </c>
    </row>
    <row r="536" spans="1:12" x14ac:dyDescent="0.25">
      <c r="A536" s="1" t="s">
        <v>32</v>
      </c>
      <c r="B536" s="1" t="s">
        <v>47</v>
      </c>
      <c r="C536" s="1" t="s">
        <v>36</v>
      </c>
      <c r="D536" s="1" t="s">
        <v>21</v>
      </c>
      <c r="E536" s="1" t="s">
        <v>29</v>
      </c>
      <c r="F536" s="1">
        <v>33</v>
      </c>
      <c r="G536" s="2">
        <v>42325</v>
      </c>
      <c r="H536" s="3">
        <v>91632</v>
      </c>
      <c r="I536" s="4">
        <v>0</v>
      </c>
      <c r="J536" s="1" t="s">
        <v>17</v>
      </c>
      <c r="K536" s="1" t="s">
        <v>33</v>
      </c>
      <c r="L536" s="2" t="s">
        <v>25</v>
      </c>
    </row>
    <row r="537" spans="1:12" x14ac:dyDescent="0.25">
      <c r="A537" s="1" t="s">
        <v>61</v>
      </c>
      <c r="B537" s="1" t="s">
        <v>42</v>
      </c>
      <c r="C537" s="1" t="s">
        <v>36</v>
      </c>
      <c r="D537" s="1" t="s">
        <v>21</v>
      </c>
      <c r="E537" s="1" t="s">
        <v>22</v>
      </c>
      <c r="F537" s="1">
        <v>31</v>
      </c>
      <c r="G537" s="2">
        <v>43002</v>
      </c>
      <c r="H537" s="3">
        <v>71755</v>
      </c>
      <c r="I537" s="4">
        <v>0</v>
      </c>
      <c r="J537" s="1" t="s">
        <v>23</v>
      </c>
      <c r="K537" s="1" t="s">
        <v>24</v>
      </c>
      <c r="L537" s="2" t="s">
        <v>25</v>
      </c>
    </row>
    <row r="538" spans="1:12" x14ac:dyDescent="0.25">
      <c r="A538" s="1" t="s">
        <v>37</v>
      </c>
      <c r="B538" s="1" t="s">
        <v>40</v>
      </c>
      <c r="C538" s="1" t="s">
        <v>36</v>
      </c>
      <c r="D538" s="1" t="s">
        <v>15</v>
      </c>
      <c r="E538" s="1" t="s">
        <v>22</v>
      </c>
      <c r="F538" s="1">
        <v>52</v>
      </c>
      <c r="G538" s="2">
        <v>44519</v>
      </c>
      <c r="H538" s="3">
        <v>111006</v>
      </c>
      <c r="I538" s="4">
        <v>0.08</v>
      </c>
      <c r="J538" s="1" t="s">
        <v>23</v>
      </c>
      <c r="K538" s="1" t="s">
        <v>24</v>
      </c>
      <c r="L538" s="2" t="s">
        <v>25</v>
      </c>
    </row>
    <row r="539" spans="1:12" x14ac:dyDescent="0.25">
      <c r="A539" s="1" t="s">
        <v>66</v>
      </c>
      <c r="B539" s="1" t="s">
        <v>13</v>
      </c>
      <c r="C539" s="1" t="s">
        <v>36</v>
      </c>
      <c r="D539" s="1" t="s">
        <v>21</v>
      </c>
      <c r="E539" s="1" t="s">
        <v>22</v>
      </c>
      <c r="F539" s="1">
        <v>55</v>
      </c>
      <c r="G539" s="2">
        <v>34692</v>
      </c>
      <c r="H539" s="3">
        <v>99774</v>
      </c>
      <c r="I539" s="4">
        <v>0</v>
      </c>
      <c r="J539" s="1" t="s">
        <v>17</v>
      </c>
      <c r="K539" s="1" t="s">
        <v>41</v>
      </c>
      <c r="L539" s="2" t="s">
        <v>25</v>
      </c>
    </row>
    <row r="540" spans="1:12" x14ac:dyDescent="0.25">
      <c r="A540" s="1" t="s">
        <v>26</v>
      </c>
      <c r="B540" s="1" t="s">
        <v>13</v>
      </c>
      <c r="C540" s="1" t="s">
        <v>14</v>
      </c>
      <c r="D540" s="1" t="s">
        <v>21</v>
      </c>
      <c r="E540" s="1" t="s">
        <v>22</v>
      </c>
      <c r="F540" s="1">
        <v>55</v>
      </c>
      <c r="G540" s="2">
        <v>39154</v>
      </c>
      <c r="H540" s="3">
        <v>184648</v>
      </c>
      <c r="I540" s="4">
        <v>0.24</v>
      </c>
      <c r="J540" s="1" t="s">
        <v>23</v>
      </c>
      <c r="K540" s="1" t="s">
        <v>45</v>
      </c>
      <c r="L540" s="2" t="s">
        <v>25</v>
      </c>
    </row>
    <row r="541" spans="1:12" x14ac:dyDescent="0.25">
      <c r="A541" s="1" t="s">
        <v>46</v>
      </c>
      <c r="B541" s="1" t="s">
        <v>13</v>
      </c>
      <c r="C541" s="1" t="s">
        <v>20</v>
      </c>
      <c r="D541" s="1" t="s">
        <v>21</v>
      </c>
      <c r="E541" s="1" t="s">
        <v>48</v>
      </c>
      <c r="F541" s="1">
        <v>51</v>
      </c>
      <c r="G541" s="2">
        <v>37091</v>
      </c>
      <c r="H541" s="3">
        <v>247874</v>
      </c>
      <c r="I541" s="4">
        <v>0.33</v>
      </c>
      <c r="J541" s="1" t="s">
        <v>50</v>
      </c>
      <c r="K541" s="1" t="s">
        <v>51</v>
      </c>
      <c r="L541" s="2" t="s">
        <v>25</v>
      </c>
    </row>
    <row r="542" spans="1:12" x14ac:dyDescent="0.25">
      <c r="A542" s="1" t="s">
        <v>71</v>
      </c>
      <c r="B542" s="1" t="s">
        <v>44</v>
      </c>
      <c r="C542" s="1" t="s">
        <v>20</v>
      </c>
      <c r="D542" s="1" t="s">
        <v>21</v>
      </c>
      <c r="E542" s="1" t="s">
        <v>22</v>
      </c>
      <c r="F542" s="1">
        <v>60</v>
      </c>
      <c r="G542" s="2">
        <v>39944</v>
      </c>
      <c r="H542" s="3">
        <v>62239</v>
      </c>
      <c r="I542" s="4">
        <v>0</v>
      </c>
      <c r="J542" s="1" t="s">
        <v>23</v>
      </c>
      <c r="K542" s="1" t="s">
        <v>55</v>
      </c>
      <c r="L542" s="2" t="s">
        <v>25</v>
      </c>
    </row>
    <row r="543" spans="1:12" x14ac:dyDescent="0.25">
      <c r="A543" s="1" t="s">
        <v>37</v>
      </c>
      <c r="B543" s="1" t="s">
        <v>40</v>
      </c>
      <c r="C543" s="1" t="s">
        <v>28</v>
      </c>
      <c r="D543" s="1" t="s">
        <v>15</v>
      </c>
      <c r="E543" s="1" t="s">
        <v>29</v>
      </c>
      <c r="F543" s="1">
        <v>31</v>
      </c>
      <c r="G543" s="2">
        <v>41919</v>
      </c>
      <c r="H543" s="3">
        <v>114911</v>
      </c>
      <c r="I543" s="4">
        <v>7.0000000000000007E-2</v>
      </c>
      <c r="J543" s="1" t="s">
        <v>17</v>
      </c>
      <c r="K543" s="1" t="s">
        <v>30</v>
      </c>
      <c r="L543" s="2" t="s">
        <v>25</v>
      </c>
    </row>
    <row r="544" spans="1:12" x14ac:dyDescent="0.25">
      <c r="A544" s="1" t="s">
        <v>54</v>
      </c>
      <c r="B544" s="1" t="s">
        <v>44</v>
      </c>
      <c r="C544" s="1" t="s">
        <v>36</v>
      </c>
      <c r="D544" s="1" t="s">
        <v>21</v>
      </c>
      <c r="E544" s="1" t="s">
        <v>48</v>
      </c>
      <c r="F544" s="1">
        <v>45</v>
      </c>
      <c r="G544" s="2">
        <v>43217</v>
      </c>
      <c r="H544" s="3">
        <v>115490</v>
      </c>
      <c r="I544" s="4">
        <v>0.12</v>
      </c>
      <c r="J544" s="1" t="s">
        <v>17</v>
      </c>
      <c r="K544" s="1" t="s">
        <v>30</v>
      </c>
      <c r="L544" s="2" t="s">
        <v>25</v>
      </c>
    </row>
    <row r="545" spans="1:12" x14ac:dyDescent="0.25">
      <c r="A545" s="1" t="s">
        <v>37</v>
      </c>
      <c r="B545" s="1" t="s">
        <v>40</v>
      </c>
      <c r="C545" s="1" t="s">
        <v>28</v>
      </c>
      <c r="D545" s="1" t="s">
        <v>21</v>
      </c>
      <c r="E545" s="1" t="s">
        <v>22</v>
      </c>
      <c r="F545" s="1">
        <v>34</v>
      </c>
      <c r="G545" s="2">
        <v>40952</v>
      </c>
      <c r="H545" s="3">
        <v>118708</v>
      </c>
      <c r="I545" s="4">
        <v>7.0000000000000007E-2</v>
      </c>
      <c r="J545" s="1" t="s">
        <v>23</v>
      </c>
      <c r="K545" s="1" t="s">
        <v>45</v>
      </c>
      <c r="L545" s="2" t="s">
        <v>25</v>
      </c>
    </row>
    <row r="546" spans="1:12" x14ac:dyDescent="0.25">
      <c r="A546" s="1" t="s">
        <v>26</v>
      </c>
      <c r="B546" s="1" t="s">
        <v>40</v>
      </c>
      <c r="C546" s="1" t="s">
        <v>28</v>
      </c>
      <c r="D546" s="1" t="s">
        <v>15</v>
      </c>
      <c r="E546" s="1" t="s">
        <v>22</v>
      </c>
      <c r="F546" s="1">
        <v>29</v>
      </c>
      <c r="G546" s="2">
        <v>42914</v>
      </c>
      <c r="H546" s="3">
        <v>197649</v>
      </c>
      <c r="I546" s="4">
        <v>0.2</v>
      </c>
      <c r="J546" s="1" t="s">
        <v>17</v>
      </c>
      <c r="K546" s="1" t="s">
        <v>49</v>
      </c>
      <c r="L546" s="2" t="s">
        <v>25</v>
      </c>
    </row>
    <row r="547" spans="1:12" x14ac:dyDescent="0.25">
      <c r="A547" s="1" t="s">
        <v>32</v>
      </c>
      <c r="B547" s="1" t="s">
        <v>40</v>
      </c>
      <c r="C547" s="1" t="s">
        <v>28</v>
      </c>
      <c r="D547" s="1" t="s">
        <v>15</v>
      </c>
      <c r="E547" s="1" t="s">
        <v>22</v>
      </c>
      <c r="F547" s="1">
        <v>45</v>
      </c>
      <c r="G547" s="2">
        <v>43999</v>
      </c>
      <c r="H547" s="3">
        <v>89841</v>
      </c>
      <c r="I547" s="4">
        <v>0</v>
      </c>
      <c r="J547" s="1" t="s">
        <v>23</v>
      </c>
      <c r="K547" s="1" t="s">
        <v>55</v>
      </c>
      <c r="L547" s="2" t="s">
        <v>25</v>
      </c>
    </row>
    <row r="548" spans="1:12" x14ac:dyDescent="0.25">
      <c r="A548" s="1" t="s">
        <v>57</v>
      </c>
      <c r="B548" s="1" t="s">
        <v>27</v>
      </c>
      <c r="C548" s="1" t="s">
        <v>28</v>
      </c>
      <c r="D548" s="1" t="s">
        <v>15</v>
      </c>
      <c r="E548" s="1" t="s">
        <v>29</v>
      </c>
      <c r="F548" s="1">
        <v>52</v>
      </c>
      <c r="G548" s="2">
        <v>43819</v>
      </c>
      <c r="H548" s="3">
        <v>61026</v>
      </c>
      <c r="I548" s="4">
        <v>0</v>
      </c>
      <c r="J548" s="1" t="s">
        <v>17</v>
      </c>
      <c r="K548" s="1" t="s">
        <v>33</v>
      </c>
      <c r="L548" s="2" t="s">
        <v>25</v>
      </c>
    </row>
    <row r="549" spans="1:12" x14ac:dyDescent="0.25">
      <c r="A549" s="1" t="s">
        <v>43</v>
      </c>
      <c r="B549" s="1" t="s">
        <v>44</v>
      </c>
      <c r="C549" s="1" t="s">
        <v>28</v>
      </c>
      <c r="D549" s="1" t="s">
        <v>15</v>
      </c>
      <c r="E549" s="1" t="s">
        <v>29</v>
      </c>
      <c r="F549" s="1">
        <v>48</v>
      </c>
      <c r="G549" s="2">
        <v>41907</v>
      </c>
      <c r="H549" s="3">
        <v>96693</v>
      </c>
      <c r="I549" s="4">
        <v>0</v>
      </c>
      <c r="J549" s="1" t="s">
        <v>17</v>
      </c>
      <c r="K549" s="1" t="s">
        <v>30</v>
      </c>
      <c r="L549" s="2" t="s">
        <v>25</v>
      </c>
    </row>
    <row r="550" spans="1:12" x14ac:dyDescent="0.25">
      <c r="A550" s="1" t="s">
        <v>68</v>
      </c>
      <c r="B550" s="1" t="s">
        <v>44</v>
      </c>
      <c r="C550" s="1" t="s">
        <v>28</v>
      </c>
      <c r="D550" s="1" t="s">
        <v>15</v>
      </c>
      <c r="E550" s="1" t="s">
        <v>48</v>
      </c>
      <c r="F550" s="1">
        <v>48</v>
      </c>
      <c r="G550" s="2">
        <v>39991</v>
      </c>
      <c r="H550" s="3">
        <v>82907</v>
      </c>
      <c r="I550" s="4">
        <v>0</v>
      </c>
      <c r="J550" s="1" t="s">
        <v>17</v>
      </c>
      <c r="K550" s="1" t="s">
        <v>18</v>
      </c>
      <c r="L550" s="2" t="s">
        <v>25</v>
      </c>
    </row>
    <row r="551" spans="1:12" x14ac:dyDescent="0.25">
      <c r="A551" s="1" t="s">
        <v>46</v>
      </c>
      <c r="B551" s="1" t="s">
        <v>47</v>
      </c>
      <c r="C551" s="1" t="s">
        <v>36</v>
      </c>
      <c r="D551" s="1" t="s">
        <v>21</v>
      </c>
      <c r="E551" s="1" t="s">
        <v>22</v>
      </c>
      <c r="F551" s="1">
        <v>41</v>
      </c>
      <c r="G551" s="2">
        <v>41916</v>
      </c>
      <c r="H551" s="3">
        <v>257194</v>
      </c>
      <c r="I551" s="4">
        <v>0.35</v>
      </c>
      <c r="J551" s="1" t="s">
        <v>23</v>
      </c>
      <c r="K551" s="1" t="s">
        <v>24</v>
      </c>
      <c r="L551" s="2" t="s">
        <v>25</v>
      </c>
    </row>
    <row r="552" spans="1:12" x14ac:dyDescent="0.25">
      <c r="A552" s="1" t="s">
        <v>53</v>
      </c>
      <c r="B552" s="1" t="s">
        <v>44</v>
      </c>
      <c r="C552" s="1" t="s">
        <v>14</v>
      </c>
      <c r="D552" s="1" t="s">
        <v>21</v>
      </c>
      <c r="E552" s="1" t="s">
        <v>48</v>
      </c>
      <c r="F552" s="1">
        <v>41</v>
      </c>
      <c r="G552" s="2">
        <v>40929</v>
      </c>
      <c r="H552" s="3">
        <v>94658</v>
      </c>
      <c r="I552" s="4">
        <v>0</v>
      </c>
      <c r="J552" s="1" t="s">
        <v>17</v>
      </c>
      <c r="K552" s="1" t="s">
        <v>39</v>
      </c>
      <c r="L552" s="2" t="s">
        <v>25</v>
      </c>
    </row>
    <row r="553" spans="1:12" x14ac:dyDescent="0.25">
      <c r="A553" s="1" t="s">
        <v>53</v>
      </c>
      <c r="B553" s="1" t="s">
        <v>44</v>
      </c>
      <c r="C553" s="1" t="s">
        <v>14</v>
      </c>
      <c r="D553" s="1" t="s">
        <v>21</v>
      </c>
      <c r="E553" s="1" t="s">
        <v>22</v>
      </c>
      <c r="F553" s="1">
        <v>55</v>
      </c>
      <c r="G553" s="2">
        <v>40663</v>
      </c>
      <c r="H553" s="3">
        <v>89419</v>
      </c>
      <c r="I553" s="4">
        <v>0</v>
      </c>
      <c r="J553" s="1" t="s">
        <v>23</v>
      </c>
      <c r="K553" s="1" t="s">
        <v>45</v>
      </c>
      <c r="L553" s="2" t="s">
        <v>25</v>
      </c>
    </row>
    <row r="554" spans="1:12" x14ac:dyDescent="0.25">
      <c r="A554" s="1" t="s">
        <v>61</v>
      </c>
      <c r="B554" s="1" t="s">
        <v>42</v>
      </c>
      <c r="C554" s="1" t="s">
        <v>20</v>
      </c>
      <c r="D554" s="1" t="s">
        <v>21</v>
      </c>
      <c r="E554" s="1" t="s">
        <v>16</v>
      </c>
      <c r="F554" s="1">
        <v>45</v>
      </c>
      <c r="G554" s="2">
        <v>42357</v>
      </c>
      <c r="H554" s="3">
        <v>51983</v>
      </c>
      <c r="I554" s="4">
        <v>0</v>
      </c>
      <c r="J554" s="1" t="s">
        <v>17</v>
      </c>
      <c r="K554" s="1" t="s">
        <v>49</v>
      </c>
      <c r="L554" s="2" t="s">
        <v>25</v>
      </c>
    </row>
    <row r="555" spans="1:12" x14ac:dyDescent="0.25">
      <c r="A555" s="1" t="s">
        <v>26</v>
      </c>
      <c r="B555" s="1" t="s">
        <v>27</v>
      </c>
      <c r="C555" s="1" t="s">
        <v>36</v>
      </c>
      <c r="D555" s="1" t="s">
        <v>15</v>
      </c>
      <c r="E555" s="1" t="s">
        <v>22</v>
      </c>
      <c r="F555" s="1">
        <v>53</v>
      </c>
      <c r="G555" s="2">
        <v>37304</v>
      </c>
      <c r="H555" s="3">
        <v>179494</v>
      </c>
      <c r="I555" s="4">
        <v>0.2</v>
      </c>
      <c r="J555" s="1" t="s">
        <v>23</v>
      </c>
      <c r="K555" s="1" t="s">
        <v>24</v>
      </c>
      <c r="L555" s="2" t="s">
        <v>25</v>
      </c>
    </row>
    <row r="556" spans="1:12" x14ac:dyDescent="0.25">
      <c r="A556" s="1" t="s">
        <v>76</v>
      </c>
      <c r="B556" s="1" t="s">
        <v>13</v>
      </c>
      <c r="C556" s="1" t="s">
        <v>36</v>
      </c>
      <c r="D556" s="1" t="s">
        <v>21</v>
      </c>
      <c r="E556" s="1" t="s">
        <v>48</v>
      </c>
      <c r="F556" s="1">
        <v>49</v>
      </c>
      <c r="G556" s="2">
        <v>42545</v>
      </c>
      <c r="H556" s="3">
        <v>68426</v>
      </c>
      <c r="I556" s="4">
        <v>0</v>
      </c>
      <c r="J556" s="1" t="s">
        <v>50</v>
      </c>
      <c r="K556" s="1" t="s">
        <v>52</v>
      </c>
      <c r="L556" s="2" t="s">
        <v>25</v>
      </c>
    </row>
    <row r="557" spans="1:12" x14ac:dyDescent="0.25">
      <c r="A557" s="1" t="s">
        <v>12</v>
      </c>
      <c r="B557" s="1" t="s">
        <v>27</v>
      </c>
      <c r="C557" s="1" t="s">
        <v>36</v>
      </c>
      <c r="D557" s="1" t="s">
        <v>15</v>
      </c>
      <c r="E557" s="1" t="s">
        <v>48</v>
      </c>
      <c r="F557" s="1">
        <v>55</v>
      </c>
      <c r="G557" s="2">
        <v>42772</v>
      </c>
      <c r="H557" s="3">
        <v>144986</v>
      </c>
      <c r="I557" s="4">
        <v>0.12</v>
      </c>
      <c r="J557" s="1" t="s">
        <v>17</v>
      </c>
      <c r="K557" s="1" t="s">
        <v>33</v>
      </c>
      <c r="L557" s="2" t="s">
        <v>25</v>
      </c>
    </row>
    <row r="558" spans="1:12" x14ac:dyDescent="0.25">
      <c r="A558" s="1" t="s">
        <v>34</v>
      </c>
      <c r="B558" s="1" t="s">
        <v>35</v>
      </c>
      <c r="C558" s="1" t="s">
        <v>28</v>
      </c>
      <c r="D558" s="1" t="s">
        <v>15</v>
      </c>
      <c r="E558" s="1" t="s">
        <v>22</v>
      </c>
      <c r="F558" s="1">
        <v>45</v>
      </c>
      <c r="G558" s="2">
        <v>36754</v>
      </c>
      <c r="H558" s="3">
        <v>60113</v>
      </c>
      <c r="I558" s="4">
        <v>0</v>
      </c>
      <c r="J558" s="1" t="s">
        <v>17</v>
      </c>
      <c r="K558" s="1" t="s">
        <v>30</v>
      </c>
      <c r="L558" s="2" t="s">
        <v>25</v>
      </c>
    </row>
    <row r="559" spans="1:12" x14ac:dyDescent="0.25">
      <c r="A559" s="1" t="s">
        <v>61</v>
      </c>
      <c r="B559" s="1" t="s">
        <v>42</v>
      </c>
      <c r="C559" s="1" t="s">
        <v>14</v>
      </c>
      <c r="D559" s="1" t="s">
        <v>15</v>
      </c>
      <c r="E559" s="1" t="s">
        <v>48</v>
      </c>
      <c r="F559" s="1">
        <v>52</v>
      </c>
      <c r="G559" s="2">
        <v>44304</v>
      </c>
      <c r="H559" s="3">
        <v>50548</v>
      </c>
      <c r="I559" s="4">
        <v>0</v>
      </c>
      <c r="J559" s="1" t="s">
        <v>50</v>
      </c>
      <c r="K559" s="1" t="s">
        <v>67</v>
      </c>
      <c r="L559" s="2" t="s">
        <v>25</v>
      </c>
    </row>
    <row r="560" spans="1:12" x14ac:dyDescent="0.25">
      <c r="A560" s="1" t="s">
        <v>57</v>
      </c>
      <c r="B560" s="1" t="s">
        <v>47</v>
      </c>
      <c r="C560" s="1" t="s">
        <v>20</v>
      </c>
      <c r="D560" s="1" t="s">
        <v>15</v>
      </c>
      <c r="E560" s="1" t="s">
        <v>29</v>
      </c>
      <c r="F560" s="1">
        <v>33</v>
      </c>
      <c r="G560" s="2">
        <v>43904</v>
      </c>
      <c r="H560" s="3">
        <v>68846</v>
      </c>
      <c r="I560" s="4">
        <v>0</v>
      </c>
      <c r="J560" s="1" t="s">
        <v>17</v>
      </c>
      <c r="K560" s="1" t="s">
        <v>30</v>
      </c>
      <c r="L560" s="2" t="s">
        <v>25</v>
      </c>
    </row>
    <row r="561" spans="1:12" x14ac:dyDescent="0.25">
      <c r="A561" s="1" t="s">
        <v>75</v>
      </c>
      <c r="B561" s="1" t="s">
        <v>13</v>
      </c>
      <c r="C561" s="1" t="s">
        <v>36</v>
      </c>
      <c r="D561" s="1" t="s">
        <v>15</v>
      </c>
      <c r="E561" s="1" t="s">
        <v>48</v>
      </c>
      <c r="F561" s="1">
        <v>59</v>
      </c>
      <c r="G561" s="2">
        <v>41717</v>
      </c>
      <c r="H561" s="3">
        <v>90901</v>
      </c>
      <c r="I561" s="4">
        <v>0</v>
      </c>
      <c r="J561" s="1" t="s">
        <v>17</v>
      </c>
      <c r="K561" s="1" t="s">
        <v>18</v>
      </c>
      <c r="L561" s="2" t="s">
        <v>25</v>
      </c>
    </row>
    <row r="562" spans="1:12" x14ac:dyDescent="0.25">
      <c r="A562" s="1" t="s">
        <v>37</v>
      </c>
      <c r="B562" s="1" t="s">
        <v>40</v>
      </c>
      <c r="C562" s="1" t="s">
        <v>36</v>
      </c>
      <c r="D562" s="1" t="s">
        <v>15</v>
      </c>
      <c r="E562" s="1" t="s">
        <v>22</v>
      </c>
      <c r="F562" s="1">
        <v>50</v>
      </c>
      <c r="G562" s="2">
        <v>41155</v>
      </c>
      <c r="H562" s="3">
        <v>102033</v>
      </c>
      <c r="I562" s="4">
        <v>0.08</v>
      </c>
      <c r="J562" s="1" t="s">
        <v>17</v>
      </c>
      <c r="K562" s="1" t="s">
        <v>41</v>
      </c>
      <c r="L562" s="2" t="s">
        <v>25</v>
      </c>
    </row>
    <row r="563" spans="1:12" x14ac:dyDescent="0.25">
      <c r="A563" s="1" t="s">
        <v>26</v>
      </c>
      <c r="B563" s="1" t="s">
        <v>35</v>
      </c>
      <c r="C563" s="1" t="s">
        <v>20</v>
      </c>
      <c r="D563" s="1" t="s">
        <v>15</v>
      </c>
      <c r="E563" s="1" t="s">
        <v>29</v>
      </c>
      <c r="F563" s="1">
        <v>61</v>
      </c>
      <c r="G563" s="2">
        <v>44219</v>
      </c>
      <c r="H563" s="3">
        <v>151783</v>
      </c>
      <c r="I563" s="4">
        <v>0.26</v>
      </c>
      <c r="J563" s="1" t="s">
        <v>17</v>
      </c>
      <c r="K563" s="1" t="s">
        <v>18</v>
      </c>
      <c r="L563" s="2" t="s">
        <v>25</v>
      </c>
    </row>
    <row r="564" spans="1:12" x14ac:dyDescent="0.25">
      <c r="A564" s="1" t="s">
        <v>26</v>
      </c>
      <c r="B564" s="1" t="s">
        <v>44</v>
      </c>
      <c r="C564" s="1" t="s">
        <v>36</v>
      </c>
      <c r="D564" s="1" t="s">
        <v>15</v>
      </c>
      <c r="E564" s="1" t="s">
        <v>48</v>
      </c>
      <c r="F564" s="1">
        <v>27</v>
      </c>
      <c r="G564" s="2">
        <v>43441</v>
      </c>
      <c r="H564" s="3">
        <v>170164</v>
      </c>
      <c r="I564" s="4">
        <v>0.17</v>
      </c>
      <c r="J564" s="1" t="s">
        <v>17</v>
      </c>
      <c r="K564" s="1" t="s">
        <v>41</v>
      </c>
      <c r="L564" s="2" t="s">
        <v>25</v>
      </c>
    </row>
    <row r="565" spans="1:12" x14ac:dyDescent="0.25">
      <c r="A565" s="1" t="s">
        <v>12</v>
      </c>
      <c r="B565" s="1" t="s">
        <v>47</v>
      </c>
      <c r="C565" s="1" t="s">
        <v>28</v>
      </c>
      <c r="D565" s="1" t="s">
        <v>15</v>
      </c>
      <c r="E565" s="1" t="s">
        <v>22</v>
      </c>
      <c r="F565" s="1">
        <v>35</v>
      </c>
      <c r="G565" s="2">
        <v>41690</v>
      </c>
      <c r="H565" s="3">
        <v>155905</v>
      </c>
      <c r="I565" s="4">
        <v>0.14000000000000001</v>
      </c>
      <c r="J565" s="1" t="s">
        <v>17</v>
      </c>
      <c r="K565" s="1" t="s">
        <v>33</v>
      </c>
      <c r="L565" s="2" t="s">
        <v>25</v>
      </c>
    </row>
    <row r="566" spans="1:12" x14ac:dyDescent="0.25">
      <c r="A566" s="1" t="s">
        <v>38</v>
      </c>
      <c r="B566" s="1" t="s">
        <v>35</v>
      </c>
      <c r="C566" s="1" t="s">
        <v>36</v>
      </c>
      <c r="D566" s="1" t="s">
        <v>21</v>
      </c>
      <c r="E566" s="1" t="s">
        <v>22</v>
      </c>
      <c r="F566" s="1">
        <v>40</v>
      </c>
      <c r="G566" s="2">
        <v>42721</v>
      </c>
      <c r="H566" s="3">
        <v>50733</v>
      </c>
      <c r="I566" s="4">
        <v>0</v>
      </c>
      <c r="J566" s="1" t="s">
        <v>17</v>
      </c>
      <c r="K566" s="1" t="s">
        <v>39</v>
      </c>
      <c r="L566" s="2" t="s">
        <v>25</v>
      </c>
    </row>
    <row r="567" spans="1:12" x14ac:dyDescent="0.25">
      <c r="A567" s="1" t="s">
        <v>60</v>
      </c>
      <c r="B567" s="1" t="s">
        <v>42</v>
      </c>
      <c r="C567" s="1" t="s">
        <v>36</v>
      </c>
      <c r="D567" s="1" t="s">
        <v>15</v>
      </c>
      <c r="E567" s="1" t="s">
        <v>29</v>
      </c>
      <c r="F567" s="1">
        <v>30</v>
      </c>
      <c r="G567" s="2">
        <v>42761</v>
      </c>
      <c r="H567" s="3">
        <v>88663</v>
      </c>
      <c r="I567" s="4">
        <v>0</v>
      </c>
      <c r="J567" s="1" t="s">
        <v>17</v>
      </c>
      <c r="K567" s="1" t="s">
        <v>33</v>
      </c>
      <c r="L567" s="2" t="s">
        <v>25</v>
      </c>
    </row>
    <row r="568" spans="1:12" x14ac:dyDescent="0.25">
      <c r="A568" s="1" t="s">
        <v>62</v>
      </c>
      <c r="B568" s="1" t="s">
        <v>44</v>
      </c>
      <c r="C568" s="1" t="s">
        <v>20</v>
      </c>
      <c r="D568" s="1" t="s">
        <v>21</v>
      </c>
      <c r="E568" s="1" t="s">
        <v>22</v>
      </c>
      <c r="F568" s="1">
        <v>60</v>
      </c>
      <c r="G568" s="2">
        <v>33890</v>
      </c>
      <c r="H568" s="3">
        <v>88213</v>
      </c>
      <c r="I568" s="4">
        <v>0</v>
      </c>
      <c r="J568" s="1" t="s">
        <v>23</v>
      </c>
      <c r="K568" s="1" t="s">
        <v>24</v>
      </c>
      <c r="L568" s="2" t="s">
        <v>25</v>
      </c>
    </row>
    <row r="569" spans="1:12" x14ac:dyDescent="0.25">
      <c r="A569" s="1" t="s">
        <v>57</v>
      </c>
      <c r="B569" s="1" t="s">
        <v>35</v>
      </c>
      <c r="C569" s="1" t="s">
        <v>28</v>
      </c>
      <c r="D569" s="1" t="s">
        <v>21</v>
      </c>
      <c r="E569" s="1" t="s">
        <v>22</v>
      </c>
      <c r="F569" s="1">
        <v>55</v>
      </c>
      <c r="G569" s="2">
        <v>44410</v>
      </c>
      <c r="H569" s="3">
        <v>67130</v>
      </c>
      <c r="I569" s="4">
        <v>0</v>
      </c>
      <c r="J569" s="1" t="s">
        <v>17</v>
      </c>
      <c r="K569" s="1" t="s">
        <v>39</v>
      </c>
      <c r="L569" s="2" t="s">
        <v>25</v>
      </c>
    </row>
    <row r="570" spans="1:12" x14ac:dyDescent="0.25">
      <c r="A570" s="1" t="s">
        <v>32</v>
      </c>
      <c r="B570" s="1" t="s">
        <v>27</v>
      </c>
      <c r="C570" s="1" t="s">
        <v>28</v>
      </c>
      <c r="D570" s="1" t="s">
        <v>15</v>
      </c>
      <c r="E570" s="1" t="s">
        <v>22</v>
      </c>
      <c r="F570" s="1">
        <v>33</v>
      </c>
      <c r="G570" s="2">
        <v>42285</v>
      </c>
      <c r="H570" s="3">
        <v>94876</v>
      </c>
      <c r="I570" s="4">
        <v>0</v>
      </c>
      <c r="J570" s="1" t="s">
        <v>17</v>
      </c>
      <c r="K570" s="1" t="s">
        <v>39</v>
      </c>
      <c r="L570" s="2" t="s">
        <v>25</v>
      </c>
    </row>
    <row r="571" spans="1:12" x14ac:dyDescent="0.25">
      <c r="A571" s="1" t="s">
        <v>71</v>
      </c>
      <c r="B571" s="1" t="s">
        <v>44</v>
      </c>
      <c r="C571" s="1" t="s">
        <v>28</v>
      </c>
      <c r="D571" s="1" t="s">
        <v>21</v>
      </c>
      <c r="E571" s="1" t="s">
        <v>48</v>
      </c>
      <c r="F571" s="1">
        <v>62</v>
      </c>
      <c r="G571" s="2">
        <v>34616</v>
      </c>
      <c r="H571" s="3">
        <v>98230</v>
      </c>
      <c r="I571" s="4">
        <v>0</v>
      </c>
      <c r="J571" s="1" t="s">
        <v>17</v>
      </c>
      <c r="K571" s="1" t="s">
        <v>39</v>
      </c>
      <c r="L571" s="2" t="s">
        <v>25</v>
      </c>
    </row>
    <row r="572" spans="1:12" x14ac:dyDescent="0.25">
      <c r="A572" s="1" t="s">
        <v>68</v>
      </c>
      <c r="B572" s="1" t="s">
        <v>44</v>
      </c>
      <c r="C572" s="1" t="s">
        <v>14</v>
      </c>
      <c r="D572" s="1" t="s">
        <v>15</v>
      </c>
      <c r="E572" s="1" t="s">
        <v>22</v>
      </c>
      <c r="F572" s="1">
        <v>36</v>
      </c>
      <c r="G572" s="2">
        <v>43448</v>
      </c>
      <c r="H572" s="3">
        <v>96757</v>
      </c>
      <c r="I572" s="4">
        <v>0</v>
      </c>
      <c r="J572" s="1" t="s">
        <v>17</v>
      </c>
      <c r="K572" s="1" t="s">
        <v>49</v>
      </c>
      <c r="L572" s="2" t="s">
        <v>25</v>
      </c>
    </row>
    <row r="573" spans="1:12" x14ac:dyDescent="0.25">
      <c r="A573" s="1" t="s">
        <v>57</v>
      </c>
      <c r="B573" s="1" t="s">
        <v>47</v>
      </c>
      <c r="C573" s="1" t="s">
        <v>20</v>
      </c>
      <c r="D573" s="1" t="s">
        <v>21</v>
      </c>
      <c r="E573" s="1" t="s">
        <v>16</v>
      </c>
      <c r="F573" s="1">
        <v>35</v>
      </c>
      <c r="G573" s="2">
        <v>44015</v>
      </c>
      <c r="H573" s="3">
        <v>51513</v>
      </c>
      <c r="I573" s="4">
        <v>0</v>
      </c>
      <c r="J573" s="1" t="s">
        <v>17</v>
      </c>
      <c r="K573" s="1" t="s">
        <v>49</v>
      </c>
      <c r="L573" s="2" t="s">
        <v>25</v>
      </c>
    </row>
    <row r="574" spans="1:12" x14ac:dyDescent="0.25">
      <c r="A574" s="1" t="s">
        <v>46</v>
      </c>
      <c r="B574" s="1" t="s">
        <v>47</v>
      </c>
      <c r="C574" s="1" t="s">
        <v>36</v>
      </c>
      <c r="D574" s="1" t="s">
        <v>21</v>
      </c>
      <c r="E574" s="1" t="s">
        <v>22</v>
      </c>
      <c r="F574" s="1">
        <v>60</v>
      </c>
      <c r="G574" s="2">
        <v>39109</v>
      </c>
      <c r="H574" s="3">
        <v>234311</v>
      </c>
      <c r="I574" s="4">
        <v>0.37</v>
      </c>
      <c r="J574" s="1" t="s">
        <v>17</v>
      </c>
      <c r="K574" s="1" t="s">
        <v>39</v>
      </c>
      <c r="L574" s="2" t="s">
        <v>25</v>
      </c>
    </row>
    <row r="575" spans="1:12" x14ac:dyDescent="0.25">
      <c r="A575" s="1" t="s">
        <v>12</v>
      </c>
      <c r="B575" s="1" t="s">
        <v>42</v>
      </c>
      <c r="C575" s="1" t="s">
        <v>28</v>
      </c>
      <c r="D575" s="1" t="s">
        <v>15</v>
      </c>
      <c r="E575" s="1" t="s">
        <v>48</v>
      </c>
      <c r="F575" s="1">
        <v>45</v>
      </c>
      <c r="G575" s="2">
        <v>40685</v>
      </c>
      <c r="H575" s="3">
        <v>152353</v>
      </c>
      <c r="I575" s="4">
        <v>0.14000000000000001</v>
      </c>
      <c r="J575" s="1" t="s">
        <v>17</v>
      </c>
      <c r="K575" s="1" t="s">
        <v>18</v>
      </c>
      <c r="L575" s="2" t="s">
        <v>25</v>
      </c>
    </row>
    <row r="576" spans="1:12" x14ac:dyDescent="0.25">
      <c r="A576" s="1" t="s">
        <v>12</v>
      </c>
      <c r="B576" s="1" t="s">
        <v>40</v>
      </c>
      <c r="C576" s="1" t="s">
        <v>28</v>
      </c>
      <c r="D576" s="1" t="s">
        <v>15</v>
      </c>
      <c r="E576" s="1" t="s">
        <v>29</v>
      </c>
      <c r="F576" s="1">
        <v>48</v>
      </c>
      <c r="G576" s="2">
        <v>40389</v>
      </c>
      <c r="H576" s="3">
        <v>124774</v>
      </c>
      <c r="I576" s="4">
        <v>0.12</v>
      </c>
      <c r="J576" s="1" t="s">
        <v>17</v>
      </c>
      <c r="K576" s="1" t="s">
        <v>33</v>
      </c>
      <c r="L576" s="2" t="s">
        <v>25</v>
      </c>
    </row>
    <row r="577" spans="1:12" x14ac:dyDescent="0.25">
      <c r="A577" s="1" t="s">
        <v>26</v>
      </c>
      <c r="B577" s="1" t="s">
        <v>47</v>
      </c>
      <c r="C577" s="1" t="s">
        <v>36</v>
      </c>
      <c r="D577" s="1" t="s">
        <v>15</v>
      </c>
      <c r="E577" s="1" t="s">
        <v>22</v>
      </c>
      <c r="F577" s="1">
        <v>36</v>
      </c>
      <c r="G577" s="2">
        <v>40434</v>
      </c>
      <c r="H577" s="3">
        <v>157070</v>
      </c>
      <c r="I577" s="4">
        <v>0.28000000000000003</v>
      </c>
      <c r="J577" s="1" t="s">
        <v>23</v>
      </c>
      <c r="K577" s="1" t="s">
        <v>24</v>
      </c>
      <c r="L577" s="2" t="s">
        <v>25</v>
      </c>
    </row>
    <row r="578" spans="1:12" x14ac:dyDescent="0.25">
      <c r="A578" s="1" t="s">
        <v>12</v>
      </c>
      <c r="B578" s="1" t="s">
        <v>27</v>
      </c>
      <c r="C578" s="1" t="s">
        <v>28</v>
      </c>
      <c r="D578" s="1" t="s">
        <v>21</v>
      </c>
      <c r="E578" s="1" t="s">
        <v>48</v>
      </c>
      <c r="F578" s="1">
        <v>44</v>
      </c>
      <c r="G578" s="2">
        <v>43685</v>
      </c>
      <c r="H578" s="3">
        <v>130133</v>
      </c>
      <c r="I578" s="4">
        <v>0.15</v>
      </c>
      <c r="J578" s="1" t="s">
        <v>17</v>
      </c>
      <c r="K578" s="1" t="s">
        <v>41</v>
      </c>
      <c r="L578" s="2">
        <v>44699</v>
      </c>
    </row>
    <row r="579" spans="1:12" x14ac:dyDescent="0.25">
      <c r="A579" s="1" t="s">
        <v>37</v>
      </c>
      <c r="B579" s="1" t="s">
        <v>47</v>
      </c>
      <c r="C579" s="1" t="s">
        <v>20</v>
      </c>
      <c r="D579" s="1" t="s">
        <v>15</v>
      </c>
      <c r="E579" s="1" t="s">
        <v>22</v>
      </c>
      <c r="F579" s="1">
        <v>64</v>
      </c>
      <c r="G579" s="2">
        <v>43729</v>
      </c>
      <c r="H579" s="3">
        <v>108780</v>
      </c>
      <c r="I579" s="4">
        <v>0.06</v>
      </c>
      <c r="J579" s="1" t="s">
        <v>23</v>
      </c>
      <c r="K579" s="1" t="s">
        <v>45</v>
      </c>
      <c r="L579" s="2" t="s">
        <v>25</v>
      </c>
    </row>
    <row r="580" spans="1:12" x14ac:dyDescent="0.25">
      <c r="A580" s="1" t="s">
        <v>26</v>
      </c>
      <c r="B580" s="1" t="s">
        <v>44</v>
      </c>
      <c r="C580" s="1" t="s">
        <v>28</v>
      </c>
      <c r="D580" s="1" t="s">
        <v>15</v>
      </c>
      <c r="E580" s="1" t="s">
        <v>22</v>
      </c>
      <c r="F580" s="1">
        <v>46</v>
      </c>
      <c r="G580" s="2">
        <v>44125</v>
      </c>
      <c r="H580" s="3">
        <v>151853</v>
      </c>
      <c r="I580" s="4">
        <v>0.16</v>
      </c>
      <c r="J580" s="1" t="s">
        <v>23</v>
      </c>
      <c r="K580" s="1" t="s">
        <v>59</v>
      </c>
      <c r="L580" s="2" t="s">
        <v>25</v>
      </c>
    </row>
    <row r="581" spans="1:12" x14ac:dyDescent="0.25">
      <c r="A581" s="1" t="s">
        <v>34</v>
      </c>
      <c r="B581" s="1" t="s">
        <v>35</v>
      </c>
      <c r="C581" s="1" t="s">
        <v>20</v>
      </c>
      <c r="D581" s="1" t="s">
        <v>15</v>
      </c>
      <c r="E581" s="1" t="s">
        <v>22</v>
      </c>
      <c r="F581" s="1">
        <v>62</v>
      </c>
      <c r="G581" s="2">
        <v>38977</v>
      </c>
      <c r="H581" s="3">
        <v>64669</v>
      </c>
      <c r="I581" s="4">
        <v>0</v>
      </c>
      <c r="J581" s="1" t="s">
        <v>23</v>
      </c>
      <c r="K581" s="1" t="s">
        <v>24</v>
      </c>
      <c r="L581" s="2" t="s">
        <v>25</v>
      </c>
    </row>
    <row r="582" spans="1:12" x14ac:dyDescent="0.25">
      <c r="A582" s="1" t="s">
        <v>57</v>
      </c>
      <c r="B582" s="1" t="s">
        <v>47</v>
      </c>
      <c r="C582" s="1" t="s">
        <v>14</v>
      </c>
      <c r="D582" s="1" t="s">
        <v>21</v>
      </c>
      <c r="E582" s="1" t="s">
        <v>48</v>
      </c>
      <c r="F582" s="1">
        <v>61</v>
      </c>
      <c r="G582" s="2">
        <v>39568</v>
      </c>
      <c r="H582" s="3">
        <v>69352</v>
      </c>
      <c r="I582" s="4">
        <v>0</v>
      </c>
      <c r="J582" s="1" t="s">
        <v>50</v>
      </c>
      <c r="K582" s="1" t="s">
        <v>52</v>
      </c>
      <c r="L582" s="2" t="s">
        <v>25</v>
      </c>
    </row>
    <row r="583" spans="1:12" x14ac:dyDescent="0.25">
      <c r="A583" s="1" t="s">
        <v>57</v>
      </c>
      <c r="B583" s="1" t="s">
        <v>47</v>
      </c>
      <c r="C583" s="1" t="s">
        <v>14</v>
      </c>
      <c r="D583" s="1" t="s">
        <v>21</v>
      </c>
      <c r="E583" s="1" t="s">
        <v>22</v>
      </c>
      <c r="F583" s="1">
        <v>65</v>
      </c>
      <c r="G583" s="2">
        <v>37181</v>
      </c>
      <c r="H583" s="3">
        <v>74631</v>
      </c>
      <c r="I583" s="4">
        <v>0</v>
      </c>
      <c r="J583" s="1" t="s">
        <v>23</v>
      </c>
      <c r="K583" s="1" t="s">
        <v>24</v>
      </c>
      <c r="L583" s="2" t="s">
        <v>25</v>
      </c>
    </row>
    <row r="584" spans="1:12" x14ac:dyDescent="0.25">
      <c r="A584" s="1" t="s">
        <v>53</v>
      </c>
      <c r="B584" s="1" t="s">
        <v>44</v>
      </c>
      <c r="C584" s="1" t="s">
        <v>28</v>
      </c>
      <c r="D584" s="1" t="s">
        <v>21</v>
      </c>
      <c r="E584" s="1" t="s">
        <v>48</v>
      </c>
      <c r="F584" s="1">
        <v>54</v>
      </c>
      <c r="G584" s="2">
        <v>41028</v>
      </c>
      <c r="H584" s="3">
        <v>96441</v>
      </c>
      <c r="I584" s="4">
        <v>0</v>
      </c>
      <c r="J584" s="1" t="s">
        <v>50</v>
      </c>
      <c r="K584" s="1" t="s">
        <v>67</v>
      </c>
      <c r="L584" s="2" t="s">
        <v>25</v>
      </c>
    </row>
    <row r="585" spans="1:12" x14ac:dyDescent="0.25">
      <c r="A585" s="1" t="s">
        <v>54</v>
      </c>
      <c r="B585" s="1" t="s">
        <v>44</v>
      </c>
      <c r="C585" s="1" t="s">
        <v>28</v>
      </c>
      <c r="D585" s="1" t="s">
        <v>21</v>
      </c>
      <c r="E585" s="1" t="s">
        <v>22</v>
      </c>
      <c r="F585" s="1">
        <v>46</v>
      </c>
      <c r="G585" s="2">
        <v>40836</v>
      </c>
      <c r="H585" s="3">
        <v>114250</v>
      </c>
      <c r="I585" s="4">
        <v>0.14000000000000001</v>
      </c>
      <c r="J585" s="1" t="s">
        <v>23</v>
      </c>
      <c r="K585" s="1" t="s">
        <v>59</v>
      </c>
      <c r="L585" s="2" t="s">
        <v>25</v>
      </c>
    </row>
    <row r="586" spans="1:12" x14ac:dyDescent="0.25">
      <c r="A586" s="1" t="s">
        <v>31</v>
      </c>
      <c r="B586" s="1" t="s">
        <v>13</v>
      </c>
      <c r="C586" s="1" t="s">
        <v>36</v>
      </c>
      <c r="D586" s="1" t="s">
        <v>21</v>
      </c>
      <c r="E586" s="1" t="s">
        <v>48</v>
      </c>
      <c r="F586" s="1">
        <v>36</v>
      </c>
      <c r="G586" s="2">
        <v>44192</v>
      </c>
      <c r="H586" s="3">
        <v>70165</v>
      </c>
      <c r="I586" s="4">
        <v>7.0000000000000007E-2</v>
      </c>
      <c r="J586" s="1" t="s">
        <v>50</v>
      </c>
      <c r="K586" s="1" t="s">
        <v>51</v>
      </c>
      <c r="L586" s="2" t="s">
        <v>25</v>
      </c>
    </row>
    <row r="587" spans="1:12" x14ac:dyDescent="0.25">
      <c r="A587" s="1" t="s">
        <v>37</v>
      </c>
      <c r="B587" s="1" t="s">
        <v>13</v>
      </c>
      <c r="C587" s="1" t="s">
        <v>36</v>
      </c>
      <c r="D587" s="1" t="s">
        <v>21</v>
      </c>
      <c r="E587" s="1" t="s">
        <v>22</v>
      </c>
      <c r="F587" s="1">
        <v>60</v>
      </c>
      <c r="G587" s="2">
        <v>36554</v>
      </c>
      <c r="H587" s="3">
        <v>109059</v>
      </c>
      <c r="I587" s="4">
        <v>7.0000000000000007E-2</v>
      </c>
      <c r="J587" s="1" t="s">
        <v>23</v>
      </c>
      <c r="K587" s="1" t="s">
        <v>59</v>
      </c>
      <c r="L587" s="2" t="s">
        <v>25</v>
      </c>
    </row>
    <row r="588" spans="1:12" x14ac:dyDescent="0.25">
      <c r="A588" s="1" t="s">
        <v>64</v>
      </c>
      <c r="B588" s="1" t="s">
        <v>44</v>
      </c>
      <c r="C588" s="1" t="s">
        <v>14</v>
      </c>
      <c r="D588" s="1" t="s">
        <v>15</v>
      </c>
      <c r="E588" s="1" t="s">
        <v>22</v>
      </c>
      <c r="F588" s="1">
        <v>30</v>
      </c>
      <c r="G588" s="2">
        <v>42322</v>
      </c>
      <c r="H588" s="3">
        <v>77442</v>
      </c>
      <c r="I588" s="4">
        <v>0</v>
      </c>
      <c r="J588" s="1" t="s">
        <v>17</v>
      </c>
      <c r="K588" s="1" t="s">
        <v>49</v>
      </c>
      <c r="L588" s="2" t="s">
        <v>25</v>
      </c>
    </row>
    <row r="589" spans="1:12" x14ac:dyDescent="0.25">
      <c r="A589" s="1" t="s">
        <v>57</v>
      </c>
      <c r="B589" s="1" t="s">
        <v>35</v>
      </c>
      <c r="C589" s="1" t="s">
        <v>36</v>
      </c>
      <c r="D589" s="1" t="s">
        <v>15</v>
      </c>
      <c r="E589" s="1" t="s">
        <v>48</v>
      </c>
      <c r="F589" s="1">
        <v>34</v>
      </c>
      <c r="G589" s="2">
        <v>41066</v>
      </c>
      <c r="H589" s="3">
        <v>72126</v>
      </c>
      <c r="I589" s="4">
        <v>0</v>
      </c>
      <c r="J589" s="1" t="s">
        <v>50</v>
      </c>
      <c r="K589" s="1" t="s">
        <v>51</v>
      </c>
      <c r="L589" s="2" t="s">
        <v>25</v>
      </c>
    </row>
    <row r="590" spans="1:12" x14ac:dyDescent="0.25">
      <c r="A590" s="1" t="s">
        <v>77</v>
      </c>
      <c r="B590" s="1" t="s">
        <v>13</v>
      </c>
      <c r="C590" s="1" t="s">
        <v>20</v>
      </c>
      <c r="D590" s="1" t="s">
        <v>21</v>
      </c>
      <c r="E590" s="1" t="s">
        <v>29</v>
      </c>
      <c r="F590" s="1">
        <v>55</v>
      </c>
      <c r="G590" s="2">
        <v>41565</v>
      </c>
      <c r="H590" s="3">
        <v>70334</v>
      </c>
      <c r="I590" s="4">
        <v>0</v>
      </c>
      <c r="J590" s="1" t="s">
        <v>17</v>
      </c>
      <c r="K590" s="1" t="s">
        <v>39</v>
      </c>
      <c r="L590" s="2" t="s">
        <v>25</v>
      </c>
    </row>
    <row r="591" spans="1:12" x14ac:dyDescent="0.25">
      <c r="A591" s="1" t="s">
        <v>53</v>
      </c>
      <c r="B591" s="1" t="s">
        <v>44</v>
      </c>
      <c r="C591" s="1" t="s">
        <v>14</v>
      </c>
      <c r="D591" s="1" t="s">
        <v>21</v>
      </c>
      <c r="E591" s="1" t="s">
        <v>22</v>
      </c>
      <c r="F591" s="1">
        <v>59</v>
      </c>
      <c r="G591" s="2">
        <v>40170</v>
      </c>
      <c r="H591" s="3">
        <v>78006</v>
      </c>
      <c r="I591" s="4">
        <v>0</v>
      </c>
      <c r="J591" s="1" t="s">
        <v>17</v>
      </c>
      <c r="K591" s="1" t="s">
        <v>39</v>
      </c>
      <c r="L591" s="2" t="s">
        <v>25</v>
      </c>
    </row>
    <row r="592" spans="1:12" x14ac:dyDescent="0.25">
      <c r="A592" s="1" t="s">
        <v>26</v>
      </c>
      <c r="B592" s="1" t="s">
        <v>13</v>
      </c>
      <c r="C592" s="1" t="s">
        <v>20</v>
      </c>
      <c r="D592" s="1" t="s">
        <v>15</v>
      </c>
      <c r="E592" s="1" t="s">
        <v>48</v>
      </c>
      <c r="F592" s="1">
        <v>28</v>
      </c>
      <c r="G592" s="2">
        <v>44221</v>
      </c>
      <c r="H592" s="3">
        <v>160385</v>
      </c>
      <c r="I592" s="4">
        <v>0.23</v>
      </c>
      <c r="J592" s="1" t="s">
        <v>17</v>
      </c>
      <c r="K592" s="1" t="s">
        <v>39</v>
      </c>
      <c r="L592" s="2">
        <v>44334</v>
      </c>
    </row>
    <row r="593" spans="1:12" x14ac:dyDescent="0.25">
      <c r="A593" s="1" t="s">
        <v>46</v>
      </c>
      <c r="B593" s="1" t="s">
        <v>27</v>
      </c>
      <c r="C593" s="1" t="s">
        <v>36</v>
      </c>
      <c r="D593" s="1" t="s">
        <v>15</v>
      </c>
      <c r="E593" s="1" t="s">
        <v>29</v>
      </c>
      <c r="F593" s="1">
        <v>36</v>
      </c>
      <c r="G593" s="2">
        <v>41650</v>
      </c>
      <c r="H593" s="3">
        <v>202323</v>
      </c>
      <c r="I593" s="4">
        <v>0.39</v>
      </c>
      <c r="J593" s="1" t="s">
        <v>17</v>
      </c>
      <c r="K593" s="1" t="s">
        <v>30</v>
      </c>
      <c r="L593" s="2" t="s">
        <v>25</v>
      </c>
    </row>
    <row r="594" spans="1:12" x14ac:dyDescent="0.25">
      <c r="A594" s="1" t="s">
        <v>12</v>
      </c>
      <c r="B594" s="1" t="s">
        <v>42</v>
      </c>
      <c r="C594" s="1" t="s">
        <v>36</v>
      </c>
      <c r="D594" s="1" t="s">
        <v>15</v>
      </c>
      <c r="E594" s="1" t="s">
        <v>48</v>
      </c>
      <c r="F594" s="1">
        <v>29</v>
      </c>
      <c r="G594" s="2">
        <v>44025</v>
      </c>
      <c r="H594" s="3">
        <v>141555</v>
      </c>
      <c r="I594" s="4">
        <v>0.11</v>
      </c>
      <c r="J594" s="1" t="s">
        <v>50</v>
      </c>
      <c r="K594" s="1" t="s">
        <v>51</v>
      </c>
      <c r="L594" s="2" t="s">
        <v>25</v>
      </c>
    </row>
    <row r="595" spans="1:12" x14ac:dyDescent="0.25">
      <c r="A595" s="1" t="s">
        <v>26</v>
      </c>
      <c r="B595" s="1" t="s">
        <v>27</v>
      </c>
      <c r="C595" s="1" t="s">
        <v>28</v>
      </c>
      <c r="D595" s="1" t="s">
        <v>15</v>
      </c>
      <c r="E595" s="1" t="s">
        <v>22</v>
      </c>
      <c r="F595" s="1">
        <v>34</v>
      </c>
      <c r="G595" s="2">
        <v>44032</v>
      </c>
      <c r="H595" s="3">
        <v>184960</v>
      </c>
      <c r="I595" s="4">
        <v>0.18</v>
      </c>
      <c r="J595" s="1" t="s">
        <v>17</v>
      </c>
      <c r="K595" s="1" t="s">
        <v>18</v>
      </c>
      <c r="L595" s="2" t="s">
        <v>25</v>
      </c>
    </row>
    <row r="596" spans="1:12" x14ac:dyDescent="0.25">
      <c r="A596" s="1" t="s">
        <v>46</v>
      </c>
      <c r="B596" s="1" t="s">
        <v>13</v>
      </c>
      <c r="C596" s="1" t="s">
        <v>20</v>
      </c>
      <c r="D596" s="1" t="s">
        <v>21</v>
      </c>
      <c r="E596" s="1" t="s">
        <v>22</v>
      </c>
      <c r="F596" s="1">
        <v>37</v>
      </c>
      <c r="G596" s="2">
        <v>40719</v>
      </c>
      <c r="H596" s="3">
        <v>221592</v>
      </c>
      <c r="I596" s="4">
        <v>0.31</v>
      </c>
      <c r="J596" s="1" t="s">
        <v>17</v>
      </c>
      <c r="K596" s="1" t="s">
        <v>49</v>
      </c>
      <c r="L596" s="2" t="s">
        <v>25</v>
      </c>
    </row>
    <row r="597" spans="1:12" x14ac:dyDescent="0.25">
      <c r="A597" s="1" t="s">
        <v>61</v>
      </c>
      <c r="B597" s="1" t="s">
        <v>42</v>
      </c>
      <c r="C597" s="1" t="s">
        <v>20</v>
      </c>
      <c r="D597" s="1" t="s">
        <v>15</v>
      </c>
      <c r="E597" s="1" t="s">
        <v>22</v>
      </c>
      <c r="F597" s="1">
        <v>44</v>
      </c>
      <c r="G597" s="2">
        <v>39841</v>
      </c>
      <c r="H597" s="3">
        <v>53301</v>
      </c>
      <c r="I597" s="4">
        <v>0</v>
      </c>
      <c r="J597" s="1" t="s">
        <v>17</v>
      </c>
      <c r="K597" s="1" t="s">
        <v>18</v>
      </c>
      <c r="L597" s="2" t="s">
        <v>25</v>
      </c>
    </row>
    <row r="598" spans="1:12" x14ac:dyDescent="0.25">
      <c r="A598" s="1" t="s">
        <v>66</v>
      </c>
      <c r="B598" s="1" t="s">
        <v>13</v>
      </c>
      <c r="C598" s="1" t="s">
        <v>36</v>
      </c>
      <c r="D598" s="1" t="s">
        <v>21</v>
      </c>
      <c r="E598" s="1" t="s">
        <v>22</v>
      </c>
      <c r="F598" s="1">
        <v>45</v>
      </c>
      <c r="G598" s="2">
        <v>36587</v>
      </c>
      <c r="H598" s="3">
        <v>91276</v>
      </c>
      <c r="I598" s="4">
        <v>0</v>
      </c>
      <c r="J598" s="1" t="s">
        <v>17</v>
      </c>
      <c r="K598" s="1" t="s">
        <v>18</v>
      </c>
      <c r="L598" s="2" t="s">
        <v>25</v>
      </c>
    </row>
    <row r="599" spans="1:12" x14ac:dyDescent="0.25">
      <c r="A599" s="1" t="s">
        <v>12</v>
      </c>
      <c r="B599" s="1" t="s">
        <v>42</v>
      </c>
      <c r="C599" s="1" t="s">
        <v>14</v>
      </c>
      <c r="D599" s="1" t="s">
        <v>15</v>
      </c>
      <c r="E599" s="1" t="s">
        <v>22</v>
      </c>
      <c r="F599" s="1">
        <v>52</v>
      </c>
      <c r="G599" s="2">
        <v>42983</v>
      </c>
      <c r="H599" s="3">
        <v>140042</v>
      </c>
      <c r="I599" s="4">
        <v>0.13</v>
      </c>
      <c r="J599" s="1" t="s">
        <v>17</v>
      </c>
      <c r="K599" s="1" t="s">
        <v>41</v>
      </c>
      <c r="L599" s="2" t="s">
        <v>25</v>
      </c>
    </row>
    <row r="600" spans="1:12" x14ac:dyDescent="0.25">
      <c r="A600" s="1" t="s">
        <v>38</v>
      </c>
      <c r="B600" s="1" t="s">
        <v>40</v>
      </c>
      <c r="C600" s="1" t="s">
        <v>20</v>
      </c>
      <c r="D600" s="1" t="s">
        <v>15</v>
      </c>
      <c r="E600" s="1" t="s">
        <v>22</v>
      </c>
      <c r="F600" s="1">
        <v>40</v>
      </c>
      <c r="G600" s="2">
        <v>43440</v>
      </c>
      <c r="H600" s="3">
        <v>57225</v>
      </c>
      <c r="I600" s="4">
        <v>0</v>
      </c>
      <c r="J600" s="1" t="s">
        <v>17</v>
      </c>
      <c r="K600" s="1" t="s">
        <v>49</v>
      </c>
      <c r="L600" s="2" t="s">
        <v>25</v>
      </c>
    </row>
    <row r="601" spans="1:12" x14ac:dyDescent="0.25">
      <c r="A601" s="1" t="s">
        <v>37</v>
      </c>
      <c r="B601" s="1" t="s">
        <v>42</v>
      </c>
      <c r="C601" s="1" t="s">
        <v>28</v>
      </c>
      <c r="D601" s="1" t="s">
        <v>15</v>
      </c>
      <c r="E601" s="1" t="s">
        <v>48</v>
      </c>
      <c r="F601" s="1">
        <v>55</v>
      </c>
      <c r="G601" s="2">
        <v>40233</v>
      </c>
      <c r="H601" s="3">
        <v>102839</v>
      </c>
      <c r="I601" s="4">
        <v>0.05</v>
      </c>
      <c r="J601" s="1" t="s">
        <v>17</v>
      </c>
      <c r="K601" s="1" t="s">
        <v>39</v>
      </c>
      <c r="L601" s="2" t="s">
        <v>25</v>
      </c>
    </row>
    <row r="602" spans="1:12" x14ac:dyDescent="0.25">
      <c r="A602" s="1" t="s">
        <v>26</v>
      </c>
      <c r="B602" s="1" t="s">
        <v>47</v>
      </c>
      <c r="C602" s="1" t="s">
        <v>14</v>
      </c>
      <c r="D602" s="1" t="s">
        <v>21</v>
      </c>
      <c r="E602" s="1" t="s">
        <v>22</v>
      </c>
      <c r="F602" s="1">
        <v>29</v>
      </c>
      <c r="G602" s="2">
        <v>44454</v>
      </c>
      <c r="H602" s="3">
        <v>199783</v>
      </c>
      <c r="I602" s="4">
        <v>0.21</v>
      </c>
      <c r="J602" s="1" t="s">
        <v>17</v>
      </c>
      <c r="K602" s="1" t="s">
        <v>30</v>
      </c>
      <c r="L602" s="2">
        <v>44661</v>
      </c>
    </row>
    <row r="603" spans="1:12" x14ac:dyDescent="0.25">
      <c r="A603" s="1" t="s">
        <v>60</v>
      </c>
      <c r="B603" s="1" t="s">
        <v>42</v>
      </c>
      <c r="C603" s="1" t="s">
        <v>14</v>
      </c>
      <c r="D603" s="1" t="s">
        <v>21</v>
      </c>
      <c r="E603" s="1" t="s">
        <v>48</v>
      </c>
      <c r="F603" s="1">
        <v>32</v>
      </c>
      <c r="G603" s="2">
        <v>44295</v>
      </c>
      <c r="H603" s="3">
        <v>70980</v>
      </c>
      <c r="I603" s="4">
        <v>0</v>
      </c>
      <c r="J603" s="1" t="s">
        <v>50</v>
      </c>
      <c r="K603" s="1" t="s">
        <v>52</v>
      </c>
      <c r="L603" s="2" t="s">
        <v>25</v>
      </c>
    </row>
    <row r="604" spans="1:12" x14ac:dyDescent="0.25">
      <c r="A604" s="1" t="s">
        <v>37</v>
      </c>
      <c r="B604" s="1" t="s">
        <v>47</v>
      </c>
      <c r="C604" s="1" t="s">
        <v>36</v>
      </c>
      <c r="D604" s="1" t="s">
        <v>21</v>
      </c>
      <c r="E604" s="1" t="s">
        <v>29</v>
      </c>
      <c r="F604" s="1">
        <v>51</v>
      </c>
      <c r="G604" s="2">
        <v>35456</v>
      </c>
      <c r="H604" s="3">
        <v>104431</v>
      </c>
      <c r="I604" s="4">
        <v>7.0000000000000007E-2</v>
      </c>
      <c r="J604" s="1" t="s">
        <v>17</v>
      </c>
      <c r="K604" s="1" t="s">
        <v>33</v>
      </c>
      <c r="L604" s="2" t="s">
        <v>25</v>
      </c>
    </row>
    <row r="605" spans="1:12" x14ac:dyDescent="0.25">
      <c r="A605" s="1" t="s">
        <v>65</v>
      </c>
      <c r="B605" s="1" t="s">
        <v>42</v>
      </c>
      <c r="C605" s="1" t="s">
        <v>28</v>
      </c>
      <c r="D605" s="1" t="s">
        <v>21</v>
      </c>
      <c r="E605" s="1" t="s">
        <v>29</v>
      </c>
      <c r="F605" s="1">
        <v>28</v>
      </c>
      <c r="G605" s="2">
        <v>44374</v>
      </c>
      <c r="H605" s="3">
        <v>48510</v>
      </c>
      <c r="I605" s="4">
        <v>0</v>
      </c>
      <c r="J605" s="1" t="s">
        <v>17</v>
      </c>
      <c r="K605" s="1" t="s">
        <v>30</v>
      </c>
      <c r="L605" s="2" t="s">
        <v>25</v>
      </c>
    </row>
    <row r="606" spans="1:12" x14ac:dyDescent="0.25">
      <c r="A606" s="1" t="s">
        <v>53</v>
      </c>
      <c r="B606" s="1" t="s">
        <v>44</v>
      </c>
      <c r="C606" s="1" t="s">
        <v>28</v>
      </c>
      <c r="D606" s="1" t="s">
        <v>21</v>
      </c>
      <c r="E606" s="1" t="s">
        <v>16</v>
      </c>
      <c r="F606" s="1">
        <v>27</v>
      </c>
      <c r="G606" s="2">
        <v>43613</v>
      </c>
      <c r="H606" s="3">
        <v>70110</v>
      </c>
      <c r="I606" s="4">
        <v>0</v>
      </c>
      <c r="J606" s="1" t="s">
        <v>17</v>
      </c>
      <c r="K606" s="1" t="s">
        <v>39</v>
      </c>
      <c r="L606" s="2">
        <v>44203</v>
      </c>
    </row>
    <row r="607" spans="1:12" x14ac:dyDescent="0.25">
      <c r="A607" s="1" t="s">
        <v>26</v>
      </c>
      <c r="B607" s="1" t="s">
        <v>47</v>
      </c>
      <c r="C607" s="1" t="s">
        <v>36</v>
      </c>
      <c r="D607" s="1" t="s">
        <v>21</v>
      </c>
      <c r="E607" s="1" t="s">
        <v>22</v>
      </c>
      <c r="F607" s="1">
        <v>45</v>
      </c>
      <c r="G607" s="2">
        <v>39519</v>
      </c>
      <c r="H607" s="3">
        <v>186138</v>
      </c>
      <c r="I607" s="4">
        <v>0.28000000000000003</v>
      </c>
      <c r="J607" s="1" t="s">
        <v>23</v>
      </c>
      <c r="K607" s="1" t="s">
        <v>24</v>
      </c>
      <c r="L607" s="2" t="s">
        <v>25</v>
      </c>
    </row>
    <row r="608" spans="1:12" x14ac:dyDescent="0.25">
      <c r="A608" s="1" t="s">
        <v>38</v>
      </c>
      <c r="B608" s="1" t="s">
        <v>40</v>
      </c>
      <c r="C608" s="1" t="s">
        <v>20</v>
      </c>
      <c r="D608" s="1" t="s">
        <v>21</v>
      </c>
      <c r="E608" s="1" t="s">
        <v>48</v>
      </c>
      <c r="F608" s="1">
        <v>58</v>
      </c>
      <c r="G608" s="2">
        <v>40287</v>
      </c>
      <c r="H608" s="3">
        <v>56350</v>
      </c>
      <c r="I608" s="4">
        <v>0</v>
      </c>
      <c r="J608" s="1" t="s">
        <v>50</v>
      </c>
      <c r="K608" s="1" t="s">
        <v>52</v>
      </c>
      <c r="L608" s="2" t="s">
        <v>25</v>
      </c>
    </row>
    <row r="609" spans="1:12" x14ac:dyDescent="0.25">
      <c r="A609" s="1" t="s">
        <v>12</v>
      </c>
      <c r="B609" s="1" t="s">
        <v>27</v>
      </c>
      <c r="C609" s="1" t="s">
        <v>14</v>
      </c>
      <c r="D609" s="1" t="s">
        <v>15</v>
      </c>
      <c r="E609" s="1" t="s">
        <v>48</v>
      </c>
      <c r="F609" s="1">
        <v>45</v>
      </c>
      <c r="G609" s="2">
        <v>42379</v>
      </c>
      <c r="H609" s="3">
        <v>149761</v>
      </c>
      <c r="I609" s="4">
        <v>0.12</v>
      </c>
      <c r="J609" s="1" t="s">
        <v>17</v>
      </c>
      <c r="K609" s="1" t="s">
        <v>49</v>
      </c>
      <c r="L609" s="2" t="s">
        <v>25</v>
      </c>
    </row>
    <row r="610" spans="1:12" x14ac:dyDescent="0.25">
      <c r="A610" s="1" t="s">
        <v>12</v>
      </c>
      <c r="B610" s="1" t="s">
        <v>27</v>
      </c>
      <c r="C610" s="1" t="s">
        <v>36</v>
      </c>
      <c r="D610" s="1" t="s">
        <v>21</v>
      </c>
      <c r="E610" s="1" t="s">
        <v>48</v>
      </c>
      <c r="F610" s="1">
        <v>44</v>
      </c>
      <c r="G610" s="2">
        <v>39305</v>
      </c>
      <c r="H610" s="3">
        <v>126277</v>
      </c>
      <c r="I610" s="4">
        <v>0.13</v>
      </c>
      <c r="J610" s="1" t="s">
        <v>50</v>
      </c>
      <c r="K610" s="1" t="s">
        <v>51</v>
      </c>
      <c r="L610" s="2" t="s">
        <v>25</v>
      </c>
    </row>
    <row r="611" spans="1:12" x14ac:dyDescent="0.25">
      <c r="A611" s="1" t="s">
        <v>37</v>
      </c>
      <c r="B611" s="1" t="s">
        <v>35</v>
      </c>
      <c r="C611" s="1" t="s">
        <v>28</v>
      </c>
      <c r="D611" s="1" t="s">
        <v>21</v>
      </c>
      <c r="E611" s="1" t="s">
        <v>29</v>
      </c>
      <c r="F611" s="1">
        <v>33</v>
      </c>
      <c r="G611" s="2">
        <v>41446</v>
      </c>
      <c r="H611" s="3">
        <v>119631</v>
      </c>
      <c r="I611" s="4">
        <v>0.06</v>
      </c>
      <c r="J611" s="1" t="s">
        <v>17</v>
      </c>
      <c r="K611" s="1" t="s">
        <v>33</v>
      </c>
      <c r="L611" s="2" t="s">
        <v>25</v>
      </c>
    </row>
    <row r="612" spans="1:12" x14ac:dyDescent="0.25">
      <c r="A612" s="1" t="s">
        <v>46</v>
      </c>
      <c r="B612" s="1" t="s">
        <v>13</v>
      </c>
      <c r="C612" s="1" t="s">
        <v>14</v>
      </c>
      <c r="D612" s="1" t="s">
        <v>21</v>
      </c>
      <c r="E612" s="1" t="s">
        <v>22</v>
      </c>
      <c r="F612" s="1">
        <v>26</v>
      </c>
      <c r="G612" s="2">
        <v>43960</v>
      </c>
      <c r="H612" s="3">
        <v>256561</v>
      </c>
      <c r="I612" s="4">
        <v>0.39</v>
      </c>
      <c r="J612" s="1" t="s">
        <v>17</v>
      </c>
      <c r="K612" s="1" t="s">
        <v>41</v>
      </c>
      <c r="L612" s="2" t="s">
        <v>25</v>
      </c>
    </row>
    <row r="613" spans="1:12" x14ac:dyDescent="0.25">
      <c r="A613" s="1" t="s">
        <v>75</v>
      </c>
      <c r="B613" s="1" t="s">
        <v>13</v>
      </c>
      <c r="C613" s="1" t="s">
        <v>28</v>
      </c>
      <c r="D613" s="1" t="s">
        <v>15</v>
      </c>
      <c r="E613" s="1" t="s">
        <v>48</v>
      </c>
      <c r="F613" s="1">
        <v>45</v>
      </c>
      <c r="G613" s="2">
        <v>43937</v>
      </c>
      <c r="H613" s="3">
        <v>66958</v>
      </c>
      <c r="I613" s="4">
        <v>0</v>
      </c>
      <c r="J613" s="1" t="s">
        <v>17</v>
      </c>
      <c r="K613" s="1" t="s">
        <v>39</v>
      </c>
      <c r="L613" s="2" t="s">
        <v>25</v>
      </c>
    </row>
    <row r="614" spans="1:12" x14ac:dyDescent="0.25">
      <c r="A614" s="1" t="s">
        <v>12</v>
      </c>
      <c r="B614" s="1" t="s">
        <v>35</v>
      </c>
      <c r="C614" s="1" t="s">
        <v>20</v>
      </c>
      <c r="D614" s="1" t="s">
        <v>15</v>
      </c>
      <c r="E614" s="1" t="s">
        <v>22</v>
      </c>
      <c r="F614" s="1">
        <v>46</v>
      </c>
      <c r="G614" s="2">
        <v>38046</v>
      </c>
      <c r="H614" s="3">
        <v>158897</v>
      </c>
      <c r="I614" s="4">
        <v>0.1</v>
      </c>
      <c r="J614" s="1" t="s">
        <v>23</v>
      </c>
      <c r="K614" s="1" t="s">
        <v>24</v>
      </c>
      <c r="L614" s="2" t="s">
        <v>25</v>
      </c>
    </row>
    <row r="615" spans="1:12" x14ac:dyDescent="0.25">
      <c r="A615" s="1" t="s">
        <v>19</v>
      </c>
      <c r="B615" s="1" t="s">
        <v>13</v>
      </c>
      <c r="C615" s="1" t="s">
        <v>36</v>
      </c>
      <c r="D615" s="1" t="s">
        <v>21</v>
      </c>
      <c r="E615" s="1" t="s">
        <v>29</v>
      </c>
      <c r="F615" s="1">
        <v>37</v>
      </c>
      <c r="G615" s="2">
        <v>39493</v>
      </c>
      <c r="H615" s="3">
        <v>71695</v>
      </c>
      <c r="I615" s="4">
        <v>0</v>
      </c>
      <c r="J615" s="1" t="s">
        <v>17</v>
      </c>
      <c r="K615" s="1" t="s">
        <v>33</v>
      </c>
      <c r="L615" s="2" t="s">
        <v>25</v>
      </c>
    </row>
    <row r="616" spans="1:12" x14ac:dyDescent="0.25">
      <c r="A616" s="1" t="s">
        <v>32</v>
      </c>
      <c r="B616" s="1" t="s">
        <v>47</v>
      </c>
      <c r="C616" s="1" t="s">
        <v>36</v>
      </c>
      <c r="D616" s="1" t="s">
        <v>21</v>
      </c>
      <c r="E616" s="1" t="s">
        <v>22</v>
      </c>
      <c r="F616" s="1">
        <v>40</v>
      </c>
      <c r="G616" s="2">
        <v>41904</v>
      </c>
      <c r="H616" s="3">
        <v>73779</v>
      </c>
      <c r="I616" s="4">
        <v>0</v>
      </c>
      <c r="J616" s="1" t="s">
        <v>23</v>
      </c>
      <c r="K616" s="1" t="s">
        <v>24</v>
      </c>
      <c r="L616" s="2">
        <v>43594</v>
      </c>
    </row>
    <row r="617" spans="1:12" x14ac:dyDescent="0.25">
      <c r="A617" s="1" t="s">
        <v>37</v>
      </c>
      <c r="B617" s="1" t="s">
        <v>35</v>
      </c>
      <c r="C617" s="1" t="s">
        <v>28</v>
      </c>
      <c r="D617" s="1" t="s">
        <v>15</v>
      </c>
      <c r="E617" s="1" t="s">
        <v>22</v>
      </c>
      <c r="F617" s="1">
        <v>45</v>
      </c>
      <c r="G617" s="2">
        <v>40836</v>
      </c>
      <c r="H617" s="3">
        <v>123640</v>
      </c>
      <c r="I617" s="4">
        <v>7.0000000000000007E-2</v>
      </c>
      <c r="J617" s="1" t="s">
        <v>23</v>
      </c>
      <c r="K617" s="1" t="s">
        <v>45</v>
      </c>
      <c r="L617" s="2" t="s">
        <v>25</v>
      </c>
    </row>
    <row r="618" spans="1:12" x14ac:dyDescent="0.25">
      <c r="A618" s="1" t="s">
        <v>38</v>
      </c>
      <c r="B618" s="1" t="s">
        <v>35</v>
      </c>
      <c r="C618" s="1" t="s">
        <v>28</v>
      </c>
      <c r="D618" s="1" t="s">
        <v>15</v>
      </c>
      <c r="E618" s="1" t="s">
        <v>29</v>
      </c>
      <c r="F618" s="1">
        <v>33</v>
      </c>
      <c r="G618" s="2">
        <v>41742</v>
      </c>
      <c r="H618" s="3">
        <v>46878</v>
      </c>
      <c r="I618" s="4">
        <v>0</v>
      </c>
      <c r="J618" s="1" t="s">
        <v>17</v>
      </c>
      <c r="K618" s="1" t="s">
        <v>39</v>
      </c>
      <c r="L618" s="2" t="s">
        <v>25</v>
      </c>
    </row>
    <row r="619" spans="1:12" x14ac:dyDescent="0.25">
      <c r="A619" s="1" t="s">
        <v>38</v>
      </c>
      <c r="B619" s="1" t="s">
        <v>47</v>
      </c>
      <c r="C619" s="1" t="s">
        <v>28</v>
      </c>
      <c r="D619" s="1" t="s">
        <v>15</v>
      </c>
      <c r="E619" s="1" t="s">
        <v>29</v>
      </c>
      <c r="F619" s="1">
        <v>64</v>
      </c>
      <c r="G619" s="2">
        <v>37662</v>
      </c>
      <c r="H619" s="3">
        <v>57032</v>
      </c>
      <c r="I619" s="4">
        <v>0</v>
      </c>
      <c r="J619" s="1" t="s">
        <v>17</v>
      </c>
      <c r="K619" s="1" t="s">
        <v>39</v>
      </c>
      <c r="L619" s="2" t="s">
        <v>25</v>
      </c>
    </row>
    <row r="620" spans="1:12" x14ac:dyDescent="0.25">
      <c r="A620" s="1" t="s">
        <v>32</v>
      </c>
      <c r="B620" s="1" t="s">
        <v>35</v>
      </c>
      <c r="C620" s="1" t="s">
        <v>20</v>
      </c>
      <c r="D620" s="1" t="s">
        <v>15</v>
      </c>
      <c r="E620" s="1" t="s">
        <v>48</v>
      </c>
      <c r="F620" s="1">
        <v>57</v>
      </c>
      <c r="G620" s="2">
        <v>39357</v>
      </c>
      <c r="H620" s="3">
        <v>98150</v>
      </c>
      <c r="I620" s="4">
        <v>0</v>
      </c>
      <c r="J620" s="1" t="s">
        <v>50</v>
      </c>
      <c r="K620" s="1" t="s">
        <v>52</v>
      </c>
      <c r="L620" s="2" t="s">
        <v>25</v>
      </c>
    </row>
    <row r="621" spans="1:12" x14ac:dyDescent="0.25">
      <c r="A621" s="1" t="s">
        <v>26</v>
      </c>
      <c r="B621" s="1" t="s">
        <v>47</v>
      </c>
      <c r="C621" s="1" t="s">
        <v>20</v>
      </c>
      <c r="D621" s="1" t="s">
        <v>15</v>
      </c>
      <c r="E621" s="1" t="s">
        <v>22</v>
      </c>
      <c r="F621" s="1">
        <v>35</v>
      </c>
      <c r="G621" s="2">
        <v>42800</v>
      </c>
      <c r="H621" s="3">
        <v>171426</v>
      </c>
      <c r="I621" s="4">
        <v>0.15</v>
      </c>
      <c r="J621" s="1" t="s">
        <v>23</v>
      </c>
      <c r="K621" s="1" t="s">
        <v>55</v>
      </c>
      <c r="L621" s="2">
        <v>43000</v>
      </c>
    </row>
    <row r="622" spans="1:12" x14ac:dyDescent="0.25">
      <c r="A622" s="1" t="s">
        <v>38</v>
      </c>
      <c r="B622" s="1" t="s">
        <v>27</v>
      </c>
      <c r="C622" s="1" t="s">
        <v>20</v>
      </c>
      <c r="D622" s="1" t="s">
        <v>15</v>
      </c>
      <c r="E622" s="1" t="s">
        <v>29</v>
      </c>
      <c r="F622" s="1">
        <v>55</v>
      </c>
      <c r="G622" s="2">
        <v>44302</v>
      </c>
      <c r="H622" s="3">
        <v>48266</v>
      </c>
      <c r="I622" s="4">
        <v>0</v>
      </c>
      <c r="J622" s="1" t="s">
        <v>17</v>
      </c>
      <c r="K622" s="1" t="s">
        <v>30</v>
      </c>
      <c r="L622" s="2" t="s">
        <v>25</v>
      </c>
    </row>
    <row r="623" spans="1:12" x14ac:dyDescent="0.25">
      <c r="A623" s="1" t="s">
        <v>46</v>
      </c>
      <c r="B623" s="1" t="s">
        <v>27</v>
      </c>
      <c r="C623" s="1" t="s">
        <v>14</v>
      </c>
      <c r="D623" s="1" t="s">
        <v>21</v>
      </c>
      <c r="E623" s="1" t="s">
        <v>48</v>
      </c>
      <c r="F623" s="1">
        <v>36</v>
      </c>
      <c r="G623" s="2">
        <v>43330</v>
      </c>
      <c r="H623" s="3">
        <v>223404</v>
      </c>
      <c r="I623" s="4">
        <v>0.32</v>
      </c>
      <c r="J623" s="1" t="s">
        <v>17</v>
      </c>
      <c r="K623" s="1" t="s">
        <v>49</v>
      </c>
      <c r="L623" s="2" t="s">
        <v>25</v>
      </c>
    </row>
    <row r="624" spans="1:12" x14ac:dyDescent="0.25">
      <c r="A624" s="1" t="s">
        <v>73</v>
      </c>
      <c r="B624" s="1" t="s">
        <v>13</v>
      </c>
      <c r="C624" s="1" t="s">
        <v>28</v>
      </c>
      <c r="D624" s="1" t="s">
        <v>15</v>
      </c>
      <c r="E624" s="1" t="s">
        <v>22</v>
      </c>
      <c r="F624" s="1">
        <v>57</v>
      </c>
      <c r="G624" s="2">
        <v>41649</v>
      </c>
      <c r="H624" s="3">
        <v>74854</v>
      </c>
      <c r="I624" s="4">
        <v>0</v>
      </c>
      <c r="J624" s="1" t="s">
        <v>17</v>
      </c>
      <c r="K624" s="1" t="s">
        <v>18</v>
      </c>
      <c r="L624" s="2" t="s">
        <v>25</v>
      </c>
    </row>
    <row r="625" spans="1:12" x14ac:dyDescent="0.25">
      <c r="A625" s="1" t="s">
        <v>46</v>
      </c>
      <c r="B625" s="1" t="s">
        <v>40</v>
      </c>
      <c r="C625" s="1" t="s">
        <v>28</v>
      </c>
      <c r="D625" s="1" t="s">
        <v>15</v>
      </c>
      <c r="E625" s="1" t="s">
        <v>29</v>
      </c>
      <c r="F625" s="1">
        <v>48</v>
      </c>
      <c r="G625" s="2">
        <v>39197</v>
      </c>
      <c r="H625" s="3">
        <v>217783</v>
      </c>
      <c r="I625" s="4">
        <v>0.36</v>
      </c>
      <c r="J625" s="1" t="s">
        <v>17</v>
      </c>
      <c r="K625" s="1" t="s">
        <v>18</v>
      </c>
      <c r="L625" s="2" t="s">
        <v>25</v>
      </c>
    </row>
    <row r="626" spans="1:12" x14ac:dyDescent="0.25">
      <c r="A626" s="1" t="s">
        <v>74</v>
      </c>
      <c r="B626" s="1" t="s">
        <v>13</v>
      </c>
      <c r="C626" s="1" t="s">
        <v>20</v>
      </c>
      <c r="D626" s="1" t="s">
        <v>15</v>
      </c>
      <c r="E626" s="1" t="s">
        <v>48</v>
      </c>
      <c r="F626" s="1">
        <v>53</v>
      </c>
      <c r="G626" s="2">
        <v>38214</v>
      </c>
      <c r="H626" s="3">
        <v>44735</v>
      </c>
      <c r="I626" s="4">
        <v>0</v>
      </c>
      <c r="J626" s="1" t="s">
        <v>50</v>
      </c>
      <c r="K626" s="1" t="s">
        <v>51</v>
      </c>
      <c r="L626" s="2" t="s">
        <v>25</v>
      </c>
    </row>
    <row r="627" spans="1:12" x14ac:dyDescent="0.25">
      <c r="A627" s="1" t="s">
        <v>57</v>
      </c>
      <c r="B627" s="1" t="s">
        <v>27</v>
      </c>
      <c r="C627" s="1" t="s">
        <v>20</v>
      </c>
      <c r="D627" s="1" t="s">
        <v>15</v>
      </c>
      <c r="E627" s="1" t="s">
        <v>29</v>
      </c>
      <c r="F627" s="1">
        <v>41</v>
      </c>
      <c r="G627" s="2">
        <v>39091</v>
      </c>
      <c r="H627" s="3">
        <v>50685</v>
      </c>
      <c r="I627" s="4">
        <v>0</v>
      </c>
      <c r="J627" s="1" t="s">
        <v>17</v>
      </c>
      <c r="K627" s="1" t="s">
        <v>49</v>
      </c>
      <c r="L627" s="2" t="s">
        <v>25</v>
      </c>
    </row>
    <row r="628" spans="1:12" x14ac:dyDescent="0.25">
      <c r="A628" s="1" t="s">
        <v>57</v>
      </c>
      <c r="B628" s="1" t="s">
        <v>35</v>
      </c>
      <c r="C628" s="1" t="s">
        <v>14</v>
      </c>
      <c r="D628" s="1" t="s">
        <v>21</v>
      </c>
      <c r="E628" s="1" t="s">
        <v>22</v>
      </c>
      <c r="F628" s="1">
        <v>34</v>
      </c>
      <c r="G628" s="2">
        <v>43169</v>
      </c>
      <c r="H628" s="3">
        <v>58993</v>
      </c>
      <c r="I628" s="4">
        <v>0</v>
      </c>
      <c r="J628" s="1" t="s">
        <v>17</v>
      </c>
      <c r="K628" s="1" t="s">
        <v>41</v>
      </c>
      <c r="L628" s="2" t="s">
        <v>25</v>
      </c>
    </row>
    <row r="629" spans="1:12" x14ac:dyDescent="0.25">
      <c r="A629" s="1" t="s">
        <v>64</v>
      </c>
      <c r="B629" s="1" t="s">
        <v>44</v>
      </c>
      <c r="C629" s="1" t="s">
        <v>36</v>
      </c>
      <c r="D629" s="1" t="s">
        <v>21</v>
      </c>
      <c r="E629" s="1" t="s">
        <v>29</v>
      </c>
      <c r="F629" s="1">
        <v>47</v>
      </c>
      <c r="G629" s="2">
        <v>43990</v>
      </c>
      <c r="H629" s="3">
        <v>115765</v>
      </c>
      <c r="I629" s="4">
        <v>0</v>
      </c>
      <c r="J629" s="1" t="s">
        <v>17</v>
      </c>
      <c r="K629" s="1" t="s">
        <v>39</v>
      </c>
      <c r="L629" s="2">
        <v>44229</v>
      </c>
    </row>
    <row r="630" spans="1:12" x14ac:dyDescent="0.25">
      <c r="A630" s="1" t="s">
        <v>26</v>
      </c>
      <c r="B630" s="1" t="s">
        <v>40</v>
      </c>
      <c r="C630" s="1" t="s">
        <v>20</v>
      </c>
      <c r="D630" s="1" t="s">
        <v>15</v>
      </c>
      <c r="E630" s="1" t="s">
        <v>22</v>
      </c>
      <c r="F630" s="1">
        <v>63</v>
      </c>
      <c r="G630" s="2">
        <v>39147</v>
      </c>
      <c r="H630" s="3">
        <v>193044</v>
      </c>
      <c r="I630" s="4">
        <v>0.15</v>
      </c>
      <c r="J630" s="1" t="s">
        <v>17</v>
      </c>
      <c r="K630" s="1" t="s">
        <v>39</v>
      </c>
      <c r="L630" s="2" t="s">
        <v>25</v>
      </c>
    </row>
    <row r="631" spans="1:12" x14ac:dyDescent="0.25">
      <c r="A631" s="1" t="s">
        <v>38</v>
      </c>
      <c r="B631" s="1" t="s">
        <v>47</v>
      </c>
      <c r="C631" s="1" t="s">
        <v>14</v>
      </c>
      <c r="D631" s="1" t="s">
        <v>15</v>
      </c>
      <c r="E631" s="1" t="s">
        <v>16</v>
      </c>
      <c r="F631" s="1">
        <v>65</v>
      </c>
      <c r="G631" s="2">
        <v>40711</v>
      </c>
      <c r="H631" s="3">
        <v>56686</v>
      </c>
      <c r="I631" s="4">
        <v>0</v>
      </c>
      <c r="J631" s="1" t="s">
        <v>17</v>
      </c>
      <c r="K631" s="1" t="s">
        <v>18</v>
      </c>
      <c r="L631" s="2">
        <v>42164</v>
      </c>
    </row>
    <row r="632" spans="1:12" x14ac:dyDescent="0.25">
      <c r="A632" s="1" t="s">
        <v>12</v>
      </c>
      <c r="B632" s="1" t="s">
        <v>27</v>
      </c>
      <c r="C632" s="1" t="s">
        <v>20</v>
      </c>
      <c r="D632" s="1" t="s">
        <v>15</v>
      </c>
      <c r="E632" s="1" t="s">
        <v>16</v>
      </c>
      <c r="F632" s="1">
        <v>33</v>
      </c>
      <c r="G632" s="2">
        <v>43763</v>
      </c>
      <c r="H632" s="3">
        <v>131652</v>
      </c>
      <c r="I632" s="4">
        <v>0.11</v>
      </c>
      <c r="J632" s="1" t="s">
        <v>17</v>
      </c>
      <c r="K632" s="1" t="s">
        <v>18</v>
      </c>
      <c r="L632" s="2" t="s">
        <v>25</v>
      </c>
    </row>
    <row r="633" spans="1:12" x14ac:dyDescent="0.25">
      <c r="A633" s="1" t="s">
        <v>26</v>
      </c>
      <c r="B633" s="1" t="s">
        <v>47</v>
      </c>
      <c r="C633" s="1" t="s">
        <v>20</v>
      </c>
      <c r="D633" s="1" t="s">
        <v>15</v>
      </c>
      <c r="E633" s="1" t="s">
        <v>16</v>
      </c>
      <c r="F633" s="1">
        <v>45</v>
      </c>
      <c r="G633" s="2">
        <v>39507</v>
      </c>
      <c r="H633" s="3">
        <v>150577</v>
      </c>
      <c r="I633" s="4">
        <v>0.25</v>
      </c>
      <c r="J633" s="1" t="s">
        <v>17</v>
      </c>
      <c r="K633" s="1" t="s">
        <v>39</v>
      </c>
      <c r="L633" s="2" t="s">
        <v>25</v>
      </c>
    </row>
    <row r="634" spans="1:12" x14ac:dyDescent="0.25">
      <c r="A634" s="1" t="s">
        <v>54</v>
      </c>
      <c r="B634" s="1" t="s">
        <v>44</v>
      </c>
      <c r="C634" s="1" t="s">
        <v>14</v>
      </c>
      <c r="D634" s="1" t="s">
        <v>15</v>
      </c>
      <c r="E634" s="1" t="s">
        <v>48</v>
      </c>
      <c r="F634" s="1">
        <v>37</v>
      </c>
      <c r="G634" s="2">
        <v>43461</v>
      </c>
      <c r="H634" s="3">
        <v>87359</v>
      </c>
      <c r="I634" s="4">
        <v>0.11</v>
      </c>
      <c r="J634" s="1" t="s">
        <v>50</v>
      </c>
      <c r="K634" s="1" t="s">
        <v>52</v>
      </c>
      <c r="L634" s="2" t="s">
        <v>25</v>
      </c>
    </row>
    <row r="635" spans="1:12" x14ac:dyDescent="0.25">
      <c r="A635" s="1" t="s">
        <v>57</v>
      </c>
      <c r="B635" s="1" t="s">
        <v>35</v>
      </c>
      <c r="C635" s="1" t="s">
        <v>28</v>
      </c>
      <c r="D635" s="1" t="s">
        <v>15</v>
      </c>
      <c r="E635" s="1" t="s">
        <v>22</v>
      </c>
      <c r="F635" s="1">
        <v>60</v>
      </c>
      <c r="G635" s="2">
        <v>41647</v>
      </c>
      <c r="H635" s="3">
        <v>51877</v>
      </c>
      <c r="I635" s="4">
        <v>0</v>
      </c>
      <c r="J635" s="1" t="s">
        <v>23</v>
      </c>
      <c r="K635" s="1" t="s">
        <v>55</v>
      </c>
      <c r="L635" s="2" t="s">
        <v>25</v>
      </c>
    </row>
    <row r="636" spans="1:12" x14ac:dyDescent="0.25">
      <c r="A636" s="1" t="s">
        <v>75</v>
      </c>
      <c r="B636" s="1" t="s">
        <v>13</v>
      </c>
      <c r="C636" s="1" t="s">
        <v>20</v>
      </c>
      <c r="D636" s="1" t="s">
        <v>21</v>
      </c>
      <c r="E636" s="1" t="s">
        <v>22</v>
      </c>
      <c r="F636" s="1">
        <v>43</v>
      </c>
      <c r="G636" s="2">
        <v>42753</v>
      </c>
      <c r="H636" s="3">
        <v>86417</v>
      </c>
      <c r="I636" s="4">
        <v>0</v>
      </c>
      <c r="J636" s="1" t="s">
        <v>17</v>
      </c>
      <c r="K636" s="1" t="s">
        <v>30</v>
      </c>
      <c r="L636" s="2" t="s">
        <v>25</v>
      </c>
    </row>
    <row r="637" spans="1:12" x14ac:dyDescent="0.25">
      <c r="A637" s="1" t="s">
        <v>73</v>
      </c>
      <c r="B637" s="1" t="s">
        <v>13</v>
      </c>
      <c r="C637" s="1" t="s">
        <v>14</v>
      </c>
      <c r="D637" s="1" t="s">
        <v>15</v>
      </c>
      <c r="E637" s="1" t="s">
        <v>22</v>
      </c>
      <c r="F637" s="1">
        <v>65</v>
      </c>
      <c r="G637" s="2">
        <v>37749</v>
      </c>
      <c r="H637" s="3">
        <v>96548</v>
      </c>
      <c r="I637" s="4">
        <v>0</v>
      </c>
      <c r="J637" s="1" t="s">
        <v>17</v>
      </c>
      <c r="K637" s="1" t="s">
        <v>41</v>
      </c>
      <c r="L637" s="2" t="s">
        <v>25</v>
      </c>
    </row>
    <row r="638" spans="1:12" x14ac:dyDescent="0.25">
      <c r="A638" s="1" t="s">
        <v>32</v>
      </c>
      <c r="B638" s="1" t="s">
        <v>40</v>
      </c>
      <c r="C638" s="1" t="s">
        <v>20</v>
      </c>
      <c r="D638" s="1" t="s">
        <v>15</v>
      </c>
      <c r="E638" s="1" t="s">
        <v>22</v>
      </c>
      <c r="F638" s="1">
        <v>43</v>
      </c>
      <c r="G638" s="2">
        <v>41662</v>
      </c>
      <c r="H638" s="3">
        <v>92940</v>
      </c>
      <c r="I638" s="4">
        <v>0</v>
      </c>
      <c r="J638" s="1" t="s">
        <v>23</v>
      </c>
      <c r="K638" s="1" t="s">
        <v>59</v>
      </c>
      <c r="L638" s="2" t="s">
        <v>25</v>
      </c>
    </row>
    <row r="639" spans="1:12" x14ac:dyDescent="0.25">
      <c r="A639" s="1" t="s">
        <v>57</v>
      </c>
      <c r="B639" s="1" t="s">
        <v>40</v>
      </c>
      <c r="C639" s="1" t="s">
        <v>28</v>
      </c>
      <c r="D639" s="1" t="s">
        <v>21</v>
      </c>
      <c r="E639" s="1" t="s">
        <v>22</v>
      </c>
      <c r="F639" s="1">
        <v>28</v>
      </c>
      <c r="G639" s="2">
        <v>43336</v>
      </c>
      <c r="H639" s="3">
        <v>61410</v>
      </c>
      <c r="I639" s="4">
        <v>0</v>
      </c>
      <c r="J639" s="1" t="s">
        <v>17</v>
      </c>
      <c r="K639" s="1" t="s">
        <v>33</v>
      </c>
      <c r="L639" s="2" t="s">
        <v>25</v>
      </c>
    </row>
    <row r="640" spans="1:12" x14ac:dyDescent="0.25">
      <c r="A640" s="1" t="s">
        <v>37</v>
      </c>
      <c r="B640" s="1" t="s">
        <v>27</v>
      </c>
      <c r="C640" s="1" t="s">
        <v>28</v>
      </c>
      <c r="D640" s="1" t="s">
        <v>15</v>
      </c>
      <c r="E640" s="1" t="s">
        <v>16</v>
      </c>
      <c r="F640" s="1">
        <v>61</v>
      </c>
      <c r="G640" s="2">
        <v>40293</v>
      </c>
      <c r="H640" s="3">
        <v>110302</v>
      </c>
      <c r="I640" s="4">
        <v>0.06</v>
      </c>
      <c r="J640" s="1" t="s">
        <v>17</v>
      </c>
      <c r="K640" s="1" t="s">
        <v>39</v>
      </c>
      <c r="L640" s="2" t="s">
        <v>25</v>
      </c>
    </row>
    <row r="641" spans="1:12" x14ac:dyDescent="0.25">
      <c r="A641" s="1" t="s">
        <v>26</v>
      </c>
      <c r="B641" s="1" t="s">
        <v>44</v>
      </c>
      <c r="C641" s="1" t="s">
        <v>28</v>
      </c>
      <c r="D641" s="1" t="s">
        <v>15</v>
      </c>
      <c r="E641" s="1" t="s">
        <v>16</v>
      </c>
      <c r="F641" s="1">
        <v>45</v>
      </c>
      <c r="G641" s="2">
        <v>43212</v>
      </c>
      <c r="H641" s="3">
        <v>187205</v>
      </c>
      <c r="I641" s="4">
        <v>0.24</v>
      </c>
      <c r="J641" s="1" t="s">
        <v>17</v>
      </c>
      <c r="K641" s="1" t="s">
        <v>49</v>
      </c>
      <c r="L641" s="2">
        <v>44732</v>
      </c>
    </row>
    <row r="642" spans="1:12" x14ac:dyDescent="0.25">
      <c r="A642" s="1" t="s">
        <v>32</v>
      </c>
      <c r="B642" s="1" t="s">
        <v>35</v>
      </c>
      <c r="C642" s="1" t="s">
        <v>36</v>
      </c>
      <c r="D642" s="1" t="s">
        <v>21</v>
      </c>
      <c r="E642" s="1" t="s">
        <v>29</v>
      </c>
      <c r="F642" s="1">
        <v>45</v>
      </c>
      <c r="G642" s="2">
        <v>40618</v>
      </c>
      <c r="H642" s="3">
        <v>81687</v>
      </c>
      <c r="I642" s="4">
        <v>0</v>
      </c>
      <c r="J642" s="1" t="s">
        <v>17</v>
      </c>
      <c r="K642" s="1" t="s">
        <v>33</v>
      </c>
      <c r="L642" s="2" t="s">
        <v>25</v>
      </c>
    </row>
    <row r="643" spans="1:12" x14ac:dyDescent="0.25">
      <c r="A643" s="1" t="s">
        <v>46</v>
      </c>
      <c r="B643" s="1" t="s">
        <v>13</v>
      </c>
      <c r="C643" s="1" t="s">
        <v>28</v>
      </c>
      <c r="D643" s="1" t="s">
        <v>21</v>
      </c>
      <c r="E643" s="1" t="s">
        <v>48</v>
      </c>
      <c r="F643" s="1">
        <v>54</v>
      </c>
      <c r="G643" s="2">
        <v>40040</v>
      </c>
      <c r="H643" s="3">
        <v>241083</v>
      </c>
      <c r="I643" s="4">
        <v>0.39</v>
      </c>
      <c r="J643" s="1" t="s">
        <v>17</v>
      </c>
      <c r="K643" s="1" t="s">
        <v>49</v>
      </c>
      <c r="L643" s="2" t="s">
        <v>25</v>
      </c>
    </row>
    <row r="644" spans="1:12" x14ac:dyDescent="0.25">
      <c r="A644" s="1" t="s">
        <v>46</v>
      </c>
      <c r="B644" s="1" t="s">
        <v>27</v>
      </c>
      <c r="C644" s="1" t="s">
        <v>28</v>
      </c>
      <c r="D644" s="1" t="s">
        <v>15</v>
      </c>
      <c r="E644" s="1" t="s">
        <v>16</v>
      </c>
      <c r="F644" s="1">
        <v>38</v>
      </c>
      <c r="G644" s="2">
        <v>43413</v>
      </c>
      <c r="H644" s="3">
        <v>223805</v>
      </c>
      <c r="I644" s="4">
        <v>0.36</v>
      </c>
      <c r="J644" s="1" t="s">
        <v>17</v>
      </c>
      <c r="K644" s="1" t="s">
        <v>30</v>
      </c>
      <c r="L644" s="2" t="s">
        <v>25</v>
      </c>
    </row>
    <row r="645" spans="1:12" x14ac:dyDescent="0.25">
      <c r="A645" s="1" t="s">
        <v>26</v>
      </c>
      <c r="B645" s="1" t="s">
        <v>40</v>
      </c>
      <c r="C645" s="1" t="s">
        <v>36</v>
      </c>
      <c r="D645" s="1" t="s">
        <v>15</v>
      </c>
      <c r="E645" s="1" t="s">
        <v>29</v>
      </c>
      <c r="F645" s="1">
        <v>27</v>
      </c>
      <c r="G645" s="2">
        <v>44393</v>
      </c>
      <c r="H645" s="3">
        <v>161759</v>
      </c>
      <c r="I645" s="4">
        <v>0.16</v>
      </c>
      <c r="J645" s="1" t="s">
        <v>17</v>
      </c>
      <c r="K645" s="1" t="s">
        <v>39</v>
      </c>
      <c r="L645" s="2" t="s">
        <v>25</v>
      </c>
    </row>
    <row r="646" spans="1:12" x14ac:dyDescent="0.25">
      <c r="A646" s="1" t="s">
        <v>31</v>
      </c>
      <c r="B646" s="1" t="s">
        <v>13</v>
      </c>
      <c r="C646" s="1" t="s">
        <v>14</v>
      </c>
      <c r="D646" s="1" t="s">
        <v>21</v>
      </c>
      <c r="E646" s="1" t="s">
        <v>16</v>
      </c>
      <c r="F646" s="1">
        <v>40</v>
      </c>
      <c r="G646" s="2">
        <v>43520</v>
      </c>
      <c r="H646" s="3">
        <v>95899</v>
      </c>
      <c r="I646" s="4">
        <v>0.1</v>
      </c>
      <c r="J646" s="1" t="s">
        <v>17</v>
      </c>
      <c r="K646" s="1" t="s">
        <v>49</v>
      </c>
      <c r="L646" s="2">
        <v>44263</v>
      </c>
    </row>
    <row r="647" spans="1:12" x14ac:dyDescent="0.25">
      <c r="A647" s="1" t="s">
        <v>32</v>
      </c>
      <c r="B647" s="1" t="s">
        <v>27</v>
      </c>
      <c r="C647" s="1" t="s">
        <v>36</v>
      </c>
      <c r="D647" s="1" t="s">
        <v>21</v>
      </c>
      <c r="E647" s="1" t="s">
        <v>22</v>
      </c>
      <c r="F647" s="1">
        <v>49</v>
      </c>
      <c r="G647" s="2">
        <v>43623</v>
      </c>
      <c r="H647" s="3">
        <v>80700</v>
      </c>
      <c r="I647" s="4">
        <v>0</v>
      </c>
      <c r="J647" s="1" t="s">
        <v>17</v>
      </c>
      <c r="K647" s="1" t="s">
        <v>49</v>
      </c>
      <c r="L647" s="2" t="s">
        <v>25</v>
      </c>
    </row>
    <row r="648" spans="1:12" x14ac:dyDescent="0.25">
      <c r="A648" s="1" t="s">
        <v>37</v>
      </c>
      <c r="B648" s="1" t="s">
        <v>42</v>
      </c>
      <c r="C648" s="1" t="s">
        <v>28</v>
      </c>
      <c r="D648" s="1" t="s">
        <v>21</v>
      </c>
      <c r="E648" s="1" t="s">
        <v>22</v>
      </c>
      <c r="F648" s="1">
        <v>54</v>
      </c>
      <c r="G648" s="2">
        <v>35500</v>
      </c>
      <c r="H648" s="3">
        <v>128136</v>
      </c>
      <c r="I648" s="4">
        <v>0.05</v>
      </c>
      <c r="J648" s="1" t="s">
        <v>23</v>
      </c>
      <c r="K648" s="1" t="s">
        <v>55</v>
      </c>
      <c r="L648" s="2" t="s">
        <v>25</v>
      </c>
    </row>
    <row r="649" spans="1:12" x14ac:dyDescent="0.25">
      <c r="A649" s="1" t="s">
        <v>57</v>
      </c>
      <c r="B649" s="1" t="s">
        <v>47</v>
      </c>
      <c r="C649" s="1" t="s">
        <v>36</v>
      </c>
      <c r="D649" s="1" t="s">
        <v>15</v>
      </c>
      <c r="E649" s="1" t="s">
        <v>29</v>
      </c>
      <c r="F649" s="1">
        <v>39</v>
      </c>
      <c r="G649" s="2">
        <v>42843</v>
      </c>
      <c r="H649" s="3">
        <v>58745</v>
      </c>
      <c r="I649" s="4">
        <v>0</v>
      </c>
      <c r="J649" s="1" t="s">
        <v>17</v>
      </c>
      <c r="K649" s="1" t="s">
        <v>41</v>
      </c>
      <c r="L649" s="2" t="s">
        <v>25</v>
      </c>
    </row>
    <row r="650" spans="1:12" x14ac:dyDescent="0.25">
      <c r="A650" s="1" t="s">
        <v>19</v>
      </c>
      <c r="B650" s="1" t="s">
        <v>13</v>
      </c>
      <c r="C650" s="1" t="s">
        <v>36</v>
      </c>
      <c r="D650" s="1" t="s">
        <v>15</v>
      </c>
      <c r="E650" s="1" t="s">
        <v>22</v>
      </c>
      <c r="F650" s="1">
        <v>57</v>
      </c>
      <c r="G650" s="2">
        <v>33728</v>
      </c>
      <c r="H650" s="3">
        <v>76202</v>
      </c>
      <c r="I650" s="4">
        <v>0</v>
      </c>
      <c r="J650" s="1" t="s">
        <v>17</v>
      </c>
      <c r="K650" s="1" t="s">
        <v>41</v>
      </c>
      <c r="L650" s="2">
        <v>34686</v>
      </c>
    </row>
    <row r="651" spans="1:12" x14ac:dyDescent="0.25">
      <c r="A651" s="1" t="s">
        <v>46</v>
      </c>
      <c r="B651" s="1" t="s">
        <v>35</v>
      </c>
      <c r="C651" s="1" t="s">
        <v>28</v>
      </c>
      <c r="D651" s="1" t="s">
        <v>21</v>
      </c>
      <c r="E651" s="1" t="s">
        <v>16</v>
      </c>
      <c r="F651" s="1">
        <v>36</v>
      </c>
      <c r="G651" s="2">
        <v>43178</v>
      </c>
      <c r="H651" s="3">
        <v>195200</v>
      </c>
      <c r="I651" s="4">
        <v>0.36</v>
      </c>
      <c r="J651" s="1" t="s">
        <v>17</v>
      </c>
      <c r="K651" s="1" t="s">
        <v>41</v>
      </c>
      <c r="L651" s="2" t="s">
        <v>25</v>
      </c>
    </row>
    <row r="652" spans="1:12" x14ac:dyDescent="0.25">
      <c r="A652" s="1" t="s">
        <v>57</v>
      </c>
      <c r="B652" s="1" t="s">
        <v>27</v>
      </c>
      <c r="C652" s="1" t="s">
        <v>20</v>
      </c>
      <c r="D652" s="1" t="s">
        <v>15</v>
      </c>
      <c r="E652" s="1" t="s">
        <v>22</v>
      </c>
      <c r="F652" s="1">
        <v>45</v>
      </c>
      <c r="G652" s="2">
        <v>42711</v>
      </c>
      <c r="H652" s="3">
        <v>71454</v>
      </c>
      <c r="I652" s="4">
        <v>0</v>
      </c>
      <c r="J652" s="1" t="s">
        <v>23</v>
      </c>
      <c r="K652" s="1" t="s">
        <v>45</v>
      </c>
      <c r="L652" s="2" t="s">
        <v>25</v>
      </c>
    </row>
    <row r="653" spans="1:12" x14ac:dyDescent="0.25">
      <c r="A653" s="1" t="s">
        <v>66</v>
      </c>
      <c r="B653" s="1" t="s">
        <v>13</v>
      </c>
      <c r="C653" s="1" t="s">
        <v>20</v>
      </c>
      <c r="D653" s="1" t="s">
        <v>15</v>
      </c>
      <c r="E653" s="1" t="s">
        <v>29</v>
      </c>
      <c r="F653" s="1">
        <v>30</v>
      </c>
      <c r="G653" s="2">
        <v>43864</v>
      </c>
      <c r="H653" s="3">
        <v>94652</v>
      </c>
      <c r="I653" s="4">
        <v>0</v>
      </c>
      <c r="J653" s="1" t="s">
        <v>17</v>
      </c>
      <c r="K653" s="1" t="s">
        <v>18</v>
      </c>
      <c r="L653" s="2" t="s">
        <v>25</v>
      </c>
    </row>
    <row r="654" spans="1:12" x14ac:dyDescent="0.25">
      <c r="A654" s="1" t="s">
        <v>19</v>
      </c>
      <c r="B654" s="1" t="s">
        <v>13</v>
      </c>
      <c r="C654" s="1" t="s">
        <v>20</v>
      </c>
      <c r="D654" s="1" t="s">
        <v>21</v>
      </c>
      <c r="E654" s="1" t="s">
        <v>16</v>
      </c>
      <c r="F654" s="1">
        <v>34</v>
      </c>
      <c r="G654" s="2">
        <v>42416</v>
      </c>
      <c r="H654" s="3">
        <v>63411</v>
      </c>
      <c r="I654" s="4">
        <v>0</v>
      </c>
      <c r="J654" s="1" t="s">
        <v>17</v>
      </c>
      <c r="K654" s="1" t="s">
        <v>39</v>
      </c>
      <c r="L654" s="2" t="s">
        <v>25</v>
      </c>
    </row>
    <row r="655" spans="1:12" x14ac:dyDescent="0.25">
      <c r="A655" s="1" t="s">
        <v>57</v>
      </c>
      <c r="B655" s="1" t="s">
        <v>35</v>
      </c>
      <c r="C655" s="1" t="s">
        <v>28</v>
      </c>
      <c r="D655" s="1" t="s">
        <v>21</v>
      </c>
      <c r="E655" s="1" t="s">
        <v>22</v>
      </c>
      <c r="F655" s="1">
        <v>31</v>
      </c>
      <c r="G655" s="2">
        <v>43878</v>
      </c>
      <c r="H655" s="3">
        <v>67171</v>
      </c>
      <c r="I655" s="4">
        <v>0</v>
      </c>
      <c r="J655" s="1" t="s">
        <v>23</v>
      </c>
      <c r="K655" s="1" t="s">
        <v>24</v>
      </c>
      <c r="L655" s="2">
        <v>44317</v>
      </c>
    </row>
    <row r="656" spans="1:12" x14ac:dyDescent="0.25">
      <c r="A656" s="1" t="s">
        <v>12</v>
      </c>
      <c r="B656" s="1" t="s">
        <v>40</v>
      </c>
      <c r="C656" s="1" t="s">
        <v>28</v>
      </c>
      <c r="D656" s="1" t="s">
        <v>15</v>
      </c>
      <c r="E656" s="1" t="s">
        <v>48</v>
      </c>
      <c r="F656" s="1">
        <v>28</v>
      </c>
      <c r="G656" s="2">
        <v>43652</v>
      </c>
      <c r="H656" s="3">
        <v>152036</v>
      </c>
      <c r="I656" s="4">
        <v>0.15</v>
      </c>
      <c r="J656" s="1" t="s">
        <v>50</v>
      </c>
      <c r="K656" s="1" t="s">
        <v>52</v>
      </c>
      <c r="L656" s="2" t="s">
        <v>25</v>
      </c>
    </row>
    <row r="657" spans="1:12" x14ac:dyDescent="0.25">
      <c r="A657" s="1" t="s">
        <v>43</v>
      </c>
      <c r="B657" s="1" t="s">
        <v>44</v>
      </c>
      <c r="C657" s="1" t="s">
        <v>20</v>
      </c>
      <c r="D657" s="1" t="s">
        <v>15</v>
      </c>
      <c r="E657" s="1" t="s">
        <v>16</v>
      </c>
      <c r="F657" s="1">
        <v>55</v>
      </c>
      <c r="G657" s="2">
        <v>44276</v>
      </c>
      <c r="H657" s="3">
        <v>95562</v>
      </c>
      <c r="I657" s="4">
        <v>0</v>
      </c>
      <c r="J657" s="1" t="s">
        <v>17</v>
      </c>
      <c r="K657" s="1" t="s">
        <v>30</v>
      </c>
      <c r="L657" s="2" t="s">
        <v>25</v>
      </c>
    </row>
    <row r="658" spans="1:12" x14ac:dyDescent="0.25">
      <c r="A658" s="1" t="s">
        <v>32</v>
      </c>
      <c r="B658" s="1" t="s">
        <v>35</v>
      </c>
      <c r="C658" s="1" t="s">
        <v>14</v>
      </c>
      <c r="D658" s="1" t="s">
        <v>21</v>
      </c>
      <c r="E658" s="1" t="s">
        <v>29</v>
      </c>
      <c r="F658" s="1">
        <v>30</v>
      </c>
      <c r="G658" s="2">
        <v>43773</v>
      </c>
      <c r="H658" s="3">
        <v>96092</v>
      </c>
      <c r="I658" s="4">
        <v>0</v>
      </c>
      <c r="J658" s="1" t="s">
        <v>17</v>
      </c>
      <c r="K658" s="1" t="s">
        <v>41</v>
      </c>
      <c r="L658" s="2" t="s">
        <v>25</v>
      </c>
    </row>
    <row r="659" spans="1:12" x14ac:dyDescent="0.25">
      <c r="A659" s="1" t="s">
        <v>46</v>
      </c>
      <c r="B659" s="1" t="s">
        <v>44</v>
      </c>
      <c r="C659" s="1" t="s">
        <v>20</v>
      </c>
      <c r="D659" s="1" t="s">
        <v>21</v>
      </c>
      <c r="E659" s="1" t="s">
        <v>22</v>
      </c>
      <c r="F659" s="1">
        <v>63</v>
      </c>
      <c r="G659" s="2">
        <v>41428</v>
      </c>
      <c r="H659" s="3">
        <v>254289</v>
      </c>
      <c r="I659" s="4">
        <v>0.39</v>
      </c>
      <c r="J659" s="1" t="s">
        <v>17</v>
      </c>
      <c r="K659" s="1" t="s">
        <v>30</v>
      </c>
      <c r="L659" s="2" t="s">
        <v>25</v>
      </c>
    </row>
    <row r="660" spans="1:12" x14ac:dyDescent="0.25">
      <c r="A660" s="1" t="s">
        <v>31</v>
      </c>
      <c r="B660" s="1" t="s">
        <v>13</v>
      </c>
      <c r="C660" s="1" t="s">
        <v>14</v>
      </c>
      <c r="D660" s="1" t="s">
        <v>21</v>
      </c>
      <c r="E660" s="1" t="s">
        <v>29</v>
      </c>
      <c r="F660" s="1">
        <v>26</v>
      </c>
      <c r="G660" s="2">
        <v>43656</v>
      </c>
      <c r="H660" s="3">
        <v>69110</v>
      </c>
      <c r="I660" s="4">
        <v>0.05</v>
      </c>
      <c r="J660" s="1" t="s">
        <v>17</v>
      </c>
      <c r="K660" s="1" t="s">
        <v>30</v>
      </c>
      <c r="L660" s="2" t="s">
        <v>25</v>
      </c>
    </row>
    <row r="661" spans="1:12" x14ac:dyDescent="0.25">
      <c r="A661" s="1" t="s">
        <v>46</v>
      </c>
      <c r="B661" s="1" t="s">
        <v>47</v>
      </c>
      <c r="C661" s="1" t="s">
        <v>28</v>
      </c>
      <c r="D661" s="1" t="s">
        <v>21</v>
      </c>
      <c r="E661" s="1" t="s">
        <v>29</v>
      </c>
      <c r="F661" s="1">
        <v>52</v>
      </c>
      <c r="G661" s="2">
        <v>37418</v>
      </c>
      <c r="H661" s="3">
        <v>236314</v>
      </c>
      <c r="I661" s="4">
        <v>0.34</v>
      </c>
      <c r="J661" s="1" t="s">
        <v>17</v>
      </c>
      <c r="K661" s="1" t="s">
        <v>39</v>
      </c>
      <c r="L661" s="2" t="s">
        <v>25</v>
      </c>
    </row>
    <row r="662" spans="1:12" x14ac:dyDescent="0.25">
      <c r="A662" s="1" t="s">
        <v>38</v>
      </c>
      <c r="B662" s="1" t="s">
        <v>47</v>
      </c>
      <c r="C662" s="1" t="s">
        <v>36</v>
      </c>
      <c r="D662" s="1" t="s">
        <v>21</v>
      </c>
      <c r="E662" s="1" t="s">
        <v>48</v>
      </c>
      <c r="F662" s="1">
        <v>51</v>
      </c>
      <c r="G662" s="2">
        <v>39252</v>
      </c>
      <c r="H662" s="3">
        <v>45206</v>
      </c>
      <c r="I662" s="4">
        <v>0</v>
      </c>
      <c r="J662" s="1" t="s">
        <v>17</v>
      </c>
      <c r="K662" s="1" t="s">
        <v>49</v>
      </c>
      <c r="L662" s="2" t="s">
        <v>25</v>
      </c>
    </row>
    <row r="663" spans="1:12" x14ac:dyDescent="0.25">
      <c r="A663" s="1" t="s">
        <v>46</v>
      </c>
      <c r="B663" s="1" t="s">
        <v>27</v>
      </c>
      <c r="C663" s="1" t="s">
        <v>14</v>
      </c>
      <c r="D663" s="1" t="s">
        <v>15</v>
      </c>
      <c r="E663" s="1" t="s">
        <v>22</v>
      </c>
      <c r="F663" s="1">
        <v>25</v>
      </c>
      <c r="G663" s="2">
        <v>44515</v>
      </c>
      <c r="H663" s="3">
        <v>210708</v>
      </c>
      <c r="I663" s="4">
        <v>0.33</v>
      </c>
      <c r="J663" s="1" t="s">
        <v>17</v>
      </c>
      <c r="K663" s="1" t="s">
        <v>30</v>
      </c>
      <c r="L663" s="2" t="s">
        <v>25</v>
      </c>
    </row>
    <row r="664" spans="1:12" x14ac:dyDescent="0.25">
      <c r="A664" s="1" t="s">
        <v>73</v>
      </c>
      <c r="B664" s="1" t="s">
        <v>13</v>
      </c>
      <c r="C664" s="1" t="s">
        <v>36</v>
      </c>
      <c r="D664" s="1" t="s">
        <v>21</v>
      </c>
      <c r="E664" s="1" t="s">
        <v>48</v>
      </c>
      <c r="F664" s="1">
        <v>40</v>
      </c>
      <c r="G664" s="2">
        <v>44465</v>
      </c>
      <c r="H664" s="3">
        <v>87770</v>
      </c>
      <c r="I664" s="4">
        <v>0</v>
      </c>
      <c r="J664" s="1" t="s">
        <v>17</v>
      </c>
      <c r="K664" s="1" t="s">
        <v>41</v>
      </c>
      <c r="L664" s="2" t="s">
        <v>25</v>
      </c>
    </row>
    <row r="665" spans="1:12" x14ac:dyDescent="0.25">
      <c r="A665" s="1" t="s">
        <v>37</v>
      </c>
      <c r="B665" s="1" t="s">
        <v>40</v>
      </c>
      <c r="C665" s="1" t="s">
        <v>36</v>
      </c>
      <c r="D665" s="1" t="s">
        <v>15</v>
      </c>
      <c r="E665" s="1" t="s">
        <v>29</v>
      </c>
      <c r="F665" s="1">
        <v>38</v>
      </c>
      <c r="G665" s="2">
        <v>42228</v>
      </c>
      <c r="H665" s="3">
        <v>106858</v>
      </c>
      <c r="I665" s="4">
        <v>0.05</v>
      </c>
      <c r="J665" s="1" t="s">
        <v>17</v>
      </c>
      <c r="K665" s="1" t="s">
        <v>18</v>
      </c>
      <c r="L665" s="2" t="s">
        <v>25</v>
      </c>
    </row>
    <row r="666" spans="1:12" x14ac:dyDescent="0.25">
      <c r="A666" s="1" t="s">
        <v>26</v>
      </c>
      <c r="B666" s="1" t="s">
        <v>42</v>
      </c>
      <c r="C666" s="1" t="s">
        <v>36</v>
      </c>
      <c r="D666" s="1" t="s">
        <v>21</v>
      </c>
      <c r="E666" s="1" t="s">
        <v>29</v>
      </c>
      <c r="F666" s="1">
        <v>60</v>
      </c>
      <c r="G666" s="2">
        <v>42108</v>
      </c>
      <c r="H666" s="3">
        <v>155788</v>
      </c>
      <c r="I666" s="4">
        <v>0.17</v>
      </c>
      <c r="J666" s="1" t="s">
        <v>17</v>
      </c>
      <c r="K666" s="1" t="s">
        <v>18</v>
      </c>
      <c r="L666" s="2" t="s">
        <v>25</v>
      </c>
    </row>
    <row r="667" spans="1:12" x14ac:dyDescent="0.25">
      <c r="A667" s="1" t="s">
        <v>60</v>
      </c>
      <c r="B667" s="1" t="s">
        <v>42</v>
      </c>
      <c r="C667" s="1" t="s">
        <v>28</v>
      </c>
      <c r="D667" s="1" t="s">
        <v>15</v>
      </c>
      <c r="E667" s="1" t="s">
        <v>48</v>
      </c>
      <c r="F667" s="1">
        <v>45</v>
      </c>
      <c r="G667" s="2">
        <v>43581</v>
      </c>
      <c r="H667" s="3">
        <v>74891</v>
      </c>
      <c r="I667" s="4">
        <v>0</v>
      </c>
      <c r="J667" s="1" t="s">
        <v>50</v>
      </c>
      <c r="K667" s="1" t="s">
        <v>52</v>
      </c>
      <c r="L667" s="2" t="s">
        <v>25</v>
      </c>
    </row>
    <row r="668" spans="1:12" x14ac:dyDescent="0.25">
      <c r="A668" s="1" t="s">
        <v>43</v>
      </c>
      <c r="B668" s="1" t="s">
        <v>44</v>
      </c>
      <c r="C668" s="1" t="s">
        <v>36</v>
      </c>
      <c r="D668" s="1" t="s">
        <v>21</v>
      </c>
      <c r="E668" s="1" t="s">
        <v>22</v>
      </c>
      <c r="F668" s="1">
        <v>28</v>
      </c>
      <c r="G668" s="2">
        <v>44548</v>
      </c>
      <c r="H668" s="3">
        <v>95670</v>
      </c>
      <c r="I668" s="4">
        <v>0</v>
      </c>
      <c r="J668" s="1" t="s">
        <v>17</v>
      </c>
      <c r="K668" s="1" t="s">
        <v>33</v>
      </c>
      <c r="L668" s="2" t="s">
        <v>25</v>
      </c>
    </row>
    <row r="669" spans="1:12" x14ac:dyDescent="0.25">
      <c r="A669" s="1" t="s">
        <v>34</v>
      </c>
      <c r="B669" s="1" t="s">
        <v>35</v>
      </c>
      <c r="C669" s="1" t="s">
        <v>14</v>
      </c>
      <c r="D669" s="1" t="s">
        <v>15</v>
      </c>
      <c r="E669" s="1" t="s">
        <v>16</v>
      </c>
      <c r="F669" s="1">
        <v>65</v>
      </c>
      <c r="G669" s="2">
        <v>36798</v>
      </c>
      <c r="H669" s="3">
        <v>67837</v>
      </c>
      <c r="I669" s="4">
        <v>0</v>
      </c>
      <c r="J669" s="1" t="s">
        <v>17</v>
      </c>
      <c r="K669" s="1" t="s">
        <v>41</v>
      </c>
      <c r="L669" s="2" t="s">
        <v>25</v>
      </c>
    </row>
    <row r="670" spans="1:12" x14ac:dyDescent="0.25">
      <c r="A670" s="1" t="s">
        <v>57</v>
      </c>
      <c r="B670" s="1" t="s">
        <v>35</v>
      </c>
      <c r="C670" s="1" t="s">
        <v>14</v>
      </c>
      <c r="D670" s="1" t="s">
        <v>21</v>
      </c>
      <c r="E670" s="1" t="s">
        <v>22</v>
      </c>
      <c r="F670" s="1">
        <v>41</v>
      </c>
      <c r="G670" s="2">
        <v>40333</v>
      </c>
      <c r="H670" s="3">
        <v>72425</v>
      </c>
      <c r="I670" s="4">
        <v>0</v>
      </c>
      <c r="J670" s="1" t="s">
        <v>23</v>
      </c>
      <c r="K670" s="1" t="s">
        <v>55</v>
      </c>
      <c r="L670" s="2" t="s">
        <v>25</v>
      </c>
    </row>
    <row r="671" spans="1:12" x14ac:dyDescent="0.25">
      <c r="A671" s="1" t="s">
        <v>32</v>
      </c>
      <c r="B671" s="1" t="s">
        <v>35</v>
      </c>
      <c r="C671" s="1" t="s">
        <v>36</v>
      </c>
      <c r="D671" s="1" t="s">
        <v>15</v>
      </c>
      <c r="E671" s="1" t="s">
        <v>48</v>
      </c>
      <c r="F671" s="1">
        <v>52</v>
      </c>
      <c r="G671" s="2">
        <v>34623</v>
      </c>
      <c r="H671" s="3">
        <v>93103</v>
      </c>
      <c r="I671" s="4">
        <v>0</v>
      </c>
      <c r="J671" s="1" t="s">
        <v>17</v>
      </c>
      <c r="K671" s="1" t="s">
        <v>33</v>
      </c>
      <c r="L671" s="2" t="s">
        <v>25</v>
      </c>
    </row>
    <row r="672" spans="1:12" x14ac:dyDescent="0.25">
      <c r="A672" s="1" t="s">
        <v>43</v>
      </c>
      <c r="B672" s="1" t="s">
        <v>44</v>
      </c>
      <c r="C672" s="1" t="s">
        <v>36</v>
      </c>
      <c r="D672" s="1" t="s">
        <v>15</v>
      </c>
      <c r="E672" s="1" t="s">
        <v>29</v>
      </c>
      <c r="F672" s="1">
        <v>56</v>
      </c>
      <c r="G672" s="2">
        <v>42291</v>
      </c>
      <c r="H672" s="3">
        <v>76272</v>
      </c>
      <c r="I672" s="4">
        <v>0</v>
      </c>
      <c r="J672" s="1" t="s">
        <v>17</v>
      </c>
      <c r="K672" s="1" t="s">
        <v>39</v>
      </c>
      <c r="L672" s="2">
        <v>44491</v>
      </c>
    </row>
    <row r="673" spans="1:12" x14ac:dyDescent="0.25">
      <c r="A673" s="1" t="s">
        <v>57</v>
      </c>
      <c r="B673" s="1" t="s">
        <v>27</v>
      </c>
      <c r="C673" s="1" t="s">
        <v>20</v>
      </c>
      <c r="D673" s="1" t="s">
        <v>15</v>
      </c>
      <c r="E673" s="1" t="s">
        <v>22</v>
      </c>
      <c r="F673" s="1">
        <v>48</v>
      </c>
      <c r="G673" s="2">
        <v>37796</v>
      </c>
      <c r="H673" s="3">
        <v>55760</v>
      </c>
      <c r="I673" s="4">
        <v>0</v>
      </c>
      <c r="J673" s="1" t="s">
        <v>17</v>
      </c>
      <c r="K673" s="1" t="s">
        <v>41</v>
      </c>
      <c r="L673" s="2" t="s">
        <v>25</v>
      </c>
    </row>
    <row r="674" spans="1:12" x14ac:dyDescent="0.25">
      <c r="A674" s="1" t="s">
        <v>46</v>
      </c>
      <c r="B674" s="1" t="s">
        <v>40</v>
      </c>
      <c r="C674" s="1" t="s">
        <v>36</v>
      </c>
      <c r="D674" s="1" t="s">
        <v>15</v>
      </c>
      <c r="E674" s="1" t="s">
        <v>29</v>
      </c>
      <c r="F674" s="1">
        <v>36</v>
      </c>
      <c r="G674" s="2">
        <v>43843</v>
      </c>
      <c r="H674" s="3">
        <v>253294</v>
      </c>
      <c r="I674" s="4">
        <v>0.4</v>
      </c>
      <c r="J674" s="1" t="s">
        <v>17</v>
      </c>
      <c r="K674" s="1" t="s">
        <v>39</v>
      </c>
      <c r="L674" s="2" t="s">
        <v>25</v>
      </c>
    </row>
    <row r="675" spans="1:12" x14ac:dyDescent="0.25">
      <c r="A675" s="1" t="s">
        <v>57</v>
      </c>
      <c r="B675" s="1" t="s">
        <v>27</v>
      </c>
      <c r="C675" s="1" t="s">
        <v>36</v>
      </c>
      <c r="D675" s="1" t="s">
        <v>21</v>
      </c>
      <c r="E675" s="1" t="s">
        <v>29</v>
      </c>
      <c r="F675" s="1">
        <v>60</v>
      </c>
      <c r="G675" s="2">
        <v>39310</v>
      </c>
      <c r="H675" s="3">
        <v>58671</v>
      </c>
      <c r="I675" s="4">
        <v>0</v>
      </c>
      <c r="J675" s="1" t="s">
        <v>17</v>
      </c>
      <c r="K675" s="1" t="s">
        <v>49</v>
      </c>
      <c r="L675" s="2" t="s">
        <v>25</v>
      </c>
    </row>
    <row r="676" spans="1:12" x14ac:dyDescent="0.25">
      <c r="A676" s="1" t="s">
        <v>34</v>
      </c>
      <c r="B676" s="1" t="s">
        <v>35</v>
      </c>
      <c r="C676" s="1" t="s">
        <v>14</v>
      </c>
      <c r="D676" s="1" t="s">
        <v>15</v>
      </c>
      <c r="E676" s="1" t="s">
        <v>22</v>
      </c>
      <c r="F676" s="1">
        <v>40</v>
      </c>
      <c r="G676" s="2">
        <v>43175</v>
      </c>
      <c r="H676" s="3">
        <v>55457</v>
      </c>
      <c r="I676" s="4">
        <v>0</v>
      </c>
      <c r="J676" s="1" t="s">
        <v>17</v>
      </c>
      <c r="K676" s="1" t="s">
        <v>49</v>
      </c>
      <c r="L676" s="2" t="s">
        <v>25</v>
      </c>
    </row>
    <row r="677" spans="1:12" x14ac:dyDescent="0.25">
      <c r="A677" s="1" t="s">
        <v>34</v>
      </c>
      <c r="B677" s="1" t="s">
        <v>35</v>
      </c>
      <c r="C677" s="1" t="s">
        <v>20</v>
      </c>
      <c r="D677" s="1" t="s">
        <v>15</v>
      </c>
      <c r="E677" s="1" t="s">
        <v>22</v>
      </c>
      <c r="F677" s="1">
        <v>63</v>
      </c>
      <c r="G677" s="2">
        <v>43004</v>
      </c>
      <c r="H677" s="3">
        <v>72340</v>
      </c>
      <c r="I677" s="4">
        <v>0</v>
      </c>
      <c r="J677" s="1" t="s">
        <v>17</v>
      </c>
      <c r="K677" s="1" t="s">
        <v>33</v>
      </c>
      <c r="L677" s="2">
        <v>43558</v>
      </c>
    </row>
    <row r="678" spans="1:12" x14ac:dyDescent="0.25">
      <c r="A678" s="1" t="s">
        <v>37</v>
      </c>
      <c r="B678" s="1" t="s">
        <v>47</v>
      </c>
      <c r="C678" s="1" t="s">
        <v>36</v>
      </c>
      <c r="D678" s="1" t="s">
        <v>15</v>
      </c>
      <c r="E678" s="1" t="s">
        <v>29</v>
      </c>
      <c r="F678" s="1">
        <v>29</v>
      </c>
      <c r="G678" s="2">
        <v>42676</v>
      </c>
      <c r="H678" s="3">
        <v>122054</v>
      </c>
      <c r="I678" s="4">
        <v>0.06</v>
      </c>
      <c r="J678" s="1" t="s">
        <v>17</v>
      </c>
      <c r="K678" s="1" t="s">
        <v>33</v>
      </c>
      <c r="L678" s="2" t="s">
        <v>25</v>
      </c>
    </row>
    <row r="679" spans="1:12" x14ac:dyDescent="0.25">
      <c r="A679" s="1" t="s">
        <v>26</v>
      </c>
      <c r="B679" s="1" t="s">
        <v>13</v>
      </c>
      <c r="C679" s="1" t="s">
        <v>20</v>
      </c>
      <c r="D679" s="1" t="s">
        <v>15</v>
      </c>
      <c r="E679" s="1" t="s">
        <v>22</v>
      </c>
      <c r="F679" s="1">
        <v>27</v>
      </c>
      <c r="G679" s="2">
        <v>43103</v>
      </c>
      <c r="H679" s="3">
        <v>167100</v>
      </c>
      <c r="I679" s="4">
        <v>0.2</v>
      </c>
      <c r="J679" s="1" t="s">
        <v>23</v>
      </c>
      <c r="K679" s="1" t="s">
        <v>59</v>
      </c>
      <c r="L679" s="2" t="s">
        <v>25</v>
      </c>
    </row>
    <row r="680" spans="1:12" x14ac:dyDescent="0.25">
      <c r="A680" s="1" t="s">
        <v>19</v>
      </c>
      <c r="B680" s="1" t="s">
        <v>13</v>
      </c>
      <c r="C680" s="1" t="s">
        <v>36</v>
      </c>
      <c r="D680" s="1" t="s">
        <v>15</v>
      </c>
      <c r="E680" s="1" t="s">
        <v>29</v>
      </c>
      <c r="F680" s="1">
        <v>53</v>
      </c>
      <c r="G680" s="2">
        <v>35543</v>
      </c>
      <c r="H680" s="3">
        <v>78153</v>
      </c>
      <c r="I680" s="4">
        <v>0</v>
      </c>
      <c r="J680" s="1" t="s">
        <v>17</v>
      </c>
      <c r="K680" s="1" t="s">
        <v>39</v>
      </c>
      <c r="L680" s="2" t="s">
        <v>25</v>
      </c>
    </row>
    <row r="681" spans="1:12" x14ac:dyDescent="0.25">
      <c r="A681" s="1" t="s">
        <v>37</v>
      </c>
      <c r="B681" s="1" t="s">
        <v>27</v>
      </c>
      <c r="C681" s="1" t="s">
        <v>20</v>
      </c>
      <c r="D681" s="1" t="s">
        <v>15</v>
      </c>
      <c r="E681" s="1" t="s">
        <v>29</v>
      </c>
      <c r="F681" s="1">
        <v>37</v>
      </c>
      <c r="G681" s="2">
        <v>43935</v>
      </c>
      <c r="H681" s="3">
        <v>103524</v>
      </c>
      <c r="I681" s="4">
        <v>0.09</v>
      </c>
      <c r="J681" s="1" t="s">
        <v>17</v>
      </c>
      <c r="K681" s="1" t="s">
        <v>33</v>
      </c>
      <c r="L681" s="2" t="s">
        <v>25</v>
      </c>
    </row>
    <row r="682" spans="1:12" x14ac:dyDescent="0.25">
      <c r="A682" s="1" t="s">
        <v>37</v>
      </c>
      <c r="B682" s="1" t="s">
        <v>13</v>
      </c>
      <c r="C682" s="1" t="s">
        <v>36</v>
      </c>
      <c r="D682" s="1" t="s">
        <v>21</v>
      </c>
      <c r="E682" s="1" t="s">
        <v>29</v>
      </c>
      <c r="F682" s="1">
        <v>30</v>
      </c>
      <c r="G682" s="2">
        <v>42952</v>
      </c>
      <c r="H682" s="3">
        <v>119906</v>
      </c>
      <c r="I682" s="4">
        <v>0.05</v>
      </c>
      <c r="J682" s="1" t="s">
        <v>17</v>
      </c>
      <c r="K682" s="1" t="s">
        <v>49</v>
      </c>
      <c r="L682" s="2" t="s">
        <v>25</v>
      </c>
    </row>
    <row r="683" spans="1:12" x14ac:dyDescent="0.25">
      <c r="A683" s="1" t="s">
        <v>38</v>
      </c>
      <c r="B683" s="1" t="s">
        <v>47</v>
      </c>
      <c r="C683" s="1" t="s">
        <v>28</v>
      </c>
      <c r="D683" s="1" t="s">
        <v>15</v>
      </c>
      <c r="E683" s="1" t="s">
        <v>29</v>
      </c>
      <c r="F683" s="1">
        <v>28</v>
      </c>
      <c r="G683" s="2">
        <v>43847</v>
      </c>
      <c r="H683" s="3">
        <v>45061</v>
      </c>
      <c r="I683" s="4">
        <v>0</v>
      </c>
      <c r="J683" s="1" t="s">
        <v>17</v>
      </c>
      <c r="K683" s="1" t="s">
        <v>39</v>
      </c>
      <c r="L683" s="2" t="s">
        <v>25</v>
      </c>
    </row>
    <row r="684" spans="1:12" x14ac:dyDescent="0.25">
      <c r="A684" s="1" t="s">
        <v>76</v>
      </c>
      <c r="B684" s="1" t="s">
        <v>13</v>
      </c>
      <c r="C684" s="1" t="s">
        <v>36</v>
      </c>
      <c r="D684" s="1" t="s">
        <v>21</v>
      </c>
      <c r="E684" s="1" t="s">
        <v>22</v>
      </c>
      <c r="F684" s="1">
        <v>51</v>
      </c>
      <c r="G684" s="2">
        <v>37638</v>
      </c>
      <c r="H684" s="3">
        <v>91399</v>
      </c>
      <c r="I684" s="4">
        <v>0</v>
      </c>
      <c r="J684" s="1" t="s">
        <v>17</v>
      </c>
      <c r="K684" s="1" t="s">
        <v>18</v>
      </c>
      <c r="L684" s="2" t="s">
        <v>25</v>
      </c>
    </row>
    <row r="685" spans="1:12" x14ac:dyDescent="0.25">
      <c r="A685" s="1" t="s">
        <v>58</v>
      </c>
      <c r="B685" s="1" t="s">
        <v>13</v>
      </c>
      <c r="C685" s="1" t="s">
        <v>14</v>
      </c>
      <c r="D685" s="1" t="s">
        <v>21</v>
      </c>
      <c r="E685" s="1" t="s">
        <v>48</v>
      </c>
      <c r="F685" s="1">
        <v>28</v>
      </c>
      <c r="G685" s="2">
        <v>43006</v>
      </c>
      <c r="H685" s="3">
        <v>97336</v>
      </c>
      <c r="I685" s="4">
        <v>0</v>
      </c>
      <c r="J685" s="1" t="s">
        <v>17</v>
      </c>
      <c r="K685" s="1" t="s">
        <v>41</v>
      </c>
      <c r="L685" s="2" t="s">
        <v>25</v>
      </c>
    </row>
    <row r="686" spans="1:12" x14ac:dyDescent="0.25">
      <c r="A686" s="1" t="s">
        <v>12</v>
      </c>
      <c r="B686" s="1" t="s">
        <v>40</v>
      </c>
      <c r="C686" s="1" t="s">
        <v>36</v>
      </c>
      <c r="D686" s="1" t="s">
        <v>15</v>
      </c>
      <c r="E686" s="1" t="s">
        <v>16</v>
      </c>
      <c r="F686" s="1">
        <v>31</v>
      </c>
      <c r="G686" s="2">
        <v>42755</v>
      </c>
      <c r="H686" s="3">
        <v>124629</v>
      </c>
      <c r="I686" s="4">
        <v>0.1</v>
      </c>
      <c r="J686" s="1" t="s">
        <v>17</v>
      </c>
      <c r="K686" s="1" t="s">
        <v>49</v>
      </c>
      <c r="L686" s="2" t="s">
        <v>25</v>
      </c>
    </row>
    <row r="687" spans="1:12" x14ac:dyDescent="0.25">
      <c r="A687" s="1" t="s">
        <v>46</v>
      </c>
      <c r="B687" s="1" t="s">
        <v>42</v>
      </c>
      <c r="C687" s="1" t="s">
        <v>28</v>
      </c>
      <c r="D687" s="1" t="s">
        <v>15</v>
      </c>
      <c r="E687" s="1" t="s">
        <v>29</v>
      </c>
      <c r="F687" s="1">
        <v>28</v>
      </c>
      <c r="G687" s="2">
        <v>44402</v>
      </c>
      <c r="H687" s="3">
        <v>231850</v>
      </c>
      <c r="I687" s="4">
        <v>0.39</v>
      </c>
      <c r="J687" s="1" t="s">
        <v>17</v>
      </c>
      <c r="K687" s="1" t="s">
        <v>39</v>
      </c>
      <c r="L687" s="2" t="s">
        <v>25</v>
      </c>
    </row>
    <row r="688" spans="1:12" x14ac:dyDescent="0.25">
      <c r="A688" s="1" t="s">
        <v>37</v>
      </c>
      <c r="B688" s="1" t="s">
        <v>40</v>
      </c>
      <c r="C688" s="1" t="s">
        <v>14</v>
      </c>
      <c r="D688" s="1" t="s">
        <v>21</v>
      </c>
      <c r="E688" s="1" t="s">
        <v>48</v>
      </c>
      <c r="F688" s="1">
        <v>34</v>
      </c>
      <c r="G688" s="2">
        <v>43255</v>
      </c>
      <c r="H688" s="3">
        <v>128329</v>
      </c>
      <c r="I688" s="4">
        <v>0.08</v>
      </c>
      <c r="J688" s="1" t="s">
        <v>17</v>
      </c>
      <c r="K688" s="1" t="s">
        <v>33</v>
      </c>
      <c r="L688" s="2" t="s">
        <v>25</v>
      </c>
    </row>
    <row r="689" spans="1:12" x14ac:dyDescent="0.25">
      <c r="A689" s="1" t="s">
        <v>46</v>
      </c>
      <c r="B689" s="1" t="s">
        <v>47</v>
      </c>
      <c r="C689" s="1" t="s">
        <v>28</v>
      </c>
      <c r="D689" s="1" t="s">
        <v>21</v>
      </c>
      <c r="E689" s="1" t="s">
        <v>48</v>
      </c>
      <c r="F689" s="1">
        <v>44</v>
      </c>
      <c r="G689" s="2">
        <v>44283</v>
      </c>
      <c r="H689" s="3">
        <v>186033</v>
      </c>
      <c r="I689" s="4">
        <v>0.34</v>
      </c>
      <c r="J689" s="1" t="s">
        <v>50</v>
      </c>
      <c r="K689" s="1" t="s">
        <v>67</v>
      </c>
      <c r="L689" s="2" t="s">
        <v>25</v>
      </c>
    </row>
    <row r="690" spans="1:12" x14ac:dyDescent="0.25">
      <c r="A690" s="1" t="s">
        <v>12</v>
      </c>
      <c r="B690" s="1" t="s">
        <v>47</v>
      </c>
      <c r="C690" s="1" t="s">
        <v>20</v>
      </c>
      <c r="D690" s="1" t="s">
        <v>21</v>
      </c>
      <c r="E690" s="1" t="s">
        <v>22</v>
      </c>
      <c r="F690" s="1">
        <v>60</v>
      </c>
      <c r="G690" s="2">
        <v>44403</v>
      </c>
      <c r="H690" s="3">
        <v>121480</v>
      </c>
      <c r="I690" s="4">
        <v>0.14000000000000001</v>
      </c>
      <c r="J690" s="1" t="s">
        <v>17</v>
      </c>
      <c r="K690" s="1" t="s">
        <v>33</v>
      </c>
      <c r="L690" s="2" t="s">
        <v>25</v>
      </c>
    </row>
    <row r="691" spans="1:12" x14ac:dyDescent="0.25">
      <c r="A691" s="1" t="s">
        <v>26</v>
      </c>
      <c r="B691" s="1" t="s">
        <v>42</v>
      </c>
      <c r="C691" s="1" t="s">
        <v>28</v>
      </c>
      <c r="D691" s="1" t="s">
        <v>15</v>
      </c>
      <c r="E691" s="1" t="s">
        <v>29</v>
      </c>
      <c r="F691" s="1">
        <v>41</v>
      </c>
      <c r="G691" s="2">
        <v>40319</v>
      </c>
      <c r="H691" s="3">
        <v>153275</v>
      </c>
      <c r="I691" s="4">
        <v>0.24</v>
      </c>
      <c r="J691" s="1" t="s">
        <v>17</v>
      </c>
      <c r="K691" s="1" t="s">
        <v>49</v>
      </c>
      <c r="L691" s="2" t="s">
        <v>25</v>
      </c>
    </row>
    <row r="692" spans="1:12" x14ac:dyDescent="0.25">
      <c r="A692" s="1" t="s">
        <v>32</v>
      </c>
      <c r="B692" s="1" t="s">
        <v>35</v>
      </c>
      <c r="C692" s="1" t="s">
        <v>14</v>
      </c>
      <c r="D692" s="1" t="s">
        <v>15</v>
      </c>
      <c r="E692" s="1" t="s">
        <v>22</v>
      </c>
      <c r="F692" s="1">
        <v>62</v>
      </c>
      <c r="G692" s="2">
        <v>43969</v>
      </c>
      <c r="H692" s="3">
        <v>97830</v>
      </c>
      <c r="I692" s="4">
        <v>0</v>
      </c>
      <c r="J692" s="1" t="s">
        <v>17</v>
      </c>
      <c r="K692" s="1" t="s">
        <v>41</v>
      </c>
      <c r="L692" s="2" t="s">
        <v>25</v>
      </c>
    </row>
    <row r="693" spans="1:12" x14ac:dyDescent="0.25">
      <c r="A693" s="1" t="s">
        <v>46</v>
      </c>
      <c r="B693" s="1" t="s">
        <v>47</v>
      </c>
      <c r="C693" s="1" t="s">
        <v>36</v>
      </c>
      <c r="D693" s="1" t="s">
        <v>15</v>
      </c>
      <c r="E693" s="1" t="s">
        <v>48</v>
      </c>
      <c r="F693" s="1">
        <v>47</v>
      </c>
      <c r="G693" s="2">
        <v>36232</v>
      </c>
      <c r="H693" s="3">
        <v>239394</v>
      </c>
      <c r="I693" s="4">
        <v>0.32</v>
      </c>
      <c r="J693" s="1" t="s">
        <v>17</v>
      </c>
      <c r="K693" s="1" t="s">
        <v>41</v>
      </c>
      <c r="L693" s="2" t="s">
        <v>25</v>
      </c>
    </row>
    <row r="694" spans="1:12" x14ac:dyDescent="0.25">
      <c r="A694" s="1" t="s">
        <v>38</v>
      </c>
      <c r="B694" s="1" t="s">
        <v>27</v>
      </c>
      <c r="C694" s="1" t="s">
        <v>28</v>
      </c>
      <c r="D694" s="1" t="s">
        <v>15</v>
      </c>
      <c r="E694" s="1" t="s">
        <v>22</v>
      </c>
      <c r="F694" s="1">
        <v>62</v>
      </c>
      <c r="G694" s="2">
        <v>37519</v>
      </c>
      <c r="H694" s="3">
        <v>49738</v>
      </c>
      <c r="I694" s="4">
        <v>0</v>
      </c>
      <c r="J694" s="1" t="s">
        <v>23</v>
      </c>
      <c r="K694" s="1" t="s">
        <v>55</v>
      </c>
      <c r="L694" s="2" t="s">
        <v>25</v>
      </c>
    </row>
    <row r="695" spans="1:12" x14ac:dyDescent="0.25">
      <c r="A695" s="1" t="s">
        <v>38</v>
      </c>
      <c r="B695" s="1" t="s">
        <v>40</v>
      </c>
      <c r="C695" s="1" t="s">
        <v>20</v>
      </c>
      <c r="D695" s="1" t="s">
        <v>15</v>
      </c>
      <c r="E695" s="1" t="s">
        <v>48</v>
      </c>
      <c r="F695" s="1">
        <v>33</v>
      </c>
      <c r="G695" s="2">
        <v>43247</v>
      </c>
      <c r="H695" s="3">
        <v>45049</v>
      </c>
      <c r="I695" s="4">
        <v>0</v>
      </c>
      <c r="J695" s="1" t="s">
        <v>17</v>
      </c>
      <c r="K695" s="1" t="s">
        <v>18</v>
      </c>
      <c r="L695" s="2" t="s">
        <v>25</v>
      </c>
    </row>
    <row r="696" spans="1:12" x14ac:dyDescent="0.25">
      <c r="A696" s="1" t="s">
        <v>26</v>
      </c>
      <c r="B696" s="1" t="s">
        <v>27</v>
      </c>
      <c r="C696" s="1" t="s">
        <v>14</v>
      </c>
      <c r="D696" s="1" t="s">
        <v>15</v>
      </c>
      <c r="E696" s="1" t="s">
        <v>22</v>
      </c>
      <c r="F696" s="1">
        <v>27</v>
      </c>
      <c r="G696" s="2">
        <v>43977</v>
      </c>
      <c r="H696" s="3">
        <v>153628</v>
      </c>
      <c r="I696" s="4">
        <v>0.28999999999999998</v>
      </c>
      <c r="J696" s="1" t="s">
        <v>23</v>
      </c>
      <c r="K696" s="1" t="s">
        <v>24</v>
      </c>
      <c r="L696" s="2">
        <v>44177</v>
      </c>
    </row>
    <row r="697" spans="1:12" x14ac:dyDescent="0.25">
      <c r="A697" s="1" t="s">
        <v>12</v>
      </c>
      <c r="B697" s="1" t="s">
        <v>35</v>
      </c>
      <c r="C697" s="1" t="s">
        <v>20</v>
      </c>
      <c r="D697" s="1" t="s">
        <v>21</v>
      </c>
      <c r="E697" s="1" t="s">
        <v>22</v>
      </c>
      <c r="F697" s="1">
        <v>25</v>
      </c>
      <c r="G697" s="2">
        <v>44362</v>
      </c>
      <c r="H697" s="3">
        <v>142731</v>
      </c>
      <c r="I697" s="4">
        <v>0.11</v>
      </c>
      <c r="J697" s="1" t="s">
        <v>23</v>
      </c>
      <c r="K697" s="1" t="s">
        <v>45</v>
      </c>
      <c r="L697" s="2">
        <v>44715</v>
      </c>
    </row>
    <row r="698" spans="1:12" x14ac:dyDescent="0.25">
      <c r="A698" s="1" t="s">
        <v>12</v>
      </c>
      <c r="B698" s="1" t="s">
        <v>47</v>
      </c>
      <c r="C698" s="1" t="s">
        <v>28</v>
      </c>
      <c r="D698" s="1" t="s">
        <v>15</v>
      </c>
      <c r="E698" s="1" t="s">
        <v>48</v>
      </c>
      <c r="F698" s="1">
        <v>29</v>
      </c>
      <c r="G698" s="2">
        <v>43966</v>
      </c>
      <c r="H698" s="3">
        <v>137106</v>
      </c>
      <c r="I698" s="4">
        <v>0.12</v>
      </c>
      <c r="J698" s="1" t="s">
        <v>50</v>
      </c>
      <c r="K698" s="1" t="s">
        <v>67</v>
      </c>
      <c r="L698" s="2" t="s">
        <v>25</v>
      </c>
    </row>
    <row r="699" spans="1:12" x14ac:dyDescent="0.25">
      <c r="A699" s="1" t="s">
        <v>46</v>
      </c>
      <c r="B699" s="1" t="s">
        <v>27</v>
      </c>
      <c r="C699" s="1" t="s">
        <v>36</v>
      </c>
      <c r="D699" s="1" t="s">
        <v>15</v>
      </c>
      <c r="E699" s="1" t="s">
        <v>22</v>
      </c>
      <c r="F699" s="1">
        <v>54</v>
      </c>
      <c r="G699" s="2">
        <v>39330</v>
      </c>
      <c r="H699" s="3">
        <v>183239</v>
      </c>
      <c r="I699" s="4">
        <v>0.32</v>
      </c>
      <c r="J699" s="1" t="s">
        <v>17</v>
      </c>
      <c r="K699" s="1" t="s">
        <v>18</v>
      </c>
      <c r="L699" s="2" t="s">
        <v>25</v>
      </c>
    </row>
    <row r="700" spans="1:12" x14ac:dyDescent="0.25">
      <c r="A700" s="1" t="s">
        <v>38</v>
      </c>
      <c r="B700" s="1" t="s">
        <v>40</v>
      </c>
      <c r="C700" s="1" t="s">
        <v>20</v>
      </c>
      <c r="D700" s="1" t="s">
        <v>15</v>
      </c>
      <c r="E700" s="1" t="s">
        <v>29</v>
      </c>
      <c r="F700" s="1">
        <v>28</v>
      </c>
      <c r="G700" s="2">
        <v>43610</v>
      </c>
      <c r="H700" s="3">
        <v>45819</v>
      </c>
      <c r="I700" s="4">
        <v>0</v>
      </c>
      <c r="J700" s="1" t="s">
        <v>17</v>
      </c>
      <c r="K700" s="1" t="s">
        <v>39</v>
      </c>
      <c r="L700" s="2" t="s">
        <v>25</v>
      </c>
    </row>
    <row r="701" spans="1:12" x14ac:dyDescent="0.25">
      <c r="A701" s="1" t="s">
        <v>38</v>
      </c>
      <c r="B701" s="1" t="s">
        <v>40</v>
      </c>
      <c r="C701" s="1" t="s">
        <v>14</v>
      </c>
      <c r="D701" s="1" t="s">
        <v>15</v>
      </c>
      <c r="E701" s="1" t="s">
        <v>22</v>
      </c>
      <c r="F701" s="1">
        <v>54</v>
      </c>
      <c r="G701" s="2">
        <v>39080</v>
      </c>
      <c r="H701" s="3">
        <v>55518</v>
      </c>
      <c r="I701" s="4">
        <v>0</v>
      </c>
      <c r="J701" s="1" t="s">
        <v>17</v>
      </c>
      <c r="K701" s="1" t="s">
        <v>49</v>
      </c>
      <c r="L701" s="2" t="s">
        <v>25</v>
      </c>
    </row>
    <row r="702" spans="1:12" x14ac:dyDescent="0.25">
      <c r="A702" s="1" t="s">
        <v>37</v>
      </c>
      <c r="B702" s="1" t="s">
        <v>47</v>
      </c>
      <c r="C702" s="1" t="s">
        <v>20</v>
      </c>
      <c r="D702" s="1" t="s">
        <v>15</v>
      </c>
      <c r="E702" s="1" t="s">
        <v>22</v>
      </c>
      <c r="F702" s="1">
        <v>50</v>
      </c>
      <c r="G702" s="2">
        <v>40979</v>
      </c>
      <c r="H702" s="3">
        <v>108134</v>
      </c>
      <c r="I702" s="4">
        <v>0.1</v>
      </c>
      <c r="J702" s="1" t="s">
        <v>23</v>
      </c>
      <c r="K702" s="1" t="s">
        <v>45</v>
      </c>
      <c r="L702" s="2" t="s">
        <v>25</v>
      </c>
    </row>
    <row r="703" spans="1:12" x14ac:dyDescent="0.25">
      <c r="A703" s="1" t="s">
        <v>37</v>
      </c>
      <c r="B703" s="1" t="s">
        <v>47</v>
      </c>
      <c r="C703" s="1" t="s">
        <v>14</v>
      </c>
      <c r="D703" s="1" t="s">
        <v>15</v>
      </c>
      <c r="E703" s="1" t="s">
        <v>16</v>
      </c>
      <c r="F703" s="1">
        <v>55</v>
      </c>
      <c r="G703" s="2">
        <v>33958</v>
      </c>
      <c r="H703" s="3">
        <v>113950</v>
      </c>
      <c r="I703" s="4">
        <v>0.09</v>
      </c>
      <c r="J703" s="1" t="s">
        <v>17</v>
      </c>
      <c r="K703" s="1" t="s">
        <v>39</v>
      </c>
      <c r="L703" s="2" t="s">
        <v>25</v>
      </c>
    </row>
    <row r="704" spans="1:12" x14ac:dyDescent="0.25">
      <c r="A704" s="1" t="s">
        <v>46</v>
      </c>
      <c r="B704" s="1" t="s">
        <v>47</v>
      </c>
      <c r="C704" s="1" t="s">
        <v>28</v>
      </c>
      <c r="D704" s="1" t="s">
        <v>15</v>
      </c>
      <c r="E704" s="1" t="s">
        <v>22</v>
      </c>
      <c r="F704" s="1">
        <v>52</v>
      </c>
      <c r="G704" s="2">
        <v>35886</v>
      </c>
      <c r="H704" s="3">
        <v>182035</v>
      </c>
      <c r="I704" s="4">
        <v>0.3</v>
      </c>
      <c r="J704" s="1" t="s">
        <v>17</v>
      </c>
      <c r="K704" s="1" t="s">
        <v>30</v>
      </c>
      <c r="L704" s="2" t="s">
        <v>25</v>
      </c>
    </row>
    <row r="705" spans="1:12" x14ac:dyDescent="0.25">
      <c r="A705" s="1" t="s">
        <v>26</v>
      </c>
      <c r="B705" s="1" t="s">
        <v>40</v>
      </c>
      <c r="C705" s="1" t="s">
        <v>28</v>
      </c>
      <c r="D705" s="1" t="s">
        <v>21</v>
      </c>
      <c r="E705" s="1" t="s">
        <v>22</v>
      </c>
      <c r="F705" s="1">
        <v>35</v>
      </c>
      <c r="G705" s="2">
        <v>42963</v>
      </c>
      <c r="H705" s="3">
        <v>181356</v>
      </c>
      <c r="I705" s="4">
        <v>0.23</v>
      </c>
      <c r="J705" s="1" t="s">
        <v>23</v>
      </c>
      <c r="K705" s="1" t="s">
        <v>55</v>
      </c>
      <c r="L705" s="2" t="s">
        <v>25</v>
      </c>
    </row>
    <row r="706" spans="1:12" x14ac:dyDescent="0.25">
      <c r="A706" s="1" t="s">
        <v>34</v>
      </c>
      <c r="B706" s="1" t="s">
        <v>35</v>
      </c>
      <c r="C706" s="1" t="s">
        <v>36</v>
      </c>
      <c r="D706" s="1" t="s">
        <v>15</v>
      </c>
      <c r="E706" s="1" t="s">
        <v>16</v>
      </c>
      <c r="F706" s="1">
        <v>26</v>
      </c>
      <c r="G706" s="2">
        <v>43698</v>
      </c>
      <c r="H706" s="3">
        <v>66084</v>
      </c>
      <c r="I706" s="4">
        <v>0</v>
      </c>
      <c r="J706" s="1" t="s">
        <v>17</v>
      </c>
      <c r="K706" s="1" t="s">
        <v>18</v>
      </c>
      <c r="L706" s="2" t="s">
        <v>25</v>
      </c>
    </row>
    <row r="707" spans="1:12" x14ac:dyDescent="0.25">
      <c r="A707" s="1" t="s">
        <v>75</v>
      </c>
      <c r="B707" s="1" t="s">
        <v>13</v>
      </c>
      <c r="C707" s="1" t="s">
        <v>28</v>
      </c>
      <c r="D707" s="1" t="s">
        <v>15</v>
      </c>
      <c r="E707" s="1" t="s">
        <v>48</v>
      </c>
      <c r="F707" s="1">
        <v>43</v>
      </c>
      <c r="G707" s="2">
        <v>40290</v>
      </c>
      <c r="H707" s="3">
        <v>76912</v>
      </c>
      <c r="I707" s="4">
        <v>0</v>
      </c>
      <c r="J707" s="1" t="s">
        <v>50</v>
      </c>
      <c r="K707" s="1" t="s">
        <v>67</v>
      </c>
      <c r="L707" s="2" t="s">
        <v>25</v>
      </c>
    </row>
    <row r="708" spans="1:12" x14ac:dyDescent="0.25">
      <c r="A708" s="1" t="s">
        <v>68</v>
      </c>
      <c r="B708" s="1" t="s">
        <v>44</v>
      </c>
      <c r="C708" s="1" t="s">
        <v>14</v>
      </c>
      <c r="D708" s="1" t="s">
        <v>15</v>
      </c>
      <c r="E708" s="1" t="s">
        <v>22</v>
      </c>
      <c r="F708" s="1">
        <v>63</v>
      </c>
      <c r="G708" s="2">
        <v>43227</v>
      </c>
      <c r="H708" s="3">
        <v>67987</v>
      </c>
      <c r="I708" s="4">
        <v>0</v>
      </c>
      <c r="J708" s="1" t="s">
        <v>17</v>
      </c>
      <c r="K708" s="1" t="s">
        <v>39</v>
      </c>
      <c r="L708" s="2" t="s">
        <v>25</v>
      </c>
    </row>
    <row r="709" spans="1:12" x14ac:dyDescent="0.25">
      <c r="A709" s="1" t="s">
        <v>57</v>
      </c>
      <c r="B709" s="1" t="s">
        <v>47</v>
      </c>
      <c r="C709" s="1" t="s">
        <v>20</v>
      </c>
      <c r="D709" s="1" t="s">
        <v>21</v>
      </c>
      <c r="E709" s="1" t="s">
        <v>29</v>
      </c>
      <c r="F709" s="1">
        <v>65</v>
      </c>
      <c r="G709" s="2">
        <v>38584</v>
      </c>
      <c r="H709" s="3">
        <v>59833</v>
      </c>
      <c r="I709" s="4">
        <v>0</v>
      </c>
      <c r="J709" s="1" t="s">
        <v>17</v>
      </c>
      <c r="K709" s="1" t="s">
        <v>49</v>
      </c>
      <c r="L709" s="2" t="s">
        <v>25</v>
      </c>
    </row>
    <row r="710" spans="1:12" x14ac:dyDescent="0.25">
      <c r="A710" s="1" t="s">
        <v>12</v>
      </c>
      <c r="B710" s="1" t="s">
        <v>47</v>
      </c>
      <c r="C710" s="1" t="s">
        <v>28</v>
      </c>
      <c r="D710" s="1" t="s">
        <v>21</v>
      </c>
      <c r="E710" s="1" t="s">
        <v>22</v>
      </c>
      <c r="F710" s="1">
        <v>45</v>
      </c>
      <c r="G710" s="2">
        <v>38453</v>
      </c>
      <c r="H710" s="3">
        <v>128468</v>
      </c>
      <c r="I710" s="4">
        <v>0.11</v>
      </c>
      <c r="J710" s="1" t="s">
        <v>17</v>
      </c>
      <c r="K710" s="1" t="s">
        <v>30</v>
      </c>
      <c r="L710" s="2" t="s">
        <v>25</v>
      </c>
    </row>
    <row r="711" spans="1:12" x14ac:dyDescent="0.25">
      <c r="A711" s="1" t="s">
        <v>37</v>
      </c>
      <c r="B711" s="1" t="s">
        <v>35</v>
      </c>
      <c r="C711" s="1" t="s">
        <v>36</v>
      </c>
      <c r="D711" s="1" t="s">
        <v>21</v>
      </c>
      <c r="E711" s="1" t="s">
        <v>16</v>
      </c>
      <c r="F711" s="1">
        <v>42</v>
      </c>
      <c r="G711" s="2">
        <v>40692</v>
      </c>
      <c r="H711" s="3">
        <v>102440</v>
      </c>
      <c r="I711" s="4">
        <v>0.06</v>
      </c>
      <c r="J711" s="1" t="s">
        <v>17</v>
      </c>
      <c r="K711" s="1" t="s">
        <v>30</v>
      </c>
      <c r="L711" s="2" t="s">
        <v>25</v>
      </c>
    </row>
    <row r="712" spans="1:12" x14ac:dyDescent="0.25">
      <c r="A712" s="1" t="s">
        <v>46</v>
      </c>
      <c r="B712" s="1" t="s">
        <v>13</v>
      </c>
      <c r="C712" s="1" t="s">
        <v>28</v>
      </c>
      <c r="D712" s="1" t="s">
        <v>21</v>
      </c>
      <c r="E712" s="1" t="s">
        <v>16</v>
      </c>
      <c r="F712" s="1">
        <v>59</v>
      </c>
      <c r="G712" s="2">
        <v>40542</v>
      </c>
      <c r="H712" s="3">
        <v>246619</v>
      </c>
      <c r="I712" s="4">
        <v>0.36</v>
      </c>
      <c r="J712" s="1" t="s">
        <v>17</v>
      </c>
      <c r="K712" s="1" t="s">
        <v>39</v>
      </c>
      <c r="L712" s="2" t="s">
        <v>25</v>
      </c>
    </row>
    <row r="713" spans="1:12" x14ac:dyDescent="0.25">
      <c r="A713" s="1" t="s">
        <v>37</v>
      </c>
      <c r="B713" s="1" t="s">
        <v>42</v>
      </c>
      <c r="C713" s="1" t="s">
        <v>36</v>
      </c>
      <c r="D713" s="1" t="s">
        <v>15</v>
      </c>
      <c r="E713" s="1" t="s">
        <v>48</v>
      </c>
      <c r="F713" s="1">
        <v>42</v>
      </c>
      <c r="G713" s="2">
        <v>43058</v>
      </c>
      <c r="H713" s="3">
        <v>101143</v>
      </c>
      <c r="I713" s="4">
        <v>0.06</v>
      </c>
      <c r="J713" s="1" t="s">
        <v>17</v>
      </c>
      <c r="K713" s="1" t="s">
        <v>39</v>
      </c>
      <c r="L713" s="2" t="s">
        <v>25</v>
      </c>
    </row>
    <row r="714" spans="1:12" x14ac:dyDescent="0.25">
      <c r="A714" s="1" t="s">
        <v>65</v>
      </c>
      <c r="B714" s="1" t="s">
        <v>42</v>
      </c>
      <c r="C714" s="1" t="s">
        <v>20</v>
      </c>
      <c r="D714" s="1" t="s">
        <v>15</v>
      </c>
      <c r="E714" s="1" t="s">
        <v>48</v>
      </c>
      <c r="F714" s="1">
        <v>45</v>
      </c>
      <c r="G714" s="2">
        <v>38639</v>
      </c>
      <c r="H714" s="3">
        <v>51404</v>
      </c>
      <c r="I714" s="4">
        <v>0</v>
      </c>
      <c r="J714" s="1" t="s">
        <v>50</v>
      </c>
      <c r="K714" s="1" t="s">
        <v>51</v>
      </c>
      <c r="L714" s="2">
        <v>40153</v>
      </c>
    </row>
    <row r="715" spans="1:12" x14ac:dyDescent="0.25">
      <c r="A715" s="1" t="s">
        <v>62</v>
      </c>
      <c r="B715" s="1" t="s">
        <v>44</v>
      </c>
      <c r="C715" s="1" t="s">
        <v>28</v>
      </c>
      <c r="D715" s="1" t="s">
        <v>21</v>
      </c>
      <c r="E715" s="1" t="s">
        <v>29</v>
      </c>
      <c r="F715" s="1">
        <v>45</v>
      </c>
      <c r="G715" s="2">
        <v>42329</v>
      </c>
      <c r="H715" s="3">
        <v>87292</v>
      </c>
      <c r="I715" s="4">
        <v>0</v>
      </c>
      <c r="J715" s="1" t="s">
        <v>17</v>
      </c>
      <c r="K715" s="1" t="s">
        <v>49</v>
      </c>
      <c r="L715" s="2" t="s">
        <v>25</v>
      </c>
    </row>
    <row r="716" spans="1:12" x14ac:dyDescent="0.25">
      <c r="A716" s="1" t="s">
        <v>26</v>
      </c>
      <c r="B716" s="1" t="s">
        <v>47</v>
      </c>
      <c r="C716" s="1" t="s">
        <v>28</v>
      </c>
      <c r="D716" s="1" t="s">
        <v>15</v>
      </c>
      <c r="E716" s="1" t="s">
        <v>22</v>
      </c>
      <c r="F716" s="1">
        <v>28</v>
      </c>
      <c r="G716" s="2">
        <v>43810</v>
      </c>
      <c r="H716" s="3">
        <v>182321</v>
      </c>
      <c r="I716" s="4">
        <v>0.28000000000000003</v>
      </c>
      <c r="J716" s="1" t="s">
        <v>23</v>
      </c>
      <c r="K716" s="1" t="s">
        <v>55</v>
      </c>
      <c r="L716" s="2" t="s">
        <v>25</v>
      </c>
    </row>
    <row r="717" spans="1:12" x14ac:dyDescent="0.25">
      <c r="A717" s="1" t="s">
        <v>74</v>
      </c>
      <c r="B717" s="1" t="s">
        <v>13</v>
      </c>
      <c r="C717" s="1" t="s">
        <v>36</v>
      </c>
      <c r="D717" s="1" t="s">
        <v>21</v>
      </c>
      <c r="E717" s="1" t="s">
        <v>29</v>
      </c>
      <c r="F717" s="1">
        <v>51</v>
      </c>
      <c r="G717" s="2">
        <v>41697</v>
      </c>
      <c r="H717" s="3">
        <v>53929</v>
      </c>
      <c r="I717" s="4">
        <v>0</v>
      </c>
      <c r="J717" s="1" t="s">
        <v>17</v>
      </c>
      <c r="K717" s="1" t="s">
        <v>39</v>
      </c>
      <c r="L717" s="2">
        <v>43091</v>
      </c>
    </row>
    <row r="718" spans="1:12" x14ac:dyDescent="0.25">
      <c r="A718" s="1" t="s">
        <v>46</v>
      </c>
      <c r="B718" s="1" t="s">
        <v>40</v>
      </c>
      <c r="C718" s="1" t="s">
        <v>20</v>
      </c>
      <c r="D718" s="1" t="s">
        <v>15</v>
      </c>
      <c r="E718" s="1" t="s">
        <v>22</v>
      </c>
      <c r="F718" s="1">
        <v>38</v>
      </c>
      <c r="G718" s="2">
        <v>41256</v>
      </c>
      <c r="H718" s="3">
        <v>191571</v>
      </c>
      <c r="I718" s="4">
        <v>0.32</v>
      </c>
      <c r="J718" s="1" t="s">
        <v>17</v>
      </c>
      <c r="K718" s="1" t="s">
        <v>41</v>
      </c>
      <c r="L718" s="2" t="s">
        <v>25</v>
      </c>
    </row>
    <row r="719" spans="1:12" x14ac:dyDescent="0.25">
      <c r="A719" s="1" t="s">
        <v>12</v>
      </c>
      <c r="B719" s="1" t="s">
        <v>40</v>
      </c>
      <c r="C719" s="1" t="s">
        <v>36</v>
      </c>
      <c r="D719" s="1" t="s">
        <v>15</v>
      </c>
      <c r="E719" s="1" t="s">
        <v>29</v>
      </c>
      <c r="F719" s="1">
        <v>62</v>
      </c>
      <c r="G719" s="2">
        <v>39843</v>
      </c>
      <c r="H719" s="3">
        <v>150555</v>
      </c>
      <c r="I719" s="4">
        <v>0.13</v>
      </c>
      <c r="J719" s="1" t="s">
        <v>17</v>
      </c>
      <c r="K719" s="1" t="s">
        <v>33</v>
      </c>
      <c r="L719" s="2" t="s">
        <v>25</v>
      </c>
    </row>
    <row r="720" spans="1:12" x14ac:dyDescent="0.25">
      <c r="A720" s="1" t="s">
        <v>37</v>
      </c>
      <c r="B720" s="1" t="s">
        <v>27</v>
      </c>
      <c r="C720" s="1" t="s">
        <v>36</v>
      </c>
      <c r="D720" s="1" t="s">
        <v>21</v>
      </c>
      <c r="E720" s="1" t="s">
        <v>22</v>
      </c>
      <c r="F720" s="1">
        <v>52</v>
      </c>
      <c r="G720" s="2">
        <v>40091</v>
      </c>
      <c r="H720" s="3">
        <v>122890</v>
      </c>
      <c r="I720" s="4">
        <v>7.0000000000000007E-2</v>
      </c>
      <c r="J720" s="1" t="s">
        <v>23</v>
      </c>
      <c r="K720" s="1" t="s">
        <v>45</v>
      </c>
      <c r="L720" s="2" t="s">
        <v>25</v>
      </c>
    </row>
    <row r="721" spans="1:12" x14ac:dyDescent="0.25">
      <c r="A721" s="1" t="s">
        <v>46</v>
      </c>
      <c r="B721" s="1" t="s">
        <v>27</v>
      </c>
      <c r="C721" s="1" t="s">
        <v>14</v>
      </c>
      <c r="D721" s="1" t="s">
        <v>21</v>
      </c>
      <c r="E721" s="1" t="s">
        <v>22</v>
      </c>
      <c r="F721" s="1">
        <v>52</v>
      </c>
      <c r="G721" s="2">
        <v>35576</v>
      </c>
      <c r="H721" s="3">
        <v>216999</v>
      </c>
      <c r="I721" s="4">
        <v>0.37</v>
      </c>
      <c r="J721" s="1" t="s">
        <v>17</v>
      </c>
      <c r="K721" s="1" t="s">
        <v>39</v>
      </c>
      <c r="L721" s="2" t="s">
        <v>25</v>
      </c>
    </row>
    <row r="722" spans="1:12" x14ac:dyDescent="0.25">
      <c r="A722" s="1" t="s">
        <v>37</v>
      </c>
      <c r="B722" s="1" t="s">
        <v>42</v>
      </c>
      <c r="C722" s="1" t="s">
        <v>36</v>
      </c>
      <c r="D722" s="1" t="s">
        <v>21</v>
      </c>
      <c r="E722" s="1" t="s">
        <v>22</v>
      </c>
      <c r="F722" s="1">
        <v>48</v>
      </c>
      <c r="G722" s="2">
        <v>42201</v>
      </c>
      <c r="H722" s="3">
        <v>110565</v>
      </c>
      <c r="I722" s="4">
        <v>0.09</v>
      </c>
      <c r="J722" s="1" t="s">
        <v>23</v>
      </c>
      <c r="K722" s="1" t="s">
        <v>55</v>
      </c>
      <c r="L722" s="2" t="s">
        <v>25</v>
      </c>
    </row>
    <row r="723" spans="1:12" x14ac:dyDescent="0.25">
      <c r="A723" s="1" t="s">
        <v>56</v>
      </c>
      <c r="B723" s="1" t="s">
        <v>13</v>
      </c>
      <c r="C723" s="1" t="s">
        <v>28</v>
      </c>
      <c r="D723" s="1" t="s">
        <v>21</v>
      </c>
      <c r="E723" s="1" t="s">
        <v>29</v>
      </c>
      <c r="F723" s="1">
        <v>38</v>
      </c>
      <c r="G723" s="2">
        <v>42113</v>
      </c>
      <c r="H723" s="3">
        <v>48762</v>
      </c>
      <c r="I723" s="4">
        <v>0</v>
      </c>
      <c r="J723" s="1" t="s">
        <v>17</v>
      </c>
      <c r="K723" s="1" t="s">
        <v>18</v>
      </c>
      <c r="L723" s="2" t="s">
        <v>25</v>
      </c>
    </row>
    <row r="724" spans="1:12" x14ac:dyDescent="0.25">
      <c r="A724" s="1" t="s">
        <v>71</v>
      </c>
      <c r="B724" s="1" t="s">
        <v>44</v>
      </c>
      <c r="C724" s="1" t="s">
        <v>28</v>
      </c>
      <c r="D724" s="1" t="s">
        <v>15</v>
      </c>
      <c r="E724" s="1" t="s">
        <v>22</v>
      </c>
      <c r="F724" s="1">
        <v>51</v>
      </c>
      <c r="G724" s="2">
        <v>42777</v>
      </c>
      <c r="H724" s="3">
        <v>87036</v>
      </c>
      <c r="I724" s="4">
        <v>0</v>
      </c>
      <c r="J724" s="1" t="s">
        <v>23</v>
      </c>
      <c r="K724" s="1" t="s">
        <v>24</v>
      </c>
      <c r="L724" s="2" t="s">
        <v>25</v>
      </c>
    </row>
    <row r="725" spans="1:12" x14ac:dyDescent="0.25">
      <c r="A725" s="1" t="s">
        <v>26</v>
      </c>
      <c r="B725" s="1" t="s">
        <v>47</v>
      </c>
      <c r="C725" s="1" t="s">
        <v>28</v>
      </c>
      <c r="D725" s="1" t="s">
        <v>21</v>
      </c>
      <c r="E725" s="1" t="s">
        <v>29</v>
      </c>
      <c r="F725" s="1">
        <v>32</v>
      </c>
      <c r="G725" s="2">
        <v>42702</v>
      </c>
      <c r="H725" s="3">
        <v>177443</v>
      </c>
      <c r="I725" s="4">
        <v>0.16</v>
      </c>
      <c r="J725" s="1" t="s">
        <v>17</v>
      </c>
      <c r="K725" s="1" t="s">
        <v>18</v>
      </c>
      <c r="L725" s="2" t="s">
        <v>25</v>
      </c>
    </row>
    <row r="726" spans="1:12" x14ac:dyDescent="0.25">
      <c r="A726" s="1" t="s">
        <v>58</v>
      </c>
      <c r="B726" s="1" t="s">
        <v>13</v>
      </c>
      <c r="C726" s="1" t="s">
        <v>14</v>
      </c>
      <c r="D726" s="1" t="s">
        <v>15</v>
      </c>
      <c r="E726" s="1" t="s">
        <v>22</v>
      </c>
      <c r="F726" s="1">
        <v>36</v>
      </c>
      <c r="G726" s="2">
        <v>42489</v>
      </c>
      <c r="H726" s="3">
        <v>75862</v>
      </c>
      <c r="I726" s="4">
        <v>0</v>
      </c>
      <c r="J726" s="1" t="s">
        <v>17</v>
      </c>
      <c r="K726" s="1" t="s">
        <v>41</v>
      </c>
      <c r="L726" s="2" t="s">
        <v>25</v>
      </c>
    </row>
    <row r="727" spans="1:12" x14ac:dyDescent="0.25">
      <c r="A727" s="1" t="s">
        <v>60</v>
      </c>
      <c r="B727" s="1" t="s">
        <v>42</v>
      </c>
      <c r="C727" s="1" t="s">
        <v>14</v>
      </c>
      <c r="D727" s="1" t="s">
        <v>15</v>
      </c>
      <c r="E727" s="1" t="s">
        <v>22</v>
      </c>
      <c r="F727" s="1">
        <v>45</v>
      </c>
      <c r="G727" s="2">
        <v>43581</v>
      </c>
      <c r="H727" s="3">
        <v>90870</v>
      </c>
      <c r="I727" s="4">
        <v>0</v>
      </c>
      <c r="J727" s="1" t="s">
        <v>17</v>
      </c>
      <c r="K727" s="1" t="s">
        <v>30</v>
      </c>
      <c r="L727" s="2" t="s">
        <v>25</v>
      </c>
    </row>
    <row r="728" spans="1:12" x14ac:dyDescent="0.25">
      <c r="A728" s="1" t="s">
        <v>54</v>
      </c>
      <c r="B728" s="1" t="s">
        <v>44</v>
      </c>
      <c r="C728" s="1" t="s">
        <v>36</v>
      </c>
      <c r="D728" s="1" t="s">
        <v>15</v>
      </c>
      <c r="E728" s="1" t="s">
        <v>22</v>
      </c>
      <c r="F728" s="1">
        <v>32</v>
      </c>
      <c r="G728" s="2">
        <v>41977</v>
      </c>
      <c r="H728" s="3">
        <v>99202</v>
      </c>
      <c r="I728" s="4">
        <v>0.11</v>
      </c>
      <c r="J728" s="1" t="s">
        <v>17</v>
      </c>
      <c r="K728" s="1" t="s">
        <v>33</v>
      </c>
      <c r="L728" s="2" t="s">
        <v>25</v>
      </c>
    </row>
    <row r="729" spans="1:12" x14ac:dyDescent="0.25">
      <c r="A729" s="1" t="s">
        <v>32</v>
      </c>
      <c r="B729" s="1" t="s">
        <v>47</v>
      </c>
      <c r="C729" s="1" t="s">
        <v>36</v>
      </c>
      <c r="D729" s="1" t="s">
        <v>21</v>
      </c>
      <c r="E729" s="1" t="s">
        <v>22</v>
      </c>
      <c r="F729" s="1">
        <v>45</v>
      </c>
      <c r="G729" s="2">
        <v>39347</v>
      </c>
      <c r="H729" s="3">
        <v>92293</v>
      </c>
      <c r="I729" s="4">
        <v>0</v>
      </c>
      <c r="J729" s="1" t="s">
        <v>23</v>
      </c>
      <c r="K729" s="1" t="s">
        <v>59</v>
      </c>
      <c r="L729" s="2" t="s">
        <v>25</v>
      </c>
    </row>
    <row r="730" spans="1:12" x14ac:dyDescent="0.25">
      <c r="A730" s="1" t="s">
        <v>75</v>
      </c>
      <c r="B730" s="1" t="s">
        <v>13</v>
      </c>
      <c r="C730" s="1" t="s">
        <v>36</v>
      </c>
      <c r="D730" s="1" t="s">
        <v>21</v>
      </c>
      <c r="E730" s="1" t="s">
        <v>29</v>
      </c>
      <c r="F730" s="1">
        <v>54</v>
      </c>
      <c r="G730" s="2">
        <v>33785</v>
      </c>
      <c r="H730" s="3">
        <v>63196</v>
      </c>
      <c r="I730" s="4">
        <v>0</v>
      </c>
      <c r="J730" s="1" t="s">
        <v>17</v>
      </c>
      <c r="K730" s="1" t="s">
        <v>30</v>
      </c>
      <c r="L730" s="2">
        <v>41938</v>
      </c>
    </row>
    <row r="731" spans="1:12" x14ac:dyDescent="0.25">
      <c r="A731" s="1" t="s">
        <v>71</v>
      </c>
      <c r="B731" s="1" t="s">
        <v>44</v>
      </c>
      <c r="C731" s="1" t="s">
        <v>28</v>
      </c>
      <c r="D731" s="1" t="s">
        <v>15</v>
      </c>
      <c r="E731" s="1" t="s">
        <v>22</v>
      </c>
      <c r="F731" s="1">
        <v>48</v>
      </c>
      <c r="G731" s="2">
        <v>41032</v>
      </c>
      <c r="H731" s="3">
        <v>65340</v>
      </c>
      <c r="I731" s="4">
        <v>0</v>
      </c>
      <c r="J731" s="1" t="s">
        <v>23</v>
      </c>
      <c r="K731" s="1" t="s">
        <v>45</v>
      </c>
      <c r="L731" s="2">
        <v>43229</v>
      </c>
    </row>
    <row r="732" spans="1:12" x14ac:dyDescent="0.25">
      <c r="A732" s="1" t="s">
        <v>46</v>
      </c>
      <c r="B732" s="1" t="s">
        <v>47</v>
      </c>
      <c r="C732" s="1" t="s">
        <v>36</v>
      </c>
      <c r="D732" s="1" t="s">
        <v>21</v>
      </c>
      <c r="E732" s="1" t="s">
        <v>22</v>
      </c>
      <c r="F732" s="1">
        <v>45</v>
      </c>
      <c r="G732" s="2">
        <v>42271</v>
      </c>
      <c r="H732" s="3">
        <v>202680</v>
      </c>
      <c r="I732" s="4">
        <v>0.32</v>
      </c>
      <c r="J732" s="1" t="s">
        <v>17</v>
      </c>
      <c r="K732" s="1" t="s">
        <v>33</v>
      </c>
      <c r="L732" s="2">
        <v>44790</v>
      </c>
    </row>
    <row r="733" spans="1:12" x14ac:dyDescent="0.25">
      <c r="A733" s="1" t="s">
        <v>31</v>
      </c>
      <c r="B733" s="1" t="s">
        <v>13</v>
      </c>
      <c r="C733" s="1" t="s">
        <v>20</v>
      </c>
      <c r="D733" s="1" t="s">
        <v>15</v>
      </c>
      <c r="E733" s="1" t="s">
        <v>48</v>
      </c>
      <c r="F733" s="1">
        <v>46</v>
      </c>
      <c r="G733" s="2">
        <v>42849</v>
      </c>
      <c r="H733" s="3">
        <v>77461</v>
      </c>
      <c r="I733" s="4">
        <v>0.09</v>
      </c>
      <c r="J733" s="1" t="s">
        <v>50</v>
      </c>
      <c r="K733" s="1" t="s">
        <v>67</v>
      </c>
      <c r="L733" s="2" t="s">
        <v>25</v>
      </c>
    </row>
    <row r="734" spans="1:12" x14ac:dyDescent="0.25">
      <c r="A734" s="1" t="s">
        <v>64</v>
      </c>
      <c r="B734" s="1" t="s">
        <v>44</v>
      </c>
      <c r="C734" s="1" t="s">
        <v>14</v>
      </c>
      <c r="D734" s="1" t="s">
        <v>15</v>
      </c>
      <c r="E734" s="1" t="s">
        <v>22</v>
      </c>
      <c r="F734" s="1">
        <v>40</v>
      </c>
      <c r="G734" s="2">
        <v>42622</v>
      </c>
      <c r="H734" s="3">
        <v>109680</v>
      </c>
      <c r="I734" s="4">
        <v>0</v>
      </c>
      <c r="J734" s="1" t="s">
        <v>23</v>
      </c>
      <c r="K734" s="1" t="s">
        <v>59</v>
      </c>
      <c r="L734" s="2" t="s">
        <v>25</v>
      </c>
    </row>
    <row r="735" spans="1:12" x14ac:dyDescent="0.25">
      <c r="A735" s="1" t="s">
        <v>26</v>
      </c>
      <c r="B735" s="1" t="s">
        <v>35</v>
      </c>
      <c r="C735" s="1" t="s">
        <v>20</v>
      </c>
      <c r="D735" s="1" t="s">
        <v>15</v>
      </c>
      <c r="E735" s="1" t="s">
        <v>16</v>
      </c>
      <c r="F735" s="1">
        <v>61</v>
      </c>
      <c r="G735" s="2">
        <v>35661</v>
      </c>
      <c r="H735" s="3">
        <v>159567</v>
      </c>
      <c r="I735" s="4">
        <v>0.28000000000000003</v>
      </c>
      <c r="J735" s="1" t="s">
        <v>17</v>
      </c>
      <c r="K735" s="1" t="s">
        <v>33</v>
      </c>
      <c r="L735" s="2" t="s">
        <v>25</v>
      </c>
    </row>
    <row r="736" spans="1:12" x14ac:dyDescent="0.25">
      <c r="A736" s="1" t="s">
        <v>71</v>
      </c>
      <c r="B736" s="1" t="s">
        <v>44</v>
      </c>
      <c r="C736" s="1" t="s">
        <v>28</v>
      </c>
      <c r="D736" s="1" t="s">
        <v>21</v>
      </c>
      <c r="E736" s="1" t="s">
        <v>48</v>
      </c>
      <c r="F736" s="1">
        <v>54</v>
      </c>
      <c r="G736" s="2">
        <v>41237</v>
      </c>
      <c r="H736" s="3">
        <v>94407</v>
      </c>
      <c r="I736" s="4">
        <v>0</v>
      </c>
      <c r="J736" s="1" t="s">
        <v>50</v>
      </c>
      <c r="K736" s="1" t="s">
        <v>67</v>
      </c>
      <c r="L736" s="2" t="s">
        <v>25</v>
      </c>
    </row>
    <row r="737" spans="1:12" x14ac:dyDescent="0.25">
      <c r="A737" s="1" t="s">
        <v>46</v>
      </c>
      <c r="B737" s="1" t="s">
        <v>42</v>
      </c>
      <c r="C737" s="1" t="s">
        <v>36</v>
      </c>
      <c r="D737" s="1" t="s">
        <v>21</v>
      </c>
      <c r="E737" s="1" t="s">
        <v>48</v>
      </c>
      <c r="F737" s="1">
        <v>62</v>
      </c>
      <c r="G737" s="2">
        <v>37484</v>
      </c>
      <c r="H737" s="3">
        <v>234594</v>
      </c>
      <c r="I737" s="4">
        <v>0.33</v>
      </c>
      <c r="J737" s="1" t="s">
        <v>17</v>
      </c>
      <c r="K737" s="1" t="s">
        <v>18</v>
      </c>
      <c r="L737" s="2" t="s">
        <v>25</v>
      </c>
    </row>
    <row r="738" spans="1:12" x14ac:dyDescent="0.25">
      <c r="A738" s="1" t="s">
        <v>74</v>
      </c>
      <c r="B738" s="1" t="s">
        <v>13</v>
      </c>
      <c r="C738" s="1" t="s">
        <v>28</v>
      </c>
      <c r="D738" s="1" t="s">
        <v>21</v>
      </c>
      <c r="E738" s="1" t="s">
        <v>29</v>
      </c>
      <c r="F738" s="1">
        <v>48</v>
      </c>
      <c r="G738" s="2">
        <v>37298</v>
      </c>
      <c r="H738" s="3">
        <v>43080</v>
      </c>
      <c r="I738" s="4">
        <v>0</v>
      </c>
      <c r="J738" s="1" t="s">
        <v>17</v>
      </c>
      <c r="K738" s="1" t="s">
        <v>41</v>
      </c>
      <c r="L738" s="2" t="s">
        <v>25</v>
      </c>
    </row>
    <row r="739" spans="1:12" x14ac:dyDescent="0.25">
      <c r="A739" s="1" t="s">
        <v>37</v>
      </c>
      <c r="B739" s="1" t="s">
        <v>47</v>
      </c>
      <c r="C739" s="1" t="s">
        <v>20</v>
      </c>
      <c r="D739" s="1" t="s">
        <v>15</v>
      </c>
      <c r="E739" s="1" t="s">
        <v>48</v>
      </c>
      <c r="F739" s="1">
        <v>29</v>
      </c>
      <c r="G739" s="2">
        <v>44325</v>
      </c>
      <c r="H739" s="3">
        <v>129541</v>
      </c>
      <c r="I739" s="4">
        <v>0.08</v>
      </c>
      <c r="J739" s="1" t="s">
        <v>17</v>
      </c>
      <c r="K739" s="1" t="s">
        <v>33</v>
      </c>
      <c r="L739" s="2">
        <v>44340</v>
      </c>
    </row>
    <row r="740" spans="1:12" x14ac:dyDescent="0.25">
      <c r="A740" s="1" t="s">
        <v>26</v>
      </c>
      <c r="B740" s="1" t="s">
        <v>35</v>
      </c>
      <c r="C740" s="1" t="s">
        <v>14</v>
      </c>
      <c r="D740" s="1" t="s">
        <v>21</v>
      </c>
      <c r="E740" s="1" t="s">
        <v>48</v>
      </c>
      <c r="F740" s="1">
        <v>39</v>
      </c>
      <c r="G740" s="2">
        <v>41635</v>
      </c>
      <c r="H740" s="3">
        <v>165756</v>
      </c>
      <c r="I740" s="4">
        <v>0.28000000000000003</v>
      </c>
      <c r="J740" s="1" t="s">
        <v>17</v>
      </c>
      <c r="K740" s="1" t="s">
        <v>49</v>
      </c>
      <c r="L740" s="2">
        <v>43991</v>
      </c>
    </row>
    <row r="741" spans="1:12" x14ac:dyDescent="0.25">
      <c r="A741" s="1" t="s">
        <v>12</v>
      </c>
      <c r="B741" s="1" t="s">
        <v>27</v>
      </c>
      <c r="C741" s="1" t="s">
        <v>28</v>
      </c>
      <c r="D741" s="1" t="s">
        <v>21</v>
      </c>
      <c r="E741" s="1" t="s">
        <v>22</v>
      </c>
      <c r="F741" s="1">
        <v>44</v>
      </c>
      <c r="G741" s="2">
        <v>40274</v>
      </c>
      <c r="H741" s="3">
        <v>142878</v>
      </c>
      <c r="I741" s="4">
        <v>0.12</v>
      </c>
      <c r="J741" s="1" t="s">
        <v>17</v>
      </c>
      <c r="K741" s="1" t="s">
        <v>49</v>
      </c>
      <c r="L741" s="2" t="s">
        <v>25</v>
      </c>
    </row>
    <row r="742" spans="1:12" x14ac:dyDescent="0.25">
      <c r="A742" s="1" t="s">
        <v>26</v>
      </c>
      <c r="B742" s="1" t="s">
        <v>44</v>
      </c>
      <c r="C742" s="1" t="s">
        <v>20</v>
      </c>
      <c r="D742" s="1" t="s">
        <v>21</v>
      </c>
      <c r="E742" s="1" t="s">
        <v>29</v>
      </c>
      <c r="F742" s="1">
        <v>52</v>
      </c>
      <c r="G742" s="2">
        <v>39018</v>
      </c>
      <c r="H742" s="3">
        <v>187992</v>
      </c>
      <c r="I742" s="4">
        <v>0.28000000000000003</v>
      </c>
      <c r="J742" s="1" t="s">
        <v>17</v>
      </c>
      <c r="K742" s="1" t="s">
        <v>39</v>
      </c>
      <c r="L742" s="2" t="s">
        <v>25</v>
      </c>
    </row>
    <row r="743" spans="1:12" x14ac:dyDescent="0.25">
      <c r="A743" s="1" t="s">
        <v>46</v>
      </c>
      <c r="B743" s="1" t="s">
        <v>42</v>
      </c>
      <c r="C743" s="1" t="s">
        <v>28</v>
      </c>
      <c r="D743" s="1" t="s">
        <v>15</v>
      </c>
      <c r="E743" s="1" t="s">
        <v>48</v>
      </c>
      <c r="F743" s="1">
        <v>45</v>
      </c>
      <c r="G743" s="2">
        <v>43521</v>
      </c>
      <c r="H743" s="3">
        <v>249801</v>
      </c>
      <c r="I743" s="4">
        <v>0.39</v>
      </c>
      <c r="J743" s="1" t="s">
        <v>50</v>
      </c>
      <c r="K743" s="1" t="s">
        <v>67</v>
      </c>
      <c r="L743" s="2" t="s">
        <v>25</v>
      </c>
    </row>
    <row r="744" spans="1:12" x14ac:dyDescent="0.25">
      <c r="A744" s="1" t="s">
        <v>78</v>
      </c>
      <c r="B744" s="1" t="s">
        <v>13</v>
      </c>
      <c r="C744" s="1" t="s">
        <v>14</v>
      </c>
      <c r="D744" s="1" t="s">
        <v>21</v>
      </c>
      <c r="E744" s="1" t="s">
        <v>29</v>
      </c>
      <c r="F744" s="1">
        <v>48</v>
      </c>
      <c r="G744" s="2">
        <v>38987</v>
      </c>
      <c r="H744" s="3">
        <v>76505</v>
      </c>
      <c r="I744" s="4">
        <v>0</v>
      </c>
      <c r="J744" s="1" t="s">
        <v>17</v>
      </c>
      <c r="K744" s="1" t="s">
        <v>18</v>
      </c>
      <c r="L744" s="2">
        <v>39180</v>
      </c>
    </row>
    <row r="745" spans="1:12" x14ac:dyDescent="0.25">
      <c r="A745" s="1" t="s">
        <v>77</v>
      </c>
      <c r="B745" s="1" t="s">
        <v>13</v>
      </c>
      <c r="C745" s="1" t="s">
        <v>36</v>
      </c>
      <c r="D745" s="1" t="s">
        <v>21</v>
      </c>
      <c r="E745" s="1" t="s">
        <v>48</v>
      </c>
      <c r="F745" s="1">
        <v>39</v>
      </c>
      <c r="G745" s="2">
        <v>42664</v>
      </c>
      <c r="H745" s="3">
        <v>84297</v>
      </c>
      <c r="I745" s="4">
        <v>0</v>
      </c>
      <c r="J745" s="1" t="s">
        <v>50</v>
      </c>
      <c r="K745" s="1" t="s">
        <v>51</v>
      </c>
      <c r="L745" s="2" t="s">
        <v>25</v>
      </c>
    </row>
    <row r="746" spans="1:12" x14ac:dyDescent="0.25">
      <c r="A746" s="1" t="s">
        <v>32</v>
      </c>
      <c r="B746" s="1" t="s">
        <v>35</v>
      </c>
      <c r="C746" s="1" t="s">
        <v>28</v>
      </c>
      <c r="D746" s="1" t="s">
        <v>15</v>
      </c>
      <c r="E746" s="1" t="s">
        <v>48</v>
      </c>
      <c r="F746" s="1">
        <v>53</v>
      </c>
      <c r="G746" s="2">
        <v>42744</v>
      </c>
      <c r="H746" s="3">
        <v>75769</v>
      </c>
      <c r="I746" s="4">
        <v>0</v>
      </c>
      <c r="J746" s="1" t="s">
        <v>50</v>
      </c>
      <c r="K746" s="1" t="s">
        <v>51</v>
      </c>
      <c r="L746" s="2">
        <v>44029</v>
      </c>
    </row>
    <row r="747" spans="1:12" x14ac:dyDescent="0.25">
      <c r="A747" s="1" t="s">
        <v>46</v>
      </c>
      <c r="B747" s="1" t="s">
        <v>40</v>
      </c>
      <c r="C747" s="1" t="s">
        <v>28</v>
      </c>
      <c r="D747" s="1" t="s">
        <v>21</v>
      </c>
      <c r="E747" s="1" t="s">
        <v>29</v>
      </c>
      <c r="F747" s="1">
        <v>41</v>
      </c>
      <c r="G747" s="2">
        <v>41503</v>
      </c>
      <c r="H747" s="3">
        <v>235619</v>
      </c>
      <c r="I747" s="4">
        <v>0.3</v>
      </c>
      <c r="J747" s="1" t="s">
        <v>17</v>
      </c>
      <c r="K747" s="1" t="s">
        <v>18</v>
      </c>
      <c r="L747" s="2" t="s">
        <v>25</v>
      </c>
    </row>
    <row r="748" spans="1:12" x14ac:dyDescent="0.25">
      <c r="A748" s="1" t="s">
        <v>26</v>
      </c>
      <c r="B748" s="1" t="s">
        <v>44</v>
      </c>
      <c r="C748" s="1" t="s">
        <v>28</v>
      </c>
      <c r="D748" s="1" t="s">
        <v>21</v>
      </c>
      <c r="E748" s="1" t="s">
        <v>48</v>
      </c>
      <c r="F748" s="1">
        <v>40</v>
      </c>
      <c r="G748" s="2">
        <v>43868</v>
      </c>
      <c r="H748" s="3">
        <v>187187</v>
      </c>
      <c r="I748" s="4">
        <v>0.18</v>
      </c>
      <c r="J748" s="1" t="s">
        <v>50</v>
      </c>
      <c r="K748" s="1" t="s">
        <v>51</v>
      </c>
      <c r="L748" s="2" t="s">
        <v>25</v>
      </c>
    </row>
    <row r="749" spans="1:12" x14ac:dyDescent="0.25">
      <c r="A749" s="1" t="s">
        <v>70</v>
      </c>
      <c r="B749" s="1" t="s">
        <v>13</v>
      </c>
      <c r="C749" s="1" t="s">
        <v>14</v>
      </c>
      <c r="D749" s="1" t="s">
        <v>21</v>
      </c>
      <c r="E749" s="1" t="s">
        <v>48</v>
      </c>
      <c r="F749" s="1">
        <v>48</v>
      </c>
      <c r="G749" s="2">
        <v>38560</v>
      </c>
      <c r="H749" s="3">
        <v>68987</v>
      </c>
      <c r="I749" s="4">
        <v>0</v>
      </c>
      <c r="J749" s="1" t="s">
        <v>17</v>
      </c>
      <c r="K749" s="1" t="s">
        <v>30</v>
      </c>
      <c r="L749" s="2">
        <v>38829</v>
      </c>
    </row>
    <row r="750" spans="1:12" x14ac:dyDescent="0.25">
      <c r="A750" s="1" t="s">
        <v>26</v>
      </c>
      <c r="B750" s="1" t="s">
        <v>44</v>
      </c>
      <c r="C750" s="1" t="s">
        <v>28</v>
      </c>
      <c r="D750" s="1" t="s">
        <v>21</v>
      </c>
      <c r="E750" s="1" t="s">
        <v>29</v>
      </c>
      <c r="F750" s="1">
        <v>41</v>
      </c>
      <c r="G750" s="2">
        <v>39156</v>
      </c>
      <c r="H750" s="3">
        <v>155926</v>
      </c>
      <c r="I750" s="4">
        <v>0.24</v>
      </c>
      <c r="J750" s="1" t="s">
        <v>17</v>
      </c>
      <c r="K750" s="1" t="s">
        <v>49</v>
      </c>
      <c r="L750" s="2">
        <v>39598</v>
      </c>
    </row>
    <row r="751" spans="1:12" x14ac:dyDescent="0.25">
      <c r="A751" s="1" t="s">
        <v>32</v>
      </c>
      <c r="B751" s="1" t="s">
        <v>40</v>
      </c>
      <c r="C751" s="1" t="s">
        <v>28</v>
      </c>
      <c r="D751" s="1" t="s">
        <v>21</v>
      </c>
      <c r="E751" s="1" t="s">
        <v>22</v>
      </c>
      <c r="F751" s="1">
        <v>54</v>
      </c>
      <c r="G751" s="2">
        <v>42494</v>
      </c>
      <c r="H751" s="3">
        <v>93668</v>
      </c>
      <c r="I751" s="4">
        <v>0</v>
      </c>
      <c r="J751" s="1" t="s">
        <v>17</v>
      </c>
      <c r="K751" s="1" t="s">
        <v>30</v>
      </c>
      <c r="L751" s="2" t="s">
        <v>25</v>
      </c>
    </row>
    <row r="752" spans="1:12" x14ac:dyDescent="0.25">
      <c r="A752" s="1" t="s">
        <v>61</v>
      </c>
      <c r="B752" s="1" t="s">
        <v>42</v>
      </c>
      <c r="C752" s="1" t="s">
        <v>14</v>
      </c>
      <c r="D752" s="1" t="s">
        <v>21</v>
      </c>
      <c r="E752" s="1" t="s">
        <v>29</v>
      </c>
      <c r="F752" s="1">
        <v>38</v>
      </c>
      <c r="G752" s="2">
        <v>43798</v>
      </c>
      <c r="H752" s="3">
        <v>69647</v>
      </c>
      <c r="I752" s="4">
        <v>0</v>
      </c>
      <c r="J752" s="1" t="s">
        <v>17</v>
      </c>
      <c r="K752" s="1" t="s">
        <v>39</v>
      </c>
      <c r="L752" s="2">
        <v>44671</v>
      </c>
    </row>
    <row r="753" spans="1:12" x14ac:dyDescent="0.25">
      <c r="A753" s="1" t="s">
        <v>73</v>
      </c>
      <c r="B753" s="1" t="s">
        <v>13</v>
      </c>
      <c r="C753" s="1" t="s">
        <v>36</v>
      </c>
      <c r="D753" s="1" t="s">
        <v>21</v>
      </c>
      <c r="E753" s="1" t="s">
        <v>22</v>
      </c>
      <c r="F753" s="1">
        <v>57</v>
      </c>
      <c r="G753" s="2">
        <v>37798</v>
      </c>
      <c r="H753" s="3">
        <v>63318</v>
      </c>
      <c r="I753" s="4">
        <v>0</v>
      </c>
      <c r="J753" s="1" t="s">
        <v>17</v>
      </c>
      <c r="K753" s="1" t="s">
        <v>49</v>
      </c>
      <c r="L753" s="2" t="s">
        <v>25</v>
      </c>
    </row>
    <row r="754" spans="1:12" x14ac:dyDescent="0.25">
      <c r="A754" s="1" t="s">
        <v>32</v>
      </c>
      <c r="B754" s="1" t="s">
        <v>47</v>
      </c>
      <c r="C754" s="1" t="s">
        <v>20</v>
      </c>
      <c r="D754" s="1" t="s">
        <v>21</v>
      </c>
      <c r="E754" s="1" t="s">
        <v>22</v>
      </c>
      <c r="F754" s="1">
        <v>63</v>
      </c>
      <c r="G754" s="2">
        <v>42778</v>
      </c>
      <c r="H754" s="3">
        <v>77629</v>
      </c>
      <c r="I754" s="4">
        <v>0</v>
      </c>
      <c r="J754" s="1" t="s">
        <v>23</v>
      </c>
      <c r="K754" s="1" t="s">
        <v>55</v>
      </c>
      <c r="L754" s="2" t="s">
        <v>25</v>
      </c>
    </row>
    <row r="755" spans="1:12" x14ac:dyDescent="0.25">
      <c r="A755" s="1" t="s">
        <v>12</v>
      </c>
      <c r="B755" s="1" t="s">
        <v>42</v>
      </c>
      <c r="C755" s="1" t="s">
        <v>20</v>
      </c>
      <c r="D755" s="1" t="s">
        <v>21</v>
      </c>
      <c r="E755" s="1" t="s">
        <v>22</v>
      </c>
      <c r="F755" s="1">
        <v>62</v>
      </c>
      <c r="G755" s="2">
        <v>43061</v>
      </c>
      <c r="H755" s="3">
        <v>138808</v>
      </c>
      <c r="I755" s="4">
        <v>0.15</v>
      </c>
      <c r="J755" s="1" t="s">
        <v>23</v>
      </c>
      <c r="K755" s="1" t="s">
        <v>24</v>
      </c>
      <c r="L755" s="2" t="s">
        <v>25</v>
      </c>
    </row>
    <row r="756" spans="1:12" x14ac:dyDescent="0.25">
      <c r="A756" s="1" t="s">
        <v>58</v>
      </c>
      <c r="B756" s="1" t="s">
        <v>13</v>
      </c>
      <c r="C756" s="1" t="s">
        <v>14</v>
      </c>
      <c r="D756" s="1" t="s">
        <v>15</v>
      </c>
      <c r="E756" s="1" t="s">
        <v>29</v>
      </c>
      <c r="F756" s="1">
        <v>49</v>
      </c>
      <c r="G756" s="2">
        <v>41703</v>
      </c>
      <c r="H756" s="3">
        <v>88777</v>
      </c>
      <c r="I756" s="4">
        <v>0</v>
      </c>
      <c r="J756" s="1" t="s">
        <v>17</v>
      </c>
      <c r="K756" s="1" t="s">
        <v>30</v>
      </c>
      <c r="L756" s="2" t="s">
        <v>25</v>
      </c>
    </row>
    <row r="757" spans="1:12" x14ac:dyDescent="0.25">
      <c r="A757" s="1" t="s">
        <v>26</v>
      </c>
      <c r="B757" s="1" t="s">
        <v>40</v>
      </c>
      <c r="C757" s="1" t="s">
        <v>36</v>
      </c>
      <c r="D757" s="1" t="s">
        <v>15</v>
      </c>
      <c r="E757" s="1" t="s">
        <v>22</v>
      </c>
      <c r="F757" s="1">
        <v>60</v>
      </c>
      <c r="G757" s="2">
        <v>38121</v>
      </c>
      <c r="H757" s="3">
        <v>186378</v>
      </c>
      <c r="I757" s="4">
        <v>0.26</v>
      </c>
      <c r="J757" s="1" t="s">
        <v>23</v>
      </c>
      <c r="K757" s="1" t="s">
        <v>24</v>
      </c>
      <c r="L757" s="2" t="s">
        <v>25</v>
      </c>
    </row>
    <row r="758" spans="1:12" x14ac:dyDescent="0.25">
      <c r="A758" s="1" t="s">
        <v>53</v>
      </c>
      <c r="B758" s="1" t="s">
        <v>44</v>
      </c>
      <c r="C758" s="1" t="s">
        <v>14</v>
      </c>
      <c r="D758" s="1" t="s">
        <v>15</v>
      </c>
      <c r="E758" s="1" t="s">
        <v>22</v>
      </c>
      <c r="F758" s="1">
        <v>45</v>
      </c>
      <c r="G758" s="2">
        <v>42117</v>
      </c>
      <c r="H758" s="3">
        <v>60017</v>
      </c>
      <c r="I758" s="4">
        <v>0</v>
      </c>
      <c r="J758" s="1" t="s">
        <v>17</v>
      </c>
      <c r="K758" s="1" t="s">
        <v>30</v>
      </c>
      <c r="L758" s="2" t="s">
        <v>25</v>
      </c>
    </row>
    <row r="759" spans="1:12" x14ac:dyDescent="0.25">
      <c r="A759" s="1" t="s">
        <v>12</v>
      </c>
      <c r="B759" s="1" t="s">
        <v>35</v>
      </c>
      <c r="C759" s="1" t="s">
        <v>28</v>
      </c>
      <c r="D759" s="1" t="s">
        <v>15</v>
      </c>
      <c r="E759" s="1" t="s">
        <v>48</v>
      </c>
      <c r="F759" s="1">
        <v>45</v>
      </c>
      <c r="G759" s="2">
        <v>43305</v>
      </c>
      <c r="H759" s="3">
        <v>148991</v>
      </c>
      <c r="I759" s="4">
        <v>0.12</v>
      </c>
      <c r="J759" s="1" t="s">
        <v>50</v>
      </c>
      <c r="K759" s="1" t="s">
        <v>67</v>
      </c>
      <c r="L759" s="2" t="s">
        <v>25</v>
      </c>
    </row>
    <row r="760" spans="1:12" x14ac:dyDescent="0.25">
      <c r="A760" s="1" t="s">
        <v>62</v>
      </c>
      <c r="B760" s="1" t="s">
        <v>44</v>
      </c>
      <c r="C760" s="1" t="s">
        <v>28</v>
      </c>
      <c r="D760" s="1" t="s">
        <v>15</v>
      </c>
      <c r="E760" s="1" t="s">
        <v>48</v>
      </c>
      <c r="F760" s="1">
        <v>52</v>
      </c>
      <c r="G760" s="2">
        <v>39532</v>
      </c>
      <c r="H760" s="3">
        <v>97398</v>
      </c>
      <c r="I760" s="4">
        <v>0</v>
      </c>
      <c r="J760" s="1" t="s">
        <v>50</v>
      </c>
      <c r="K760" s="1" t="s">
        <v>51</v>
      </c>
      <c r="L760" s="2" t="s">
        <v>25</v>
      </c>
    </row>
    <row r="761" spans="1:12" x14ac:dyDescent="0.25">
      <c r="A761" s="1" t="s">
        <v>60</v>
      </c>
      <c r="B761" s="1" t="s">
        <v>42</v>
      </c>
      <c r="C761" s="1" t="s">
        <v>20</v>
      </c>
      <c r="D761" s="1" t="s">
        <v>15</v>
      </c>
      <c r="E761" s="1" t="s">
        <v>22</v>
      </c>
      <c r="F761" s="1">
        <v>63</v>
      </c>
      <c r="G761" s="2">
        <v>39204</v>
      </c>
      <c r="H761" s="3">
        <v>72805</v>
      </c>
      <c r="I761" s="4">
        <v>0</v>
      </c>
      <c r="J761" s="1" t="s">
        <v>23</v>
      </c>
      <c r="K761" s="1" t="s">
        <v>45</v>
      </c>
      <c r="L761" s="2" t="s">
        <v>25</v>
      </c>
    </row>
    <row r="762" spans="1:12" x14ac:dyDescent="0.25">
      <c r="A762" s="1" t="s">
        <v>72</v>
      </c>
      <c r="B762" s="1" t="s">
        <v>35</v>
      </c>
      <c r="C762" s="1" t="s">
        <v>14</v>
      </c>
      <c r="D762" s="1" t="s">
        <v>15</v>
      </c>
      <c r="E762" s="1" t="s">
        <v>22</v>
      </c>
      <c r="F762" s="1">
        <v>46</v>
      </c>
      <c r="G762" s="2">
        <v>44213</v>
      </c>
      <c r="H762" s="3">
        <v>72131</v>
      </c>
      <c r="I762" s="4">
        <v>0</v>
      </c>
      <c r="J762" s="1" t="s">
        <v>23</v>
      </c>
      <c r="K762" s="1" t="s">
        <v>45</v>
      </c>
      <c r="L762" s="2" t="s">
        <v>25</v>
      </c>
    </row>
    <row r="763" spans="1:12" x14ac:dyDescent="0.25">
      <c r="A763" s="1" t="s">
        <v>37</v>
      </c>
      <c r="B763" s="1" t="s">
        <v>42</v>
      </c>
      <c r="C763" s="1" t="s">
        <v>20</v>
      </c>
      <c r="D763" s="1" t="s">
        <v>21</v>
      </c>
      <c r="E763" s="1" t="s">
        <v>29</v>
      </c>
      <c r="F763" s="1">
        <v>64</v>
      </c>
      <c r="G763" s="2">
        <v>33964</v>
      </c>
      <c r="H763" s="3">
        <v>104668</v>
      </c>
      <c r="I763" s="4">
        <v>0.08</v>
      </c>
      <c r="J763" s="1" t="s">
        <v>17</v>
      </c>
      <c r="K763" s="1" t="s">
        <v>49</v>
      </c>
      <c r="L763" s="2" t="s">
        <v>25</v>
      </c>
    </row>
    <row r="764" spans="1:12" x14ac:dyDescent="0.25">
      <c r="A764" s="1" t="s">
        <v>32</v>
      </c>
      <c r="B764" s="1" t="s">
        <v>35</v>
      </c>
      <c r="C764" s="1" t="s">
        <v>20</v>
      </c>
      <c r="D764" s="1" t="s">
        <v>15</v>
      </c>
      <c r="E764" s="1" t="s">
        <v>29</v>
      </c>
      <c r="F764" s="1">
        <v>53</v>
      </c>
      <c r="G764" s="2">
        <v>42952</v>
      </c>
      <c r="H764" s="3">
        <v>89769</v>
      </c>
      <c r="I764" s="4">
        <v>0</v>
      </c>
      <c r="J764" s="1" t="s">
        <v>17</v>
      </c>
      <c r="K764" s="1" t="s">
        <v>18</v>
      </c>
      <c r="L764" s="2" t="s">
        <v>25</v>
      </c>
    </row>
    <row r="765" spans="1:12" x14ac:dyDescent="0.25">
      <c r="A765" s="1" t="s">
        <v>37</v>
      </c>
      <c r="B765" s="1" t="s">
        <v>35</v>
      </c>
      <c r="C765" s="1" t="s">
        <v>36</v>
      </c>
      <c r="D765" s="1" t="s">
        <v>15</v>
      </c>
      <c r="E765" s="1" t="s">
        <v>22</v>
      </c>
      <c r="F765" s="1">
        <v>27</v>
      </c>
      <c r="G765" s="2">
        <v>43358</v>
      </c>
      <c r="H765" s="3">
        <v>127616</v>
      </c>
      <c r="I765" s="4">
        <v>7.0000000000000007E-2</v>
      </c>
      <c r="J765" s="1" t="s">
        <v>17</v>
      </c>
      <c r="K765" s="1" t="s">
        <v>49</v>
      </c>
      <c r="L765" s="2" t="s">
        <v>25</v>
      </c>
    </row>
    <row r="766" spans="1:12" x14ac:dyDescent="0.25">
      <c r="A766" s="1" t="s">
        <v>37</v>
      </c>
      <c r="B766" s="1" t="s">
        <v>42</v>
      </c>
      <c r="C766" s="1" t="s">
        <v>36</v>
      </c>
      <c r="D766" s="1" t="s">
        <v>21</v>
      </c>
      <c r="E766" s="1" t="s">
        <v>29</v>
      </c>
      <c r="F766" s="1">
        <v>45</v>
      </c>
      <c r="G766" s="2">
        <v>41099</v>
      </c>
      <c r="H766" s="3">
        <v>109883</v>
      </c>
      <c r="I766" s="4">
        <v>7.0000000000000007E-2</v>
      </c>
      <c r="J766" s="1" t="s">
        <v>17</v>
      </c>
      <c r="K766" s="1" t="s">
        <v>49</v>
      </c>
      <c r="L766" s="2" t="s">
        <v>25</v>
      </c>
    </row>
    <row r="767" spans="1:12" x14ac:dyDescent="0.25">
      <c r="A767" s="1" t="s">
        <v>65</v>
      </c>
      <c r="B767" s="1" t="s">
        <v>42</v>
      </c>
      <c r="C767" s="1" t="s">
        <v>20</v>
      </c>
      <c r="D767" s="1" t="s">
        <v>15</v>
      </c>
      <c r="E767" s="1" t="s">
        <v>22</v>
      </c>
      <c r="F767" s="1">
        <v>25</v>
      </c>
      <c r="G767" s="2">
        <v>44270</v>
      </c>
      <c r="H767" s="3">
        <v>47974</v>
      </c>
      <c r="I767" s="4">
        <v>0</v>
      </c>
      <c r="J767" s="1" t="s">
        <v>23</v>
      </c>
      <c r="K767" s="1" t="s">
        <v>24</v>
      </c>
      <c r="L767" s="2" t="s">
        <v>25</v>
      </c>
    </row>
    <row r="768" spans="1:12" x14ac:dyDescent="0.25">
      <c r="A768" s="1" t="s">
        <v>12</v>
      </c>
      <c r="B768" s="1" t="s">
        <v>13</v>
      </c>
      <c r="C768" s="1" t="s">
        <v>28</v>
      </c>
      <c r="D768" s="1" t="s">
        <v>15</v>
      </c>
      <c r="E768" s="1" t="s">
        <v>29</v>
      </c>
      <c r="F768" s="1">
        <v>43</v>
      </c>
      <c r="G768" s="2">
        <v>42090</v>
      </c>
      <c r="H768" s="3">
        <v>120321</v>
      </c>
      <c r="I768" s="4">
        <v>0.12</v>
      </c>
      <c r="J768" s="1" t="s">
        <v>17</v>
      </c>
      <c r="K768" s="1" t="s">
        <v>41</v>
      </c>
      <c r="L768" s="2" t="s">
        <v>25</v>
      </c>
    </row>
    <row r="769" spans="1:12" x14ac:dyDescent="0.25">
      <c r="A769" s="1" t="s">
        <v>56</v>
      </c>
      <c r="B769" s="1" t="s">
        <v>13</v>
      </c>
      <c r="C769" s="1" t="s">
        <v>20</v>
      </c>
      <c r="D769" s="1" t="s">
        <v>15</v>
      </c>
      <c r="E769" s="1" t="s">
        <v>48</v>
      </c>
      <c r="F769" s="1">
        <v>61</v>
      </c>
      <c r="G769" s="2">
        <v>41861</v>
      </c>
      <c r="H769" s="3">
        <v>57446</v>
      </c>
      <c r="I769" s="4">
        <v>0</v>
      </c>
      <c r="J769" s="1" t="s">
        <v>17</v>
      </c>
      <c r="K769" s="1" t="s">
        <v>33</v>
      </c>
      <c r="L769" s="2" t="s">
        <v>25</v>
      </c>
    </row>
    <row r="770" spans="1:12" x14ac:dyDescent="0.25">
      <c r="A770" s="1" t="s">
        <v>26</v>
      </c>
      <c r="B770" s="1" t="s">
        <v>40</v>
      </c>
      <c r="C770" s="1" t="s">
        <v>14</v>
      </c>
      <c r="D770" s="1" t="s">
        <v>15</v>
      </c>
      <c r="E770" s="1" t="s">
        <v>29</v>
      </c>
      <c r="F770" s="1">
        <v>42</v>
      </c>
      <c r="G770" s="2">
        <v>39968</v>
      </c>
      <c r="H770" s="3">
        <v>174099</v>
      </c>
      <c r="I770" s="4">
        <v>0.26</v>
      </c>
      <c r="J770" s="1" t="s">
        <v>17</v>
      </c>
      <c r="K770" s="1" t="s">
        <v>41</v>
      </c>
      <c r="L770" s="2" t="s">
        <v>25</v>
      </c>
    </row>
    <row r="771" spans="1:12" x14ac:dyDescent="0.25">
      <c r="A771" s="1" t="s">
        <v>12</v>
      </c>
      <c r="B771" s="1" t="s">
        <v>27</v>
      </c>
      <c r="C771" s="1" t="s">
        <v>20</v>
      </c>
      <c r="D771" s="1" t="s">
        <v>21</v>
      </c>
      <c r="E771" s="1" t="s">
        <v>22</v>
      </c>
      <c r="F771" s="1">
        <v>63</v>
      </c>
      <c r="G771" s="2">
        <v>37295</v>
      </c>
      <c r="H771" s="3">
        <v>128703</v>
      </c>
      <c r="I771" s="4">
        <v>0.13</v>
      </c>
      <c r="J771" s="1" t="s">
        <v>17</v>
      </c>
      <c r="K771" s="1" t="s">
        <v>41</v>
      </c>
      <c r="L771" s="2" t="s">
        <v>25</v>
      </c>
    </row>
    <row r="772" spans="1:12" x14ac:dyDescent="0.25">
      <c r="A772" s="1" t="s">
        <v>62</v>
      </c>
      <c r="B772" s="1" t="s">
        <v>44</v>
      </c>
      <c r="C772" s="1" t="s">
        <v>36</v>
      </c>
      <c r="D772" s="1" t="s">
        <v>15</v>
      </c>
      <c r="E772" s="1" t="s">
        <v>29</v>
      </c>
      <c r="F772" s="1">
        <v>32</v>
      </c>
      <c r="G772" s="2">
        <v>42317</v>
      </c>
      <c r="H772" s="3">
        <v>65247</v>
      </c>
      <c r="I772" s="4">
        <v>0</v>
      </c>
      <c r="J772" s="1" t="s">
        <v>17</v>
      </c>
      <c r="K772" s="1" t="s">
        <v>33</v>
      </c>
      <c r="L772" s="2" t="s">
        <v>25</v>
      </c>
    </row>
    <row r="773" spans="1:12" x14ac:dyDescent="0.25">
      <c r="A773" s="1" t="s">
        <v>53</v>
      </c>
      <c r="B773" s="1" t="s">
        <v>44</v>
      </c>
      <c r="C773" s="1" t="s">
        <v>14</v>
      </c>
      <c r="D773" s="1" t="s">
        <v>21</v>
      </c>
      <c r="E773" s="1" t="s">
        <v>48</v>
      </c>
      <c r="F773" s="1">
        <v>27</v>
      </c>
      <c r="G773" s="2">
        <v>43371</v>
      </c>
      <c r="H773" s="3">
        <v>64247</v>
      </c>
      <c r="I773" s="4">
        <v>0</v>
      </c>
      <c r="J773" s="1" t="s">
        <v>50</v>
      </c>
      <c r="K773" s="1" t="s">
        <v>52</v>
      </c>
      <c r="L773" s="2" t="s">
        <v>25</v>
      </c>
    </row>
    <row r="774" spans="1:12" x14ac:dyDescent="0.25">
      <c r="A774" s="1" t="s">
        <v>37</v>
      </c>
      <c r="B774" s="1" t="s">
        <v>42</v>
      </c>
      <c r="C774" s="1" t="s">
        <v>14</v>
      </c>
      <c r="D774" s="1" t="s">
        <v>15</v>
      </c>
      <c r="E774" s="1" t="s">
        <v>29</v>
      </c>
      <c r="F774" s="1">
        <v>33</v>
      </c>
      <c r="G774" s="2">
        <v>41071</v>
      </c>
      <c r="H774" s="3">
        <v>118253</v>
      </c>
      <c r="I774" s="4">
        <v>0.08</v>
      </c>
      <c r="J774" s="1" t="s">
        <v>17</v>
      </c>
      <c r="K774" s="1" t="s">
        <v>41</v>
      </c>
      <c r="L774" s="2" t="s">
        <v>25</v>
      </c>
    </row>
    <row r="775" spans="1:12" x14ac:dyDescent="0.25">
      <c r="A775" s="1" t="s">
        <v>64</v>
      </c>
      <c r="B775" s="1" t="s">
        <v>44</v>
      </c>
      <c r="C775" s="1" t="s">
        <v>20</v>
      </c>
      <c r="D775" s="1" t="s">
        <v>15</v>
      </c>
      <c r="E775" s="1" t="s">
        <v>22</v>
      </c>
      <c r="F775" s="1">
        <v>45</v>
      </c>
      <c r="G775" s="2">
        <v>38057</v>
      </c>
      <c r="H775" s="3">
        <v>109422</v>
      </c>
      <c r="I775" s="4">
        <v>0</v>
      </c>
      <c r="J775" s="1" t="s">
        <v>23</v>
      </c>
      <c r="K775" s="1" t="s">
        <v>24</v>
      </c>
      <c r="L775" s="2" t="s">
        <v>25</v>
      </c>
    </row>
    <row r="776" spans="1:12" x14ac:dyDescent="0.25">
      <c r="A776" s="1" t="s">
        <v>37</v>
      </c>
      <c r="B776" s="1" t="s">
        <v>42</v>
      </c>
      <c r="C776" s="1" t="s">
        <v>36</v>
      </c>
      <c r="D776" s="1" t="s">
        <v>21</v>
      </c>
      <c r="E776" s="1" t="s">
        <v>22</v>
      </c>
      <c r="F776" s="1">
        <v>41</v>
      </c>
      <c r="G776" s="2">
        <v>43502</v>
      </c>
      <c r="H776" s="3">
        <v>126950</v>
      </c>
      <c r="I776" s="4">
        <v>0.1</v>
      </c>
      <c r="J776" s="1" t="s">
        <v>17</v>
      </c>
      <c r="K776" s="1" t="s">
        <v>30</v>
      </c>
      <c r="L776" s="2" t="s">
        <v>25</v>
      </c>
    </row>
    <row r="777" spans="1:12" x14ac:dyDescent="0.25">
      <c r="A777" s="1" t="s">
        <v>58</v>
      </c>
      <c r="B777" s="1" t="s">
        <v>13</v>
      </c>
      <c r="C777" s="1" t="s">
        <v>20</v>
      </c>
      <c r="D777" s="1" t="s">
        <v>15</v>
      </c>
      <c r="E777" s="1" t="s">
        <v>22</v>
      </c>
      <c r="F777" s="1">
        <v>36</v>
      </c>
      <c r="G777" s="2">
        <v>41964</v>
      </c>
      <c r="H777" s="3">
        <v>97500</v>
      </c>
      <c r="I777" s="4">
        <v>0</v>
      </c>
      <c r="J777" s="1" t="s">
        <v>17</v>
      </c>
      <c r="K777" s="1" t="s">
        <v>39</v>
      </c>
      <c r="L777" s="2" t="s">
        <v>25</v>
      </c>
    </row>
    <row r="778" spans="1:12" x14ac:dyDescent="0.25">
      <c r="A778" s="1" t="s">
        <v>56</v>
      </c>
      <c r="B778" s="1" t="s">
        <v>13</v>
      </c>
      <c r="C778" s="1" t="s">
        <v>20</v>
      </c>
      <c r="D778" s="1" t="s">
        <v>21</v>
      </c>
      <c r="E778" s="1" t="s">
        <v>22</v>
      </c>
      <c r="F778" s="1">
        <v>25</v>
      </c>
      <c r="G778" s="2">
        <v>44213</v>
      </c>
      <c r="H778" s="3">
        <v>41844</v>
      </c>
      <c r="I778" s="4">
        <v>0</v>
      </c>
      <c r="J778" s="1" t="s">
        <v>23</v>
      </c>
      <c r="K778" s="1" t="s">
        <v>24</v>
      </c>
      <c r="L778" s="2" t="s">
        <v>25</v>
      </c>
    </row>
    <row r="779" spans="1:12" x14ac:dyDescent="0.25">
      <c r="A779" s="1" t="s">
        <v>57</v>
      </c>
      <c r="B779" s="1" t="s">
        <v>40</v>
      </c>
      <c r="C779" s="1" t="s">
        <v>14</v>
      </c>
      <c r="D779" s="1" t="s">
        <v>21</v>
      </c>
      <c r="E779" s="1" t="s">
        <v>22</v>
      </c>
      <c r="F779" s="1">
        <v>43</v>
      </c>
      <c r="G779" s="2">
        <v>41680</v>
      </c>
      <c r="H779" s="3">
        <v>58875</v>
      </c>
      <c r="I779" s="4">
        <v>0</v>
      </c>
      <c r="J779" s="1" t="s">
        <v>23</v>
      </c>
      <c r="K779" s="1" t="s">
        <v>59</v>
      </c>
      <c r="L779" s="2" t="s">
        <v>25</v>
      </c>
    </row>
    <row r="780" spans="1:12" x14ac:dyDescent="0.25">
      <c r="A780" s="1" t="s">
        <v>34</v>
      </c>
      <c r="B780" s="1" t="s">
        <v>35</v>
      </c>
      <c r="C780" s="1" t="s">
        <v>20</v>
      </c>
      <c r="D780" s="1" t="s">
        <v>15</v>
      </c>
      <c r="E780" s="1" t="s">
        <v>22</v>
      </c>
      <c r="F780" s="1">
        <v>37</v>
      </c>
      <c r="G780" s="2">
        <v>42318</v>
      </c>
      <c r="H780" s="3">
        <v>64204</v>
      </c>
      <c r="I780" s="4">
        <v>0</v>
      </c>
      <c r="J780" s="1" t="s">
        <v>17</v>
      </c>
      <c r="K780" s="1" t="s">
        <v>49</v>
      </c>
      <c r="L780" s="2">
        <v>44306</v>
      </c>
    </row>
    <row r="781" spans="1:12" x14ac:dyDescent="0.25">
      <c r="A781" s="1" t="s">
        <v>57</v>
      </c>
      <c r="B781" s="1" t="s">
        <v>35</v>
      </c>
      <c r="C781" s="1" t="s">
        <v>36</v>
      </c>
      <c r="D781" s="1" t="s">
        <v>15</v>
      </c>
      <c r="E781" s="1" t="s">
        <v>22</v>
      </c>
      <c r="F781" s="1">
        <v>42</v>
      </c>
      <c r="G781" s="2">
        <v>40307</v>
      </c>
      <c r="H781" s="3">
        <v>67743</v>
      </c>
      <c r="I781" s="4">
        <v>0</v>
      </c>
      <c r="J781" s="1" t="s">
        <v>23</v>
      </c>
      <c r="K781" s="1" t="s">
        <v>55</v>
      </c>
      <c r="L781" s="2">
        <v>41998</v>
      </c>
    </row>
    <row r="782" spans="1:12" x14ac:dyDescent="0.25">
      <c r="A782" s="1" t="s">
        <v>72</v>
      </c>
      <c r="B782" s="1" t="s">
        <v>35</v>
      </c>
      <c r="C782" s="1" t="s">
        <v>28</v>
      </c>
      <c r="D782" s="1" t="s">
        <v>15</v>
      </c>
      <c r="E782" s="1" t="s">
        <v>16</v>
      </c>
      <c r="F782" s="1">
        <v>60</v>
      </c>
      <c r="G782" s="2">
        <v>35641</v>
      </c>
      <c r="H782" s="3">
        <v>71677</v>
      </c>
      <c r="I782" s="4">
        <v>0</v>
      </c>
      <c r="J782" s="1" t="s">
        <v>17</v>
      </c>
      <c r="K782" s="1" t="s">
        <v>49</v>
      </c>
      <c r="L782" s="2" t="s">
        <v>25</v>
      </c>
    </row>
    <row r="783" spans="1:12" x14ac:dyDescent="0.25">
      <c r="A783" s="1" t="s">
        <v>56</v>
      </c>
      <c r="B783" s="1" t="s">
        <v>13</v>
      </c>
      <c r="C783" s="1" t="s">
        <v>28</v>
      </c>
      <c r="D783" s="1" t="s">
        <v>21</v>
      </c>
      <c r="E783" s="1" t="s">
        <v>22</v>
      </c>
      <c r="F783" s="1">
        <v>61</v>
      </c>
      <c r="G783" s="2">
        <v>36793</v>
      </c>
      <c r="H783" s="3">
        <v>40063</v>
      </c>
      <c r="I783" s="4">
        <v>0</v>
      </c>
      <c r="J783" s="1" t="s">
        <v>17</v>
      </c>
      <c r="K783" s="1" t="s">
        <v>39</v>
      </c>
      <c r="L783" s="2" t="s">
        <v>25</v>
      </c>
    </row>
    <row r="784" spans="1:12" x14ac:dyDescent="0.25">
      <c r="A784" s="1" t="s">
        <v>56</v>
      </c>
      <c r="B784" s="1" t="s">
        <v>13</v>
      </c>
      <c r="C784" s="1" t="s">
        <v>20</v>
      </c>
      <c r="D784" s="1" t="s">
        <v>15</v>
      </c>
      <c r="E784" s="1" t="s">
        <v>29</v>
      </c>
      <c r="F784" s="1">
        <v>55</v>
      </c>
      <c r="G784" s="2">
        <v>38107</v>
      </c>
      <c r="H784" s="3">
        <v>40124</v>
      </c>
      <c r="I784" s="4">
        <v>0</v>
      </c>
      <c r="J784" s="1" t="s">
        <v>17</v>
      </c>
      <c r="K784" s="1" t="s">
        <v>41</v>
      </c>
      <c r="L784" s="2" t="s">
        <v>25</v>
      </c>
    </row>
    <row r="785" spans="1:12" x14ac:dyDescent="0.25">
      <c r="A785" s="1" t="s">
        <v>63</v>
      </c>
      <c r="B785" s="1" t="s">
        <v>44</v>
      </c>
      <c r="C785" s="1" t="s">
        <v>20</v>
      </c>
      <c r="D785" s="1" t="s">
        <v>21</v>
      </c>
      <c r="E785" s="1" t="s">
        <v>22</v>
      </c>
      <c r="F785" s="1">
        <v>57</v>
      </c>
      <c r="G785" s="2">
        <v>43157</v>
      </c>
      <c r="H785" s="3">
        <v>103183</v>
      </c>
      <c r="I785" s="4">
        <v>0</v>
      </c>
      <c r="J785" s="1" t="s">
        <v>17</v>
      </c>
      <c r="K785" s="1" t="s">
        <v>41</v>
      </c>
      <c r="L785" s="2">
        <v>44386</v>
      </c>
    </row>
    <row r="786" spans="1:12" x14ac:dyDescent="0.25">
      <c r="A786" s="1" t="s">
        <v>73</v>
      </c>
      <c r="B786" s="1" t="s">
        <v>13</v>
      </c>
      <c r="C786" s="1" t="s">
        <v>36</v>
      </c>
      <c r="D786" s="1" t="s">
        <v>21</v>
      </c>
      <c r="E786" s="1" t="s">
        <v>22</v>
      </c>
      <c r="F786" s="1">
        <v>54</v>
      </c>
      <c r="G786" s="2">
        <v>35961</v>
      </c>
      <c r="H786" s="3">
        <v>95239</v>
      </c>
      <c r="I786" s="4">
        <v>0</v>
      </c>
      <c r="J786" s="1" t="s">
        <v>17</v>
      </c>
      <c r="K786" s="1" t="s">
        <v>33</v>
      </c>
      <c r="L786" s="2" t="s">
        <v>25</v>
      </c>
    </row>
    <row r="787" spans="1:12" x14ac:dyDescent="0.25">
      <c r="A787" s="1" t="s">
        <v>71</v>
      </c>
      <c r="B787" s="1" t="s">
        <v>44</v>
      </c>
      <c r="C787" s="1" t="s">
        <v>20</v>
      </c>
      <c r="D787" s="1" t="s">
        <v>15</v>
      </c>
      <c r="E787" s="1" t="s">
        <v>22</v>
      </c>
      <c r="F787" s="1">
        <v>29</v>
      </c>
      <c r="G787" s="2">
        <v>43778</v>
      </c>
      <c r="H787" s="3">
        <v>75012</v>
      </c>
      <c r="I787" s="4">
        <v>0</v>
      </c>
      <c r="J787" s="1" t="s">
        <v>17</v>
      </c>
      <c r="K787" s="1" t="s">
        <v>30</v>
      </c>
      <c r="L787" s="2" t="s">
        <v>25</v>
      </c>
    </row>
    <row r="788" spans="1:12" x14ac:dyDescent="0.25">
      <c r="A788" s="1" t="s">
        <v>69</v>
      </c>
      <c r="B788" s="1" t="s">
        <v>13</v>
      </c>
      <c r="C788" s="1" t="s">
        <v>20</v>
      </c>
      <c r="D788" s="1" t="s">
        <v>15</v>
      </c>
      <c r="E788" s="1" t="s">
        <v>22</v>
      </c>
      <c r="F788" s="1">
        <v>33</v>
      </c>
      <c r="G788" s="2">
        <v>41819</v>
      </c>
      <c r="H788" s="3">
        <v>96366</v>
      </c>
      <c r="I788" s="4">
        <v>0</v>
      </c>
      <c r="J788" s="1" t="s">
        <v>23</v>
      </c>
      <c r="K788" s="1" t="s">
        <v>59</v>
      </c>
      <c r="L788" s="2" t="s">
        <v>25</v>
      </c>
    </row>
    <row r="789" spans="1:12" x14ac:dyDescent="0.25">
      <c r="A789" s="1" t="s">
        <v>38</v>
      </c>
      <c r="B789" s="1" t="s">
        <v>47</v>
      </c>
      <c r="C789" s="1" t="s">
        <v>36</v>
      </c>
      <c r="D789" s="1" t="s">
        <v>15</v>
      </c>
      <c r="E789" s="1" t="s">
        <v>22</v>
      </c>
      <c r="F789" s="1">
        <v>39</v>
      </c>
      <c r="G789" s="2">
        <v>41849</v>
      </c>
      <c r="H789" s="3">
        <v>40897</v>
      </c>
      <c r="I789" s="4">
        <v>0</v>
      </c>
      <c r="J789" s="1" t="s">
        <v>17</v>
      </c>
      <c r="K789" s="1" t="s">
        <v>18</v>
      </c>
      <c r="L789" s="2" t="s">
        <v>25</v>
      </c>
    </row>
    <row r="790" spans="1:12" x14ac:dyDescent="0.25">
      <c r="A790" s="1" t="s">
        <v>37</v>
      </c>
      <c r="B790" s="1" t="s">
        <v>27</v>
      </c>
      <c r="C790" s="1" t="s">
        <v>14</v>
      </c>
      <c r="D790" s="1" t="s">
        <v>15</v>
      </c>
      <c r="E790" s="1" t="s">
        <v>22</v>
      </c>
      <c r="F790" s="1">
        <v>37</v>
      </c>
      <c r="G790" s="2">
        <v>42605</v>
      </c>
      <c r="H790" s="3">
        <v>124928</v>
      </c>
      <c r="I790" s="4">
        <v>0.06</v>
      </c>
      <c r="J790" s="1" t="s">
        <v>23</v>
      </c>
      <c r="K790" s="1" t="s">
        <v>24</v>
      </c>
      <c r="L790" s="2" t="s">
        <v>25</v>
      </c>
    </row>
    <row r="791" spans="1:12" x14ac:dyDescent="0.25">
      <c r="A791" s="1" t="s">
        <v>37</v>
      </c>
      <c r="B791" s="1" t="s">
        <v>27</v>
      </c>
      <c r="C791" s="1" t="s">
        <v>28</v>
      </c>
      <c r="D791" s="1" t="s">
        <v>15</v>
      </c>
      <c r="E791" s="1" t="s">
        <v>48</v>
      </c>
      <c r="F791" s="1">
        <v>51</v>
      </c>
      <c r="G791" s="2">
        <v>41439</v>
      </c>
      <c r="H791" s="3">
        <v>108221</v>
      </c>
      <c r="I791" s="4">
        <v>0.05</v>
      </c>
      <c r="J791" s="1" t="s">
        <v>50</v>
      </c>
      <c r="K791" s="1" t="s">
        <v>51</v>
      </c>
      <c r="L791" s="2" t="s">
        <v>25</v>
      </c>
    </row>
    <row r="792" spans="1:12" x14ac:dyDescent="0.25">
      <c r="A792" s="1" t="s">
        <v>60</v>
      </c>
      <c r="B792" s="1" t="s">
        <v>42</v>
      </c>
      <c r="C792" s="1" t="s">
        <v>36</v>
      </c>
      <c r="D792" s="1" t="s">
        <v>21</v>
      </c>
      <c r="E792" s="1" t="s">
        <v>29</v>
      </c>
      <c r="F792" s="1">
        <v>46</v>
      </c>
      <c r="G792" s="2">
        <v>39133</v>
      </c>
      <c r="H792" s="3">
        <v>75579</v>
      </c>
      <c r="I792" s="4">
        <v>0</v>
      </c>
      <c r="J792" s="1" t="s">
        <v>17</v>
      </c>
      <c r="K792" s="1" t="s">
        <v>18</v>
      </c>
      <c r="L792" s="2" t="s">
        <v>25</v>
      </c>
    </row>
    <row r="793" spans="1:12" x14ac:dyDescent="0.25">
      <c r="A793" s="1" t="s">
        <v>12</v>
      </c>
      <c r="B793" s="1" t="s">
        <v>42</v>
      </c>
      <c r="C793" s="1" t="s">
        <v>20</v>
      </c>
      <c r="D793" s="1" t="s">
        <v>21</v>
      </c>
      <c r="E793" s="1" t="s">
        <v>48</v>
      </c>
      <c r="F793" s="1">
        <v>41</v>
      </c>
      <c r="G793" s="2">
        <v>42365</v>
      </c>
      <c r="H793" s="3">
        <v>129903</v>
      </c>
      <c r="I793" s="4">
        <v>0.13</v>
      </c>
      <c r="J793" s="1" t="s">
        <v>50</v>
      </c>
      <c r="K793" s="1" t="s">
        <v>67</v>
      </c>
      <c r="L793" s="2" t="s">
        <v>25</v>
      </c>
    </row>
    <row r="794" spans="1:12" x14ac:dyDescent="0.25">
      <c r="A794" s="1" t="s">
        <v>26</v>
      </c>
      <c r="B794" s="1" t="s">
        <v>27</v>
      </c>
      <c r="C794" s="1" t="s">
        <v>14</v>
      </c>
      <c r="D794" s="1" t="s">
        <v>15</v>
      </c>
      <c r="E794" s="1" t="s">
        <v>22</v>
      </c>
      <c r="F794" s="1">
        <v>25</v>
      </c>
      <c r="G794" s="2">
        <v>44303</v>
      </c>
      <c r="H794" s="3">
        <v>186870</v>
      </c>
      <c r="I794" s="4">
        <v>0.2</v>
      </c>
      <c r="J794" s="1" t="s">
        <v>23</v>
      </c>
      <c r="K794" s="1" t="s">
        <v>45</v>
      </c>
      <c r="L794" s="2" t="s">
        <v>25</v>
      </c>
    </row>
    <row r="795" spans="1:12" x14ac:dyDescent="0.25">
      <c r="A795" s="1" t="s">
        <v>57</v>
      </c>
      <c r="B795" s="1" t="s">
        <v>35</v>
      </c>
      <c r="C795" s="1" t="s">
        <v>14</v>
      </c>
      <c r="D795" s="1" t="s">
        <v>21</v>
      </c>
      <c r="E795" s="1" t="s">
        <v>29</v>
      </c>
      <c r="F795" s="1">
        <v>37</v>
      </c>
      <c r="G795" s="2">
        <v>40291</v>
      </c>
      <c r="H795" s="3">
        <v>57531</v>
      </c>
      <c r="I795" s="4">
        <v>0</v>
      </c>
      <c r="J795" s="1" t="s">
        <v>17</v>
      </c>
      <c r="K795" s="1" t="s">
        <v>30</v>
      </c>
      <c r="L795" s="2" t="s">
        <v>25</v>
      </c>
    </row>
    <row r="796" spans="1:12" x14ac:dyDescent="0.25">
      <c r="A796" s="1" t="s">
        <v>38</v>
      </c>
      <c r="B796" s="1" t="s">
        <v>27</v>
      </c>
      <c r="C796" s="1" t="s">
        <v>14</v>
      </c>
      <c r="D796" s="1" t="s">
        <v>21</v>
      </c>
      <c r="E796" s="1" t="s">
        <v>22</v>
      </c>
      <c r="F796" s="1">
        <v>46</v>
      </c>
      <c r="G796" s="2">
        <v>40657</v>
      </c>
      <c r="H796" s="3">
        <v>55894</v>
      </c>
      <c r="I796" s="4">
        <v>0</v>
      </c>
      <c r="J796" s="1" t="s">
        <v>17</v>
      </c>
      <c r="K796" s="1" t="s">
        <v>18</v>
      </c>
      <c r="L796" s="2" t="s">
        <v>25</v>
      </c>
    </row>
    <row r="797" spans="1:12" x14ac:dyDescent="0.25">
      <c r="A797" s="1" t="s">
        <v>62</v>
      </c>
      <c r="B797" s="1" t="s">
        <v>44</v>
      </c>
      <c r="C797" s="1" t="s">
        <v>20</v>
      </c>
      <c r="D797" s="1" t="s">
        <v>15</v>
      </c>
      <c r="E797" s="1" t="s">
        <v>22</v>
      </c>
      <c r="F797" s="1">
        <v>42</v>
      </c>
      <c r="G797" s="2">
        <v>41026</v>
      </c>
      <c r="H797" s="3">
        <v>72903</v>
      </c>
      <c r="I797" s="4">
        <v>0</v>
      </c>
      <c r="J797" s="1" t="s">
        <v>17</v>
      </c>
      <c r="K797" s="1" t="s">
        <v>33</v>
      </c>
      <c r="L797" s="2" t="s">
        <v>25</v>
      </c>
    </row>
    <row r="798" spans="1:12" x14ac:dyDescent="0.25">
      <c r="A798" s="1" t="s">
        <v>38</v>
      </c>
      <c r="B798" s="1" t="s">
        <v>27</v>
      </c>
      <c r="C798" s="1" t="s">
        <v>36</v>
      </c>
      <c r="D798" s="1" t="s">
        <v>21</v>
      </c>
      <c r="E798" s="1" t="s">
        <v>22</v>
      </c>
      <c r="F798" s="1">
        <v>37</v>
      </c>
      <c r="G798" s="2">
        <v>42317</v>
      </c>
      <c r="H798" s="3">
        <v>45369</v>
      </c>
      <c r="I798" s="4">
        <v>0</v>
      </c>
      <c r="J798" s="1" t="s">
        <v>23</v>
      </c>
      <c r="K798" s="1" t="s">
        <v>55</v>
      </c>
      <c r="L798" s="2" t="s">
        <v>25</v>
      </c>
    </row>
    <row r="799" spans="1:12" x14ac:dyDescent="0.25">
      <c r="A799" s="1" t="s">
        <v>37</v>
      </c>
      <c r="B799" s="1" t="s">
        <v>27</v>
      </c>
      <c r="C799" s="1" t="s">
        <v>28</v>
      </c>
      <c r="D799" s="1" t="s">
        <v>21</v>
      </c>
      <c r="E799" s="1" t="s">
        <v>29</v>
      </c>
      <c r="F799" s="1">
        <v>60</v>
      </c>
      <c r="G799" s="2">
        <v>40344</v>
      </c>
      <c r="H799" s="3">
        <v>106578</v>
      </c>
      <c r="I799" s="4">
        <v>0.09</v>
      </c>
      <c r="J799" s="1" t="s">
        <v>17</v>
      </c>
      <c r="K799" s="1" t="s">
        <v>39</v>
      </c>
      <c r="L799" s="2" t="s">
        <v>25</v>
      </c>
    </row>
    <row r="800" spans="1:12" x14ac:dyDescent="0.25">
      <c r="A800" s="1" t="s">
        <v>60</v>
      </c>
      <c r="B800" s="1" t="s">
        <v>42</v>
      </c>
      <c r="C800" s="1" t="s">
        <v>14</v>
      </c>
      <c r="D800" s="1" t="s">
        <v>15</v>
      </c>
      <c r="E800" s="1" t="s">
        <v>48</v>
      </c>
      <c r="F800" s="1">
        <v>52</v>
      </c>
      <c r="G800" s="2">
        <v>36416</v>
      </c>
      <c r="H800" s="3">
        <v>92994</v>
      </c>
      <c r="I800" s="4">
        <v>0</v>
      </c>
      <c r="J800" s="1" t="s">
        <v>17</v>
      </c>
      <c r="K800" s="1" t="s">
        <v>30</v>
      </c>
      <c r="L800" s="2" t="s">
        <v>25</v>
      </c>
    </row>
    <row r="801" spans="1:12" x14ac:dyDescent="0.25">
      <c r="A801" s="1" t="s">
        <v>32</v>
      </c>
      <c r="B801" s="1" t="s">
        <v>35</v>
      </c>
      <c r="C801" s="1" t="s">
        <v>28</v>
      </c>
      <c r="D801" s="1" t="s">
        <v>21</v>
      </c>
      <c r="E801" s="1" t="s">
        <v>22</v>
      </c>
      <c r="F801" s="1">
        <v>59</v>
      </c>
      <c r="G801" s="2">
        <v>35502</v>
      </c>
      <c r="H801" s="3">
        <v>83685</v>
      </c>
      <c r="I801" s="4">
        <v>0</v>
      </c>
      <c r="J801" s="1" t="s">
        <v>23</v>
      </c>
      <c r="K801" s="1" t="s">
        <v>55</v>
      </c>
      <c r="L801" s="2" t="s">
        <v>25</v>
      </c>
    </row>
    <row r="802" spans="1:12" x14ac:dyDescent="0.25">
      <c r="A802" s="1" t="s">
        <v>66</v>
      </c>
      <c r="B802" s="1" t="s">
        <v>13</v>
      </c>
      <c r="C802" s="1" t="s">
        <v>14</v>
      </c>
      <c r="D802" s="1" t="s">
        <v>21</v>
      </c>
      <c r="E802" s="1" t="s">
        <v>29</v>
      </c>
      <c r="F802" s="1">
        <v>48</v>
      </c>
      <c r="G802" s="2">
        <v>40435</v>
      </c>
      <c r="H802" s="3">
        <v>99335</v>
      </c>
      <c r="I802" s="4">
        <v>0</v>
      </c>
      <c r="J802" s="1" t="s">
        <v>17</v>
      </c>
      <c r="K802" s="1" t="s">
        <v>33</v>
      </c>
      <c r="L802" s="2" t="s">
        <v>25</v>
      </c>
    </row>
    <row r="803" spans="1:12" x14ac:dyDescent="0.25">
      <c r="A803" s="1" t="s">
        <v>12</v>
      </c>
      <c r="B803" s="1" t="s">
        <v>42</v>
      </c>
      <c r="C803" s="1" t="s">
        <v>20</v>
      </c>
      <c r="D803" s="1" t="s">
        <v>21</v>
      </c>
      <c r="E803" s="1" t="s">
        <v>29</v>
      </c>
      <c r="F803" s="1">
        <v>42</v>
      </c>
      <c r="G803" s="2">
        <v>41382</v>
      </c>
      <c r="H803" s="3">
        <v>131179</v>
      </c>
      <c r="I803" s="4">
        <v>0.15</v>
      </c>
      <c r="J803" s="1" t="s">
        <v>17</v>
      </c>
      <c r="K803" s="1" t="s">
        <v>49</v>
      </c>
      <c r="L803" s="2" t="s">
        <v>25</v>
      </c>
    </row>
    <row r="804" spans="1:12" x14ac:dyDescent="0.25">
      <c r="A804" s="1" t="s">
        <v>31</v>
      </c>
      <c r="B804" s="1" t="s">
        <v>13</v>
      </c>
      <c r="C804" s="1" t="s">
        <v>28</v>
      </c>
      <c r="D804" s="1" t="s">
        <v>21</v>
      </c>
      <c r="E804" s="1" t="s">
        <v>22</v>
      </c>
      <c r="F804" s="1">
        <v>35</v>
      </c>
      <c r="G804" s="2">
        <v>42493</v>
      </c>
      <c r="H804" s="3">
        <v>73899</v>
      </c>
      <c r="I804" s="4">
        <v>0.05</v>
      </c>
      <c r="J804" s="1" t="s">
        <v>23</v>
      </c>
      <c r="K804" s="1" t="s">
        <v>59</v>
      </c>
      <c r="L804" s="2" t="s">
        <v>25</v>
      </c>
    </row>
    <row r="805" spans="1:12" x14ac:dyDescent="0.25">
      <c r="A805" s="1" t="s">
        <v>46</v>
      </c>
      <c r="B805" s="1" t="s">
        <v>40</v>
      </c>
      <c r="C805" s="1" t="s">
        <v>20</v>
      </c>
      <c r="D805" s="1" t="s">
        <v>21</v>
      </c>
      <c r="E805" s="1" t="s">
        <v>22</v>
      </c>
      <c r="F805" s="1">
        <v>64</v>
      </c>
      <c r="G805" s="2">
        <v>41362</v>
      </c>
      <c r="H805" s="3">
        <v>252325</v>
      </c>
      <c r="I805" s="4">
        <v>0.4</v>
      </c>
      <c r="J805" s="1" t="s">
        <v>17</v>
      </c>
      <c r="K805" s="1" t="s">
        <v>49</v>
      </c>
      <c r="L805" s="2" t="s">
        <v>25</v>
      </c>
    </row>
    <row r="806" spans="1:12" x14ac:dyDescent="0.25">
      <c r="A806" s="1" t="s">
        <v>57</v>
      </c>
      <c r="B806" s="1" t="s">
        <v>27</v>
      </c>
      <c r="C806" s="1" t="s">
        <v>14</v>
      </c>
      <c r="D806" s="1" t="s">
        <v>15</v>
      </c>
      <c r="E806" s="1" t="s">
        <v>29</v>
      </c>
      <c r="F806" s="1">
        <v>30</v>
      </c>
      <c r="G806" s="2">
        <v>42068</v>
      </c>
      <c r="H806" s="3">
        <v>52697</v>
      </c>
      <c r="I806" s="4">
        <v>0</v>
      </c>
      <c r="J806" s="1" t="s">
        <v>17</v>
      </c>
      <c r="K806" s="1" t="s">
        <v>18</v>
      </c>
      <c r="L806" s="2" t="s">
        <v>25</v>
      </c>
    </row>
    <row r="807" spans="1:12" x14ac:dyDescent="0.25">
      <c r="A807" s="1" t="s">
        <v>64</v>
      </c>
      <c r="B807" s="1" t="s">
        <v>44</v>
      </c>
      <c r="C807" s="1" t="s">
        <v>28</v>
      </c>
      <c r="D807" s="1" t="s">
        <v>15</v>
      </c>
      <c r="E807" s="1" t="s">
        <v>48</v>
      </c>
      <c r="F807" s="1">
        <v>29</v>
      </c>
      <c r="G807" s="2">
        <v>44099</v>
      </c>
      <c r="H807" s="3">
        <v>123588</v>
      </c>
      <c r="I807" s="4">
        <v>0</v>
      </c>
      <c r="J807" s="1" t="s">
        <v>50</v>
      </c>
      <c r="K807" s="1" t="s">
        <v>67</v>
      </c>
      <c r="L807" s="2" t="s">
        <v>25</v>
      </c>
    </row>
    <row r="808" spans="1:12" x14ac:dyDescent="0.25">
      <c r="A808" s="1" t="s">
        <v>46</v>
      </c>
      <c r="B808" s="1" t="s">
        <v>40</v>
      </c>
      <c r="C808" s="1" t="s">
        <v>36</v>
      </c>
      <c r="D808" s="1" t="s">
        <v>15</v>
      </c>
      <c r="E808" s="1" t="s">
        <v>22</v>
      </c>
      <c r="F808" s="1">
        <v>47</v>
      </c>
      <c r="G808" s="2">
        <v>44556</v>
      </c>
      <c r="H808" s="3">
        <v>243568</v>
      </c>
      <c r="I808" s="4">
        <v>0.33</v>
      </c>
      <c r="J808" s="1" t="s">
        <v>17</v>
      </c>
      <c r="K808" s="1" t="s">
        <v>41</v>
      </c>
      <c r="L808" s="2" t="s">
        <v>25</v>
      </c>
    </row>
    <row r="809" spans="1:12" x14ac:dyDescent="0.25">
      <c r="A809" s="1" t="s">
        <v>26</v>
      </c>
      <c r="B809" s="1" t="s">
        <v>35</v>
      </c>
      <c r="C809" s="1" t="s">
        <v>14</v>
      </c>
      <c r="D809" s="1" t="s">
        <v>21</v>
      </c>
      <c r="E809" s="1" t="s">
        <v>22</v>
      </c>
      <c r="F809" s="1">
        <v>49</v>
      </c>
      <c r="G809" s="2">
        <v>37092</v>
      </c>
      <c r="H809" s="3">
        <v>199176</v>
      </c>
      <c r="I809" s="4">
        <v>0.24</v>
      </c>
      <c r="J809" s="1" t="s">
        <v>17</v>
      </c>
      <c r="K809" s="1" t="s">
        <v>33</v>
      </c>
      <c r="L809" s="2" t="s">
        <v>25</v>
      </c>
    </row>
    <row r="810" spans="1:12" x14ac:dyDescent="0.25">
      <c r="A810" s="1" t="s">
        <v>19</v>
      </c>
      <c r="B810" s="1" t="s">
        <v>13</v>
      </c>
      <c r="C810" s="1" t="s">
        <v>28</v>
      </c>
      <c r="D810" s="1" t="s">
        <v>15</v>
      </c>
      <c r="E810" s="1" t="s">
        <v>22</v>
      </c>
      <c r="F810" s="1">
        <v>56</v>
      </c>
      <c r="G810" s="2">
        <v>35238</v>
      </c>
      <c r="H810" s="3">
        <v>82806</v>
      </c>
      <c r="I810" s="4">
        <v>0</v>
      </c>
      <c r="J810" s="1" t="s">
        <v>17</v>
      </c>
      <c r="K810" s="1" t="s">
        <v>18</v>
      </c>
      <c r="L810" s="2" t="s">
        <v>25</v>
      </c>
    </row>
    <row r="811" spans="1:12" x14ac:dyDescent="0.25">
      <c r="A811" s="1" t="s">
        <v>26</v>
      </c>
      <c r="B811" s="1" t="s">
        <v>47</v>
      </c>
      <c r="C811" s="1" t="s">
        <v>28</v>
      </c>
      <c r="D811" s="1" t="s">
        <v>15</v>
      </c>
      <c r="E811" s="1" t="s">
        <v>22</v>
      </c>
      <c r="F811" s="1">
        <v>53</v>
      </c>
      <c r="G811" s="2">
        <v>35601</v>
      </c>
      <c r="H811" s="3">
        <v>164399</v>
      </c>
      <c r="I811" s="4">
        <v>0.25</v>
      </c>
      <c r="J811" s="1" t="s">
        <v>17</v>
      </c>
      <c r="K811" s="1" t="s">
        <v>18</v>
      </c>
      <c r="L811" s="2" t="s">
        <v>25</v>
      </c>
    </row>
    <row r="812" spans="1:12" x14ac:dyDescent="0.25">
      <c r="A812" s="1" t="s">
        <v>12</v>
      </c>
      <c r="B812" s="1" t="s">
        <v>42</v>
      </c>
      <c r="C812" s="1" t="s">
        <v>20</v>
      </c>
      <c r="D812" s="1" t="s">
        <v>15</v>
      </c>
      <c r="E812" s="1" t="s">
        <v>22</v>
      </c>
      <c r="F812" s="1">
        <v>32</v>
      </c>
      <c r="G812" s="2">
        <v>42839</v>
      </c>
      <c r="H812" s="3">
        <v>154956</v>
      </c>
      <c r="I812" s="4">
        <v>0.13</v>
      </c>
      <c r="J812" s="1" t="s">
        <v>17</v>
      </c>
      <c r="K812" s="1" t="s">
        <v>33</v>
      </c>
      <c r="L812" s="2" t="s">
        <v>25</v>
      </c>
    </row>
    <row r="813" spans="1:12" x14ac:dyDescent="0.25">
      <c r="A813" s="1" t="s">
        <v>12</v>
      </c>
      <c r="B813" s="1" t="s">
        <v>47</v>
      </c>
      <c r="C813" s="1" t="s">
        <v>20</v>
      </c>
      <c r="D813" s="1" t="s">
        <v>21</v>
      </c>
      <c r="E813" s="1" t="s">
        <v>22</v>
      </c>
      <c r="F813" s="1">
        <v>32</v>
      </c>
      <c r="G813" s="2">
        <v>42764</v>
      </c>
      <c r="H813" s="3">
        <v>143970</v>
      </c>
      <c r="I813" s="4">
        <v>0.12</v>
      </c>
      <c r="J813" s="1" t="s">
        <v>17</v>
      </c>
      <c r="K813" s="1" t="s">
        <v>18</v>
      </c>
      <c r="L813" s="2">
        <v>43078</v>
      </c>
    </row>
    <row r="814" spans="1:12" x14ac:dyDescent="0.25">
      <c r="A814" s="1" t="s">
        <v>26</v>
      </c>
      <c r="B814" s="1" t="s">
        <v>35</v>
      </c>
      <c r="C814" s="1" t="s">
        <v>36</v>
      </c>
      <c r="D814" s="1" t="s">
        <v>21</v>
      </c>
      <c r="E814" s="1" t="s">
        <v>48</v>
      </c>
      <c r="F814" s="1">
        <v>52</v>
      </c>
      <c r="G814" s="2">
        <v>44099</v>
      </c>
      <c r="H814" s="3">
        <v>163143</v>
      </c>
      <c r="I814" s="4">
        <v>0.28000000000000003</v>
      </c>
      <c r="J814" s="1" t="s">
        <v>50</v>
      </c>
      <c r="K814" s="1" t="s">
        <v>67</v>
      </c>
      <c r="L814" s="2" t="s">
        <v>25</v>
      </c>
    </row>
    <row r="815" spans="1:12" x14ac:dyDescent="0.25">
      <c r="A815" s="1" t="s">
        <v>32</v>
      </c>
      <c r="B815" s="1" t="s">
        <v>40</v>
      </c>
      <c r="C815" s="1" t="s">
        <v>28</v>
      </c>
      <c r="D815" s="1" t="s">
        <v>15</v>
      </c>
      <c r="E815" s="1" t="s">
        <v>29</v>
      </c>
      <c r="F815" s="1">
        <v>38</v>
      </c>
      <c r="G815" s="2">
        <v>44036</v>
      </c>
      <c r="H815" s="3">
        <v>89390</v>
      </c>
      <c r="I815" s="4">
        <v>0</v>
      </c>
      <c r="J815" s="1" t="s">
        <v>17</v>
      </c>
      <c r="K815" s="1" t="s">
        <v>18</v>
      </c>
      <c r="L815" s="2" t="s">
        <v>25</v>
      </c>
    </row>
    <row r="816" spans="1:12" x14ac:dyDescent="0.25">
      <c r="A816" s="1" t="s">
        <v>69</v>
      </c>
      <c r="B816" s="1" t="s">
        <v>13</v>
      </c>
      <c r="C816" s="1" t="s">
        <v>20</v>
      </c>
      <c r="D816" s="1" t="s">
        <v>21</v>
      </c>
      <c r="E816" s="1" t="s">
        <v>29</v>
      </c>
      <c r="F816" s="1">
        <v>41</v>
      </c>
      <c r="G816" s="2">
        <v>43013</v>
      </c>
      <c r="H816" s="3">
        <v>67468</v>
      </c>
      <c r="I816" s="4">
        <v>0</v>
      </c>
      <c r="J816" s="1" t="s">
        <v>17</v>
      </c>
      <c r="K816" s="1" t="s">
        <v>39</v>
      </c>
      <c r="L816" s="2" t="s">
        <v>25</v>
      </c>
    </row>
    <row r="817" spans="1:12" x14ac:dyDescent="0.25">
      <c r="A817" s="1" t="s">
        <v>54</v>
      </c>
      <c r="B817" s="1" t="s">
        <v>44</v>
      </c>
      <c r="C817" s="1" t="s">
        <v>20</v>
      </c>
      <c r="D817" s="1" t="s">
        <v>15</v>
      </c>
      <c r="E817" s="1" t="s">
        <v>48</v>
      </c>
      <c r="F817" s="1">
        <v>49</v>
      </c>
      <c r="G817" s="2">
        <v>42441</v>
      </c>
      <c r="H817" s="3">
        <v>100810</v>
      </c>
      <c r="I817" s="4">
        <v>0.12</v>
      </c>
      <c r="J817" s="1" t="s">
        <v>50</v>
      </c>
      <c r="K817" s="1" t="s">
        <v>52</v>
      </c>
      <c r="L817" s="2" t="s">
        <v>25</v>
      </c>
    </row>
    <row r="818" spans="1:12" x14ac:dyDescent="0.25">
      <c r="A818" s="1" t="s">
        <v>32</v>
      </c>
      <c r="B818" s="1" t="s">
        <v>27</v>
      </c>
      <c r="C818" s="1" t="s">
        <v>20</v>
      </c>
      <c r="D818" s="1" t="s">
        <v>15</v>
      </c>
      <c r="E818" s="1" t="s">
        <v>22</v>
      </c>
      <c r="F818" s="1">
        <v>35</v>
      </c>
      <c r="G818" s="2">
        <v>43542</v>
      </c>
      <c r="H818" s="3">
        <v>74779</v>
      </c>
      <c r="I818" s="4">
        <v>0</v>
      </c>
      <c r="J818" s="1" t="s">
        <v>17</v>
      </c>
      <c r="K818" s="1" t="s">
        <v>33</v>
      </c>
      <c r="L818" s="2" t="s">
        <v>25</v>
      </c>
    </row>
    <row r="819" spans="1:12" x14ac:dyDescent="0.25">
      <c r="A819" s="1" t="s">
        <v>70</v>
      </c>
      <c r="B819" s="1" t="s">
        <v>13</v>
      </c>
      <c r="C819" s="1" t="s">
        <v>36</v>
      </c>
      <c r="D819" s="1" t="s">
        <v>15</v>
      </c>
      <c r="E819" s="1" t="s">
        <v>22</v>
      </c>
      <c r="F819" s="1">
        <v>29</v>
      </c>
      <c r="G819" s="2">
        <v>43048</v>
      </c>
      <c r="H819" s="3">
        <v>63985</v>
      </c>
      <c r="I819" s="4">
        <v>0</v>
      </c>
      <c r="J819" s="1" t="s">
        <v>17</v>
      </c>
      <c r="K819" s="1" t="s">
        <v>39</v>
      </c>
      <c r="L819" s="2" t="s">
        <v>25</v>
      </c>
    </row>
    <row r="820" spans="1:12" x14ac:dyDescent="0.25">
      <c r="A820" s="1" t="s">
        <v>75</v>
      </c>
      <c r="B820" s="1" t="s">
        <v>13</v>
      </c>
      <c r="C820" s="1" t="s">
        <v>20</v>
      </c>
      <c r="D820" s="1" t="s">
        <v>15</v>
      </c>
      <c r="E820" s="1" t="s">
        <v>29</v>
      </c>
      <c r="F820" s="1">
        <v>64</v>
      </c>
      <c r="G820" s="2">
        <v>38176</v>
      </c>
      <c r="H820" s="3">
        <v>77903</v>
      </c>
      <c r="I820" s="4">
        <v>0</v>
      </c>
      <c r="J820" s="1" t="s">
        <v>17</v>
      </c>
      <c r="K820" s="1" t="s">
        <v>18</v>
      </c>
      <c r="L820" s="2" t="s">
        <v>25</v>
      </c>
    </row>
    <row r="821" spans="1:12" x14ac:dyDescent="0.25">
      <c r="A821" s="1" t="s">
        <v>26</v>
      </c>
      <c r="B821" s="1" t="s">
        <v>47</v>
      </c>
      <c r="C821" s="1" t="s">
        <v>36</v>
      </c>
      <c r="D821" s="1" t="s">
        <v>21</v>
      </c>
      <c r="E821" s="1" t="s">
        <v>29</v>
      </c>
      <c r="F821" s="1">
        <v>33</v>
      </c>
      <c r="G821" s="2">
        <v>42898</v>
      </c>
      <c r="H821" s="3">
        <v>164396</v>
      </c>
      <c r="I821" s="4">
        <v>0.28999999999999998</v>
      </c>
      <c r="J821" s="1" t="s">
        <v>17</v>
      </c>
      <c r="K821" s="1" t="s">
        <v>49</v>
      </c>
      <c r="L821" s="2" t="s">
        <v>25</v>
      </c>
    </row>
    <row r="822" spans="1:12" x14ac:dyDescent="0.25">
      <c r="A822" s="1" t="s">
        <v>76</v>
      </c>
      <c r="B822" s="1" t="s">
        <v>13</v>
      </c>
      <c r="C822" s="1" t="s">
        <v>36</v>
      </c>
      <c r="D822" s="1" t="s">
        <v>21</v>
      </c>
      <c r="E822" s="1" t="s">
        <v>22</v>
      </c>
      <c r="F822" s="1">
        <v>29</v>
      </c>
      <c r="G822" s="2">
        <v>44375</v>
      </c>
      <c r="H822" s="3">
        <v>71234</v>
      </c>
      <c r="I822" s="4">
        <v>0</v>
      </c>
      <c r="J822" s="1" t="s">
        <v>17</v>
      </c>
      <c r="K822" s="1" t="s">
        <v>18</v>
      </c>
      <c r="L822" s="2" t="s">
        <v>25</v>
      </c>
    </row>
    <row r="823" spans="1:12" x14ac:dyDescent="0.25">
      <c r="A823" s="1" t="s">
        <v>37</v>
      </c>
      <c r="B823" s="1" t="s">
        <v>27</v>
      </c>
      <c r="C823" s="1" t="s">
        <v>36</v>
      </c>
      <c r="D823" s="1" t="s">
        <v>21</v>
      </c>
      <c r="E823" s="1" t="s">
        <v>22</v>
      </c>
      <c r="F823" s="1">
        <v>63</v>
      </c>
      <c r="G823" s="2">
        <v>38096</v>
      </c>
      <c r="H823" s="3">
        <v>122487</v>
      </c>
      <c r="I823" s="4">
        <v>0.08</v>
      </c>
      <c r="J823" s="1" t="s">
        <v>23</v>
      </c>
      <c r="K823" s="1" t="s">
        <v>45</v>
      </c>
      <c r="L823" s="2" t="s">
        <v>25</v>
      </c>
    </row>
    <row r="824" spans="1:12" x14ac:dyDescent="0.25">
      <c r="A824" s="1" t="s">
        <v>37</v>
      </c>
      <c r="B824" s="1" t="s">
        <v>42</v>
      </c>
      <c r="C824" s="1" t="s">
        <v>28</v>
      </c>
      <c r="D824" s="1" t="s">
        <v>15</v>
      </c>
      <c r="E824" s="1" t="s">
        <v>22</v>
      </c>
      <c r="F824" s="1">
        <v>32</v>
      </c>
      <c r="G824" s="2">
        <v>42738</v>
      </c>
      <c r="H824" s="3">
        <v>101870</v>
      </c>
      <c r="I824" s="4">
        <v>0.1</v>
      </c>
      <c r="J824" s="1" t="s">
        <v>17</v>
      </c>
      <c r="K824" s="1" t="s">
        <v>33</v>
      </c>
      <c r="L824" s="2" t="s">
        <v>25</v>
      </c>
    </row>
    <row r="825" spans="1:12" x14ac:dyDescent="0.25">
      <c r="A825" s="1" t="s">
        <v>74</v>
      </c>
      <c r="B825" s="1" t="s">
        <v>13</v>
      </c>
      <c r="C825" s="1" t="s">
        <v>14</v>
      </c>
      <c r="D825" s="1" t="s">
        <v>21</v>
      </c>
      <c r="E825" s="1" t="s">
        <v>48</v>
      </c>
      <c r="F825" s="1">
        <v>64</v>
      </c>
      <c r="G825" s="2">
        <v>44009</v>
      </c>
      <c r="H825" s="3">
        <v>40316</v>
      </c>
      <c r="I825" s="4">
        <v>0</v>
      </c>
      <c r="J825" s="1" t="s">
        <v>50</v>
      </c>
      <c r="K825" s="1" t="s">
        <v>51</v>
      </c>
      <c r="L825" s="2" t="s">
        <v>25</v>
      </c>
    </row>
    <row r="826" spans="1:12" x14ac:dyDescent="0.25">
      <c r="A826" s="1" t="s">
        <v>37</v>
      </c>
      <c r="B826" s="1" t="s">
        <v>13</v>
      </c>
      <c r="C826" s="1" t="s">
        <v>14</v>
      </c>
      <c r="D826" s="1" t="s">
        <v>15</v>
      </c>
      <c r="E826" s="1" t="s">
        <v>22</v>
      </c>
      <c r="F826" s="1">
        <v>55</v>
      </c>
      <c r="G826" s="2">
        <v>38391</v>
      </c>
      <c r="H826" s="3">
        <v>115145</v>
      </c>
      <c r="I826" s="4">
        <v>0.05</v>
      </c>
      <c r="J826" s="1" t="s">
        <v>23</v>
      </c>
      <c r="K826" s="1" t="s">
        <v>24</v>
      </c>
      <c r="L826" s="2" t="s">
        <v>25</v>
      </c>
    </row>
    <row r="827" spans="1:12" x14ac:dyDescent="0.25">
      <c r="A827" s="1" t="s">
        <v>66</v>
      </c>
      <c r="B827" s="1" t="s">
        <v>13</v>
      </c>
      <c r="C827" s="1" t="s">
        <v>20</v>
      </c>
      <c r="D827" s="1" t="s">
        <v>15</v>
      </c>
      <c r="E827" s="1" t="s">
        <v>48</v>
      </c>
      <c r="F827" s="1">
        <v>43</v>
      </c>
      <c r="G827" s="2">
        <v>39885</v>
      </c>
      <c r="H827" s="3">
        <v>62335</v>
      </c>
      <c r="I827" s="4">
        <v>0</v>
      </c>
      <c r="J827" s="1" t="s">
        <v>50</v>
      </c>
      <c r="K827" s="1" t="s">
        <v>51</v>
      </c>
      <c r="L827" s="2" t="s">
        <v>25</v>
      </c>
    </row>
    <row r="828" spans="1:12" x14ac:dyDescent="0.25">
      <c r="A828" s="1" t="s">
        <v>38</v>
      </c>
      <c r="B828" s="1" t="s">
        <v>27</v>
      </c>
      <c r="C828" s="1" t="s">
        <v>20</v>
      </c>
      <c r="D828" s="1" t="s">
        <v>21</v>
      </c>
      <c r="E828" s="1" t="s">
        <v>22</v>
      </c>
      <c r="F828" s="1">
        <v>56</v>
      </c>
      <c r="G828" s="2">
        <v>38847</v>
      </c>
      <c r="H828" s="3">
        <v>41561</v>
      </c>
      <c r="I828" s="4">
        <v>0</v>
      </c>
      <c r="J828" s="1" t="s">
        <v>17</v>
      </c>
      <c r="K828" s="1" t="s">
        <v>41</v>
      </c>
      <c r="L828" s="2" t="s">
        <v>25</v>
      </c>
    </row>
    <row r="829" spans="1:12" x14ac:dyDescent="0.25">
      <c r="A829" s="1" t="s">
        <v>12</v>
      </c>
      <c r="B829" s="1" t="s">
        <v>27</v>
      </c>
      <c r="C829" s="1" t="s">
        <v>28</v>
      </c>
      <c r="D829" s="1" t="s">
        <v>15</v>
      </c>
      <c r="E829" s="1" t="s">
        <v>22</v>
      </c>
      <c r="F829" s="1">
        <v>37</v>
      </c>
      <c r="G829" s="2">
        <v>40657</v>
      </c>
      <c r="H829" s="3">
        <v>131183</v>
      </c>
      <c r="I829" s="4">
        <v>0.14000000000000001</v>
      </c>
      <c r="J829" s="1" t="s">
        <v>23</v>
      </c>
      <c r="K829" s="1" t="s">
        <v>45</v>
      </c>
      <c r="L829" s="2">
        <v>42445</v>
      </c>
    </row>
    <row r="830" spans="1:12" x14ac:dyDescent="0.25">
      <c r="A830" s="1" t="s">
        <v>19</v>
      </c>
      <c r="B830" s="1" t="s">
        <v>13</v>
      </c>
      <c r="C830" s="1" t="s">
        <v>20</v>
      </c>
      <c r="D830" s="1" t="s">
        <v>15</v>
      </c>
      <c r="E830" s="1" t="s">
        <v>22</v>
      </c>
      <c r="F830" s="1">
        <v>45</v>
      </c>
      <c r="G830" s="2">
        <v>37445</v>
      </c>
      <c r="H830" s="3">
        <v>92655</v>
      </c>
      <c r="I830" s="4">
        <v>0</v>
      </c>
      <c r="J830" s="1" t="s">
        <v>23</v>
      </c>
      <c r="K830" s="1" t="s">
        <v>59</v>
      </c>
      <c r="L830" s="2" t="s">
        <v>25</v>
      </c>
    </row>
    <row r="831" spans="1:12" x14ac:dyDescent="0.25">
      <c r="A831" s="1" t="s">
        <v>12</v>
      </c>
      <c r="B831" s="1" t="s">
        <v>35</v>
      </c>
      <c r="C831" s="1" t="s">
        <v>20</v>
      </c>
      <c r="D831" s="1" t="s">
        <v>15</v>
      </c>
      <c r="E831" s="1" t="s">
        <v>48</v>
      </c>
      <c r="F831" s="1">
        <v>49</v>
      </c>
      <c r="G831" s="2">
        <v>35157</v>
      </c>
      <c r="H831" s="3">
        <v>157057</v>
      </c>
      <c r="I831" s="4">
        <v>0.12</v>
      </c>
      <c r="J831" s="1" t="s">
        <v>17</v>
      </c>
      <c r="K831" s="1" t="s">
        <v>39</v>
      </c>
      <c r="L831" s="2" t="s">
        <v>25</v>
      </c>
    </row>
    <row r="832" spans="1:12" x14ac:dyDescent="0.25">
      <c r="A832" s="1" t="s">
        <v>58</v>
      </c>
      <c r="B832" s="1" t="s">
        <v>13</v>
      </c>
      <c r="C832" s="1" t="s">
        <v>28</v>
      </c>
      <c r="D832" s="1" t="s">
        <v>15</v>
      </c>
      <c r="E832" s="1" t="s">
        <v>29</v>
      </c>
      <c r="F832" s="1">
        <v>61</v>
      </c>
      <c r="G832" s="2">
        <v>38392</v>
      </c>
      <c r="H832" s="3">
        <v>64462</v>
      </c>
      <c r="I832" s="4">
        <v>0</v>
      </c>
      <c r="J832" s="1" t="s">
        <v>17</v>
      </c>
      <c r="K832" s="1" t="s">
        <v>30</v>
      </c>
      <c r="L832" s="2" t="s">
        <v>25</v>
      </c>
    </row>
    <row r="833" spans="1:12" x14ac:dyDescent="0.25">
      <c r="A833" s="1" t="s">
        <v>53</v>
      </c>
      <c r="B833" s="1" t="s">
        <v>44</v>
      </c>
      <c r="C833" s="1" t="s">
        <v>36</v>
      </c>
      <c r="D833" s="1" t="s">
        <v>15</v>
      </c>
      <c r="E833" s="1" t="s">
        <v>29</v>
      </c>
      <c r="F833" s="1">
        <v>41</v>
      </c>
      <c r="G833" s="2">
        <v>38632</v>
      </c>
      <c r="H833" s="3">
        <v>79352</v>
      </c>
      <c r="I833" s="4">
        <v>0</v>
      </c>
      <c r="J833" s="1" t="s">
        <v>17</v>
      </c>
      <c r="K833" s="1" t="s">
        <v>18</v>
      </c>
      <c r="L833" s="2" t="s">
        <v>25</v>
      </c>
    </row>
    <row r="834" spans="1:12" x14ac:dyDescent="0.25">
      <c r="A834" s="1" t="s">
        <v>12</v>
      </c>
      <c r="B834" s="1" t="s">
        <v>47</v>
      </c>
      <c r="C834" s="1" t="s">
        <v>28</v>
      </c>
      <c r="D834" s="1" t="s">
        <v>15</v>
      </c>
      <c r="E834" s="1" t="s">
        <v>29</v>
      </c>
      <c r="F834" s="1">
        <v>55</v>
      </c>
      <c r="G834" s="2">
        <v>36977</v>
      </c>
      <c r="H834" s="3">
        <v>157812</v>
      </c>
      <c r="I834" s="4">
        <v>0.11</v>
      </c>
      <c r="J834" s="1" t="s">
        <v>17</v>
      </c>
      <c r="K834" s="1" t="s">
        <v>39</v>
      </c>
      <c r="L834" s="2" t="s">
        <v>25</v>
      </c>
    </row>
    <row r="835" spans="1:12" x14ac:dyDescent="0.25">
      <c r="A835" s="1" t="s">
        <v>53</v>
      </c>
      <c r="B835" s="1" t="s">
        <v>44</v>
      </c>
      <c r="C835" s="1" t="s">
        <v>36</v>
      </c>
      <c r="D835" s="1" t="s">
        <v>21</v>
      </c>
      <c r="E835" s="1" t="s">
        <v>29</v>
      </c>
      <c r="F835" s="1">
        <v>27</v>
      </c>
      <c r="G835" s="2">
        <v>43354</v>
      </c>
      <c r="H835" s="3">
        <v>80745</v>
      </c>
      <c r="I835" s="4">
        <v>0</v>
      </c>
      <c r="J835" s="1" t="s">
        <v>17</v>
      </c>
      <c r="K835" s="1" t="s">
        <v>30</v>
      </c>
      <c r="L835" s="2" t="s">
        <v>25</v>
      </c>
    </row>
    <row r="836" spans="1:12" x14ac:dyDescent="0.25">
      <c r="A836" s="1" t="s">
        <v>73</v>
      </c>
      <c r="B836" s="1" t="s">
        <v>13</v>
      </c>
      <c r="C836" s="1" t="s">
        <v>20</v>
      </c>
      <c r="D836" s="1" t="s">
        <v>15</v>
      </c>
      <c r="E836" s="1" t="s">
        <v>29</v>
      </c>
      <c r="F836" s="1">
        <v>57</v>
      </c>
      <c r="G836" s="2">
        <v>35113</v>
      </c>
      <c r="H836" s="3">
        <v>75354</v>
      </c>
      <c r="I836" s="4">
        <v>0</v>
      </c>
      <c r="J836" s="1" t="s">
        <v>17</v>
      </c>
      <c r="K836" s="1" t="s">
        <v>41</v>
      </c>
      <c r="L836" s="2">
        <v>35413</v>
      </c>
    </row>
    <row r="837" spans="1:12" x14ac:dyDescent="0.25">
      <c r="A837" s="1" t="s">
        <v>54</v>
      </c>
      <c r="B837" s="1" t="s">
        <v>44</v>
      </c>
      <c r="C837" s="1" t="s">
        <v>14</v>
      </c>
      <c r="D837" s="1" t="s">
        <v>21</v>
      </c>
      <c r="E837" s="1" t="s">
        <v>48</v>
      </c>
      <c r="F837" s="1">
        <v>56</v>
      </c>
      <c r="G837" s="2">
        <v>43363</v>
      </c>
      <c r="H837" s="3">
        <v>78938</v>
      </c>
      <c r="I837" s="4">
        <v>0.14000000000000001</v>
      </c>
      <c r="J837" s="1" t="s">
        <v>17</v>
      </c>
      <c r="K837" s="1" t="s">
        <v>33</v>
      </c>
      <c r="L837" s="2" t="s">
        <v>25</v>
      </c>
    </row>
    <row r="838" spans="1:12" x14ac:dyDescent="0.25">
      <c r="A838" s="1" t="s">
        <v>64</v>
      </c>
      <c r="B838" s="1" t="s">
        <v>44</v>
      </c>
      <c r="C838" s="1" t="s">
        <v>36</v>
      </c>
      <c r="D838" s="1" t="s">
        <v>21</v>
      </c>
      <c r="E838" s="1" t="s">
        <v>48</v>
      </c>
      <c r="F838" s="1">
        <v>59</v>
      </c>
      <c r="G838" s="2">
        <v>39701</v>
      </c>
      <c r="H838" s="3">
        <v>96313</v>
      </c>
      <c r="I838" s="4">
        <v>0</v>
      </c>
      <c r="J838" s="1" t="s">
        <v>17</v>
      </c>
      <c r="K838" s="1" t="s">
        <v>41</v>
      </c>
      <c r="L838" s="2" t="s">
        <v>25</v>
      </c>
    </row>
    <row r="839" spans="1:12" x14ac:dyDescent="0.25">
      <c r="A839" s="1" t="s">
        <v>26</v>
      </c>
      <c r="B839" s="1" t="s">
        <v>44</v>
      </c>
      <c r="C839" s="1" t="s">
        <v>28</v>
      </c>
      <c r="D839" s="1" t="s">
        <v>21</v>
      </c>
      <c r="E839" s="1" t="s">
        <v>29</v>
      </c>
      <c r="F839" s="1">
        <v>45</v>
      </c>
      <c r="G839" s="2">
        <v>40511</v>
      </c>
      <c r="H839" s="3">
        <v>153767</v>
      </c>
      <c r="I839" s="4">
        <v>0.27</v>
      </c>
      <c r="J839" s="1" t="s">
        <v>17</v>
      </c>
      <c r="K839" s="1" t="s">
        <v>33</v>
      </c>
      <c r="L839" s="2" t="s">
        <v>25</v>
      </c>
    </row>
    <row r="840" spans="1:12" x14ac:dyDescent="0.25">
      <c r="A840" s="1" t="s">
        <v>37</v>
      </c>
      <c r="B840" s="1" t="s">
        <v>47</v>
      </c>
      <c r="C840" s="1" t="s">
        <v>14</v>
      </c>
      <c r="D840" s="1" t="s">
        <v>15</v>
      </c>
      <c r="E840" s="1" t="s">
        <v>16</v>
      </c>
      <c r="F840" s="1">
        <v>42</v>
      </c>
      <c r="G840" s="2">
        <v>42266</v>
      </c>
      <c r="H840" s="3">
        <v>103423</v>
      </c>
      <c r="I840" s="4">
        <v>0.06</v>
      </c>
      <c r="J840" s="1" t="s">
        <v>17</v>
      </c>
      <c r="K840" s="1" t="s">
        <v>49</v>
      </c>
      <c r="L840" s="2" t="s">
        <v>25</v>
      </c>
    </row>
    <row r="841" spans="1:12" x14ac:dyDescent="0.25">
      <c r="A841" s="1" t="s">
        <v>43</v>
      </c>
      <c r="B841" s="1" t="s">
        <v>44</v>
      </c>
      <c r="C841" s="1" t="s">
        <v>36</v>
      </c>
      <c r="D841" s="1" t="s">
        <v>15</v>
      </c>
      <c r="E841" s="1" t="s">
        <v>22</v>
      </c>
      <c r="F841" s="1">
        <v>25</v>
      </c>
      <c r="G841" s="2">
        <v>44370</v>
      </c>
      <c r="H841" s="3">
        <v>86464</v>
      </c>
      <c r="I841" s="4">
        <v>0</v>
      </c>
      <c r="J841" s="1" t="s">
        <v>23</v>
      </c>
      <c r="K841" s="1" t="s">
        <v>45</v>
      </c>
      <c r="L841" s="2" t="s">
        <v>25</v>
      </c>
    </row>
    <row r="842" spans="1:12" x14ac:dyDescent="0.25">
      <c r="A842" s="1" t="s">
        <v>43</v>
      </c>
      <c r="B842" s="1" t="s">
        <v>44</v>
      </c>
      <c r="C842" s="1" t="s">
        <v>36</v>
      </c>
      <c r="D842" s="1" t="s">
        <v>15</v>
      </c>
      <c r="E842" s="1" t="s">
        <v>48</v>
      </c>
      <c r="F842" s="1">
        <v>29</v>
      </c>
      <c r="G842" s="2">
        <v>43114</v>
      </c>
      <c r="H842" s="3">
        <v>80516</v>
      </c>
      <c r="I842" s="4">
        <v>0</v>
      </c>
      <c r="J842" s="1" t="s">
        <v>50</v>
      </c>
      <c r="K842" s="1" t="s">
        <v>67</v>
      </c>
      <c r="L842" s="2" t="s">
        <v>25</v>
      </c>
    </row>
    <row r="843" spans="1:12" x14ac:dyDescent="0.25">
      <c r="A843" s="1" t="s">
        <v>37</v>
      </c>
      <c r="B843" s="1" t="s">
        <v>42</v>
      </c>
      <c r="C843" s="1" t="s">
        <v>28</v>
      </c>
      <c r="D843" s="1" t="s">
        <v>15</v>
      </c>
      <c r="E843" s="1" t="s">
        <v>16</v>
      </c>
      <c r="F843" s="1">
        <v>33</v>
      </c>
      <c r="G843" s="2">
        <v>41507</v>
      </c>
      <c r="H843" s="3">
        <v>105390</v>
      </c>
      <c r="I843" s="4">
        <v>0.06</v>
      </c>
      <c r="J843" s="1" t="s">
        <v>17</v>
      </c>
      <c r="K843" s="1" t="s">
        <v>49</v>
      </c>
      <c r="L843" s="2" t="s">
        <v>25</v>
      </c>
    </row>
    <row r="844" spans="1:12" x14ac:dyDescent="0.25">
      <c r="A844" s="1" t="s">
        <v>66</v>
      </c>
      <c r="B844" s="1" t="s">
        <v>13</v>
      </c>
      <c r="C844" s="1" t="s">
        <v>20</v>
      </c>
      <c r="D844" s="1" t="s">
        <v>15</v>
      </c>
      <c r="E844" s="1" t="s">
        <v>22</v>
      </c>
      <c r="F844" s="1">
        <v>50</v>
      </c>
      <c r="G844" s="2">
        <v>44445</v>
      </c>
      <c r="H844" s="3">
        <v>83418</v>
      </c>
      <c r="I844" s="4">
        <v>0</v>
      </c>
      <c r="J844" s="1" t="s">
        <v>23</v>
      </c>
      <c r="K844" s="1" t="s">
        <v>45</v>
      </c>
      <c r="L844" s="2" t="s">
        <v>25</v>
      </c>
    </row>
    <row r="845" spans="1:12" x14ac:dyDescent="0.25">
      <c r="A845" s="1" t="s">
        <v>75</v>
      </c>
      <c r="B845" s="1" t="s">
        <v>13</v>
      </c>
      <c r="C845" s="1" t="s">
        <v>28</v>
      </c>
      <c r="D845" s="1" t="s">
        <v>15</v>
      </c>
      <c r="E845" s="1" t="s">
        <v>29</v>
      </c>
      <c r="F845" s="1">
        <v>45</v>
      </c>
      <c r="G845" s="2">
        <v>43042</v>
      </c>
      <c r="H845" s="3">
        <v>66660</v>
      </c>
      <c r="I845" s="4">
        <v>0</v>
      </c>
      <c r="J845" s="1" t="s">
        <v>17</v>
      </c>
      <c r="K845" s="1" t="s">
        <v>41</v>
      </c>
      <c r="L845" s="2" t="s">
        <v>25</v>
      </c>
    </row>
    <row r="846" spans="1:12" x14ac:dyDescent="0.25">
      <c r="A846" s="1" t="s">
        <v>37</v>
      </c>
      <c r="B846" s="1" t="s">
        <v>42</v>
      </c>
      <c r="C846" s="1" t="s">
        <v>28</v>
      </c>
      <c r="D846" s="1" t="s">
        <v>21</v>
      </c>
      <c r="E846" s="1" t="s">
        <v>48</v>
      </c>
      <c r="F846" s="1">
        <v>59</v>
      </c>
      <c r="G846" s="2">
        <v>42165</v>
      </c>
      <c r="H846" s="3">
        <v>101985</v>
      </c>
      <c r="I846" s="4">
        <v>7.0000000000000007E-2</v>
      </c>
      <c r="J846" s="1" t="s">
        <v>17</v>
      </c>
      <c r="K846" s="1" t="s">
        <v>39</v>
      </c>
      <c r="L846" s="2" t="s">
        <v>25</v>
      </c>
    </row>
    <row r="847" spans="1:12" x14ac:dyDescent="0.25">
      <c r="A847" s="1" t="s">
        <v>46</v>
      </c>
      <c r="B847" s="1" t="s">
        <v>27</v>
      </c>
      <c r="C847" s="1" t="s">
        <v>36</v>
      </c>
      <c r="D847" s="1" t="s">
        <v>21</v>
      </c>
      <c r="E847" s="1" t="s">
        <v>48</v>
      </c>
      <c r="F847" s="1">
        <v>29</v>
      </c>
      <c r="G847" s="2">
        <v>43439</v>
      </c>
      <c r="H847" s="3">
        <v>199504</v>
      </c>
      <c r="I847" s="4">
        <v>0.3</v>
      </c>
      <c r="J847" s="1" t="s">
        <v>17</v>
      </c>
      <c r="K847" s="1" t="s">
        <v>41</v>
      </c>
      <c r="L847" s="2" t="s">
        <v>25</v>
      </c>
    </row>
    <row r="848" spans="1:12" x14ac:dyDescent="0.25">
      <c r="A848" s="1" t="s">
        <v>12</v>
      </c>
      <c r="B848" s="1" t="s">
        <v>35</v>
      </c>
      <c r="C848" s="1" t="s">
        <v>36</v>
      </c>
      <c r="D848" s="1" t="s">
        <v>15</v>
      </c>
      <c r="E848" s="1" t="s">
        <v>48</v>
      </c>
      <c r="F848" s="1">
        <v>52</v>
      </c>
      <c r="G848" s="2">
        <v>38995</v>
      </c>
      <c r="H848" s="3">
        <v>147966</v>
      </c>
      <c r="I848" s="4">
        <v>0.11</v>
      </c>
      <c r="J848" s="1" t="s">
        <v>50</v>
      </c>
      <c r="K848" s="1" t="s">
        <v>52</v>
      </c>
      <c r="L848" s="2">
        <v>43608</v>
      </c>
    </row>
    <row r="849" spans="1:12" x14ac:dyDescent="0.25">
      <c r="A849" s="1" t="s">
        <v>65</v>
      </c>
      <c r="B849" s="1" t="s">
        <v>42</v>
      </c>
      <c r="C849" s="1" t="s">
        <v>28</v>
      </c>
      <c r="D849" s="1" t="s">
        <v>21</v>
      </c>
      <c r="E849" s="1" t="s">
        <v>22</v>
      </c>
      <c r="F849" s="1">
        <v>58</v>
      </c>
      <c r="G849" s="2">
        <v>41810</v>
      </c>
      <c r="H849" s="3">
        <v>41728</v>
      </c>
      <c r="I849" s="4">
        <v>0</v>
      </c>
      <c r="J849" s="1" t="s">
        <v>23</v>
      </c>
      <c r="K849" s="1" t="s">
        <v>24</v>
      </c>
      <c r="L849" s="2" t="s">
        <v>25</v>
      </c>
    </row>
    <row r="850" spans="1:12" x14ac:dyDescent="0.25">
      <c r="A850" s="1" t="s">
        <v>32</v>
      </c>
      <c r="B850" s="1" t="s">
        <v>40</v>
      </c>
      <c r="C850" s="1" t="s">
        <v>28</v>
      </c>
      <c r="D850" s="1" t="s">
        <v>21</v>
      </c>
      <c r="E850" s="1" t="s">
        <v>48</v>
      </c>
      <c r="F850" s="1">
        <v>62</v>
      </c>
      <c r="G850" s="2">
        <v>40591</v>
      </c>
      <c r="H850" s="3">
        <v>94422</v>
      </c>
      <c r="I850" s="4">
        <v>0</v>
      </c>
      <c r="J850" s="1" t="s">
        <v>17</v>
      </c>
      <c r="K850" s="1" t="s">
        <v>33</v>
      </c>
      <c r="L850" s="2" t="s">
        <v>25</v>
      </c>
    </row>
    <row r="851" spans="1:12" x14ac:dyDescent="0.25">
      <c r="A851" s="1" t="s">
        <v>26</v>
      </c>
      <c r="B851" s="1" t="s">
        <v>35</v>
      </c>
      <c r="C851" s="1" t="s">
        <v>36</v>
      </c>
      <c r="D851" s="1" t="s">
        <v>21</v>
      </c>
      <c r="E851" s="1" t="s">
        <v>22</v>
      </c>
      <c r="F851" s="1">
        <v>31</v>
      </c>
      <c r="G851" s="2">
        <v>42184</v>
      </c>
      <c r="H851" s="3">
        <v>191026</v>
      </c>
      <c r="I851" s="4">
        <v>0.16</v>
      </c>
      <c r="J851" s="1" t="s">
        <v>17</v>
      </c>
      <c r="K851" s="1" t="s">
        <v>49</v>
      </c>
      <c r="L851" s="2" t="s">
        <v>25</v>
      </c>
    </row>
    <row r="852" spans="1:12" x14ac:dyDescent="0.25">
      <c r="A852" s="1" t="s">
        <v>46</v>
      </c>
      <c r="B852" s="1" t="s">
        <v>13</v>
      </c>
      <c r="C852" s="1" t="s">
        <v>14</v>
      </c>
      <c r="D852" s="1" t="s">
        <v>21</v>
      </c>
      <c r="E852" s="1" t="s">
        <v>48</v>
      </c>
      <c r="F852" s="1">
        <v>42</v>
      </c>
      <c r="G852" s="2">
        <v>40511</v>
      </c>
      <c r="H852" s="3">
        <v>186725</v>
      </c>
      <c r="I852" s="4">
        <v>0.32</v>
      </c>
      <c r="J852" s="1" t="s">
        <v>50</v>
      </c>
      <c r="K852" s="1" t="s">
        <v>51</v>
      </c>
      <c r="L852" s="2" t="s">
        <v>25</v>
      </c>
    </row>
    <row r="853" spans="1:12" x14ac:dyDescent="0.25">
      <c r="A853" s="1" t="s">
        <v>65</v>
      </c>
      <c r="B853" s="1" t="s">
        <v>42</v>
      </c>
      <c r="C853" s="1" t="s">
        <v>14</v>
      </c>
      <c r="D853" s="1" t="s">
        <v>15</v>
      </c>
      <c r="E853" s="1" t="s">
        <v>29</v>
      </c>
      <c r="F853" s="1">
        <v>56</v>
      </c>
      <c r="G853" s="2">
        <v>40045</v>
      </c>
      <c r="H853" s="3">
        <v>52800</v>
      </c>
      <c r="I853" s="4">
        <v>0</v>
      </c>
      <c r="J853" s="1" t="s">
        <v>17</v>
      </c>
      <c r="K853" s="1" t="s">
        <v>33</v>
      </c>
      <c r="L853" s="2" t="s">
        <v>25</v>
      </c>
    </row>
    <row r="854" spans="1:12" x14ac:dyDescent="0.25">
      <c r="A854" s="1" t="s">
        <v>64</v>
      </c>
      <c r="B854" s="1" t="s">
        <v>44</v>
      </c>
      <c r="C854" s="1" t="s">
        <v>28</v>
      </c>
      <c r="D854" s="1" t="s">
        <v>21</v>
      </c>
      <c r="E854" s="1" t="s">
        <v>29</v>
      </c>
      <c r="F854" s="1">
        <v>54</v>
      </c>
      <c r="G854" s="2">
        <v>40517</v>
      </c>
      <c r="H854" s="3">
        <v>113982</v>
      </c>
      <c r="I854" s="4">
        <v>0</v>
      </c>
      <c r="J854" s="1" t="s">
        <v>17</v>
      </c>
      <c r="K854" s="1" t="s">
        <v>18</v>
      </c>
      <c r="L854" s="2" t="s">
        <v>25</v>
      </c>
    </row>
    <row r="855" spans="1:12" x14ac:dyDescent="0.25">
      <c r="A855" s="1" t="s">
        <v>34</v>
      </c>
      <c r="B855" s="1" t="s">
        <v>35</v>
      </c>
      <c r="C855" s="1" t="s">
        <v>14</v>
      </c>
      <c r="D855" s="1" t="s">
        <v>15</v>
      </c>
      <c r="E855" s="1" t="s">
        <v>22</v>
      </c>
      <c r="F855" s="1">
        <v>54</v>
      </c>
      <c r="G855" s="2">
        <v>44271</v>
      </c>
      <c r="H855" s="3">
        <v>56239</v>
      </c>
      <c r="I855" s="4">
        <v>0</v>
      </c>
      <c r="J855" s="1" t="s">
        <v>23</v>
      </c>
      <c r="K855" s="1" t="s">
        <v>24</v>
      </c>
      <c r="L855" s="2" t="s">
        <v>25</v>
      </c>
    </row>
    <row r="856" spans="1:12" x14ac:dyDescent="0.25">
      <c r="A856" s="1" t="s">
        <v>38</v>
      </c>
      <c r="B856" s="1" t="s">
        <v>35</v>
      </c>
      <c r="C856" s="1" t="s">
        <v>20</v>
      </c>
      <c r="D856" s="1" t="s">
        <v>21</v>
      </c>
      <c r="E856" s="1" t="s">
        <v>48</v>
      </c>
      <c r="F856" s="1">
        <v>26</v>
      </c>
      <c r="G856" s="2">
        <v>44257</v>
      </c>
      <c r="H856" s="3">
        <v>44732</v>
      </c>
      <c r="I856" s="4">
        <v>0</v>
      </c>
      <c r="J856" s="1" t="s">
        <v>50</v>
      </c>
      <c r="K856" s="1" t="s">
        <v>52</v>
      </c>
      <c r="L856" s="2" t="s">
        <v>25</v>
      </c>
    </row>
    <row r="857" spans="1:12" x14ac:dyDescent="0.25">
      <c r="A857" s="1" t="s">
        <v>26</v>
      </c>
      <c r="B857" s="1" t="s">
        <v>47</v>
      </c>
      <c r="C857" s="1" t="s">
        <v>36</v>
      </c>
      <c r="D857" s="1" t="s">
        <v>21</v>
      </c>
      <c r="E857" s="1" t="s">
        <v>22</v>
      </c>
      <c r="F857" s="1">
        <v>49</v>
      </c>
      <c r="G857" s="2">
        <v>41816</v>
      </c>
      <c r="H857" s="3">
        <v>153961</v>
      </c>
      <c r="I857" s="4">
        <v>0.25</v>
      </c>
      <c r="J857" s="1" t="s">
        <v>23</v>
      </c>
      <c r="K857" s="1" t="s">
        <v>45</v>
      </c>
      <c r="L857" s="2" t="s">
        <v>25</v>
      </c>
    </row>
    <row r="858" spans="1:12" x14ac:dyDescent="0.25">
      <c r="A858" s="1" t="s">
        <v>69</v>
      </c>
      <c r="B858" s="1" t="s">
        <v>13</v>
      </c>
      <c r="C858" s="1" t="s">
        <v>28</v>
      </c>
      <c r="D858" s="1" t="s">
        <v>15</v>
      </c>
      <c r="E858" s="1" t="s">
        <v>22</v>
      </c>
      <c r="F858" s="1">
        <v>45</v>
      </c>
      <c r="G858" s="2">
        <v>39069</v>
      </c>
      <c r="H858" s="3">
        <v>68337</v>
      </c>
      <c r="I858" s="4">
        <v>0</v>
      </c>
      <c r="J858" s="1" t="s">
        <v>23</v>
      </c>
      <c r="K858" s="1" t="s">
        <v>24</v>
      </c>
      <c r="L858" s="2" t="s">
        <v>25</v>
      </c>
    </row>
    <row r="859" spans="1:12" x14ac:dyDescent="0.25">
      <c r="A859" s="1" t="s">
        <v>12</v>
      </c>
      <c r="B859" s="1" t="s">
        <v>42</v>
      </c>
      <c r="C859" s="1" t="s">
        <v>36</v>
      </c>
      <c r="D859" s="1" t="s">
        <v>21</v>
      </c>
      <c r="E859" s="1" t="s">
        <v>22</v>
      </c>
      <c r="F859" s="1">
        <v>45</v>
      </c>
      <c r="G859" s="2">
        <v>40305</v>
      </c>
      <c r="H859" s="3">
        <v>145093</v>
      </c>
      <c r="I859" s="4">
        <v>0.12</v>
      </c>
      <c r="J859" s="1" t="s">
        <v>17</v>
      </c>
      <c r="K859" s="1" t="s">
        <v>30</v>
      </c>
      <c r="L859" s="2" t="s">
        <v>25</v>
      </c>
    </row>
    <row r="860" spans="1:12" x14ac:dyDescent="0.25">
      <c r="A860" s="1" t="s">
        <v>76</v>
      </c>
      <c r="B860" s="1" t="s">
        <v>13</v>
      </c>
      <c r="C860" s="1" t="s">
        <v>28</v>
      </c>
      <c r="D860" s="1" t="s">
        <v>15</v>
      </c>
      <c r="E860" s="1" t="s">
        <v>29</v>
      </c>
      <c r="F860" s="1">
        <v>26</v>
      </c>
      <c r="G860" s="2">
        <v>44266</v>
      </c>
      <c r="H860" s="3">
        <v>74170</v>
      </c>
      <c r="I860" s="4">
        <v>0</v>
      </c>
      <c r="J860" s="1" t="s">
        <v>17</v>
      </c>
      <c r="K860" s="1" t="s">
        <v>41</v>
      </c>
      <c r="L860" s="2" t="s">
        <v>25</v>
      </c>
    </row>
    <row r="861" spans="1:12" x14ac:dyDescent="0.25">
      <c r="A861" s="1" t="s">
        <v>62</v>
      </c>
      <c r="B861" s="1" t="s">
        <v>44</v>
      </c>
      <c r="C861" s="1" t="s">
        <v>14</v>
      </c>
      <c r="D861" s="1" t="s">
        <v>21</v>
      </c>
      <c r="E861" s="1" t="s">
        <v>29</v>
      </c>
      <c r="F861" s="1">
        <v>59</v>
      </c>
      <c r="G861" s="2">
        <v>35153</v>
      </c>
      <c r="H861" s="3">
        <v>62605</v>
      </c>
      <c r="I861" s="4">
        <v>0</v>
      </c>
      <c r="J861" s="1" t="s">
        <v>17</v>
      </c>
      <c r="K861" s="1" t="s">
        <v>41</v>
      </c>
      <c r="L861" s="2" t="s">
        <v>25</v>
      </c>
    </row>
    <row r="862" spans="1:12" x14ac:dyDescent="0.25">
      <c r="A862" s="1" t="s">
        <v>37</v>
      </c>
      <c r="B862" s="1" t="s">
        <v>13</v>
      </c>
      <c r="C862" s="1" t="s">
        <v>28</v>
      </c>
      <c r="D862" s="1" t="s">
        <v>15</v>
      </c>
      <c r="E862" s="1" t="s">
        <v>29</v>
      </c>
      <c r="F862" s="1">
        <v>51</v>
      </c>
      <c r="G862" s="2">
        <v>43903</v>
      </c>
      <c r="H862" s="3">
        <v>107195</v>
      </c>
      <c r="I862" s="4">
        <v>0.09</v>
      </c>
      <c r="J862" s="1" t="s">
        <v>17</v>
      </c>
      <c r="K862" s="1" t="s">
        <v>41</v>
      </c>
      <c r="L862" s="2" t="s">
        <v>25</v>
      </c>
    </row>
    <row r="863" spans="1:12" x14ac:dyDescent="0.25">
      <c r="A863" s="1" t="s">
        <v>12</v>
      </c>
      <c r="B863" s="1" t="s">
        <v>47</v>
      </c>
      <c r="C863" s="1" t="s">
        <v>28</v>
      </c>
      <c r="D863" s="1" t="s">
        <v>21</v>
      </c>
      <c r="E863" s="1" t="s">
        <v>29</v>
      </c>
      <c r="F863" s="1">
        <v>45</v>
      </c>
      <c r="G863" s="2">
        <v>43111</v>
      </c>
      <c r="H863" s="3">
        <v>127422</v>
      </c>
      <c r="I863" s="4">
        <v>0.15</v>
      </c>
      <c r="J863" s="1" t="s">
        <v>17</v>
      </c>
      <c r="K863" s="1" t="s">
        <v>49</v>
      </c>
      <c r="L863" s="2" t="s">
        <v>25</v>
      </c>
    </row>
    <row r="864" spans="1:12" x14ac:dyDescent="0.25">
      <c r="A864" s="1" t="s">
        <v>26</v>
      </c>
      <c r="B864" s="1" t="s">
        <v>40</v>
      </c>
      <c r="C864" s="1" t="s">
        <v>14</v>
      </c>
      <c r="D864" s="1" t="s">
        <v>15</v>
      </c>
      <c r="E864" s="1" t="s">
        <v>29</v>
      </c>
      <c r="F864" s="1">
        <v>35</v>
      </c>
      <c r="G864" s="2">
        <v>42912</v>
      </c>
      <c r="H864" s="3">
        <v>161269</v>
      </c>
      <c r="I864" s="4">
        <v>0.27</v>
      </c>
      <c r="J864" s="1" t="s">
        <v>17</v>
      </c>
      <c r="K864" s="1" t="s">
        <v>39</v>
      </c>
      <c r="L864" s="2" t="s">
        <v>25</v>
      </c>
    </row>
    <row r="865" spans="1:12" x14ac:dyDescent="0.25">
      <c r="A865" s="1" t="s">
        <v>46</v>
      </c>
      <c r="B865" s="1" t="s">
        <v>47</v>
      </c>
      <c r="C865" s="1" t="s">
        <v>36</v>
      </c>
      <c r="D865" s="1" t="s">
        <v>15</v>
      </c>
      <c r="E865" s="1" t="s">
        <v>48</v>
      </c>
      <c r="F865" s="1">
        <v>32</v>
      </c>
      <c r="G865" s="2">
        <v>41675</v>
      </c>
      <c r="H865" s="3">
        <v>203445</v>
      </c>
      <c r="I865" s="4">
        <v>0.34</v>
      </c>
      <c r="J865" s="1" t="s">
        <v>50</v>
      </c>
      <c r="K865" s="1" t="s">
        <v>51</v>
      </c>
      <c r="L865" s="2" t="s">
        <v>25</v>
      </c>
    </row>
    <row r="866" spans="1:12" x14ac:dyDescent="0.25">
      <c r="A866" s="1" t="s">
        <v>12</v>
      </c>
      <c r="B866" s="1" t="s">
        <v>42</v>
      </c>
      <c r="C866" s="1" t="s">
        <v>14</v>
      </c>
      <c r="D866" s="1" t="s">
        <v>15</v>
      </c>
      <c r="E866" s="1" t="s">
        <v>22</v>
      </c>
      <c r="F866" s="1">
        <v>37</v>
      </c>
      <c r="G866" s="2">
        <v>40560</v>
      </c>
      <c r="H866" s="3">
        <v>131353</v>
      </c>
      <c r="I866" s="4">
        <v>0.11</v>
      </c>
      <c r="J866" s="1" t="s">
        <v>23</v>
      </c>
      <c r="K866" s="1" t="s">
        <v>45</v>
      </c>
      <c r="L866" s="2" t="s">
        <v>25</v>
      </c>
    </row>
    <row r="867" spans="1:12" x14ac:dyDescent="0.25">
      <c r="A867" s="1" t="s">
        <v>77</v>
      </c>
      <c r="B867" s="1" t="s">
        <v>13</v>
      </c>
      <c r="C867" s="1" t="s">
        <v>20</v>
      </c>
      <c r="D867" s="1" t="s">
        <v>21</v>
      </c>
      <c r="E867" s="1" t="s">
        <v>22</v>
      </c>
      <c r="F867" s="1">
        <v>45</v>
      </c>
      <c r="G867" s="2">
        <v>40253</v>
      </c>
      <c r="H867" s="3">
        <v>88182</v>
      </c>
      <c r="I867" s="4">
        <v>0</v>
      </c>
      <c r="J867" s="1" t="s">
        <v>23</v>
      </c>
      <c r="K867" s="1" t="s">
        <v>59</v>
      </c>
      <c r="L867" s="2" t="s">
        <v>25</v>
      </c>
    </row>
    <row r="868" spans="1:12" x14ac:dyDescent="0.25">
      <c r="A868" s="1" t="s">
        <v>58</v>
      </c>
      <c r="B868" s="1" t="s">
        <v>13</v>
      </c>
      <c r="C868" s="1" t="s">
        <v>28</v>
      </c>
      <c r="D868" s="1" t="s">
        <v>21</v>
      </c>
      <c r="E868" s="1" t="s">
        <v>29</v>
      </c>
      <c r="F868" s="1">
        <v>61</v>
      </c>
      <c r="G868" s="2">
        <v>43703</v>
      </c>
      <c r="H868" s="3">
        <v>75780</v>
      </c>
      <c r="I868" s="4">
        <v>0</v>
      </c>
      <c r="J868" s="1" t="s">
        <v>17</v>
      </c>
      <c r="K868" s="1" t="s">
        <v>18</v>
      </c>
      <c r="L868" s="2" t="s">
        <v>25</v>
      </c>
    </row>
    <row r="869" spans="1:12" x14ac:dyDescent="0.25">
      <c r="A869" s="1" t="s">
        <v>57</v>
      </c>
      <c r="B869" s="1" t="s">
        <v>35</v>
      </c>
      <c r="C869" s="1" t="s">
        <v>14</v>
      </c>
      <c r="D869" s="1" t="s">
        <v>15</v>
      </c>
      <c r="E869" s="1" t="s">
        <v>22</v>
      </c>
      <c r="F869" s="1">
        <v>45</v>
      </c>
      <c r="G869" s="2">
        <v>43557</v>
      </c>
      <c r="H869" s="3">
        <v>52621</v>
      </c>
      <c r="I869" s="4">
        <v>0</v>
      </c>
      <c r="J869" s="1" t="s">
        <v>23</v>
      </c>
      <c r="K869" s="1" t="s">
        <v>55</v>
      </c>
      <c r="L869" s="2" t="s">
        <v>25</v>
      </c>
    </row>
    <row r="870" spans="1:12" x14ac:dyDescent="0.25">
      <c r="A870" s="1" t="s">
        <v>54</v>
      </c>
      <c r="B870" s="1" t="s">
        <v>44</v>
      </c>
      <c r="C870" s="1" t="s">
        <v>14</v>
      </c>
      <c r="D870" s="1" t="s">
        <v>21</v>
      </c>
      <c r="E870" s="1" t="s">
        <v>22</v>
      </c>
      <c r="F870" s="1">
        <v>60</v>
      </c>
      <c r="G870" s="2">
        <v>43146</v>
      </c>
      <c r="H870" s="3">
        <v>106079</v>
      </c>
      <c r="I870" s="4">
        <v>0.14000000000000001</v>
      </c>
      <c r="J870" s="1" t="s">
        <v>17</v>
      </c>
      <c r="K870" s="1" t="s">
        <v>41</v>
      </c>
      <c r="L870" s="2">
        <v>44295</v>
      </c>
    </row>
    <row r="871" spans="1:12" x14ac:dyDescent="0.25">
      <c r="A871" s="1" t="s">
        <v>66</v>
      </c>
      <c r="B871" s="1" t="s">
        <v>13</v>
      </c>
      <c r="C871" s="1" t="s">
        <v>36</v>
      </c>
      <c r="D871" s="1" t="s">
        <v>21</v>
      </c>
      <c r="E871" s="1" t="s">
        <v>48</v>
      </c>
      <c r="F871" s="1">
        <v>30</v>
      </c>
      <c r="G871" s="2">
        <v>42777</v>
      </c>
      <c r="H871" s="3">
        <v>92058</v>
      </c>
      <c r="I871" s="4">
        <v>0</v>
      </c>
      <c r="J871" s="1" t="s">
        <v>17</v>
      </c>
      <c r="K871" s="1" t="s">
        <v>41</v>
      </c>
      <c r="L871" s="2" t="s">
        <v>25</v>
      </c>
    </row>
    <row r="872" spans="1:12" x14ac:dyDescent="0.25">
      <c r="A872" s="1" t="s">
        <v>62</v>
      </c>
      <c r="B872" s="1" t="s">
        <v>44</v>
      </c>
      <c r="C872" s="1" t="s">
        <v>20</v>
      </c>
      <c r="D872" s="1" t="s">
        <v>21</v>
      </c>
      <c r="E872" s="1" t="s">
        <v>22</v>
      </c>
      <c r="F872" s="1">
        <v>64</v>
      </c>
      <c r="G872" s="2">
        <v>43527</v>
      </c>
      <c r="H872" s="3">
        <v>67114</v>
      </c>
      <c r="I872" s="4">
        <v>0</v>
      </c>
      <c r="J872" s="1" t="s">
        <v>17</v>
      </c>
      <c r="K872" s="1" t="s">
        <v>33</v>
      </c>
      <c r="L872" s="2" t="s">
        <v>25</v>
      </c>
    </row>
    <row r="873" spans="1:12" x14ac:dyDescent="0.25">
      <c r="A873" s="1" t="s">
        <v>57</v>
      </c>
      <c r="B873" s="1" t="s">
        <v>27</v>
      </c>
      <c r="C873" s="1" t="s">
        <v>14</v>
      </c>
      <c r="D873" s="1" t="s">
        <v>15</v>
      </c>
      <c r="E873" s="1" t="s">
        <v>48</v>
      </c>
      <c r="F873" s="1">
        <v>25</v>
      </c>
      <c r="G873" s="2">
        <v>44024</v>
      </c>
      <c r="H873" s="3">
        <v>56565</v>
      </c>
      <c r="I873" s="4">
        <v>0</v>
      </c>
      <c r="J873" s="1" t="s">
        <v>50</v>
      </c>
      <c r="K873" s="1" t="s">
        <v>67</v>
      </c>
      <c r="L873" s="2" t="s">
        <v>25</v>
      </c>
    </row>
    <row r="874" spans="1:12" x14ac:dyDescent="0.25">
      <c r="A874" s="1" t="s">
        <v>61</v>
      </c>
      <c r="B874" s="1" t="s">
        <v>42</v>
      </c>
      <c r="C874" s="1" t="s">
        <v>20</v>
      </c>
      <c r="D874" s="1" t="s">
        <v>15</v>
      </c>
      <c r="E874" s="1" t="s">
        <v>29</v>
      </c>
      <c r="F874" s="1">
        <v>61</v>
      </c>
      <c r="G874" s="2">
        <v>40683</v>
      </c>
      <c r="H874" s="3">
        <v>64937</v>
      </c>
      <c r="I874" s="4">
        <v>0</v>
      </c>
      <c r="J874" s="1" t="s">
        <v>17</v>
      </c>
      <c r="K874" s="1" t="s">
        <v>33</v>
      </c>
      <c r="L874" s="2" t="s">
        <v>25</v>
      </c>
    </row>
    <row r="875" spans="1:12" x14ac:dyDescent="0.25">
      <c r="A875" s="1" t="s">
        <v>37</v>
      </c>
      <c r="B875" s="1" t="s">
        <v>47</v>
      </c>
      <c r="C875" s="1" t="s">
        <v>20</v>
      </c>
      <c r="D875" s="1" t="s">
        <v>15</v>
      </c>
      <c r="E875" s="1" t="s">
        <v>48</v>
      </c>
      <c r="F875" s="1">
        <v>65</v>
      </c>
      <c r="G875" s="2">
        <v>38967</v>
      </c>
      <c r="H875" s="3">
        <v>127626</v>
      </c>
      <c r="I875" s="4">
        <v>0.1</v>
      </c>
      <c r="J875" s="1" t="s">
        <v>17</v>
      </c>
      <c r="K875" s="1" t="s">
        <v>39</v>
      </c>
      <c r="L875" s="2" t="s">
        <v>25</v>
      </c>
    </row>
    <row r="876" spans="1:12" x14ac:dyDescent="0.25">
      <c r="A876" s="1" t="s">
        <v>69</v>
      </c>
      <c r="B876" s="1" t="s">
        <v>13</v>
      </c>
      <c r="C876" s="1" t="s">
        <v>36</v>
      </c>
      <c r="D876" s="1" t="s">
        <v>21</v>
      </c>
      <c r="E876" s="1" t="s">
        <v>16</v>
      </c>
      <c r="F876" s="1">
        <v>61</v>
      </c>
      <c r="G876" s="2">
        <v>38013</v>
      </c>
      <c r="H876" s="3">
        <v>88478</v>
      </c>
      <c r="I876" s="4">
        <v>0</v>
      </c>
      <c r="J876" s="1" t="s">
        <v>17</v>
      </c>
      <c r="K876" s="1" t="s">
        <v>41</v>
      </c>
      <c r="L876" s="2" t="s">
        <v>25</v>
      </c>
    </row>
    <row r="877" spans="1:12" x14ac:dyDescent="0.25">
      <c r="A877" s="1" t="s">
        <v>31</v>
      </c>
      <c r="B877" s="1" t="s">
        <v>13</v>
      </c>
      <c r="C877" s="1" t="s">
        <v>28</v>
      </c>
      <c r="D877" s="1" t="s">
        <v>15</v>
      </c>
      <c r="E877" s="1" t="s">
        <v>22</v>
      </c>
      <c r="F877" s="1">
        <v>48</v>
      </c>
      <c r="G877" s="2">
        <v>41749</v>
      </c>
      <c r="H877" s="3">
        <v>91679</v>
      </c>
      <c r="I877" s="4">
        <v>7.0000000000000007E-2</v>
      </c>
      <c r="J877" s="1" t="s">
        <v>23</v>
      </c>
      <c r="K877" s="1" t="s">
        <v>24</v>
      </c>
      <c r="L877" s="2" t="s">
        <v>25</v>
      </c>
    </row>
    <row r="878" spans="1:12" x14ac:dyDescent="0.25">
      <c r="A878" s="1" t="s">
        <v>26</v>
      </c>
      <c r="B878" s="1" t="s">
        <v>35</v>
      </c>
      <c r="C878" s="1" t="s">
        <v>36</v>
      </c>
      <c r="D878" s="1" t="s">
        <v>21</v>
      </c>
      <c r="E878" s="1" t="s">
        <v>22</v>
      </c>
      <c r="F878" s="1">
        <v>58</v>
      </c>
      <c r="G878" s="2">
        <v>33682</v>
      </c>
      <c r="H878" s="3">
        <v>199848</v>
      </c>
      <c r="I878" s="4">
        <v>0.16</v>
      </c>
      <c r="J878" s="1" t="s">
        <v>23</v>
      </c>
      <c r="K878" s="1" t="s">
        <v>24</v>
      </c>
      <c r="L878" s="2" t="s">
        <v>25</v>
      </c>
    </row>
    <row r="879" spans="1:12" x14ac:dyDescent="0.25">
      <c r="A879" s="1" t="s">
        <v>70</v>
      </c>
      <c r="B879" s="1" t="s">
        <v>13</v>
      </c>
      <c r="C879" s="1" t="s">
        <v>20</v>
      </c>
      <c r="D879" s="1" t="s">
        <v>21</v>
      </c>
      <c r="E879" s="1" t="s">
        <v>22</v>
      </c>
      <c r="F879" s="1">
        <v>34</v>
      </c>
      <c r="G879" s="2">
        <v>43414</v>
      </c>
      <c r="H879" s="3">
        <v>61944</v>
      </c>
      <c r="I879" s="4">
        <v>0</v>
      </c>
      <c r="J879" s="1" t="s">
        <v>23</v>
      </c>
      <c r="K879" s="1" t="s">
        <v>45</v>
      </c>
      <c r="L879" s="2" t="s">
        <v>25</v>
      </c>
    </row>
    <row r="880" spans="1:12" x14ac:dyDescent="0.25">
      <c r="A880" s="1" t="s">
        <v>12</v>
      </c>
      <c r="B880" s="1" t="s">
        <v>35</v>
      </c>
      <c r="C880" s="1" t="s">
        <v>28</v>
      </c>
      <c r="D880" s="1" t="s">
        <v>15</v>
      </c>
      <c r="E880" s="1" t="s">
        <v>16</v>
      </c>
      <c r="F880" s="1">
        <v>30</v>
      </c>
      <c r="G880" s="2">
        <v>42960</v>
      </c>
      <c r="H880" s="3">
        <v>154624</v>
      </c>
      <c r="I880" s="4">
        <v>0.15</v>
      </c>
      <c r="J880" s="1" t="s">
        <v>17</v>
      </c>
      <c r="K880" s="1" t="s">
        <v>41</v>
      </c>
      <c r="L880" s="2" t="s">
        <v>25</v>
      </c>
    </row>
    <row r="881" spans="1:12" x14ac:dyDescent="0.25">
      <c r="A881" s="1" t="s">
        <v>32</v>
      </c>
      <c r="B881" s="1" t="s">
        <v>40</v>
      </c>
      <c r="C881" s="1" t="s">
        <v>14</v>
      </c>
      <c r="D881" s="1" t="s">
        <v>21</v>
      </c>
      <c r="E881" s="1" t="s">
        <v>22</v>
      </c>
      <c r="F881" s="1">
        <v>50</v>
      </c>
      <c r="G881" s="2">
        <v>40109</v>
      </c>
      <c r="H881" s="3">
        <v>79447</v>
      </c>
      <c r="I881" s="4">
        <v>0</v>
      </c>
      <c r="J881" s="1" t="s">
        <v>23</v>
      </c>
      <c r="K881" s="1" t="s">
        <v>45</v>
      </c>
      <c r="L881" s="2" t="s">
        <v>25</v>
      </c>
    </row>
    <row r="882" spans="1:12" x14ac:dyDescent="0.25">
      <c r="A882" s="1" t="s">
        <v>32</v>
      </c>
      <c r="B882" s="1" t="s">
        <v>35</v>
      </c>
      <c r="C882" s="1" t="s">
        <v>20</v>
      </c>
      <c r="D882" s="1" t="s">
        <v>21</v>
      </c>
      <c r="E882" s="1" t="s">
        <v>48</v>
      </c>
      <c r="F882" s="1">
        <v>51</v>
      </c>
      <c r="G882" s="2">
        <v>35852</v>
      </c>
      <c r="H882" s="3">
        <v>71111</v>
      </c>
      <c r="I882" s="4">
        <v>0</v>
      </c>
      <c r="J882" s="1" t="s">
        <v>50</v>
      </c>
      <c r="K882" s="1" t="s">
        <v>52</v>
      </c>
      <c r="L882" s="2" t="s">
        <v>25</v>
      </c>
    </row>
    <row r="883" spans="1:12" x14ac:dyDescent="0.25">
      <c r="A883" s="1" t="s">
        <v>12</v>
      </c>
      <c r="B883" s="1" t="s">
        <v>35</v>
      </c>
      <c r="C883" s="1" t="s">
        <v>14</v>
      </c>
      <c r="D883" s="1" t="s">
        <v>21</v>
      </c>
      <c r="E883" s="1" t="s">
        <v>29</v>
      </c>
      <c r="F883" s="1">
        <v>53</v>
      </c>
      <c r="G883" s="2">
        <v>41931</v>
      </c>
      <c r="H883" s="3">
        <v>159538</v>
      </c>
      <c r="I883" s="4">
        <v>0.11</v>
      </c>
      <c r="J883" s="1" t="s">
        <v>17</v>
      </c>
      <c r="K883" s="1" t="s">
        <v>39</v>
      </c>
      <c r="L883" s="2" t="s">
        <v>25</v>
      </c>
    </row>
    <row r="884" spans="1:12" x14ac:dyDescent="0.25">
      <c r="A884" s="1" t="s">
        <v>43</v>
      </c>
      <c r="B884" s="1" t="s">
        <v>44</v>
      </c>
      <c r="C884" s="1" t="s">
        <v>36</v>
      </c>
      <c r="D884" s="1" t="s">
        <v>15</v>
      </c>
      <c r="E884" s="1" t="s">
        <v>48</v>
      </c>
      <c r="F884" s="1">
        <v>47</v>
      </c>
      <c r="G884" s="2">
        <v>43375</v>
      </c>
      <c r="H884" s="3">
        <v>111404</v>
      </c>
      <c r="I884" s="4">
        <v>0</v>
      </c>
      <c r="J884" s="1" t="s">
        <v>50</v>
      </c>
      <c r="K884" s="1" t="s">
        <v>52</v>
      </c>
      <c r="L884" s="2" t="s">
        <v>25</v>
      </c>
    </row>
    <row r="885" spans="1:12" x14ac:dyDescent="0.25">
      <c r="A885" s="1" t="s">
        <v>26</v>
      </c>
      <c r="B885" s="1" t="s">
        <v>47</v>
      </c>
      <c r="C885" s="1" t="s">
        <v>28</v>
      </c>
      <c r="D885" s="1" t="s">
        <v>21</v>
      </c>
      <c r="E885" s="1" t="s">
        <v>29</v>
      </c>
      <c r="F885" s="1">
        <v>25</v>
      </c>
      <c r="G885" s="2">
        <v>44058</v>
      </c>
      <c r="H885" s="3">
        <v>172007</v>
      </c>
      <c r="I885" s="4">
        <v>0.26</v>
      </c>
      <c r="J885" s="1" t="s">
        <v>17</v>
      </c>
      <c r="K885" s="1" t="s">
        <v>39</v>
      </c>
      <c r="L885" s="2" t="s">
        <v>25</v>
      </c>
    </row>
    <row r="886" spans="1:12" x14ac:dyDescent="0.25">
      <c r="A886" s="1" t="s">
        <v>46</v>
      </c>
      <c r="B886" s="1" t="s">
        <v>47</v>
      </c>
      <c r="C886" s="1" t="s">
        <v>20</v>
      </c>
      <c r="D886" s="1" t="s">
        <v>15</v>
      </c>
      <c r="E886" s="1" t="s">
        <v>48</v>
      </c>
      <c r="F886" s="1">
        <v>37</v>
      </c>
      <c r="G886" s="2">
        <v>40745</v>
      </c>
      <c r="H886" s="3">
        <v>219474</v>
      </c>
      <c r="I886" s="4">
        <v>0.36</v>
      </c>
      <c r="J886" s="1" t="s">
        <v>50</v>
      </c>
      <c r="K886" s="1" t="s">
        <v>51</v>
      </c>
      <c r="L886" s="2" t="s">
        <v>25</v>
      </c>
    </row>
    <row r="887" spans="1:12" x14ac:dyDescent="0.25">
      <c r="A887" s="1" t="s">
        <v>26</v>
      </c>
      <c r="B887" s="1" t="s">
        <v>27</v>
      </c>
      <c r="C887" s="1" t="s">
        <v>36</v>
      </c>
      <c r="D887" s="1" t="s">
        <v>21</v>
      </c>
      <c r="E887" s="1" t="s">
        <v>29</v>
      </c>
      <c r="F887" s="1">
        <v>41</v>
      </c>
      <c r="G887" s="2">
        <v>43600</v>
      </c>
      <c r="H887" s="3">
        <v>174415</v>
      </c>
      <c r="I887" s="4">
        <v>0.23</v>
      </c>
      <c r="J887" s="1" t="s">
        <v>17</v>
      </c>
      <c r="K887" s="1" t="s">
        <v>39</v>
      </c>
      <c r="L887" s="2" t="s">
        <v>25</v>
      </c>
    </row>
    <row r="888" spans="1:12" x14ac:dyDescent="0.25">
      <c r="A888" s="1" t="s">
        <v>69</v>
      </c>
      <c r="B888" s="1" t="s">
        <v>13</v>
      </c>
      <c r="C888" s="1" t="s">
        <v>28</v>
      </c>
      <c r="D888" s="1" t="s">
        <v>15</v>
      </c>
      <c r="E888" s="1" t="s">
        <v>48</v>
      </c>
      <c r="F888" s="1">
        <v>36</v>
      </c>
      <c r="G888" s="2">
        <v>44217</v>
      </c>
      <c r="H888" s="3">
        <v>90333</v>
      </c>
      <c r="I888" s="4">
        <v>0</v>
      </c>
      <c r="J888" s="1" t="s">
        <v>50</v>
      </c>
      <c r="K888" s="1" t="s">
        <v>52</v>
      </c>
      <c r="L888" s="2" t="s">
        <v>25</v>
      </c>
    </row>
    <row r="889" spans="1:12" x14ac:dyDescent="0.25">
      <c r="A889" s="1" t="s">
        <v>61</v>
      </c>
      <c r="B889" s="1" t="s">
        <v>42</v>
      </c>
      <c r="C889" s="1" t="s">
        <v>28</v>
      </c>
      <c r="D889" s="1" t="s">
        <v>21</v>
      </c>
      <c r="E889" s="1" t="s">
        <v>22</v>
      </c>
      <c r="F889" s="1">
        <v>25</v>
      </c>
      <c r="G889" s="2">
        <v>44217</v>
      </c>
      <c r="H889" s="3">
        <v>67299</v>
      </c>
      <c r="I889" s="4">
        <v>0</v>
      </c>
      <c r="J889" s="1" t="s">
        <v>17</v>
      </c>
      <c r="K889" s="1" t="s">
        <v>33</v>
      </c>
      <c r="L889" s="2" t="s">
        <v>25</v>
      </c>
    </row>
    <row r="890" spans="1:12" x14ac:dyDescent="0.25">
      <c r="A890" s="1" t="s">
        <v>74</v>
      </c>
      <c r="B890" s="1" t="s">
        <v>13</v>
      </c>
      <c r="C890" s="1" t="s">
        <v>14</v>
      </c>
      <c r="D890" s="1" t="s">
        <v>15</v>
      </c>
      <c r="E890" s="1" t="s">
        <v>29</v>
      </c>
      <c r="F890" s="1">
        <v>52</v>
      </c>
      <c r="G890" s="2">
        <v>38406</v>
      </c>
      <c r="H890" s="3">
        <v>45286</v>
      </c>
      <c r="I890" s="4">
        <v>0</v>
      </c>
      <c r="J890" s="1" t="s">
        <v>17</v>
      </c>
      <c r="K890" s="1" t="s">
        <v>30</v>
      </c>
      <c r="L890" s="2" t="s">
        <v>25</v>
      </c>
    </row>
    <row r="891" spans="1:12" x14ac:dyDescent="0.25">
      <c r="A891" s="1" t="s">
        <v>26</v>
      </c>
      <c r="B891" s="1" t="s">
        <v>47</v>
      </c>
      <c r="C891" s="1" t="s">
        <v>14</v>
      </c>
      <c r="D891" s="1" t="s">
        <v>21</v>
      </c>
      <c r="E891" s="1" t="s">
        <v>29</v>
      </c>
      <c r="F891" s="1">
        <v>48</v>
      </c>
      <c r="G891" s="2">
        <v>39302</v>
      </c>
      <c r="H891" s="3">
        <v>194723</v>
      </c>
      <c r="I891" s="4">
        <v>0.25</v>
      </c>
      <c r="J891" s="1" t="s">
        <v>17</v>
      </c>
      <c r="K891" s="1" t="s">
        <v>33</v>
      </c>
      <c r="L891" s="2" t="s">
        <v>25</v>
      </c>
    </row>
    <row r="892" spans="1:12" x14ac:dyDescent="0.25">
      <c r="A892" s="1" t="s">
        <v>37</v>
      </c>
      <c r="B892" s="1" t="s">
        <v>35</v>
      </c>
      <c r="C892" s="1" t="s">
        <v>14</v>
      </c>
      <c r="D892" s="1" t="s">
        <v>21</v>
      </c>
      <c r="E892" s="1" t="s">
        <v>22</v>
      </c>
      <c r="F892" s="1">
        <v>49</v>
      </c>
      <c r="G892" s="2">
        <v>41131</v>
      </c>
      <c r="H892" s="3">
        <v>109850</v>
      </c>
      <c r="I892" s="4">
        <v>7.0000000000000007E-2</v>
      </c>
      <c r="J892" s="1" t="s">
        <v>23</v>
      </c>
      <c r="K892" s="1" t="s">
        <v>55</v>
      </c>
      <c r="L892" s="2">
        <v>43865</v>
      </c>
    </row>
    <row r="893" spans="1:12" x14ac:dyDescent="0.25">
      <c r="A893" s="1" t="s">
        <v>65</v>
      </c>
      <c r="B893" s="1" t="s">
        <v>42</v>
      </c>
      <c r="C893" s="1" t="s">
        <v>14</v>
      </c>
      <c r="D893" s="1" t="s">
        <v>15</v>
      </c>
      <c r="E893" s="1" t="s">
        <v>48</v>
      </c>
      <c r="F893" s="1">
        <v>62</v>
      </c>
      <c r="G893" s="2">
        <v>41748</v>
      </c>
      <c r="H893" s="3">
        <v>45295</v>
      </c>
      <c r="I893" s="4">
        <v>0</v>
      </c>
      <c r="J893" s="1" t="s">
        <v>50</v>
      </c>
      <c r="K893" s="1" t="s">
        <v>67</v>
      </c>
      <c r="L893" s="2" t="s">
        <v>25</v>
      </c>
    </row>
    <row r="894" spans="1:12" x14ac:dyDescent="0.25">
      <c r="A894" s="1" t="s">
        <v>78</v>
      </c>
      <c r="B894" s="1" t="s">
        <v>13</v>
      </c>
      <c r="C894" s="1" t="s">
        <v>20</v>
      </c>
      <c r="D894" s="1" t="s">
        <v>15</v>
      </c>
      <c r="E894" s="1" t="s">
        <v>29</v>
      </c>
      <c r="F894" s="1">
        <v>36</v>
      </c>
      <c r="G894" s="2">
        <v>40413</v>
      </c>
      <c r="H894" s="3">
        <v>61310</v>
      </c>
      <c r="I894" s="4">
        <v>0</v>
      </c>
      <c r="J894" s="1" t="s">
        <v>17</v>
      </c>
      <c r="K894" s="1" t="s">
        <v>33</v>
      </c>
      <c r="L894" s="2" t="s">
        <v>25</v>
      </c>
    </row>
    <row r="895" spans="1:12" x14ac:dyDescent="0.25">
      <c r="A895" s="1" t="s">
        <v>73</v>
      </c>
      <c r="B895" s="1" t="s">
        <v>13</v>
      </c>
      <c r="C895" s="1" t="s">
        <v>14</v>
      </c>
      <c r="D895" s="1" t="s">
        <v>21</v>
      </c>
      <c r="E895" s="1" t="s">
        <v>22</v>
      </c>
      <c r="F895" s="1">
        <v>55</v>
      </c>
      <c r="G895" s="2">
        <v>42683</v>
      </c>
      <c r="H895" s="3">
        <v>87851</v>
      </c>
      <c r="I895" s="4">
        <v>0</v>
      </c>
      <c r="J895" s="1" t="s">
        <v>23</v>
      </c>
      <c r="K895" s="1" t="s">
        <v>24</v>
      </c>
      <c r="L895" s="2" t="s">
        <v>25</v>
      </c>
    </row>
    <row r="896" spans="1:12" x14ac:dyDescent="0.25">
      <c r="A896" s="1" t="s">
        <v>65</v>
      </c>
      <c r="B896" s="1" t="s">
        <v>42</v>
      </c>
      <c r="C896" s="1" t="s">
        <v>28</v>
      </c>
      <c r="D896" s="1" t="s">
        <v>15</v>
      </c>
      <c r="E896" s="1" t="s">
        <v>22</v>
      </c>
      <c r="F896" s="1">
        <v>31</v>
      </c>
      <c r="G896" s="2">
        <v>43171</v>
      </c>
      <c r="H896" s="3">
        <v>47913</v>
      </c>
      <c r="I896" s="4">
        <v>0</v>
      </c>
      <c r="J896" s="1" t="s">
        <v>17</v>
      </c>
      <c r="K896" s="1" t="s">
        <v>18</v>
      </c>
      <c r="L896" s="2" t="s">
        <v>25</v>
      </c>
    </row>
    <row r="897" spans="1:12" x14ac:dyDescent="0.25">
      <c r="A897" s="1" t="s">
        <v>65</v>
      </c>
      <c r="B897" s="1" t="s">
        <v>42</v>
      </c>
      <c r="C897" s="1" t="s">
        <v>28</v>
      </c>
      <c r="D897" s="1" t="s">
        <v>15</v>
      </c>
      <c r="E897" s="1" t="s">
        <v>22</v>
      </c>
      <c r="F897" s="1">
        <v>53</v>
      </c>
      <c r="G897" s="2">
        <v>42985</v>
      </c>
      <c r="H897" s="3">
        <v>46727</v>
      </c>
      <c r="I897" s="4">
        <v>0</v>
      </c>
      <c r="J897" s="1" t="s">
        <v>17</v>
      </c>
      <c r="K897" s="1" t="s">
        <v>49</v>
      </c>
      <c r="L897" s="2">
        <v>43251</v>
      </c>
    </row>
    <row r="898" spans="1:12" x14ac:dyDescent="0.25">
      <c r="A898" s="1" t="s">
        <v>12</v>
      </c>
      <c r="B898" s="1" t="s">
        <v>42</v>
      </c>
      <c r="C898" s="1" t="s">
        <v>28</v>
      </c>
      <c r="D898" s="1" t="s">
        <v>21</v>
      </c>
      <c r="E898" s="1" t="s">
        <v>22</v>
      </c>
      <c r="F898" s="1">
        <v>27</v>
      </c>
      <c r="G898" s="2">
        <v>44302</v>
      </c>
      <c r="H898" s="3">
        <v>133400</v>
      </c>
      <c r="I898" s="4">
        <v>0.11</v>
      </c>
      <c r="J898" s="1" t="s">
        <v>17</v>
      </c>
      <c r="K898" s="1" t="s">
        <v>33</v>
      </c>
      <c r="L898" s="2" t="s">
        <v>25</v>
      </c>
    </row>
    <row r="899" spans="1:12" x14ac:dyDescent="0.25">
      <c r="A899" s="1" t="s">
        <v>75</v>
      </c>
      <c r="B899" s="1" t="s">
        <v>13</v>
      </c>
      <c r="C899" s="1" t="s">
        <v>28</v>
      </c>
      <c r="D899" s="1" t="s">
        <v>15</v>
      </c>
      <c r="E899" s="1" t="s">
        <v>22</v>
      </c>
      <c r="F899" s="1">
        <v>39</v>
      </c>
      <c r="G899" s="2">
        <v>43943</v>
      </c>
      <c r="H899" s="3">
        <v>90535</v>
      </c>
      <c r="I899" s="4">
        <v>0</v>
      </c>
      <c r="J899" s="1" t="s">
        <v>17</v>
      </c>
      <c r="K899" s="1" t="s">
        <v>39</v>
      </c>
      <c r="L899" s="2" t="s">
        <v>25</v>
      </c>
    </row>
    <row r="900" spans="1:12" x14ac:dyDescent="0.25">
      <c r="A900" s="1" t="s">
        <v>32</v>
      </c>
      <c r="B900" s="1" t="s">
        <v>47</v>
      </c>
      <c r="C900" s="1" t="s">
        <v>28</v>
      </c>
      <c r="D900" s="1" t="s">
        <v>21</v>
      </c>
      <c r="E900" s="1" t="s">
        <v>22</v>
      </c>
      <c r="F900" s="1">
        <v>55</v>
      </c>
      <c r="G900" s="2">
        <v>38909</v>
      </c>
      <c r="H900" s="3">
        <v>93343</v>
      </c>
      <c r="I900" s="4">
        <v>0</v>
      </c>
      <c r="J900" s="1" t="s">
        <v>23</v>
      </c>
      <c r="K900" s="1" t="s">
        <v>24</v>
      </c>
      <c r="L900" s="2" t="s">
        <v>25</v>
      </c>
    </row>
    <row r="901" spans="1:12" x14ac:dyDescent="0.25">
      <c r="A901" s="1" t="s">
        <v>61</v>
      </c>
      <c r="B901" s="1" t="s">
        <v>42</v>
      </c>
      <c r="C901" s="1" t="s">
        <v>36</v>
      </c>
      <c r="D901" s="1" t="s">
        <v>15</v>
      </c>
      <c r="E901" s="1" t="s">
        <v>22</v>
      </c>
      <c r="F901" s="1">
        <v>44</v>
      </c>
      <c r="G901" s="2">
        <v>38771</v>
      </c>
      <c r="H901" s="3">
        <v>63705</v>
      </c>
      <c r="I901" s="4">
        <v>0</v>
      </c>
      <c r="J901" s="1" t="s">
        <v>17</v>
      </c>
      <c r="K901" s="1" t="s">
        <v>39</v>
      </c>
      <c r="L901" s="2" t="s">
        <v>25</v>
      </c>
    </row>
    <row r="902" spans="1:12" x14ac:dyDescent="0.25">
      <c r="A902" s="1" t="s">
        <v>46</v>
      </c>
      <c r="B902" s="1" t="s">
        <v>35</v>
      </c>
      <c r="C902" s="1" t="s">
        <v>36</v>
      </c>
      <c r="D902" s="1" t="s">
        <v>21</v>
      </c>
      <c r="E902" s="1" t="s">
        <v>48</v>
      </c>
      <c r="F902" s="1">
        <v>48</v>
      </c>
      <c r="G902" s="2">
        <v>36584</v>
      </c>
      <c r="H902" s="3">
        <v>258081</v>
      </c>
      <c r="I902" s="4">
        <v>0.3</v>
      </c>
      <c r="J902" s="1" t="s">
        <v>17</v>
      </c>
      <c r="K902" s="1" t="s">
        <v>30</v>
      </c>
      <c r="L902" s="2" t="s">
        <v>25</v>
      </c>
    </row>
    <row r="903" spans="1:12" x14ac:dyDescent="0.25">
      <c r="A903" s="1" t="s">
        <v>65</v>
      </c>
      <c r="B903" s="1" t="s">
        <v>42</v>
      </c>
      <c r="C903" s="1" t="s">
        <v>14</v>
      </c>
      <c r="D903" s="1" t="s">
        <v>21</v>
      </c>
      <c r="E903" s="1" t="s">
        <v>16</v>
      </c>
      <c r="F903" s="1">
        <v>48</v>
      </c>
      <c r="G903" s="2">
        <v>44095</v>
      </c>
      <c r="H903" s="3">
        <v>54654</v>
      </c>
      <c r="I903" s="4">
        <v>0</v>
      </c>
      <c r="J903" s="1" t="s">
        <v>17</v>
      </c>
      <c r="K903" s="1" t="s">
        <v>33</v>
      </c>
      <c r="L903" s="2" t="s">
        <v>25</v>
      </c>
    </row>
    <row r="904" spans="1:12" x14ac:dyDescent="0.25">
      <c r="A904" s="1" t="s">
        <v>38</v>
      </c>
      <c r="B904" s="1" t="s">
        <v>35</v>
      </c>
      <c r="C904" s="1" t="s">
        <v>20</v>
      </c>
      <c r="D904" s="1" t="s">
        <v>21</v>
      </c>
      <c r="E904" s="1" t="s">
        <v>29</v>
      </c>
      <c r="F904" s="1">
        <v>54</v>
      </c>
      <c r="G904" s="2">
        <v>36062</v>
      </c>
      <c r="H904" s="3">
        <v>58006</v>
      </c>
      <c r="I904" s="4">
        <v>0</v>
      </c>
      <c r="J904" s="1" t="s">
        <v>17</v>
      </c>
      <c r="K904" s="1" t="s">
        <v>18</v>
      </c>
      <c r="L904" s="2" t="s">
        <v>25</v>
      </c>
    </row>
    <row r="905" spans="1:12" x14ac:dyDescent="0.25">
      <c r="A905" s="1" t="s">
        <v>12</v>
      </c>
      <c r="B905" s="1" t="s">
        <v>27</v>
      </c>
      <c r="C905" s="1" t="s">
        <v>20</v>
      </c>
      <c r="D905" s="1" t="s">
        <v>15</v>
      </c>
      <c r="E905" s="1" t="s">
        <v>22</v>
      </c>
      <c r="F905" s="1">
        <v>42</v>
      </c>
      <c r="G905" s="2">
        <v>40620</v>
      </c>
      <c r="H905" s="3">
        <v>150034</v>
      </c>
      <c r="I905" s="4">
        <v>0.12</v>
      </c>
      <c r="J905" s="1" t="s">
        <v>23</v>
      </c>
      <c r="K905" s="1" t="s">
        <v>55</v>
      </c>
      <c r="L905" s="2" t="s">
        <v>25</v>
      </c>
    </row>
    <row r="906" spans="1:12" x14ac:dyDescent="0.25">
      <c r="A906" s="1" t="s">
        <v>26</v>
      </c>
      <c r="B906" s="1" t="s">
        <v>42</v>
      </c>
      <c r="C906" s="1" t="s">
        <v>28</v>
      </c>
      <c r="D906" s="1" t="s">
        <v>15</v>
      </c>
      <c r="E906" s="1" t="s">
        <v>22</v>
      </c>
      <c r="F906" s="1">
        <v>38</v>
      </c>
      <c r="G906" s="2">
        <v>39232</v>
      </c>
      <c r="H906" s="3">
        <v>198562</v>
      </c>
      <c r="I906" s="4">
        <v>0.22</v>
      </c>
      <c r="J906" s="1" t="s">
        <v>17</v>
      </c>
      <c r="K906" s="1" t="s">
        <v>18</v>
      </c>
      <c r="L906" s="2" t="s">
        <v>25</v>
      </c>
    </row>
    <row r="907" spans="1:12" x14ac:dyDescent="0.25">
      <c r="A907" s="1" t="s">
        <v>34</v>
      </c>
      <c r="B907" s="1" t="s">
        <v>35</v>
      </c>
      <c r="C907" s="1" t="s">
        <v>14</v>
      </c>
      <c r="D907" s="1" t="s">
        <v>15</v>
      </c>
      <c r="E907" s="1" t="s">
        <v>16</v>
      </c>
      <c r="F907" s="1">
        <v>40</v>
      </c>
      <c r="G907" s="2">
        <v>39960</v>
      </c>
      <c r="H907" s="3">
        <v>62411</v>
      </c>
      <c r="I907" s="4">
        <v>0</v>
      </c>
      <c r="J907" s="1" t="s">
        <v>17</v>
      </c>
      <c r="K907" s="1" t="s">
        <v>39</v>
      </c>
      <c r="L907" s="2">
        <v>44422</v>
      </c>
    </row>
    <row r="908" spans="1:12" x14ac:dyDescent="0.25">
      <c r="A908" s="1" t="s">
        <v>54</v>
      </c>
      <c r="B908" s="1" t="s">
        <v>44</v>
      </c>
      <c r="C908" s="1" t="s">
        <v>14</v>
      </c>
      <c r="D908" s="1" t="s">
        <v>21</v>
      </c>
      <c r="E908" s="1" t="s">
        <v>22</v>
      </c>
      <c r="F908" s="1">
        <v>57</v>
      </c>
      <c r="G908" s="2">
        <v>33612</v>
      </c>
      <c r="H908" s="3">
        <v>111299</v>
      </c>
      <c r="I908" s="4">
        <v>0.12</v>
      </c>
      <c r="J908" s="1" t="s">
        <v>17</v>
      </c>
      <c r="K908" s="1" t="s">
        <v>39</v>
      </c>
      <c r="L908" s="2" t="s">
        <v>25</v>
      </c>
    </row>
    <row r="909" spans="1:12" x14ac:dyDescent="0.25">
      <c r="A909" s="1" t="s">
        <v>38</v>
      </c>
      <c r="B909" s="1" t="s">
        <v>47</v>
      </c>
      <c r="C909" s="1" t="s">
        <v>14</v>
      </c>
      <c r="D909" s="1" t="s">
        <v>15</v>
      </c>
      <c r="E909" s="1" t="s">
        <v>29</v>
      </c>
      <c r="F909" s="1">
        <v>43</v>
      </c>
      <c r="G909" s="2">
        <v>43659</v>
      </c>
      <c r="H909" s="3">
        <v>41545</v>
      </c>
      <c r="I909" s="4">
        <v>0</v>
      </c>
      <c r="J909" s="1" t="s">
        <v>17</v>
      </c>
      <c r="K909" s="1" t="s">
        <v>39</v>
      </c>
      <c r="L909" s="2" t="s">
        <v>25</v>
      </c>
    </row>
    <row r="910" spans="1:12" x14ac:dyDescent="0.25">
      <c r="A910" s="1" t="s">
        <v>70</v>
      </c>
      <c r="B910" s="1" t="s">
        <v>13</v>
      </c>
      <c r="C910" s="1" t="s">
        <v>20</v>
      </c>
      <c r="D910" s="1" t="s">
        <v>21</v>
      </c>
      <c r="E910" s="1" t="s">
        <v>48</v>
      </c>
      <c r="F910" s="1">
        <v>26</v>
      </c>
      <c r="G910" s="2">
        <v>43569</v>
      </c>
      <c r="H910" s="3">
        <v>74467</v>
      </c>
      <c r="I910" s="4">
        <v>0</v>
      </c>
      <c r="J910" s="1" t="s">
        <v>17</v>
      </c>
      <c r="K910" s="1" t="s">
        <v>49</v>
      </c>
      <c r="L910" s="2">
        <v>44211</v>
      </c>
    </row>
    <row r="911" spans="1:12" x14ac:dyDescent="0.25">
      <c r="A911" s="1" t="s">
        <v>37</v>
      </c>
      <c r="B911" s="1" t="s">
        <v>40</v>
      </c>
      <c r="C911" s="1" t="s">
        <v>14</v>
      </c>
      <c r="D911" s="1" t="s">
        <v>21</v>
      </c>
      <c r="E911" s="1" t="s">
        <v>29</v>
      </c>
      <c r="F911" s="1">
        <v>44</v>
      </c>
      <c r="G911" s="2">
        <v>37296</v>
      </c>
      <c r="H911" s="3">
        <v>117545</v>
      </c>
      <c r="I911" s="4">
        <v>0.06</v>
      </c>
      <c r="J911" s="1" t="s">
        <v>17</v>
      </c>
      <c r="K911" s="1" t="s">
        <v>33</v>
      </c>
      <c r="L911" s="2" t="s">
        <v>25</v>
      </c>
    </row>
    <row r="912" spans="1:12" x14ac:dyDescent="0.25">
      <c r="A912" s="1" t="s">
        <v>37</v>
      </c>
      <c r="B912" s="1" t="s">
        <v>42</v>
      </c>
      <c r="C912" s="1" t="s">
        <v>28</v>
      </c>
      <c r="D912" s="1" t="s">
        <v>21</v>
      </c>
      <c r="E912" s="1" t="s">
        <v>22</v>
      </c>
      <c r="F912" s="1">
        <v>50</v>
      </c>
      <c r="G912" s="2">
        <v>40983</v>
      </c>
      <c r="H912" s="3">
        <v>117226</v>
      </c>
      <c r="I912" s="4">
        <v>0.08</v>
      </c>
      <c r="J912" s="1" t="s">
        <v>17</v>
      </c>
      <c r="K912" s="1" t="s">
        <v>33</v>
      </c>
      <c r="L912" s="2" t="s">
        <v>25</v>
      </c>
    </row>
    <row r="913" spans="1:12" x14ac:dyDescent="0.25">
      <c r="A913" s="1" t="s">
        <v>38</v>
      </c>
      <c r="B913" s="1" t="s">
        <v>40</v>
      </c>
      <c r="C913" s="1" t="s">
        <v>36</v>
      </c>
      <c r="D913" s="1" t="s">
        <v>15</v>
      </c>
      <c r="E913" s="1" t="s">
        <v>48</v>
      </c>
      <c r="F913" s="1">
        <v>26</v>
      </c>
      <c r="G913" s="2">
        <v>43489</v>
      </c>
      <c r="H913" s="3">
        <v>55767</v>
      </c>
      <c r="I913" s="4">
        <v>0</v>
      </c>
      <c r="J913" s="1" t="s">
        <v>17</v>
      </c>
      <c r="K913" s="1" t="s">
        <v>33</v>
      </c>
      <c r="L913" s="2" t="s">
        <v>25</v>
      </c>
    </row>
    <row r="914" spans="1:12" x14ac:dyDescent="0.25">
      <c r="A914" s="1" t="s">
        <v>57</v>
      </c>
      <c r="B914" s="1" t="s">
        <v>35</v>
      </c>
      <c r="C914" s="1" t="s">
        <v>20</v>
      </c>
      <c r="D914" s="1" t="s">
        <v>15</v>
      </c>
      <c r="E914" s="1" t="s">
        <v>29</v>
      </c>
      <c r="F914" s="1">
        <v>29</v>
      </c>
      <c r="G914" s="2">
        <v>42691</v>
      </c>
      <c r="H914" s="3">
        <v>60930</v>
      </c>
      <c r="I914" s="4">
        <v>0</v>
      </c>
      <c r="J914" s="1" t="s">
        <v>17</v>
      </c>
      <c r="K914" s="1" t="s">
        <v>41</v>
      </c>
      <c r="L914" s="2" t="s">
        <v>25</v>
      </c>
    </row>
    <row r="915" spans="1:12" x14ac:dyDescent="0.25">
      <c r="A915" s="1" t="s">
        <v>26</v>
      </c>
      <c r="B915" s="1" t="s">
        <v>35</v>
      </c>
      <c r="C915" s="1" t="s">
        <v>28</v>
      </c>
      <c r="D915" s="1" t="s">
        <v>15</v>
      </c>
      <c r="E915" s="1" t="s">
        <v>48</v>
      </c>
      <c r="F915" s="1">
        <v>27</v>
      </c>
      <c r="G915" s="2">
        <v>43397</v>
      </c>
      <c r="H915" s="3">
        <v>154973</v>
      </c>
      <c r="I915" s="4">
        <v>0.28999999999999998</v>
      </c>
      <c r="J915" s="1" t="s">
        <v>50</v>
      </c>
      <c r="K915" s="1" t="s">
        <v>67</v>
      </c>
      <c r="L915" s="2" t="s">
        <v>25</v>
      </c>
    </row>
    <row r="916" spans="1:12" x14ac:dyDescent="0.25">
      <c r="A916" s="1" t="s">
        <v>66</v>
      </c>
      <c r="B916" s="1" t="s">
        <v>13</v>
      </c>
      <c r="C916" s="1" t="s">
        <v>20</v>
      </c>
      <c r="D916" s="1" t="s">
        <v>15</v>
      </c>
      <c r="E916" s="1" t="s">
        <v>22</v>
      </c>
      <c r="F916" s="1">
        <v>33</v>
      </c>
      <c r="G916" s="2">
        <v>43029</v>
      </c>
      <c r="H916" s="3">
        <v>69332</v>
      </c>
      <c r="I916" s="4">
        <v>0</v>
      </c>
      <c r="J916" s="1" t="s">
        <v>17</v>
      </c>
      <c r="K916" s="1" t="s">
        <v>49</v>
      </c>
      <c r="L916" s="2" t="s">
        <v>25</v>
      </c>
    </row>
    <row r="917" spans="1:12" x14ac:dyDescent="0.25">
      <c r="A917" s="1" t="s">
        <v>43</v>
      </c>
      <c r="B917" s="1" t="s">
        <v>44</v>
      </c>
      <c r="C917" s="1" t="s">
        <v>14</v>
      </c>
      <c r="D917" s="1" t="s">
        <v>15</v>
      </c>
      <c r="E917" s="1" t="s">
        <v>22</v>
      </c>
      <c r="F917" s="1">
        <v>59</v>
      </c>
      <c r="G917" s="2">
        <v>36990</v>
      </c>
      <c r="H917" s="3">
        <v>119699</v>
      </c>
      <c r="I917" s="4">
        <v>0</v>
      </c>
      <c r="J917" s="1" t="s">
        <v>23</v>
      </c>
      <c r="K917" s="1" t="s">
        <v>45</v>
      </c>
      <c r="L917" s="2" t="s">
        <v>25</v>
      </c>
    </row>
    <row r="918" spans="1:12" x14ac:dyDescent="0.25">
      <c r="A918" s="1" t="s">
        <v>26</v>
      </c>
      <c r="B918" s="1" t="s">
        <v>42</v>
      </c>
      <c r="C918" s="1" t="s">
        <v>28</v>
      </c>
      <c r="D918" s="1" t="s">
        <v>15</v>
      </c>
      <c r="E918" s="1" t="s">
        <v>48</v>
      </c>
      <c r="F918" s="1">
        <v>40</v>
      </c>
      <c r="G918" s="2">
        <v>44094</v>
      </c>
      <c r="H918" s="3">
        <v>198176</v>
      </c>
      <c r="I918" s="4">
        <v>0.17</v>
      </c>
      <c r="J918" s="1" t="s">
        <v>50</v>
      </c>
      <c r="K918" s="1" t="s">
        <v>51</v>
      </c>
      <c r="L918" s="2" t="s">
        <v>25</v>
      </c>
    </row>
    <row r="919" spans="1:12" x14ac:dyDescent="0.25">
      <c r="A919" s="1" t="s">
        <v>57</v>
      </c>
      <c r="B919" s="1" t="s">
        <v>27</v>
      </c>
      <c r="C919" s="1" t="s">
        <v>14</v>
      </c>
      <c r="D919" s="1" t="s">
        <v>15</v>
      </c>
      <c r="E919" s="1" t="s">
        <v>48</v>
      </c>
      <c r="F919" s="1">
        <v>45</v>
      </c>
      <c r="G919" s="2">
        <v>41127</v>
      </c>
      <c r="H919" s="3">
        <v>58586</v>
      </c>
      <c r="I919" s="4">
        <v>0</v>
      </c>
      <c r="J919" s="1" t="s">
        <v>50</v>
      </c>
      <c r="K919" s="1" t="s">
        <v>67</v>
      </c>
      <c r="L919" s="2" t="s">
        <v>25</v>
      </c>
    </row>
    <row r="920" spans="1:12" x14ac:dyDescent="0.25">
      <c r="A920" s="1" t="s">
        <v>72</v>
      </c>
      <c r="B920" s="1" t="s">
        <v>35</v>
      </c>
      <c r="C920" s="1" t="s">
        <v>36</v>
      </c>
      <c r="D920" s="1" t="s">
        <v>21</v>
      </c>
      <c r="E920" s="1" t="s">
        <v>22</v>
      </c>
      <c r="F920" s="1">
        <v>38</v>
      </c>
      <c r="G920" s="2">
        <v>40875</v>
      </c>
      <c r="H920" s="3">
        <v>74010</v>
      </c>
      <c r="I920" s="4">
        <v>0</v>
      </c>
      <c r="J920" s="1" t="s">
        <v>17</v>
      </c>
      <c r="K920" s="1" t="s">
        <v>30</v>
      </c>
      <c r="L920" s="2" t="s">
        <v>25</v>
      </c>
    </row>
    <row r="921" spans="1:12" x14ac:dyDescent="0.25">
      <c r="A921" s="1" t="s">
        <v>72</v>
      </c>
      <c r="B921" s="1" t="s">
        <v>35</v>
      </c>
      <c r="C921" s="1" t="s">
        <v>28</v>
      </c>
      <c r="D921" s="1" t="s">
        <v>21</v>
      </c>
      <c r="E921" s="1" t="s">
        <v>29</v>
      </c>
      <c r="F921" s="1">
        <v>32</v>
      </c>
      <c r="G921" s="2">
        <v>43864</v>
      </c>
      <c r="H921" s="3">
        <v>96598</v>
      </c>
      <c r="I921" s="4">
        <v>0</v>
      </c>
      <c r="J921" s="1" t="s">
        <v>17</v>
      </c>
      <c r="K921" s="1" t="s">
        <v>33</v>
      </c>
      <c r="L921" s="2" t="s">
        <v>25</v>
      </c>
    </row>
    <row r="922" spans="1:12" x14ac:dyDescent="0.25">
      <c r="A922" s="1" t="s">
        <v>37</v>
      </c>
      <c r="B922" s="1" t="s">
        <v>35</v>
      </c>
      <c r="C922" s="1" t="s">
        <v>28</v>
      </c>
      <c r="D922" s="1" t="s">
        <v>15</v>
      </c>
      <c r="E922" s="1" t="s">
        <v>22</v>
      </c>
      <c r="F922" s="1">
        <v>64</v>
      </c>
      <c r="G922" s="2">
        <v>37762</v>
      </c>
      <c r="H922" s="3">
        <v>106444</v>
      </c>
      <c r="I922" s="4">
        <v>0.05</v>
      </c>
      <c r="J922" s="1" t="s">
        <v>17</v>
      </c>
      <c r="K922" s="1" t="s">
        <v>33</v>
      </c>
      <c r="L922" s="2" t="s">
        <v>25</v>
      </c>
    </row>
    <row r="923" spans="1:12" x14ac:dyDescent="0.25">
      <c r="A923" s="1" t="s">
        <v>26</v>
      </c>
      <c r="B923" s="1" t="s">
        <v>27</v>
      </c>
      <c r="C923" s="1" t="s">
        <v>36</v>
      </c>
      <c r="D923" s="1" t="s">
        <v>21</v>
      </c>
      <c r="E923" s="1" t="s">
        <v>48</v>
      </c>
      <c r="F923" s="1">
        <v>31</v>
      </c>
      <c r="G923" s="2">
        <v>42957</v>
      </c>
      <c r="H923" s="3">
        <v>156931</v>
      </c>
      <c r="I923" s="4">
        <v>0.28000000000000003</v>
      </c>
      <c r="J923" s="1" t="s">
        <v>17</v>
      </c>
      <c r="K923" s="1" t="s">
        <v>18</v>
      </c>
      <c r="L923" s="2" t="s">
        <v>25</v>
      </c>
    </row>
    <row r="924" spans="1:12" x14ac:dyDescent="0.25">
      <c r="A924" s="1" t="s">
        <v>26</v>
      </c>
      <c r="B924" s="1" t="s">
        <v>47</v>
      </c>
      <c r="C924" s="1" t="s">
        <v>14</v>
      </c>
      <c r="D924" s="1" t="s">
        <v>15</v>
      </c>
      <c r="E924" s="1" t="s">
        <v>48</v>
      </c>
      <c r="F924" s="1">
        <v>43</v>
      </c>
      <c r="G924" s="2">
        <v>41928</v>
      </c>
      <c r="H924" s="3">
        <v>171360</v>
      </c>
      <c r="I924" s="4">
        <v>0.23</v>
      </c>
      <c r="J924" s="1" t="s">
        <v>50</v>
      </c>
      <c r="K924" s="1" t="s">
        <v>51</v>
      </c>
      <c r="L924" s="2" t="s">
        <v>25</v>
      </c>
    </row>
    <row r="925" spans="1:12" x14ac:dyDescent="0.25">
      <c r="A925" s="1" t="s">
        <v>58</v>
      </c>
      <c r="B925" s="1" t="s">
        <v>13</v>
      </c>
      <c r="C925" s="1" t="s">
        <v>14</v>
      </c>
      <c r="D925" s="1" t="s">
        <v>15</v>
      </c>
      <c r="E925" s="1" t="s">
        <v>29</v>
      </c>
      <c r="F925" s="1">
        <v>45</v>
      </c>
      <c r="G925" s="2">
        <v>39908</v>
      </c>
      <c r="H925" s="3">
        <v>64505</v>
      </c>
      <c r="I925" s="4">
        <v>0</v>
      </c>
      <c r="J925" s="1" t="s">
        <v>17</v>
      </c>
      <c r="K925" s="1" t="s">
        <v>39</v>
      </c>
      <c r="L925" s="2" t="s">
        <v>25</v>
      </c>
    </row>
    <row r="926" spans="1:12" x14ac:dyDescent="0.25">
      <c r="A926" s="1" t="s">
        <v>54</v>
      </c>
      <c r="B926" s="1" t="s">
        <v>44</v>
      </c>
      <c r="C926" s="1" t="s">
        <v>28</v>
      </c>
      <c r="D926" s="1" t="s">
        <v>21</v>
      </c>
      <c r="E926" s="1" t="s">
        <v>48</v>
      </c>
      <c r="F926" s="1">
        <v>32</v>
      </c>
      <c r="G926" s="2">
        <v>44478</v>
      </c>
      <c r="H926" s="3">
        <v>102298</v>
      </c>
      <c r="I926" s="4">
        <v>0.13</v>
      </c>
      <c r="J926" s="1" t="s">
        <v>50</v>
      </c>
      <c r="K926" s="1" t="s">
        <v>52</v>
      </c>
      <c r="L926" s="2" t="s">
        <v>25</v>
      </c>
    </row>
    <row r="927" spans="1:12" x14ac:dyDescent="0.25">
      <c r="A927" s="1" t="s">
        <v>12</v>
      </c>
      <c r="B927" s="1" t="s">
        <v>35</v>
      </c>
      <c r="C927" s="1" t="s">
        <v>36</v>
      </c>
      <c r="D927" s="1" t="s">
        <v>15</v>
      </c>
      <c r="E927" s="1" t="s">
        <v>48</v>
      </c>
      <c r="F927" s="1">
        <v>27</v>
      </c>
      <c r="G927" s="2">
        <v>43721</v>
      </c>
      <c r="H927" s="3">
        <v>133297</v>
      </c>
      <c r="I927" s="4">
        <v>0.13</v>
      </c>
      <c r="J927" s="1" t="s">
        <v>50</v>
      </c>
      <c r="K927" s="1" t="s">
        <v>52</v>
      </c>
      <c r="L927" s="2" t="s">
        <v>25</v>
      </c>
    </row>
    <row r="928" spans="1:12" x14ac:dyDescent="0.25">
      <c r="A928" s="1" t="s">
        <v>12</v>
      </c>
      <c r="B928" s="1" t="s">
        <v>42</v>
      </c>
      <c r="C928" s="1" t="s">
        <v>28</v>
      </c>
      <c r="D928" s="1" t="s">
        <v>15</v>
      </c>
      <c r="E928" s="1" t="s">
        <v>16</v>
      </c>
      <c r="F928" s="1">
        <v>25</v>
      </c>
      <c r="G928" s="2">
        <v>44272</v>
      </c>
      <c r="H928" s="3">
        <v>155080</v>
      </c>
      <c r="I928" s="4">
        <v>0.1</v>
      </c>
      <c r="J928" s="1" t="s">
        <v>17</v>
      </c>
      <c r="K928" s="1" t="s">
        <v>41</v>
      </c>
      <c r="L928" s="2" t="s">
        <v>25</v>
      </c>
    </row>
    <row r="929" spans="1:12" x14ac:dyDescent="0.25">
      <c r="A929" s="1" t="s">
        <v>32</v>
      </c>
      <c r="B929" s="1" t="s">
        <v>35</v>
      </c>
      <c r="C929" s="1" t="s">
        <v>28</v>
      </c>
      <c r="D929" s="1" t="s">
        <v>21</v>
      </c>
      <c r="E929" s="1" t="s">
        <v>29</v>
      </c>
      <c r="F929" s="1">
        <v>31</v>
      </c>
      <c r="G929" s="2">
        <v>43325</v>
      </c>
      <c r="H929" s="3">
        <v>81828</v>
      </c>
      <c r="I929" s="4">
        <v>0</v>
      </c>
      <c r="J929" s="1" t="s">
        <v>17</v>
      </c>
      <c r="K929" s="1" t="s">
        <v>39</v>
      </c>
      <c r="L929" s="2" t="s">
        <v>25</v>
      </c>
    </row>
    <row r="930" spans="1:12" x14ac:dyDescent="0.25">
      <c r="A930" s="1" t="s">
        <v>12</v>
      </c>
      <c r="B930" s="1" t="s">
        <v>47</v>
      </c>
      <c r="C930" s="1" t="s">
        <v>36</v>
      </c>
      <c r="D930" s="1" t="s">
        <v>15</v>
      </c>
      <c r="E930" s="1" t="s">
        <v>22</v>
      </c>
      <c r="F930" s="1">
        <v>65</v>
      </c>
      <c r="G930" s="2">
        <v>36823</v>
      </c>
      <c r="H930" s="3">
        <v>149417</v>
      </c>
      <c r="I930" s="4">
        <v>0.13</v>
      </c>
      <c r="J930" s="1" t="s">
        <v>23</v>
      </c>
      <c r="K930" s="1" t="s">
        <v>59</v>
      </c>
      <c r="L930" s="2" t="s">
        <v>25</v>
      </c>
    </row>
    <row r="931" spans="1:12" x14ac:dyDescent="0.25">
      <c r="A931" s="1" t="s">
        <v>37</v>
      </c>
      <c r="B931" s="1" t="s">
        <v>35</v>
      </c>
      <c r="C931" s="1" t="s">
        <v>36</v>
      </c>
      <c r="D931" s="1" t="s">
        <v>21</v>
      </c>
      <c r="E931" s="1" t="s">
        <v>48</v>
      </c>
      <c r="F931" s="1">
        <v>50</v>
      </c>
      <c r="G931" s="2">
        <v>41024</v>
      </c>
      <c r="H931" s="3">
        <v>113269</v>
      </c>
      <c r="I931" s="4">
        <v>0.09</v>
      </c>
      <c r="J931" s="1" t="s">
        <v>50</v>
      </c>
      <c r="K931" s="1" t="s">
        <v>67</v>
      </c>
      <c r="L931" s="2" t="s">
        <v>25</v>
      </c>
    </row>
    <row r="932" spans="1:12" x14ac:dyDescent="0.25">
      <c r="A932" s="1" t="s">
        <v>12</v>
      </c>
      <c r="B932" s="1" t="s">
        <v>13</v>
      </c>
      <c r="C932" s="1" t="s">
        <v>20</v>
      </c>
      <c r="D932" s="1" t="s">
        <v>21</v>
      </c>
      <c r="E932" s="1" t="s">
        <v>22</v>
      </c>
      <c r="F932" s="1">
        <v>46</v>
      </c>
      <c r="G932" s="2">
        <v>43085</v>
      </c>
      <c r="H932" s="3">
        <v>136716</v>
      </c>
      <c r="I932" s="4">
        <v>0.12</v>
      </c>
      <c r="J932" s="1" t="s">
        <v>17</v>
      </c>
      <c r="K932" s="1" t="s">
        <v>41</v>
      </c>
      <c r="L932" s="2" t="s">
        <v>25</v>
      </c>
    </row>
    <row r="933" spans="1:12" x14ac:dyDescent="0.25">
      <c r="A933" s="1" t="s">
        <v>12</v>
      </c>
      <c r="B933" s="1" t="s">
        <v>35</v>
      </c>
      <c r="C933" s="1" t="s">
        <v>28</v>
      </c>
      <c r="D933" s="1" t="s">
        <v>21</v>
      </c>
      <c r="E933" s="1" t="s">
        <v>48</v>
      </c>
      <c r="F933" s="1">
        <v>54</v>
      </c>
      <c r="G933" s="2">
        <v>40836</v>
      </c>
      <c r="H933" s="3">
        <v>122644</v>
      </c>
      <c r="I933" s="4">
        <v>0.12</v>
      </c>
      <c r="J933" s="1" t="s">
        <v>17</v>
      </c>
      <c r="K933" s="1" t="s">
        <v>41</v>
      </c>
      <c r="L933" s="2" t="s">
        <v>25</v>
      </c>
    </row>
    <row r="934" spans="1:12" x14ac:dyDescent="0.25">
      <c r="A934" s="1" t="s">
        <v>37</v>
      </c>
      <c r="B934" s="1" t="s">
        <v>35</v>
      </c>
      <c r="C934" s="1" t="s">
        <v>14</v>
      </c>
      <c r="D934" s="1" t="s">
        <v>15</v>
      </c>
      <c r="E934" s="1" t="s">
        <v>22</v>
      </c>
      <c r="F934" s="1">
        <v>50</v>
      </c>
      <c r="G934" s="2">
        <v>36653</v>
      </c>
      <c r="H934" s="3">
        <v>106428</v>
      </c>
      <c r="I934" s="4">
        <v>7.0000000000000007E-2</v>
      </c>
      <c r="J934" s="1" t="s">
        <v>17</v>
      </c>
      <c r="K934" s="1" t="s">
        <v>30</v>
      </c>
      <c r="L934" s="2" t="s">
        <v>25</v>
      </c>
    </row>
    <row r="935" spans="1:12" x14ac:dyDescent="0.25">
      <c r="A935" s="1" t="s">
        <v>46</v>
      </c>
      <c r="B935" s="1" t="s">
        <v>27</v>
      </c>
      <c r="C935" s="1" t="s">
        <v>36</v>
      </c>
      <c r="D935" s="1" t="s">
        <v>21</v>
      </c>
      <c r="E935" s="1" t="s">
        <v>29</v>
      </c>
      <c r="F935" s="1">
        <v>36</v>
      </c>
      <c r="G935" s="2">
        <v>39830</v>
      </c>
      <c r="H935" s="3">
        <v>238236</v>
      </c>
      <c r="I935" s="4">
        <v>0.31</v>
      </c>
      <c r="J935" s="1" t="s">
        <v>17</v>
      </c>
      <c r="K935" s="1" t="s">
        <v>18</v>
      </c>
      <c r="L935" s="2" t="s">
        <v>25</v>
      </c>
    </row>
    <row r="936" spans="1:12" x14ac:dyDescent="0.25">
      <c r="A936" s="1" t="s">
        <v>26</v>
      </c>
      <c r="B936" s="1" t="s">
        <v>27</v>
      </c>
      <c r="C936" s="1" t="s">
        <v>36</v>
      </c>
      <c r="D936" s="1" t="s">
        <v>15</v>
      </c>
      <c r="E936" s="1" t="s">
        <v>29</v>
      </c>
      <c r="F936" s="1">
        <v>64</v>
      </c>
      <c r="G936" s="2">
        <v>41264</v>
      </c>
      <c r="H936" s="3">
        <v>153253</v>
      </c>
      <c r="I936" s="4">
        <v>0.24</v>
      </c>
      <c r="J936" s="1" t="s">
        <v>17</v>
      </c>
      <c r="K936" s="1" t="s">
        <v>41</v>
      </c>
      <c r="L936" s="2" t="s">
        <v>25</v>
      </c>
    </row>
    <row r="937" spans="1:12" x14ac:dyDescent="0.25">
      <c r="A937" s="1" t="s">
        <v>37</v>
      </c>
      <c r="B937" s="1" t="s">
        <v>40</v>
      </c>
      <c r="C937" s="1" t="s">
        <v>20</v>
      </c>
      <c r="D937" s="1" t="s">
        <v>15</v>
      </c>
      <c r="E937" s="1" t="s">
        <v>29</v>
      </c>
      <c r="F937" s="1">
        <v>34</v>
      </c>
      <c r="G937" s="2">
        <v>41915</v>
      </c>
      <c r="H937" s="3">
        <v>103707</v>
      </c>
      <c r="I937" s="4">
        <v>0.09</v>
      </c>
      <c r="J937" s="1" t="s">
        <v>17</v>
      </c>
      <c r="K937" s="1" t="s">
        <v>49</v>
      </c>
      <c r="L937" s="2" t="s">
        <v>25</v>
      </c>
    </row>
    <row r="938" spans="1:12" x14ac:dyDescent="0.25">
      <c r="A938" s="1" t="s">
        <v>46</v>
      </c>
      <c r="B938" s="1" t="s">
        <v>40</v>
      </c>
      <c r="C938" s="1" t="s">
        <v>28</v>
      </c>
      <c r="D938" s="1" t="s">
        <v>15</v>
      </c>
      <c r="E938" s="1" t="s">
        <v>29</v>
      </c>
      <c r="F938" s="1">
        <v>41</v>
      </c>
      <c r="G938" s="2">
        <v>41130</v>
      </c>
      <c r="H938" s="3">
        <v>245360</v>
      </c>
      <c r="I938" s="4">
        <v>0.37</v>
      </c>
      <c r="J938" s="1" t="s">
        <v>17</v>
      </c>
      <c r="K938" s="1" t="s">
        <v>41</v>
      </c>
      <c r="L938" s="2" t="s">
        <v>25</v>
      </c>
    </row>
    <row r="939" spans="1:12" x14ac:dyDescent="0.25">
      <c r="A939" s="1" t="s">
        <v>71</v>
      </c>
      <c r="B939" s="1" t="s">
        <v>44</v>
      </c>
      <c r="C939" s="1" t="s">
        <v>28</v>
      </c>
      <c r="D939" s="1" t="s">
        <v>21</v>
      </c>
      <c r="E939" s="1" t="s">
        <v>22</v>
      </c>
      <c r="F939" s="1">
        <v>25</v>
      </c>
      <c r="G939" s="2">
        <v>44385</v>
      </c>
      <c r="H939" s="3">
        <v>67275</v>
      </c>
      <c r="I939" s="4">
        <v>0</v>
      </c>
      <c r="J939" s="1" t="s">
        <v>17</v>
      </c>
      <c r="K939" s="1" t="s">
        <v>49</v>
      </c>
      <c r="L939" s="2" t="s">
        <v>25</v>
      </c>
    </row>
    <row r="940" spans="1:12" x14ac:dyDescent="0.25">
      <c r="A940" s="1" t="s">
        <v>37</v>
      </c>
      <c r="B940" s="1" t="s">
        <v>13</v>
      </c>
      <c r="C940" s="1" t="s">
        <v>20</v>
      </c>
      <c r="D940" s="1" t="s">
        <v>21</v>
      </c>
      <c r="E940" s="1" t="s">
        <v>22</v>
      </c>
      <c r="F940" s="1">
        <v>45</v>
      </c>
      <c r="G940" s="2">
        <v>42026</v>
      </c>
      <c r="H940" s="3">
        <v>101288</v>
      </c>
      <c r="I940" s="4">
        <v>0.1</v>
      </c>
      <c r="J940" s="1" t="s">
        <v>17</v>
      </c>
      <c r="K940" s="1" t="s">
        <v>33</v>
      </c>
      <c r="L940" s="2" t="s">
        <v>25</v>
      </c>
    </row>
    <row r="941" spans="1:12" x14ac:dyDescent="0.25">
      <c r="A941" s="1" t="s">
        <v>26</v>
      </c>
      <c r="B941" s="1" t="s">
        <v>42</v>
      </c>
      <c r="C941" s="1" t="s">
        <v>28</v>
      </c>
      <c r="D941" s="1" t="s">
        <v>15</v>
      </c>
      <c r="E941" s="1" t="s">
        <v>48</v>
      </c>
      <c r="F941" s="1">
        <v>52</v>
      </c>
      <c r="G941" s="2">
        <v>34209</v>
      </c>
      <c r="H941" s="3">
        <v>177443</v>
      </c>
      <c r="I941" s="4">
        <v>0.25</v>
      </c>
      <c r="J941" s="1" t="s">
        <v>50</v>
      </c>
      <c r="K941" s="1" t="s">
        <v>67</v>
      </c>
      <c r="L941" s="2" t="s">
        <v>25</v>
      </c>
    </row>
    <row r="942" spans="1:12" x14ac:dyDescent="0.25">
      <c r="A942" s="1" t="s">
        <v>66</v>
      </c>
      <c r="B942" s="1" t="s">
        <v>13</v>
      </c>
      <c r="C942" s="1" t="s">
        <v>20</v>
      </c>
      <c r="D942" s="1" t="s">
        <v>15</v>
      </c>
      <c r="E942" s="1" t="s">
        <v>16</v>
      </c>
      <c r="F942" s="1">
        <v>37</v>
      </c>
      <c r="G942" s="2">
        <v>42487</v>
      </c>
      <c r="H942" s="3">
        <v>91400</v>
      </c>
      <c r="I942" s="4">
        <v>0</v>
      </c>
      <c r="J942" s="1" t="s">
        <v>17</v>
      </c>
      <c r="K942" s="1" t="s">
        <v>30</v>
      </c>
      <c r="L942" s="2" t="s">
        <v>25</v>
      </c>
    </row>
    <row r="943" spans="1:12" x14ac:dyDescent="0.25">
      <c r="A943" s="1" t="s">
        <v>46</v>
      </c>
      <c r="B943" s="1" t="s">
        <v>42</v>
      </c>
      <c r="C943" s="1" t="s">
        <v>36</v>
      </c>
      <c r="D943" s="1" t="s">
        <v>21</v>
      </c>
      <c r="E943" s="1" t="s">
        <v>48</v>
      </c>
      <c r="F943" s="1">
        <v>44</v>
      </c>
      <c r="G943" s="2">
        <v>39335</v>
      </c>
      <c r="H943" s="3">
        <v>181247</v>
      </c>
      <c r="I943" s="4">
        <v>0.33</v>
      </c>
      <c r="J943" s="1" t="s">
        <v>50</v>
      </c>
      <c r="K943" s="1" t="s">
        <v>67</v>
      </c>
      <c r="L943" s="2" t="s">
        <v>25</v>
      </c>
    </row>
    <row r="944" spans="1:12" x14ac:dyDescent="0.25">
      <c r="A944" s="1" t="s">
        <v>12</v>
      </c>
      <c r="B944" s="1" t="s">
        <v>42</v>
      </c>
      <c r="C944" s="1" t="s">
        <v>14</v>
      </c>
      <c r="D944" s="1" t="s">
        <v>21</v>
      </c>
      <c r="E944" s="1" t="s">
        <v>16</v>
      </c>
      <c r="F944" s="1">
        <v>42</v>
      </c>
      <c r="G944" s="2">
        <v>37914</v>
      </c>
      <c r="H944" s="3">
        <v>135558</v>
      </c>
      <c r="I944" s="4">
        <v>0.14000000000000001</v>
      </c>
      <c r="J944" s="1" t="s">
        <v>17</v>
      </c>
      <c r="K944" s="1" t="s">
        <v>33</v>
      </c>
      <c r="L944" s="2" t="s">
        <v>25</v>
      </c>
    </row>
    <row r="945" spans="1:12" x14ac:dyDescent="0.25">
      <c r="A945" s="1" t="s">
        <v>38</v>
      </c>
      <c r="B945" s="1" t="s">
        <v>40</v>
      </c>
      <c r="C945" s="1" t="s">
        <v>28</v>
      </c>
      <c r="D945" s="1" t="s">
        <v>21</v>
      </c>
      <c r="E945" s="1" t="s">
        <v>29</v>
      </c>
      <c r="F945" s="1">
        <v>49</v>
      </c>
      <c r="G945" s="2">
        <v>40894</v>
      </c>
      <c r="H945" s="3">
        <v>56878</v>
      </c>
      <c r="I945" s="4">
        <v>0</v>
      </c>
      <c r="J945" s="1" t="s">
        <v>17</v>
      </c>
      <c r="K945" s="1" t="s">
        <v>18</v>
      </c>
      <c r="L945" s="2" t="s">
        <v>25</v>
      </c>
    </row>
    <row r="946" spans="1:12" x14ac:dyDescent="0.25">
      <c r="A946" s="1" t="s">
        <v>76</v>
      </c>
      <c r="B946" s="1" t="s">
        <v>13</v>
      </c>
      <c r="C946" s="1" t="s">
        <v>28</v>
      </c>
      <c r="D946" s="1" t="s">
        <v>21</v>
      </c>
      <c r="E946" s="1" t="s">
        <v>22</v>
      </c>
      <c r="F946" s="1">
        <v>34</v>
      </c>
      <c r="G946" s="2">
        <v>43728</v>
      </c>
      <c r="H946" s="3">
        <v>94735</v>
      </c>
      <c r="I946" s="4">
        <v>0</v>
      </c>
      <c r="J946" s="1" t="s">
        <v>23</v>
      </c>
      <c r="K946" s="1" t="s">
        <v>55</v>
      </c>
      <c r="L946" s="2" t="s">
        <v>25</v>
      </c>
    </row>
    <row r="947" spans="1:12" x14ac:dyDescent="0.25">
      <c r="A947" s="1" t="s">
        <v>57</v>
      </c>
      <c r="B947" s="1" t="s">
        <v>35</v>
      </c>
      <c r="C947" s="1" t="s">
        <v>20</v>
      </c>
      <c r="D947" s="1" t="s">
        <v>21</v>
      </c>
      <c r="E947" s="1" t="s">
        <v>48</v>
      </c>
      <c r="F947" s="1">
        <v>39</v>
      </c>
      <c r="G947" s="2">
        <v>39229</v>
      </c>
      <c r="H947" s="3">
        <v>51234</v>
      </c>
      <c r="I947" s="4">
        <v>0</v>
      </c>
      <c r="J947" s="1" t="s">
        <v>17</v>
      </c>
      <c r="K947" s="1" t="s">
        <v>18</v>
      </c>
      <c r="L947" s="2" t="s">
        <v>25</v>
      </c>
    </row>
    <row r="948" spans="1:12" x14ac:dyDescent="0.25">
      <c r="A948" s="1" t="s">
        <v>46</v>
      </c>
      <c r="B948" s="1" t="s">
        <v>42</v>
      </c>
      <c r="C948" s="1" t="s">
        <v>28</v>
      </c>
      <c r="D948" s="1" t="s">
        <v>21</v>
      </c>
      <c r="E948" s="1" t="s">
        <v>22</v>
      </c>
      <c r="F948" s="1">
        <v>31</v>
      </c>
      <c r="G948" s="2">
        <v>42018</v>
      </c>
      <c r="H948" s="3">
        <v>230025</v>
      </c>
      <c r="I948" s="4">
        <v>0.34</v>
      </c>
      <c r="J948" s="1" t="s">
        <v>17</v>
      </c>
      <c r="K948" s="1" t="s">
        <v>33</v>
      </c>
      <c r="L948" s="2" t="s">
        <v>25</v>
      </c>
    </row>
    <row r="949" spans="1:12" x14ac:dyDescent="0.25">
      <c r="A949" s="1" t="s">
        <v>12</v>
      </c>
      <c r="B949" s="1" t="s">
        <v>42</v>
      </c>
      <c r="C949" s="1" t="s">
        <v>28</v>
      </c>
      <c r="D949" s="1" t="s">
        <v>15</v>
      </c>
      <c r="E949" s="1" t="s">
        <v>22</v>
      </c>
      <c r="F949" s="1">
        <v>36</v>
      </c>
      <c r="G949" s="2">
        <v>40248</v>
      </c>
      <c r="H949" s="3">
        <v>134006</v>
      </c>
      <c r="I949" s="4">
        <v>0.13</v>
      </c>
      <c r="J949" s="1" t="s">
        <v>23</v>
      </c>
      <c r="K949" s="1" t="s">
        <v>55</v>
      </c>
      <c r="L949" s="2" t="s">
        <v>25</v>
      </c>
    </row>
    <row r="950" spans="1:12" x14ac:dyDescent="0.25">
      <c r="A950" s="1" t="s">
        <v>37</v>
      </c>
      <c r="B950" s="1" t="s">
        <v>27</v>
      </c>
      <c r="C950" s="1" t="s">
        <v>36</v>
      </c>
      <c r="D950" s="1" t="s">
        <v>15</v>
      </c>
      <c r="E950" s="1" t="s">
        <v>22</v>
      </c>
      <c r="F950" s="1">
        <v>61</v>
      </c>
      <c r="G950" s="2">
        <v>40092</v>
      </c>
      <c r="H950" s="3">
        <v>103096</v>
      </c>
      <c r="I950" s="4">
        <v>7.0000000000000007E-2</v>
      </c>
      <c r="J950" s="1" t="s">
        <v>23</v>
      </c>
      <c r="K950" s="1" t="s">
        <v>55</v>
      </c>
      <c r="L950" s="2" t="s">
        <v>25</v>
      </c>
    </row>
    <row r="951" spans="1:12" x14ac:dyDescent="0.25">
      <c r="A951" s="1" t="s">
        <v>38</v>
      </c>
      <c r="B951" s="1" t="s">
        <v>40</v>
      </c>
      <c r="C951" s="1" t="s">
        <v>20</v>
      </c>
      <c r="D951" s="1" t="s">
        <v>21</v>
      </c>
      <c r="E951" s="1" t="s">
        <v>22</v>
      </c>
      <c r="F951" s="1">
        <v>29</v>
      </c>
      <c r="G951" s="2">
        <v>42602</v>
      </c>
      <c r="H951" s="3">
        <v>58703</v>
      </c>
      <c r="I951" s="4">
        <v>0</v>
      </c>
      <c r="J951" s="1" t="s">
        <v>17</v>
      </c>
      <c r="K951" s="1" t="s">
        <v>49</v>
      </c>
      <c r="L951" s="2" t="s">
        <v>25</v>
      </c>
    </row>
    <row r="952" spans="1:12" x14ac:dyDescent="0.25">
      <c r="A952" s="1" t="s">
        <v>12</v>
      </c>
      <c r="B952" s="1" t="s">
        <v>13</v>
      </c>
      <c r="C952" s="1" t="s">
        <v>28</v>
      </c>
      <c r="D952" s="1" t="s">
        <v>21</v>
      </c>
      <c r="E952" s="1" t="s">
        <v>48</v>
      </c>
      <c r="F952" s="1">
        <v>33</v>
      </c>
      <c r="G952" s="2">
        <v>41267</v>
      </c>
      <c r="H952" s="3">
        <v>132544</v>
      </c>
      <c r="I952" s="4">
        <v>0.1</v>
      </c>
      <c r="J952" s="1" t="s">
        <v>50</v>
      </c>
      <c r="K952" s="1" t="s">
        <v>52</v>
      </c>
      <c r="L952" s="2" t="s">
        <v>25</v>
      </c>
    </row>
    <row r="953" spans="1:12" x14ac:dyDescent="0.25">
      <c r="A953" s="1" t="s">
        <v>37</v>
      </c>
      <c r="B953" s="1" t="s">
        <v>27</v>
      </c>
      <c r="C953" s="1" t="s">
        <v>20</v>
      </c>
      <c r="D953" s="1" t="s">
        <v>21</v>
      </c>
      <c r="E953" s="1" t="s">
        <v>29</v>
      </c>
      <c r="F953" s="1">
        <v>32</v>
      </c>
      <c r="G953" s="2">
        <v>43936</v>
      </c>
      <c r="H953" s="3">
        <v>126671</v>
      </c>
      <c r="I953" s="4">
        <v>0.09</v>
      </c>
      <c r="J953" s="1" t="s">
        <v>17</v>
      </c>
      <c r="K953" s="1" t="s">
        <v>39</v>
      </c>
      <c r="L953" s="2" t="s">
        <v>25</v>
      </c>
    </row>
    <row r="954" spans="1:12" x14ac:dyDescent="0.25">
      <c r="A954" s="1" t="s">
        <v>34</v>
      </c>
      <c r="B954" s="1" t="s">
        <v>35</v>
      </c>
      <c r="C954" s="1" t="s">
        <v>14</v>
      </c>
      <c r="D954" s="1" t="s">
        <v>15</v>
      </c>
      <c r="E954" s="1" t="s">
        <v>22</v>
      </c>
      <c r="F954" s="1">
        <v>33</v>
      </c>
      <c r="G954" s="2">
        <v>44218</v>
      </c>
      <c r="H954" s="3">
        <v>56405</v>
      </c>
      <c r="I954" s="4">
        <v>0</v>
      </c>
      <c r="J954" s="1" t="s">
        <v>17</v>
      </c>
      <c r="K954" s="1" t="s">
        <v>30</v>
      </c>
      <c r="L954" s="2" t="s">
        <v>25</v>
      </c>
    </row>
    <row r="955" spans="1:12" x14ac:dyDescent="0.25">
      <c r="A955" s="1" t="s">
        <v>31</v>
      </c>
      <c r="B955" s="1" t="s">
        <v>13</v>
      </c>
      <c r="C955" s="1" t="s">
        <v>28</v>
      </c>
      <c r="D955" s="1" t="s">
        <v>15</v>
      </c>
      <c r="E955" s="1" t="s">
        <v>22</v>
      </c>
      <c r="F955" s="1">
        <v>36</v>
      </c>
      <c r="G955" s="2">
        <v>41972</v>
      </c>
      <c r="H955" s="3">
        <v>88730</v>
      </c>
      <c r="I955" s="4">
        <v>0.08</v>
      </c>
      <c r="J955" s="1" t="s">
        <v>23</v>
      </c>
      <c r="K955" s="1" t="s">
        <v>24</v>
      </c>
      <c r="L955" s="2" t="s">
        <v>25</v>
      </c>
    </row>
    <row r="956" spans="1:12" x14ac:dyDescent="0.25">
      <c r="A956" s="1" t="s">
        <v>57</v>
      </c>
      <c r="B956" s="1" t="s">
        <v>27</v>
      </c>
      <c r="C956" s="1" t="s">
        <v>20</v>
      </c>
      <c r="D956" s="1" t="s">
        <v>21</v>
      </c>
      <c r="E956" s="1" t="s">
        <v>48</v>
      </c>
      <c r="F956" s="1">
        <v>39</v>
      </c>
      <c r="G956" s="2">
        <v>39708</v>
      </c>
      <c r="H956" s="3">
        <v>62861</v>
      </c>
      <c r="I956" s="4">
        <v>0</v>
      </c>
      <c r="J956" s="1" t="s">
        <v>17</v>
      </c>
      <c r="K956" s="1" t="s">
        <v>18</v>
      </c>
      <c r="L956" s="2" t="s">
        <v>25</v>
      </c>
    </row>
    <row r="957" spans="1:12" x14ac:dyDescent="0.25">
      <c r="A957" s="1" t="s">
        <v>26</v>
      </c>
      <c r="B957" s="1" t="s">
        <v>42</v>
      </c>
      <c r="C957" s="1" t="s">
        <v>36</v>
      </c>
      <c r="D957" s="1" t="s">
        <v>15</v>
      </c>
      <c r="E957" s="1" t="s">
        <v>48</v>
      </c>
      <c r="F957" s="1">
        <v>53</v>
      </c>
      <c r="G957" s="2">
        <v>38919</v>
      </c>
      <c r="H957" s="3">
        <v>151246</v>
      </c>
      <c r="I957" s="4">
        <v>0.21</v>
      </c>
      <c r="J957" s="1" t="s">
        <v>50</v>
      </c>
      <c r="K957" s="1" t="s">
        <v>67</v>
      </c>
      <c r="L957" s="2" t="s">
        <v>25</v>
      </c>
    </row>
    <row r="958" spans="1:12" x14ac:dyDescent="0.25">
      <c r="A958" s="1" t="s">
        <v>12</v>
      </c>
      <c r="B958" s="1" t="s">
        <v>13</v>
      </c>
      <c r="C958" s="1" t="s">
        <v>20</v>
      </c>
      <c r="D958" s="1" t="s">
        <v>15</v>
      </c>
      <c r="E958" s="1" t="s">
        <v>22</v>
      </c>
      <c r="F958" s="1">
        <v>53</v>
      </c>
      <c r="G958" s="2">
        <v>35532</v>
      </c>
      <c r="H958" s="3">
        <v>154388</v>
      </c>
      <c r="I958" s="4">
        <v>0.1</v>
      </c>
      <c r="J958" s="1" t="s">
        <v>17</v>
      </c>
      <c r="K958" s="1" t="s">
        <v>18</v>
      </c>
      <c r="L958" s="2" t="s">
        <v>25</v>
      </c>
    </row>
    <row r="959" spans="1:12" x14ac:dyDescent="0.25">
      <c r="A959" s="1" t="s">
        <v>26</v>
      </c>
      <c r="B959" s="1" t="s">
        <v>42</v>
      </c>
      <c r="C959" s="1" t="s">
        <v>20</v>
      </c>
      <c r="D959" s="1" t="s">
        <v>15</v>
      </c>
      <c r="E959" s="1" t="s">
        <v>29</v>
      </c>
      <c r="F959" s="1">
        <v>54</v>
      </c>
      <c r="G959" s="2">
        <v>34603</v>
      </c>
      <c r="H959" s="3">
        <v>162978</v>
      </c>
      <c r="I959" s="4">
        <v>0.17</v>
      </c>
      <c r="J959" s="1" t="s">
        <v>17</v>
      </c>
      <c r="K959" s="1" t="s">
        <v>39</v>
      </c>
      <c r="L959" s="2">
        <v>38131</v>
      </c>
    </row>
    <row r="960" spans="1:12" x14ac:dyDescent="0.25">
      <c r="A960" s="1" t="s">
        <v>75</v>
      </c>
      <c r="B960" s="1" t="s">
        <v>13</v>
      </c>
      <c r="C960" s="1" t="s">
        <v>28</v>
      </c>
      <c r="D960" s="1" t="s">
        <v>21</v>
      </c>
      <c r="E960" s="1" t="s">
        <v>48</v>
      </c>
      <c r="F960" s="1">
        <v>55</v>
      </c>
      <c r="G960" s="2">
        <v>34290</v>
      </c>
      <c r="H960" s="3">
        <v>80170</v>
      </c>
      <c r="I960" s="4">
        <v>0</v>
      </c>
      <c r="J960" s="1" t="s">
        <v>17</v>
      </c>
      <c r="K960" s="1" t="s">
        <v>39</v>
      </c>
      <c r="L960" s="2" t="s">
        <v>25</v>
      </c>
    </row>
    <row r="961" spans="1:12" x14ac:dyDescent="0.25">
      <c r="A961" s="1" t="s">
        <v>32</v>
      </c>
      <c r="B961" s="1" t="s">
        <v>40</v>
      </c>
      <c r="C961" s="1" t="s">
        <v>20</v>
      </c>
      <c r="D961" s="1" t="s">
        <v>15</v>
      </c>
      <c r="E961" s="1" t="s">
        <v>22</v>
      </c>
      <c r="F961" s="1">
        <v>44</v>
      </c>
      <c r="G961" s="2">
        <v>44314</v>
      </c>
      <c r="H961" s="3">
        <v>98520</v>
      </c>
      <c r="I961" s="4">
        <v>0</v>
      </c>
      <c r="J961" s="1" t="s">
        <v>17</v>
      </c>
      <c r="K961" s="1" t="s">
        <v>39</v>
      </c>
      <c r="L961" s="2" t="s">
        <v>25</v>
      </c>
    </row>
    <row r="962" spans="1:12" x14ac:dyDescent="0.25">
      <c r="A962" s="1" t="s">
        <v>37</v>
      </c>
      <c r="B962" s="1" t="s">
        <v>27</v>
      </c>
      <c r="C962" s="1" t="s">
        <v>20</v>
      </c>
      <c r="D962" s="1" t="s">
        <v>21</v>
      </c>
      <c r="E962" s="1" t="s">
        <v>22</v>
      </c>
      <c r="F962" s="1">
        <v>52</v>
      </c>
      <c r="G962" s="2">
        <v>36523</v>
      </c>
      <c r="H962" s="3">
        <v>116527</v>
      </c>
      <c r="I962" s="4">
        <v>7.0000000000000007E-2</v>
      </c>
      <c r="J962" s="1" t="s">
        <v>17</v>
      </c>
      <c r="K962" s="1" t="s">
        <v>33</v>
      </c>
      <c r="L962" s="2" t="s">
        <v>25</v>
      </c>
    </row>
    <row r="963" spans="1:12" x14ac:dyDescent="0.25">
      <c r="A963" s="1" t="s">
        <v>26</v>
      </c>
      <c r="B963" s="1" t="s">
        <v>35</v>
      </c>
      <c r="C963" s="1" t="s">
        <v>14</v>
      </c>
      <c r="D963" s="1" t="s">
        <v>21</v>
      </c>
      <c r="E963" s="1" t="s">
        <v>22</v>
      </c>
      <c r="F963" s="1">
        <v>27</v>
      </c>
      <c r="G963" s="2">
        <v>43776</v>
      </c>
      <c r="H963" s="3">
        <v>174607</v>
      </c>
      <c r="I963" s="4">
        <v>0.28999999999999998</v>
      </c>
      <c r="J963" s="1" t="s">
        <v>17</v>
      </c>
      <c r="K963" s="1" t="s">
        <v>49</v>
      </c>
      <c r="L963" s="2" t="s">
        <v>25</v>
      </c>
    </row>
    <row r="964" spans="1:12" x14ac:dyDescent="0.25">
      <c r="A964" s="1" t="s">
        <v>57</v>
      </c>
      <c r="B964" s="1" t="s">
        <v>40</v>
      </c>
      <c r="C964" s="1" t="s">
        <v>14</v>
      </c>
      <c r="D964" s="1" t="s">
        <v>21</v>
      </c>
      <c r="E964" s="1" t="s">
        <v>48</v>
      </c>
      <c r="F964" s="1">
        <v>58</v>
      </c>
      <c r="G964" s="2">
        <v>38819</v>
      </c>
      <c r="H964" s="3">
        <v>64202</v>
      </c>
      <c r="I964" s="4">
        <v>0</v>
      </c>
      <c r="J964" s="1" t="s">
        <v>17</v>
      </c>
      <c r="K964" s="1" t="s">
        <v>49</v>
      </c>
      <c r="L964" s="2" t="s">
        <v>25</v>
      </c>
    </row>
    <row r="965" spans="1:12" x14ac:dyDescent="0.25">
      <c r="A965" s="1" t="s">
        <v>57</v>
      </c>
      <c r="B965" s="1" t="s">
        <v>40</v>
      </c>
      <c r="C965" s="1" t="s">
        <v>36</v>
      </c>
      <c r="D965" s="1" t="s">
        <v>21</v>
      </c>
      <c r="E965" s="1" t="s">
        <v>22</v>
      </c>
      <c r="F965" s="1">
        <v>49</v>
      </c>
      <c r="G965" s="2">
        <v>43671</v>
      </c>
      <c r="H965" s="3">
        <v>50883</v>
      </c>
      <c r="I965" s="4">
        <v>0</v>
      </c>
      <c r="J965" s="1" t="s">
        <v>23</v>
      </c>
      <c r="K965" s="1" t="s">
        <v>24</v>
      </c>
      <c r="L965" s="2">
        <v>44257</v>
      </c>
    </row>
    <row r="966" spans="1:12" x14ac:dyDescent="0.25">
      <c r="A966" s="1" t="s">
        <v>69</v>
      </c>
      <c r="B966" s="1" t="s">
        <v>13</v>
      </c>
      <c r="C966" s="1" t="s">
        <v>28</v>
      </c>
      <c r="D966" s="1" t="s">
        <v>15</v>
      </c>
      <c r="E966" s="1" t="s">
        <v>48</v>
      </c>
      <c r="F966" s="1">
        <v>36</v>
      </c>
      <c r="G966" s="2">
        <v>42677</v>
      </c>
      <c r="H966" s="3">
        <v>94618</v>
      </c>
      <c r="I966" s="4">
        <v>0</v>
      </c>
      <c r="J966" s="1" t="s">
        <v>17</v>
      </c>
      <c r="K966" s="1" t="s">
        <v>49</v>
      </c>
      <c r="L966" s="2" t="s">
        <v>25</v>
      </c>
    </row>
    <row r="967" spans="1:12" x14ac:dyDescent="0.25">
      <c r="A967" s="1" t="s">
        <v>26</v>
      </c>
      <c r="B967" s="1" t="s">
        <v>47</v>
      </c>
      <c r="C967" s="1" t="s">
        <v>14</v>
      </c>
      <c r="D967" s="1" t="s">
        <v>21</v>
      </c>
      <c r="E967" s="1" t="s">
        <v>29</v>
      </c>
      <c r="F967" s="1">
        <v>26</v>
      </c>
      <c r="G967" s="2">
        <v>43753</v>
      </c>
      <c r="H967" s="3">
        <v>151556</v>
      </c>
      <c r="I967" s="4">
        <v>0.2</v>
      </c>
      <c r="J967" s="1" t="s">
        <v>17</v>
      </c>
      <c r="K967" s="1" t="s">
        <v>39</v>
      </c>
      <c r="L967" s="2" t="s">
        <v>25</v>
      </c>
    </row>
    <row r="968" spans="1:12" x14ac:dyDescent="0.25">
      <c r="A968" s="1" t="s">
        <v>71</v>
      </c>
      <c r="B968" s="1" t="s">
        <v>44</v>
      </c>
      <c r="C968" s="1" t="s">
        <v>14</v>
      </c>
      <c r="D968" s="1" t="s">
        <v>15</v>
      </c>
      <c r="E968" s="1" t="s">
        <v>22</v>
      </c>
      <c r="F968" s="1">
        <v>37</v>
      </c>
      <c r="G968" s="2">
        <v>43898</v>
      </c>
      <c r="H968" s="3">
        <v>80659</v>
      </c>
      <c r="I968" s="4">
        <v>0</v>
      </c>
      <c r="J968" s="1" t="s">
        <v>17</v>
      </c>
      <c r="K968" s="1" t="s">
        <v>33</v>
      </c>
      <c r="L968" s="2" t="s">
        <v>25</v>
      </c>
    </row>
    <row r="969" spans="1:12" x14ac:dyDescent="0.25">
      <c r="A969" s="1" t="s">
        <v>26</v>
      </c>
      <c r="B969" s="1" t="s">
        <v>42</v>
      </c>
      <c r="C969" s="1" t="s">
        <v>28</v>
      </c>
      <c r="D969" s="1" t="s">
        <v>21</v>
      </c>
      <c r="E969" s="1" t="s">
        <v>22</v>
      </c>
      <c r="F969" s="1">
        <v>47</v>
      </c>
      <c r="G969" s="2">
        <v>43772</v>
      </c>
      <c r="H969" s="3">
        <v>195385</v>
      </c>
      <c r="I969" s="4">
        <v>0.21</v>
      </c>
      <c r="J969" s="1" t="s">
        <v>23</v>
      </c>
      <c r="K969" s="1" t="s">
        <v>59</v>
      </c>
      <c r="L969" s="2" t="s">
        <v>25</v>
      </c>
    </row>
    <row r="970" spans="1:12" x14ac:dyDescent="0.25">
      <c r="A970" s="1" t="s">
        <v>74</v>
      </c>
      <c r="B970" s="1" t="s">
        <v>13</v>
      </c>
      <c r="C970" s="1" t="s">
        <v>28</v>
      </c>
      <c r="D970" s="1" t="s">
        <v>21</v>
      </c>
      <c r="E970" s="1" t="s">
        <v>48</v>
      </c>
      <c r="F970" s="1">
        <v>29</v>
      </c>
      <c r="G970" s="2">
        <v>42509</v>
      </c>
      <c r="H970" s="3">
        <v>52693</v>
      </c>
      <c r="I970" s="4">
        <v>0</v>
      </c>
      <c r="J970" s="1" t="s">
        <v>50</v>
      </c>
      <c r="K970" s="1" t="s">
        <v>52</v>
      </c>
      <c r="L970" s="2" t="s">
        <v>25</v>
      </c>
    </row>
    <row r="971" spans="1:12" x14ac:dyDescent="0.25">
      <c r="A971" s="1" t="s">
        <v>78</v>
      </c>
      <c r="B971" s="1" t="s">
        <v>13</v>
      </c>
      <c r="C971" s="1" t="s">
        <v>14</v>
      </c>
      <c r="D971" s="1" t="s">
        <v>15</v>
      </c>
      <c r="E971" s="1" t="s">
        <v>29</v>
      </c>
      <c r="F971" s="1">
        <v>58</v>
      </c>
      <c r="G971" s="2">
        <v>42486</v>
      </c>
      <c r="H971" s="3">
        <v>72045</v>
      </c>
      <c r="I971" s="4">
        <v>0</v>
      </c>
      <c r="J971" s="1" t="s">
        <v>17</v>
      </c>
      <c r="K971" s="1" t="s">
        <v>33</v>
      </c>
      <c r="L971" s="2" t="s">
        <v>25</v>
      </c>
    </row>
    <row r="972" spans="1:12" x14ac:dyDescent="0.25">
      <c r="A972" s="1" t="s">
        <v>57</v>
      </c>
      <c r="B972" s="1" t="s">
        <v>47</v>
      </c>
      <c r="C972" s="1" t="s">
        <v>20</v>
      </c>
      <c r="D972" s="1" t="s">
        <v>21</v>
      </c>
      <c r="E972" s="1" t="s">
        <v>48</v>
      </c>
      <c r="F972" s="1">
        <v>47</v>
      </c>
      <c r="G972" s="2">
        <v>38684</v>
      </c>
      <c r="H972" s="3">
        <v>62749</v>
      </c>
      <c r="I972" s="4">
        <v>0</v>
      </c>
      <c r="J972" s="1" t="s">
        <v>50</v>
      </c>
      <c r="K972" s="1" t="s">
        <v>51</v>
      </c>
      <c r="L972" s="2" t="s">
        <v>25</v>
      </c>
    </row>
    <row r="973" spans="1:12" x14ac:dyDescent="0.25">
      <c r="A973" s="1" t="s">
        <v>12</v>
      </c>
      <c r="B973" s="1" t="s">
        <v>47</v>
      </c>
      <c r="C973" s="1" t="s">
        <v>28</v>
      </c>
      <c r="D973" s="1" t="s">
        <v>21</v>
      </c>
      <c r="E973" s="1" t="s">
        <v>22</v>
      </c>
      <c r="F973" s="1">
        <v>52</v>
      </c>
      <c r="G973" s="2">
        <v>43255</v>
      </c>
      <c r="H973" s="3">
        <v>154884</v>
      </c>
      <c r="I973" s="4">
        <v>0.1</v>
      </c>
      <c r="J973" s="1" t="s">
        <v>23</v>
      </c>
      <c r="K973" s="1" t="s">
        <v>45</v>
      </c>
      <c r="L973" s="2" t="s">
        <v>25</v>
      </c>
    </row>
    <row r="974" spans="1:12" x14ac:dyDescent="0.25">
      <c r="A974" s="1" t="s">
        <v>69</v>
      </c>
      <c r="B974" s="1" t="s">
        <v>13</v>
      </c>
      <c r="C974" s="1" t="s">
        <v>14</v>
      </c>
      <c r="D974" s="1" t="s">
        <v>21</v>
      </c>
      <c r="E974" s="1" t="s">
        <v>29</v>
      </c>
      <c r="F974" s="1">
        <v>61</v>
      </c>
      <c r="G974" s="2">
        <v>42437</v>
      </c>
      <c r="H974" s="3">
        <v>96566</v>
      </c>
      <c r="I974" s="4">
        <v>0</v>
      </c>
      <c r="J974" s="1" t="s">
        <v>17</v>
      </c>
      <c r="K974" s="1" t="s">
        <v>49</v>
      </c>
      <c r="L974" s="2" t="s">
        <v>25</v>
      </c>
    </row>
    <row r="975" spans="1:12" x14ac:dyDescent="0.25">
      <c r="A975" s="1" t="s">
        <v>74</v>
      </c>
      <c r="B975" s="1" t="s">
        <v>13</v>
      </c>
      <c r="C975" s="1" t="s">
        <v>14</v>
      </c>
      <c r="D975" s="1" t="s">
        <v>21</v>
      </c>
      <c r="E975" s="1" t="s">
        <v>48</v>
      </c>
      <c r="F975" s="1">
        <v>45</v>
      </c>
      <c r="G975" s="2">
        <v>37126</v>
      </c>
      <c r="H975" s="3">
        <v>54994</v>
      </c>
      <c r="I975" s="4">
        <v>0</v>
      </c>
      <c r="J975" s="1" t="s">
        <v>17</v>
      </c>
      <c r="K975" s="1" t="s">
        <v>49</v>
      </c>
      <c r="L975" s="2" t="s">
        <v>25</v>
      </c>
    </row>
    <row r="976" spans="1:12" x14ac:dyDescent="0.25">
      <c r="A976" s="1" t="s">
        <v>78</v>
      </c>
      <c r="B976" s="1" t="s">
        <v>13</v>
      </c>
      <c r="C976" s="1" t="s">
        <v>36</v>
      </c>
      <c r="D976" s="1" t="s">
        <v>15</v>
      </c>
      <c r="E976" s="1" t="s">
        <v>29</v>
      </c>
      <c r="F976" s="1">
        <v>40</v>
      </c>
      <c r="G976" s="2">
        <v>40944</v>
      </c>
      <c r="H976" s="3">
        <v>61523</v>
      </c>
      <c r="I976" s="4">
        <v>0</v>
      </c>
      <c r="J976" s="1" t="s">
        <v>17</v>
      </c>
      <c r="K976" s="1" t="s">
        <v>49</v>
      </c>
      <c r="L976" s="2" t="s">
        <v>25</v>
      </c>
    </row>
    <row r="977" spans="1:12" x14ac:dyDescent="0.25">
      <c r="A977" s="1" t="s">
        <v>46</v>
      </c>
      <c r="B977" s="1" t="s">
        <v>42</v>
      </c>
      <c r="C977" s="1" t="s">
        <v>36</v>
      </c>
      <c r="D977" s="1" t="s">
        <v>21</v>
      </c>
      <c r="E977" s="1" t="s">
        <v>16</v>
      </c>
      <c r="F977" s="1">
        <v>45</v>
      </c>
      <c r="G977" s="2">
        <v>40524</v>
      </c>
      <c r="H977" s="3">
        <v>190512</v>
      </c>
      <c r="I977" s="4">
        <v>0.32</v>
      </c>
      <c r="J977" s="1" t="s">
        <v>17</v>
      </c>
      <c r="K977" s="1" t="s">
        <v>49</v>
      </c>
      <c r="L977" s="2" t="s">
        <v>25</v>
      </c>
    </row>
    <row r="978" spans="1:12" x14ac:dyDescent="0.25">
      <c r="A978" s="1" t="s">
        <v>43</v>
      </c>
      <c r="B978" s="1" t="s">
        <v>44</v>
      </c>
      <c r="C978" s="1" t="s">
        <v>28</v>
      </c>
      <c r="D978" s="1" t="s">
        <v>15</v>
      </c>
      <c r="E978" s="1" t="s">
        <v>22</v>
      </c>
      <c r="F978" s="1">
        <v>37</v>
      </c>
      <c r="G978" s="2">
        <v>41318</v>
      </c>
      <c r="H978" s="3">
        <v>124827</v>
      </c>
      <c r="I978" s="4">
        <v>0</v>
      </c>
      <c r="J978" s="1" t="s">
        <v>23</v>
      </c>
      <c r="K978" s="1" t="s">
        <v>55</v>
      </c>
      <c r="L978" s="2" t="s">
        <v>25</v>
      </c>
    </row>
    <row r="979" spans="1:12" x14ac:dyDescent="0.25">
      <c r="A979" s="1" t="s">
        <v>37</v>
      </c>
      <c r="B979" s="1" t="s">
        <v>40</v>
      </c>
      <c r="C979" s="1" t="s">
        <v>20</v>
      </c>
      <c r="D979" s="1" t="s">
        <v>21</v>
      </c>
      <c r="E979" s="1" t="s">
        <v>29</v>
      </c>
      <c r="F979" s="1">
        <v>57</v>
      </c>
      <c r="G979" s="2">
        <v>43484</v>
      </c>
      <c r="H979" s="3">
        <v>101577</v>
      </c>
      <c r="I979" s="4">
        <v>0.05</v>
      </c>
      <c r="J979" s="1" t="s">
        <v>17</v>
      </c>
      <c r="K979" s="1" t="s">
        <v>30</v>
      </c>
      <c r="L979" s="2" t="s">
        <v>25</v>
      </c>
    </row>
    <row r="980" spans="1:12" x14ac:dyDescent="0.25">
      <c r="A980" s="1" t="s">
        <v>37</v>
      </c>
      <c r="B980" s="1" t="s">
        <v>40</v>
      </c>
      <c r="C980" s="1" t="s">
        <v>20</v>
      </c>
      <c r="D980" s="1" t="s">
        <v>15</v>
      </c>
      <c r="E980" s="1" t="s">
        <v>48</v>
      </c>
      <c r="F980" s="1">
        <v>44</v>
      </c>
      <c r="G980" s="2">
        <v>38642</v>
      </c>
      <c r="H980" s="3">
        <v>105223</v>
      </c>
      <c r="I980" s="4">
        <v>0.1</v>
      </c>
      <c r="J980" s="1" t="s">
        <v>17</v>
      </c>
      <c r="K980" s="1" t="s">
        <v>33</v>
      </c>
      <c r="L980" s="2" t="s">
        <v>25</v>
      </c>
    </row>
    <row r="981" spans="1:12" x14ac:dyDescent="0.25">
      <c r="A981" s="1" t="s">
        <v>76</v>
      </c>
      <c r="B981" s="1" t="s">
        <v>13</v>
      </c>
      <c r="C981" s="1" t="s">
        <v>36</v>
      </c>
      <c r="D981" s="1" t="s">
        <v>21</v>
      </c>
      <c r="E981" s="1" t="s">
        <v>48</v>
      </c>
      <c r="F981" s="1">
        <v>48</v>
      </c>
      <c r="G981" s="2">
        <v>39635</v>
      </c>
      <c r="H981" s="3">
        <v>94815</v>
      </c>
      <c r="I981" s="4">
        <v>0</v>
      </c>
      <c r="J981" s="1" t="s">
        <v>17</v>
      </c>
      <c r="K981" s="1" t="s">
        <v>30</v>
      </c>
      <c r="L981" s="2" t="s">
        <v>25</v>
      </c>
    </row>
    <row r="982" spans="1:12" x14ac:dyDescent="0.25">
      <c r="A982" s="1" t="s">
        <v>37</v>
      </c>
      <c r="B982" s="1" t="s">
        <v>40</v>
      </c>
      <c r="C982" s="1" t="s">
        <v>28</v>
      </c>
      <c r="D982" s="1" t="s">
        <v>15</v>
      </c>
      <c r="E982" s="1" t="s">
        <v>22</v>
      </c>
      <c r="F982" s="1">
        <v>25</v>
      </c>
      <c r="G982" s="2">
        <v>44545</v>
      </c>
      <c r="H982" s="3">
        <v>114893</v>
      </c>
      <c r="I982" s="4">
        <v>0.06</v>
      </c>
      <c r="J982" s="1" t="s">
        <v>23</v>
      </c>
      <c r="K982" s="1" t="s">
        <v>59</v>
      </c>
      <c r="L982" s="2" t="s">
        <v>25</v>
      </c>
    </row>
    <row r="983" spans="1:12" x14ac:dyDescent="0.25">
      <c r="A983" s="1" t="s">
        <v>32</v>
      </c>
      <c r="B983" s="1" t="s">
        <v>47</v>
      </c>
      <c r="C983" s="1" t="s">
        <v>28</v>
      </c>
      <c r="D983" s="1" t="s">
        <v>15</v>
      </c>
      <c r="E983" s="1" t="s">
        <v>48</v>
      </c>
      <c r="F983" s="1">
        <v>35</v>
      </c>
      <c r="G983" s="2">
        <v>42745</v>
      </c>
      <c r="H983" s="3">
        <v>80622</v>
      </c>
      <c r="I983" s="4">
        <v>0</v>
      </c>
      <c r="J983" s="1" t="s">
        <v>17</v>
      </c>
      <c r="K983" s="1" t="s">
        <v>41</v>
      </c>
      <c r="L983" s="2" t="s">
        <v>25</v>
      </c>
    </row>
    <row r="984" spans="1:12" x14ac:dyDescent="0.25">
      <c r="A984" s="1" t="s">
        <v>46</v>
      </c>
      <c r="B984" s="1" t="s">
        <v>13</v>
      </c>
      <c r="C984" s="1" t="s">
        <v>28</v>
      </c>
      <c r="D984" s="1" t="s">
        <v>15</v>
      </c>
      <c r="E984" s="1" t="s">
        <v>22</v>
      </c>
      <c r="F984" s="1">
        <v>57</v>
      </c>
      <c r="G984" s="2">
        <v>42685</v>
      </c>
      <c r="H984" s="3">
        <v>246589</v>
      </c>
      <c r="I984" s="4">
        <v>0.33</v>
      </c>
      <c r="J984" s="1" t="s">
        <v>17</v>
      </c>
      <c r="K984" s="1" t="s">
        <v>33</v>
      </c>
      <c r="L984" s="2">
        <v>42820</v>
      </c>
    </row>
    <row r="985" spans="1:12" x14ac:dyDescent="0.25">
      <c r="A985" s="1" t="s">
        <v>37</v>
      </c>
      <c r="B985" s="1" t="s">
        <v>47</v>
      </c>
      <c r="C985" s="1" t="s">
        <v>28</v>
      </c>
      <c r="D985" s="1" t="s">
        <v>21</v>
      </c>
      <c r="E985" s="1" t="s">
        <v>22</v>
      </c>
      <c r="F985" s="1">
        <v>49</v>
      </c>
      <c r="G985" s="2">
        <v>43240</v>
      </c>
      <c r="H985" s="3">
        <v>119397</v>
      </c>
      <c r="I985" s="4">
        <v>0.09</v>
      </c>
      <c r="J985" s="1" t="s">
        <v>23</v>
      </c>
      <c r="K985" s="1" t="s">
        <v>55</v>
      </c>
      <c r="L985" s="2">
        <v>43538</v>
      </c>
    </row>
    <row r="986" spans="1:12" x14ac:dyDescent="0.25">
      <c r="A986" s="1" t="s">
        <v>26</v>
      </c>
      <c r="B986" s="1" t="s">
        <v>35</v>
      </c>
      <c r="C986" s="1" t="s">
        <v>36</v>
      </c>
      <c r="D986" s="1" t="s">
        <v>15</v>
      </c>
      <c r="E986" s="1" t="s">
        <v>22</v>
      </c>
      <c r="F986" s="1">
        <v>25</v>
      </c>
      <c r="G986" s="2">
        <v>44549</v>
      </c>
      <c r="H986" s="3">
        <v>150666</v>
      </c>
      <c r="I986" s="4">
        <v>0.23</v>
      </c>
      <c r="J986" s="1" t="s">
        <v>23</v>
      </c>
      <c r="K986" s="1" t="s">
        <v>59</v>
      </c>
      <c r="L986" s="2" t="s">
        <v>25</v>
      </c>
    </row>
    <row r="987" spans="1:12" x14ac:dyDescent="0.25">
      <c r="A987" s="1" t="s">
        <v>12</v>
      </c>
      <c r="B987" s="1" t="s">
        <v>13</v>
      </c>
      <c r="C987" s="1" t="s">
        <v>14</v>
      </c>
      <c r="D987" s="1" t="s">
        <v>15</v>
      </c>
      <c r="E987" s="1" t="s">
        <v>29</v>
      </c>
      <c r="F987" s="1">
        <v>46</v>
      </c>
      <c r="G987" s="2">
        <v>37265</v>
      </c>
      <c r="H987" s="3">
        <v>148035</v>
      </c>
      <c r="I987" s="4">
        <v>0.14000000000000001</v>
      </c>
      <c r="J987" s="1" t="s">
        <v>17</v>
      </c>
      <c r="K987" s="1" t="s">
        <v>33</v>
      </c>
      <c r="L987" s="2" t="s">
        <v>25</v>
      </c>
    </row>
    <row r="988" spans="1:12" x14ac:dyDescent="0.25">
      <c r="A988" s="1" t="s">
        <v>26</v>
      </c>
      <c r="B988" s="1" t="s">
        <v>27</v>
      </c>
      <c r="C988" s="1" t="s">
        <v>36</v>
      </c>
      <c r="D988" s="1" t="s">
        <v>21</v>
      </c>
      <c r="E988" s="1" t="s">
        <v>22</v>
      </c>
      <c r="F988" s="1">
        <v>60</v>
      </c>
      <c r="G988" s="2">
        <v>42891</v>
      </c>
      <c r="H988" s="3">
        <v>158898</v>
      </c>
      <c r="I988" s="4">
        <v>0.18</v>
      </c>
      <c r="J988" s="1" t="s">
        <v>17</v>
      </c>
      <c r="K988" s="1" t="s">
        <v>39</v>
      </c>
      <c r="L988" s="2" t="s">
        <v>25</v>
      </c>
    </row>
    <row r="989" spans="1:12" x14ac:dyDescent="0.25">
      <c r="A989" s="1" t="s">
        <v>62</v>
      </c>
      <c r="B989" s="1" t="s">
        <v>44</v>
      </c>
      <c r="C989" s="1" t="s">
        <v>36</v>
      </c>
      <c r="D989" s="1" t="s">
        <v>15</v>
      </c>
      <c r="E989" s="1" t="s">
        <v>22</v>
      </c>
      <c r="F989" s="1">
        <v>45</v>
      </c>
      <c r="G989" s="2">
        <v>40967</v>
      </c>
      <c r="H989" s="3">
        <v>89659</v>
      </c>
      <c r="I989" s="4">
        <v>0</v>
      </c>
      <c r="J989" s="1" t="s">
        <v>23</v>
      </c>
      <c r="K989" s="1" t="s">
        <v>55</v>
      </c>
      <c r="L989" s="2" t="s">
        <v>25</v>
      </c>
    </row>
    <row r="990" spans="1:12" x14ac:dyDescent="0.25">
      <c r="A990" s="1" t="s">
        <v>26</v>
      </c>
      <c r="B990" s="1" t="s">
        <v>35</v>
      </c>
      <c r="C990" s="1" t="s">
        <v>28</v>
      </c>
      <c r="D990" s="1" t="s">
        <v>15</v>
      </c>
      <c r="E990" s="1" t="s">
        <v>29</v>
      </c>
      <c r="F990" s="1">
        <v>39</v>
      </c>
      <c r="G990" s="2">
        <v>39201</v>
      </c>
      <c r="H990" s="3">
        <v>171487</v>
      </c>
      <c r="I990" s="4">
        <v>0.23</v>
      </c>
      <c r="J990" s="1" t="s">
        <v>17</v>
      </c>
      <c r="K990" s="1" t="s">
        <v>33</v>
      </c>
      <c r="L990" s="2" t="s">
        <v>25</v>
      </c>
    </row>
    <row r="991" spans="1:12" x14ac:dyDescent="0.25">
      <c r="A991" s="1" t="s">
        <v>46</v>
      </c>
      <c r="B991" s="1" t="s">
        <v>35</v>
      </c>
      <c r="C991" s="1" t="s">
        <v>20</v>
      </c>
      <c r="D991" s="1" t="s">
        <v>15</v>
      </c>
      <c r="E991" s="1" t="s">
        <v>48</v>
      </c>
      <c r="F991" s="1">
        <v>43</v>
      </c>
      <c r="G991" s="2">
        <v>42603</v>
      </c>
      <c r="H991" s="3">
        <v>258498</v>
      </c>
      <c r="I991" s="4">
        <v>0.35</v>
      </c>
      <c r="J991" s="1" t="s">
        <v>17</v>
      </c>
      <c r="K991" s="1" t="s">
        <v>49</v>
      </c>
      <c r="L991" s="2" t="s">
        <v>25</v>
      </c>
    </row>
    <row r="992" spans="1:12" x14ac:dyDescent="0.25">
      <c r="A992" s="1" t="s">
        <v>12</v>
      </c>
      <c r="B992" s="1" t="s">
        <v>13</v>
      </c>
      <c r="C992" s="1" t="s">
        <v>14</v>
      </c>
      <c r="D992" s="1" t="s">
        <v>21</v>
      </c>
      <c r="E992" s="1" t="s">
        <v>22</v>
      </c>
      <c r="F992" s="1">
        <v>37</v>
      </c>
      <c r="G992" s="2">
        <v>40511</v>
      </c>
      <c r="H992" s="3">
        <v>146961</v>
      </c>
      <c r="I992" s="4">
        <v>0.11</v>
      </c>
      <c r="J992" s="1" t="s">
        <v>17</v>
      </c>
      <c r="K992" s="1" t="s">
        <v>49</v>
      </c>
      <c r="L992" s="2" t="s">
        <v>25</v>
      </c>
    </row>
    <row r="993" spans="1:12" x14ac:dyDescent="0.25">
      <c r="A993" s="1" t="s">
        <v>60</v>
      </c>
      <c r="B993" s="1" t="s">
        <v>42</v>
      </c>
      <c r="C993" s="1" t="s">
        <v>14</v>
      </c>
      <c r="D993" s="1" t="s">
        <v>21</v>
      </c>
      <c r="E993" s="1" t="s">
        <v>48</v>
      </c>
      <c r="F993" s="1">
        <v>48</v>
      </c>
      <c r="G993" s="2">
        <v>35907</v>
      </c>
      <c r="H993" s="3">
        <v>85369</v>
      </c>
      <c r="I993" s="4">
        <v>0</v>
      </c>
      <c r="J993" s="1" t="s">
        <v>50</v>
      </c>
      <c r="K993" s="1" t="s">
        <v>51</v>
      </c>
      <c r="L993" s="2">
        <v>38318</v>
      </c>
    </row>
    <row r="994" spans="1:12" x14ac:dyDescent="0.25">
      <c r="A994" s="1" t="s">
        <v>19</v>
      </c>
      <c r="B994" s="1" t="s">
        <v>13</v>
      </c>
      <c r="C994" s="1" t="s">
        <v>20</v>
      </c>
      <c r="D994" s="1" t="s">
        <v>21</v>
      </c>
      <c r="E994" s="1" t="s">
        <v>29</v>
      </c>
      <c r="F994" s="1">
        <v>30</v>
      </c>
      <c r="G994" s="2">
        <v>42169</v>
      </c>
      <c r="H994" s="3">
        <v>67489</v>
      </c>
      <c r="I994" s="4">
        <v>0</v>
      </c>
      <c r="J994" s="1" t="s">
        <v>17</v>
      </c>
      <c r="K994" s="1" t="s">
        <v>30</v>
      </c>
      <c r="L994" s="2" t="s">
        <v>25</v>
      </c>
    </row>
    <row r="995" spans="1:12" x14ac:dyDescent="0.25">
      <c r="A995" s="1" t="s">
        <v>26</v>
      </c>
      <c r="B995" s="1" t="s">
        <v>13</v>
      </c>
      <c r="C995" s="1" t="s">
        <v>20</v>
      </c>
      <c r="D995" s="1" t="s">
        <v>15</v>
      </c>
      <c r="E995" s="1" t="s">
        <v>29</v>
      </c>
      <c r="F995" s="1">
        <v>46</v>
      </c>
      <c r="G995" s="2">
        <v>43379</v>
      </c>
      <c r="H995" s="3">
        <v>166259</v>
      </c>
      <c r="I995" s="4">
        <v>0.17</v>
      </c>
      <c r="J995" s="1" t="s">
        <v>17</v>
      </c>
      <c r="K995" s="1" t="s">
        <v>30</v>
      </c>
      <c r="L995" s="2" t="s">
        <v>25</v>
      </c>
    </row>
    <row r="996" spans="1:12" x14ac:dyDescent="0.25">
      <c r="A996" s="1" t="s">
        <v>74</v>
      </c>
      <c r="B996" s="1" t="s">
        <v>13</v>
      </c>
      <c r="C996" s="1" t="s">
        <v>36</v>
      </c>
      <c r="D996" s="1" t="s">
        <v>15</v>
      </c>
      <c r="E996" s="1" t="s">
        <v>22</v>
      </c>
      <c r="F996" s="1">
        <v>55</v>
      </c>
      <c r="G996" s="2">
        <v>39820</v>
      </c>
      <c r="H996" s="3">
        <v>47032</v>
      </c>
      <c r="I996" s="4">
        <v>0</v>
      </c>
      <c r="J996" s="1" t="s">
        <v>17</v>
      </c>
      <c r="K996" s="1" t="s">
        <v>49</v>
      </c>
      <c r="L996" s="2" t="s">
        <v>25</v>
      </c>
    </row>
    <row r="997" spans="1:12" x14ac:dyDescent="0.25">
      <c r="A997" s="1" t="s">
        <v>32</v>
      </c>
      <c r="B997" s="1" t="s">
        <v>47</v>
      </c>
      <c r="C997" s="1" t="s">
        <v>28</v>
      </c>
      <c r="D997" s="1" t="s">
        <v>21</v>
      </c>
      <c r="E997" s="1" t="s">
        <v>29</v>
      </c>
      <c r="F997" s="1">
        <v>33</v>
      </c>
      <c r="G997" s="2">
        <v>42631</v>
      </c>
      <c r="H997" s="3">
        <v>98427</v>
      </c>
      <c r="I997" s="4">
        <v>0</v>
      </c>
      <c r="J997" s="1" t="s">
        <v>17</v>
      </c>
      <c r="K997" s="1" t="s">
        <v>49</v>
      </c>
      <c r="L997" s="2" t="s">
        <v>25</v>
      </c>
    </row>
    <row r="998" spans="1:12" x14ac:dyDescent="0.25">
      <c r="A998" s="1" t="s">
        <v>38</v>
      </c>
      <c r="B998" s="1" t="s">
        <v>27</v>
      </c>
      <c r="C998" s="1" t="s">
        <v>28</v>
      </c>
      <c r="D998" s="1" t="s">
        <v>15</v>
      </c>
      <c r="E998" s="1" t="s">
        <v>22</v>
      </c>
      <c r="F998" s="1">
        <v>44</v>
      </c>
      <c r="G998" s="2">
        <v>40329</v>
      </c>
      <c r="H998" s="3">
        <v>47387</v>
      </c>
      <c r="I998" s="4">
        <v>0</v>
      </c>
      <c r="J998" s="1" t="s">
        <v>23</v>
      </c>
      <c r="K998" s="1" t="s">
        <v>59</v>
      </c>
      <c r="L998" s="2">
        <v>43108</v>
      </c>
    </row>
    <row r="999" spans="1:12" x14ac:dyDescent="0.25">
      <c r="A999" s="1" t="s">
        <v>26</v>
      </c>
      <c r="B999" s="1" t="s">
        <v>47</v>
      </c>
      <c r="C999" s="1" t="s">
        <v>28</v>
      </c>
      <c r="D999" s="1" t="s">
        <v>21</v>
      </c>
      <c r="E999" s="1" t="s">
        <v>22</v>
      </c>
      <c r="F999" s="1">
        <v>31</v>
      </c>
      <c r="G999" s="2">
        <v>43626</v>
      </c>
      <c r="H999" s="3">
        <v>176710</v>
      </c>
      <c r="I999" s="4">
        <v>0.15</v>
      </c>
      <c r="J999" s="1" t="s">
        <v>17</v>
      </c>
      <c r="K999" s="1" t="s">
        <v>39</v>
      </c>
      <c r="L999" s="2" t="s">
        <v>25</v>
      </c>
    </row>
    <row r="1000" spans="1:12" x14ac:dyDescent="0.25">
      <c r="A1000" s="1" t="s">
        <v>32</v>
      </c>
      <c r="B1000" s="1" t="s">
        <v>27</v>
      </c>
      <c r="C1000" s="1" t="s">
        <v>28</v>
      </c>
      <c r="D1000" s="1" t="s">
        <v>15</v>
      </c>
      <c r="E1000" s="1" t="s">
        <v>22</v>
      </c>
      <c r="F1000" s="1">
        <v>33</v>
      </c>
      <c r="G1000" s="2">
        <v>40936</v>
      </c>
      <c r="H1000" s="3">
        <v>95960</v>
      </c>
      <c r="I1000" s="4">
        <v>0</v>
      </c>
      <c r="J1000" s="1" t="s">
        <v>23</v>
      </c>
      <c r="K1000" s="1" t="s">
        <v>59</v>
      </c>
      <c r="L1000" s="2" t="s">
        <v>25</v>
      </c>
    </row>
    <row r="1001" spans="1:12" x14ac:dyDescent="0.25">
      <c r="A1001" s="1" t="s">
        <v>46</v>
      </c>
      <c r="B1001" s="1" t="s">
        <v>40</v>
      </c>
      <c r="C1001" s="1" t="s">
        <v>36</v>
      </c>
      <c r="D1001" s="1" t="s">
        <v>15</v>
      </c>
      <c r="E1001" s="1" t="s">
        <v>22</v>
      </c>
      <c r="F1001" s="1">
        <v>63</v>
      </c>
      <c r="G1001" s="2">
        <v>44038</v>
      </c>
      <c r="H1001" s="3">
        <v>216195</v>
      </c>
      <c r="I1001" s="4">
        <v>0.31</v>
      </c>
      <c r="J1001" s="1" t="s">
        <v>17</v>
      </c>
      <c r="K1001" s="1" t="s">
        <v>39</v>
      </c>
      <c r="L1001" s="2" t="s">
        <v>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078E6-1EDE-4221-8BF4-9DFD11F88869}">
  <dimension ref="A1:S1001"/>
  <sheetViews>
    <sheetView workbookViewId="0">
      <selection activeCell="E6" sqref="E6"/>
    </sheetView>
  </sheetViews>
  <sheetFormatPr defaultRowHeight="15" x14ac:dyDescent="0.25"/>
  <cols>
    <col min="1" max="1" width="7.85546875" bestFit="1" customWidth="1"/>
    <col min="2" max="2" width="25.5703125" bestFit="1" customWidth="1"/>
    <col min="3" max="3" width="15.7109375" bestFit="1" customWidth="1"/>
    <col min="4" max="4" width="21.85546875" bestFit="1" customWidth="1"/>
    <col min="5" max="5" width="9.28515625" bestFit="1" customWidth="1"/>
    <col min="6" max="6" width="10.5703125" bestFit="1" customWidth="1"/>
    <col min="7" max="7" width="6.42578125" bestFit="1" customWidth="1"/>
    <col min="8" max="8" width="12.140625" bestFit="1" customWidth="1"/>
    <col min="9" max="9" width="10.85546875" bestFit="1" customWidth="1"/>
    <col min="10" max="10" width="10.7109375" bestFit="1" customWidth="1"/>
    <col min="11" max="11" width="14.7109375" bestFit="1" customWidth="1"/>
    <col min="12" max="12" width="10.28515625" bestFit="1" customWidth="1"/>
    <col min="13" max="13" width="13" bestFit="1" customWidth="1"/>
    <col min="14" max="14" width="11.85546875" bestFit="1" customWidth="1"/>
    <col min="15" max="15" width="12.42578125" bestFit="1" customWidth="1"/>
    <col min="16" max="16" width="10.5703125" bestFit="1" customWidth="1"/>
    <col min="17" max="17" width="12.85546875" bestFit="1" customWidth="1"/>
    <col min="18" max="18" width="9.7109375" bestFit="1" customWidth="1"/>
    <col min="19" max="19" width="7.28515625" bestFit="1" customWidth="1"/>
  </cols>
  <sheetData>
    <row r="1" spans="1:19" x14ac:dyDescent="0.25">
      <c r="A1" t="s">
        <v>79</v>
      </c>
      <c r="B1" t="s">
        <v>0</v>
      </c>
      <c r="C1" t="s">
        <v>1</v>
      </c>
      <c r="D1" t="s">
        <v>2</v>
      </c>
      <c r="E1" t="s">
        <v>3</v>
      </c>
      <c r="F1" t="s">
        <v>4</v>
      </c>
      <c r="G1" t="s">
        <v>5</v>
      </c>
      <c r="H1" t="s">
        <v>80</v>
      </c>
      <c r="I1" t="s">
        <v>6</v>
      </c>
      <c r="J1" t="s">
        <v>81</v>
      </c>
      <c r="K1" t="s">
        <v>7</v>
      </c>
      <c r="L1" t="s">
        <v>8</v>
      </c>
      <c r="M1" t="s">
        <v>82</v>
      </c>
      <c r="N1" t="s">
        <v>9</v>
      </c>
      <c r="O1" t="s">
        <v>10</v>
      </c>
      <c r="P1" t="s">
        <v>11</v>
      </c>
      <c r="Q1" t="s">
        <v>83</v>
      </c>
      <c r="R1" t="s">
        <v>84</v>
      </c>
      <c r="S1" t="s">
        <v>85</v>
      </c>
    </row>
    <row r="2" spans="1:19" x14ac:dyDescent="0.25">
      <c r="A2">
        <v>1</v>
      </c>
      <c r="B2" t="s">
        <v>12</v>
      </c>
      <c r="C2" t="s">
        <v>13</v>
      </c>
      <c r="D2" t="s">
        <v>14</v>
      </c>
      <c r="E2" t="s">
        <v>15</v>
      </c>
      <c r="F2" t="s">
        <v>16</v>
      </c>
      <c r="G2">
        <v>55</v>
      </c>
      <c r="H2" t="s">
        <v>86</v>
      </c>
      <c r="I2" s="7">
        <v>42468</v>
      </c>
      <c r="J2">
        <v>2016</v>
      </c>
      <c r="K2">
        <v>141604</v>
      </c>
      <c r="L2">
        <v>0.15</v>
      </c>
      <c r="M2">
        <v>162844.6</v>
      </c>
      <c r="N2" t="s">
        <v>17</v>
      </c>
      <c r="O2" t="s">
        <v>18</v>
      </c>
      <c r="P2" s="7">
        <v>44485</v>
      </c>
      <c r="Q2">
        <v>1</v>
      </c>
      <c r="R2">
        <v>2017</v>
      </c>
      <c r="S2">
        <v>2017</v>
      </c>
    </row>
    <row r="3" spans="1:19" x14ac:dyDescent="0.25">
      <c r="A3">
        <v>2</v>
      </c>
      <c r="B3" t="s">
        <v>19</v>
      </c>
      <c r="C3" t="s">
        <v>13</v>
      </c>
      <c r="D3" t="s">
        <v>20</v>
      </c>
      <c r="E3" t="s">
        <v>21</v>
      </c>
      <c r="F3" t="s">
        <v>22</v>
      </c>
      <c r="G3">
        <v>59</v>
      </c>
      <c r="H3" t="s">
        <v>86</v>
      </c>
      <c r="I3" s="7">
        <v>35763</v>
      </c>
      <c r="J3">
        <v>1997</v>
      </c>
      <c r="K3">
        <v>99975</v>
      </c>
      <c r="L3">
        <v>0</v>
      </c>
      <c r="M3">
        <v>99975</v>
      </c>
      <c r="N3" t="s">
        <v>23</v>
      </c>
      <c r="O3" t="s">
        <v>24</v>
      </c>
      <c r="P3" s="7"/>
      <c r="Q3">
        <v>0</v>
      </c>
    </row>
    <row r="4" spans="1:19" x14ac:dyDescent="0.25">
      <c r="A4">
        <v>3</v>
      </c>
      <c r="B4" t="s">
        <v>26</v>
      </c>
      <c r="C4" t="s">
        <v>27</v>
      </c>
      <c r="D4" t="s">
        <v>28</v>
      </c>
      <c r="E4" t="s">
        <v>15</v>
      </c>
      <c r="F4" t="s">
        <v>29</v>
      </c>
      <c r="G4">
        <v>50</v>
      </c>
      <c r="H4" t="s">
        <v>87</v>
      </c>
      <c r="I4" s="7">
        <v>39016</v>
      </c>
      <c r="J4">
        <v>2006</v>
      </c>
      <c r="K4">
        <v>163099</v>
      </c>
      <c r="L4">
        <v>0.2</v>
      </c>
      <c r="M4">
        <v>195718.8</v>
      </c>
      <c r="N4" t="s">
        <v>17</v>
      </c>
      <c r="O4" t="s">
        <v>30</v>
      </c>
      <c r="P4" s="7"/>
      <c r="Q4">
        <v>0</v>
      </c>
    </row>
    <row r="5" spans="1:19" x14ac:dyDescent="0.25">
      <c r="A5">
        <v>4</v>
      </c>
      <c r="B5" t="s">
        <v>31</v>
      </c>
      <c r="C5" t="s">
        <v>13</v>
      </c>
      <c r="D5" t="s">
        <v>20</v>
      </c>
      <c r="E5" t="s">
        <v>15</v>
      </c>
      <c r="F5" t="s">
        <v>29</v>
      </c>
      <c r="G5">
        <v>26</v>
      </c>
      <c r="H5" t="s">
        <v>88</v>
      </c>
      <c r="I5" s="7">
        <v>43735</v>
      </c>
      <c r="J5">
        <v>2019</v>
      </c>
      <c r="K5">
        <v>84913</v>
      </c>
      <c r="L5">
        <v>7.0000000000000007E-2</v>
      </c>
      <c r="M5">
        <v>90856.91</v>
      </c>
      <c r="N5" t="s">
        <v>17</v>
      </c>
      <c r="O5" t="s">
        <v>30</v>
      </c>
      <c r="P5" s="7"/>
      <c r="Q5">
        <v>0</v>
      </c>
    </row>
    <row r="6" spans="1:19" x14ac:dyDescent="0.25">
      <c r="A6">
        <v>5</v>
      </c>
      <c r="B6" t="s">
        <v>32</v>
      </c>
      <c r="C6" t="s">
        <v>27</v>
      </c>
      <c r="D6" t="s">
        <v>20</v>
      </c>
      <c r="E6" t="s">
        <v>21</v>
      </c>
      <c r="F6" t="s">
        <v>22</v>
      </c>
      <c r="G6">
        <v>55</v>
      </c>
      <c r="H6" t="s">
        <v>86</v>
      </c>
      <c r="I6" s="7">
        <v>35023</v>
      </c>
      <c r="J6">
        <v>1995</v>
      </c>
      <c r="K6">
        <v>95409</v>
      </c>
      <c r="L6">
        <v>0</v>
      </c>
      <c r="M6">
        <v>95409</v>
      </c>
      <c r="N6" t="s">
        <v>17</v>
      </c>
      <c r="O6" t="s">
        <v>33</v>
      </c>
      <c r="P6" s="7"/>
      <c r="Q6">
        <v>0</v>
      </c>
    </row>
    <row r="7" spans="1:19" x14ac:dyDescent="0.25">
      <c r="A7">
        <v>6</v>
      </c>
      <c r="B7" t="s">
        <v>34</v>
      </c>
      <c r="C7" t="s">
        <v>35</v>
      </c>
      <c r="D7" t="s">
        <v>36</v>
      </c>
      <c r="E7" t="s">
        <v>21</v>
      </c>
      <c r="F7" t="s">
        <v>22</v>
      </c>
      <c r="G7">
        <v>57</v>
      </c>
      <c r="H7" t="s">
        <v>86</v>
      </c>
      <c r="I7" s="7">
        <v>42759</v>
      </c>
      <c r="J7">
        <v>2017</v>
      </c>
      <c r="K7">
        <v>50994</v>
      </c>
      <c r="L7">
        <v>0</v>
      </c>
      <c r="M7">
        <v>50994</v>
      </c>
      <c r="N7" t="s">
        <v>23</v>
      </c>
      <c r="O7" t="s">
        <v>24</v>
      </c>
      <c r="P7" s="7"/>
      <c r="Q7">
        <v>0</v>
      </c>
    </row>
    <row r="8" spans="1:19" x14ac:dyDescent="0.25">
      <c r="A8">
        <v>7</v>
      </c>
      <c r="B8" t="s">
        <v>37</v>
      </c>
      <c r="C8" t="s">
        <v>13</v>
      </c>
      <c r="D8" t="s">
        <v>36</v>
      </c>
      <c r="E8" t="s">
        <v>15</v>
      </c>
      <c r="F8" t="s">
        <v>29</v>
      </c>
      <c r="G8">
        <v>27</v>
      </c>
      <c r="H8" t="s">
        <v>88</v>
      </c>
      <c r="I8" s="7">
        <v>44013</v>
      </c>
      <c r="J8">
        <v>2020</v>
      </c>
      <c r="K8">
        <v>119746</v>
      </c>
      <c r="L8">
        <v>0.1</v>
      </c>
      <c r="M8">
        <v>131720.6</v>
      </c>
      <c r="N8" t="s">
        <v>17</v>
      </c>
      <c r="O8" t="s">
        <v>33</v>
      </c>
      <c r="P8" s="7"/>
      <c r="Q8">
        <v>0</v>
      </c>
    </row>
    <row r="9" spans="1:19" x14ac:dyDescent="0.25">
      <c r="A9">
        <v>8</v>
      </c>
      <c r="B9" t="s">
        <v>38</v>
      </c>
      <c r="C9" t="s">
        <v>27</v>
      </c>
      <c r="D9" t="s">
        <v>20</v>
      </c>
      <c r="E9" t="s">
        <v>21</v>
      </c>
      <c r="F9" t="s">
        <v>16</v>
      </c>
      <c r="G9">
        <v>25</v>
      </c>
      <c r="H9" t="s">
        <v>88</v>
      </c>
      <c r="I9" s="7">
        <v>43967</v>
      </c>
      <c r="J9">
        <v>2020</v>
      </c>
      <c r="K9">
        <v>41336</v>
      </c>
      <c r="L9">
        <v>0</v>
      </c>
      <c r="M9">
        <v>41336</v>
      </c>
      <c r="N9" t="s">
        <v>17</v>
      </c>
      <c r="O9" t="s">
        <v>39</v>
      </c>
      <c r="P9" s="7">
        <v>44336</v>
      </c>
      <c r="Q9">
        <v>1</v>
      </c>
      <c r="R9">
        <v>369</v>
      </c>
      <c r="S9">
        <v>369</v>
      </c>
    </row>
    <row r="10" spans="1:19" x14ac:dyDescent="0.25">
      <c r="A10">
        <v>9</v>
      </c>
      <c r="B10" t="s">
        <v>37</v>
      </c>
      <c r="C10" t="s">
        <v>40</v>
      </c>
      <c r="D10" t="s">
        <v>20</v>
      </c>
      <c r="E10" t="s">
        <v>21</v>
      </c>
      <c r="F10" t="s">
        <v>29</v>
      </c>
      <c r="G10">
        <v>29</v>
      </c>
      <c r="H10" t="s">
        <v>88</v>
      </c>
      <c r="I10" s="7">
        <v>43490</v>
      </c>
      <c r="J10">
        <v>2019</v>
      </c>
      <c r="K10">
        <v>113527</v>
      </c>
      <c r="L10">
        <v>0.06</v>
      </c>
      <c r="M10">
        <v>120338.62</v>
      </c>
      <c r="N10" t="s">
        <v>17</v>
      </c>
      <c r="O10" t="s">
        <v>41</v>
      </c>
      <c r="P10" s="7"/>
      <c r="Q10">
        <v>0</v>
      </c>
    </row>
    <row r="11" spans="1:19" x14ac:dyDescent="0.25">
      <c r="A11">
        <v>10</v>
      </c>
      <c r="B11" t="s">
        <v>32</v>
      </c>
      <c r="C11" t="s">
        <v>27</v>
      </c>
      <c r="D11" t="s">
        <v>28</v>
      </c>
      <c r="E11" t="s">
        <v>15</v>
      </c>
      <c r="F11" t="s">
        <v>29</v>
      </c>
      <c r="G11">
        <v>34</v>
      </c>
      <c r="H11" t="s">
        <v>88</v>
      </c>
      <c r="I11" s="7">
        <v>43264</v>
      </c>
      <c r="J11">
        <v>2018</v>
      </c>
      <c r="K11">
        <v>77203</v>
      </c>
      <c r="L11">
        <v>0</v>
      </c>
      <c r="M11">
        <v>77203</v>
      </c>
      <c r="N11" t="s">
        <v>17</v>
      </c>
      <c r="O11" t="s">
        <v>30</v>
      </c>
      <c r="P11" s="7"/>
      <c r="Q11">
        <v>0</v>
      </c>
    </row>
    <row r="12" spans="1:19" x14ac:dyDescent="0.25">
      <c r="A12">
        <v>11</v>
      </c>
      <c r="B12" t="s">
        <v>12</v>
      </c>
      <c r="C12" t="s">
        <v>42</v>
      </c>
      <c r="D12" t="s">
        <v>20</v>
      </c>
      <c r="E12" t="s">
        <v>15</v>
      </c>
      <c r="F12" t="s">
        <v>22</v>
      </c>
      <c r="G12">
        <v>36</v>
      </c>
      <c r="H12" t="s">
        <v>89</v>
      </c>
      <c r="I12" s="7">
        <v>39855</v>
      </c>
      <c r="J12">
        <v>2009</v>
      </c>
      <c r="K12">
        <v>157333</v>
      </c>
      <c r="L12">
        <v>0.15</v>
      </c>
      <c r="M12">
        <v>180932.95</v>
      </c>
      <c r="N12" t="s">
        <v>17</v>
      </c>
      <c r="O12" t="s">
        <v>39</v>
      </c>
      <c r="P12" s="7"/>
      <c r="Q12">
        <v>0</v>
      </c>
    </row>
    <row r="13" spans="1:19" x14ac:dyDescent="0.25">
      <c r="A13">
        <v>12</v>
      </c>
      <c r="B13" t="s">
        <v>43</v>
      </c>
      <c r="C13" t="s">
        <v>44</v>
      </c>
      <c r="D13" t="s">
        <v>28</v>
      </c>
      <c r="E13" t="s">
        <v>15</v>
      </c>
      <c r="F13" t="s">
        <v>29</v>
      </c>
      <c r="G13">
        <v>27</v>
      </c>
      <c r="H13" t="s">
        <v>88</v>
      </c>
      <c r="I13" s="7">
        <v>44490</v>
      </c>
      <c r="J13">
        <v>2021</v>
      </c>
      <c r="K13">
        <v>109851</v>
      </c>
      <c r="L13">
        <v>0</v>
      </c>
      <c r="M13">
        <v>109851</v>
      </c>
      <c r="N13" t="s">
        <v>17</v>
      </c>
      <c r="O13" t="s">
        <v>18</v>
      </c>
      <c r="P13" s="7"/>
      <c r="Q13">
        <v>0</v>
      </c>
    </row>
    <row r="14" spans="1:19" x14ac:dyDescent="0.25">
      <c r="A14">
        <v>13</v>
      </c>
      <c r="B14" t="s">
        <v>37</v>
      </c>
      <c r="C14" t="s">
        <v>42</v>
      </c>
      <c r="D14" t="s">
        <v>20</v>
      </c>
      <c r="E14" t="s">
        <v>21</v>
      </c>
      <c r="F14" t="s">
        <v>29</v>
      </c>
      <c r="G14">
        <v>59</v>
      </c>
      <c r="H14" t="s">
        <v>86</v>
      </c>
      <c r="I14" s="7">
        <v>36233</v>
      </c>
      <c r="J14">
        <v>1999</v>
      </c>
      <c r="K14">
        <v>105086</v>
      </c>
      <c r="L14">
        <v>0.09</v>
      </c>
      <c r="M14">
        <v>114543.74</v>
      </c>
      <c r="N14" t="s">
        <v>17</v>
      </c>
      <c r="O14" t="s">
        <v>41</v>
      </c>
      <c r="P14" s="7"/>
      <c r="Q14">
        <v>0</v>
      </c>
    </row>
    <row r="15" spans="1:19" x14ac:dyDescent="0.25">
      <c r="A15">
        <v>14</v>
      </c>
      <c r="B15" t="s">
        <v>12</v>
      </c>
      <c r="C15" t="s">
        <v>27</v>
      </c>
      <c r="D15" t="s">
        <v>14</v>
      </c>
      <c r="E15" t="s">
        <v>15</v>
      </c>
      <c r="F15" t="s">
        <v>22</v>
      </c>
      <c r="G15">
        <v>51</v>
      </c>
      <c r="H15" t="s">
        <v>87</v>
      </c>
      <c r="I15" s="7">
        <v>44357</v>
      </c>
      <c r="J15">
        <v>2021</v>
      </c>
      <c r="K15">
        <v>146742</v>
      </c>
      <c r="L15">
        <v>0.1</v>
      </c>
      <c r="M15">
        <v>161416.20000000001</v>
      </c>
      <c r="N15" t="s">
        <v>23</v>
      </c>
      <c r="O15" t="s">
        <v>45</v>
      </c>
      <c r="P15" s="7"/>
      <c r="Q15">
        <v>0</v>
      </c>
    </row>
    <row r="16" spans="1:19" x14ac:dyDescent="0.25">
      <c r="A16">
        <v>15</v>
      </c>
      <c r="B16" t="s">
        <v>32</v>
      </c>
      <c r="C16" t="s">
        <v>40</v>
      </c>
      <c r="D16" t="s">
        <v>28</v>
      </c>
      <c r="E16" t="s">
        <v>21</v>
      </c>
      <c r="F16" t="s">
        <v>22</v>
      </c>
      <c r="G16">
        <v>31</v>
      </c>
      <c r="H16" t="s">
        <v>88</v>
      </c>
      <c r="I16" s="7">
        <v>43043</v>
      </c>
      <c r="J16">
        <v>2017</v>
      </c>
      <c r="K16">
        <v>97078</v>
      </c>
      <c r="L16">
        <v>0</v>
      </c>
      <c r="M16">
        <v>97078</v>
      </c>
      <c r="N16" t="s">
        <v>17</v>
      </c>
      <c r="O16" t="s">
        <v>41</v>
      </c>
      <c r="P16" s="7">
        <v>43899</v>
      </c>
      <c r="Q16">
        <v>1</v>
      </c>
      <c r="R16">
        <v>856</v>
      </c>
      <c r="S16">
        <v>856</v>
      </c>
    </row>
    <row r="17" spans="1:17" x14ac:dyDescent="0.25">
      <c r="A17">
        <v>16</v>
      </c>
      <c r="B17" t="s">
        <v>46</v>
      </c>
      <c r="C17" t="s">
        <v>47</v>
      </c>
      <c r="D17" t="s">
        <v>14</v>
      </c>
      <c r="E17" t="s">
        <v>15</v>
      </c>
      <c r="F17" t="s">
        <v>22</v>
      </c>
      <c r="G17">
        <v>41</v>
      </c>
      <c r="H17" t="s">
        <v>89</v>
      </c>
      <c r="I17" s="7">
        <v>41346</v>
      </c>
      <c r="J17">
        <v>2013</v>
      </c>
      <c r="K17">
        <v>249270</v>
      </c>
      <c r="L17">
        <v>0.3</v>
      </c>
      <c r="M17">
        <v>324051</v>
      </c>
      <c r="N17" t="s">
        <v>17</v>
      </c>
      <c r="O17" t="s">
        <v>18</v>
      </c>
      <c r="P17" s="7"/>
      <c r="Q17">
        <v>0</v>
      </c>
    </row>
    <row r="18" spans="1:17" x14ac:dyDescent="0.25">
      <c r="A18">
        <v>17</v>
      </c>
      <c r="B18" t="s">
        <v>26</v>
      </c>
      <c r="C18" t="s">
        <v>27</v>
      </c>
      <c r="D18" t="s">
        <v>14</v>
      </c>
      <c r="E18" t="s">
        <v>15</v>
      </c>
      <c r="F18" t="s">
        <v>16</v>
      </c>
      <c r="G18">
        <v>65</v>
      </c>
      <c r="H18" t="s">
        <v>90</v>
      </c>
      <c r="I18" s="7">
        <v>37319</v>
      </c>
      <c r="J18">
        <v>2002</v>
      </c>
      <c r="K18">
        <v>175837</v>
      </c>
      <c r="L18">
        <v>0.2</v>
      </c>
      <c r="M18">
        <v>211004.4</v>
      </c>
      <c r="N18" t="s">
        <v>17</v>
      </c>
      <c r="O18" t="s">
        <v>33</v>
      </c>
      <c r="P18" s="7"/>
      <c r="Q18">
        <v>0</v>
      </c>
    </row>
    <row r="19" spans="1:17" x14ac:dyDescent="0.25">
      <c r="A19">
        <v>18</v>
      </c>
      <c r="B19" t="s">
        <v>12</v>
      </c>
      <c r="C19" t="s">
        <v>47</v>
      </c>
      <c r="D19" t="s">
        <v>28</v>
      </c>
      <c r="E19" t="s">
        <v>15</v>
      </c>
      <c r="F19" t="s">
        <v>48</v>
      </c>
      <c r="G19">
        <v>64</v>
      </c>
      <c r="H19" t="s">
        <v>86</v>
      </c>
      <c r="I19" s="7">
        <v>37956</v>
      </c>
      <c r="J19">
        <v>2003</v>
      </c>
      <c r="K19">
        <v>154828</v>
      </c>
      <c r="L19">
        <v>0.13</v>
      </c>
      <c r="M19">
        <v>174955.64</v>
      </c>
      <c r="N19" t="s">
        <v>17</v>
      </c>
      <c r="O19" t="s">
        <v>18</v>
      </c>
      <c r="P19" s="7"/>
      <c r="Q19">
        <v>0</v>
      </c>
    </row>
    <row r="20" spans="1:17" x14ac:dyDescent="0.25">
      <c r="A20">
        <v>19</v>
      </c>
      <c r="B20" t="s">
        <v>26</v>
      </c>
      <c r="C20" t="s">
        <v>13</v>
      </c>
      <c r="D20" t="s">
        <v>36</v>
      </c>
      <c r="E20" t="s">
        <v>21</v>
      </c>
      <c r="F20" t="s">
        <v>29</v>
      </c>
      <c r="G20">
        <v>64</v>
      </c>
      <c r="H20" t="s">
        <v>86</v>
      </c>
      <c r="I20" s="7">
        <v>41581</v>
      </c>
      <c r="J20">
        <v>2013</v>
      </c>
      <c r="K20">
        <v>186503</v>
      </c>
      <c r="L20">
        <v>0.24</v>
      </c>
      <c r="M20">
        <v>231263.72</v>
      </c>
      <c r="N20" t="s">
        <v>17</v>
      </c>
      <c r="O20" t="s">
        <v>49</v>
      </c>
      <c r="P20" s="7"/>
      <c r="Q20">
        <v>0</v>
      </c>
    </row>
    <row r="21" spans="1:17" x14ac:dyDescent="0.25">
      <c r="A21">
        <v>20</v>
      </c>
      <c r="B21" t="s">
        <v>26</v>
      </c>
      <c r="C21" t="s">
        <v>35</v>
      </c>
      <c r="D21" t="s">
        <v>14</v>
      </c>
      <c r="E21" t="s">
        <v>21</v>
      </c>
      <c r="F21" t="s">
        <v>22</v>
      </c>
      <c r="G21">
        <v>45</v>
      </c>
      <c r="H21" t="s">
        <v>87</v>
      </c>
      <c r="I21" s="7">
        <v>37446</v>
      </c>
      <c r="J21">
        <v>2002</v>
      </c>
      <c r="K21">
        <v>166331</v>
      </c>
      <c r="L21">
        <v>0.18</v>
      </c>
      <c r="M21">
        <v>196270.58</v>
      </c>
      <c r="N21" t="s">
        <v>23</v>
      </c>
      <c r="O21" t="s">
        <v>24</v>
      </c>
      <c r="P21" s="7"/>
      <c r="Q21">
        <v>0</v>
      </c>
    </row>
    <row r="22" spans="1:17" x14ac:dyDescent="0.25">
      <c r="A22">
        <v>21</v>
      </c>
      <c r="B22" t="s">
        <v>12</v>
      </c>
      <c r="C22" t="s">
        <v>13</v>
      </c>
      <c r="D22" t="s">
        <v>20</v>
      </c>
      <c r="E22" t="s">
        <v>21</v>
      </c>
      <c r="F22" t="s">
        <v>48</v>
      </c>
      <c r="G22">
        <v>56</v>
      </c>
      <c r="H22" t="s">
        <v>86</v>
      </c>
      <c r="I22" s="7">
        <v>40917</v>
      </c>
      <c r="J22">
        <v>2012</v>
      </c>
      <c r="K22">
        <v>146140</v>
      </c>
      <c r="L22">
        <v>0.1</v>
      </c>
      <c r="M22">
        <v>160754</v>
      </c>
      <c r="N22" t="s">
        <v>50</v>
      </c>
      <c r="O22" t="s">
        <v>51</v>
      </c>
      <c r="P22" s="7"/>
      <c r="Q22">
        <v>0</v>
      </c>
    </row>
    <row r="23" spans="1:17" x14ac:dyDescent="0.25">
      <c r="A23">
        <v>22</v>
      </c>
      <c r="B23" t="s">
        <v>26</v>
      </c>
      <c r="C23" t="s">
        <v>35</v>
      </c>
      <c r="D23" t="s">
        <v>20</v>
      </c>
      <c r="E23" t="s">
        <v>15</v>
      </c>
      <c r="F23" t="s">
        <v>48</v>
      </c>
      <c r="G23">
        <v>36</v>
      </c>
      <c r="H23" t="s">
        <v>89</v>
      </c>
      <c r="I23" s="7">
        <v>44288</v>
      </c>
      <c r="J23">
        <v>2021</v>
      </c>
      <c r="K23">
        <v>151703</v>
      </c>
      <c r="L23">
        <v>0.21</v>
      </c>
      <c r="M23">
        <v>183560.63</v>
      </c>
      <c r="N23" t="s">
        <v>17</v>
      </c>
      <c r="O23" t="s">
        <v>39</v>
      </c>
      <c r="P23" s="7"/>
      <c r="Q23">
        <v>0</v>
      </c>
    </row>
    <row r="24" spans="1:17" x14ac:dyDescent="0.25">
      <c r="A24">
        <v>23</v>
      </c>
      <c r="B24" t="s">
        <v>26</v>
      </c>
      <c r="C24" t="s">
        <v>13</v>
      </c>
      <c r="D24" t="s">
        <v>14</v>
      </c>
      <c r="E24" t="s">
        <v>21</v>
      </c>
      <c r="F24" t="s">
        <v>48</v>
      </c>
      <c r="G24">
        <v>59</v>
      </c>
      <c r="H24" t="s">
        <v>86</v>
      </c>
      <c r="I24" s="7">
        <v>37400</v>
      </c>
      <c r="J24">
        <v>2002</v>
      </c>
      <c r="K24">
        <v>172787</v>
      </c>
      <c r="L24">
        <v>0.28000000000000003</v>
      </c>
      <c r="M24">
        <v>221167.36000000002</v>
      </c>
      <c r="N24" t="s">
        <v>50</v>
      </c>
      <c r="O24" t="s">
        <v>52</v>
      </c>
      <c r="P24" s="7"/>
      <c r="Q24">
        <v>0</v>
      </c>
    </row>
    <row r="25" spans="1:17" x14ac:dyDescent="0.25">
      <c r="A25">
        <v>24</v>
      </c>
      <c r="B25" t="s">
        <v>38</v>
      </c>
      <c r="C25" t="s">
        <v>35</v>
      </c>
      <c r="D25" t="s">
        <v>28</v>
      </c>
      <c r="E25" t="s">
        <v>21</v>
      </c>
      <c r="F25" t="s">
        <v>29</v>
      </c>
      <c r="G25">
        <v>37</v>
      </c>
      <c r="H25" t="s">
        <v>89</v>
      </c>
      <c r="I25" s="7">
        <v>43713</v>
      </c>
      <c r="J25">
        <v>2019</v>
      </c>
      <c r="K25">
        <v>49998</v>
      </c>
      <c r="L25">
        <v>0</v>
      </c>
      <c r="M25">
        <v>49998</v>
      </c>
      <c r="N25" t="s">
        <v>17</v>
      </c>
      <c r="O25" t="s">
        <v>18</v>
      </c>
      <c r="P25" s="7"/>
      <c r="Q25">
        <v>0</v>
      </c>
    </row>
    <row r="26" spans="1:17" x14ac:dyDescent="0.25">
      <c r="A26">
        <v>25</v>
      </c>
      <c r="B26" t="s">
        <v>46</v>
      </c>
      <c r="C26" t="s">
        <v>35</v>
      </c>
      <c r="D26" t="s">
        <v>28</v>
      </c>
      <c r="E26" t="s">
        <v>21</v>
      </c>
      <c r="F26" t="s">
        <v>22</v>
      </c>
      <c r="G26">
        <v>44</v>
      </c>
      <c r="H26" t="s">
        <v>89</v>
      </c>
      <c r="I26" s="7">
        <v>41700</v>
      </c>
      <c r="J26">
        <v>2014</v>
      </c>
      <c r="K26">
        <v>207172</v>
      </c>
      <c r="L26">
        <v>0.31</v>
      </c>
      <c r="M26">
        <v>271395.32</v>
      </c>
      <c r="N26" t="s">
        <v>23</v>
      </c>
      <c r="O26" t="s">
        <v>24</v>
      </c>
      <c r="P26" s="7"/>
      <c r="Q26">
        <v>0</v>
      </c>
    </row>
    <row r="27" spans="1:17" x14ac:dyDescent="0.25">
      <c r="A27">
        <v>26</v>
      </c>
      <c r="B27" t="s">
        <v>26</v>
      </c>
      <c r="C27" t="s">
        <v>42</v>
      </c>
      <c r="D27" t="s">
        <v>28</v>
      </c>
      <c r="E27" t="s">
        <v>21</v>
      </c>
      <c r="F27" t="s">
        <v>16</v>
      </c>
      <c r="G27">
        <v>41</v>
      </c>
      <c r="H27" t="s">
        <v>89</v>
      </c>
      <c r="I27" s="7">
        <v>42111</v>
      </c>
      <c r="J27">
        <v>2015</v>
      </c>
      <c r="K27">
        <v>152239</v>
      </c>
      <c r="L27">
        <v>0.23</v>
      </c>
      <c r="M27">
        <v>187253.97</v>
      </c>
      <c r="N27" t="s">
        <v>17</v>
      </c>
      <c r="O27" t="s">
        <v>49</v>
      </c>
      <c r="P27" s="7"/>
      <c r="Q27">
        <v>0</v>
      </c>
    </row>
    <row r="28" spans="1:17" x14ac:dyDescent="0.25">
      <c r="A28">
        <v>27</v>
      </c>
      <c r="B28" t="s">
        <v>53</v>
      </c>
      <c r="C28" t="s">
        <v>44</v>
      </c>
      <c r="D28" t="s">
        <v>36</v>
      </c>
      <c r="E28" t="s">
        <v>15</v>
      </c>
      <c r="F28" t="s">
        <v>48</v>
      </c>
      <c r="G28">
        <v>56</v>
      </c>
      <c r="H28" t="s">
        <v>86</v>
      </c>
      <c r="I28" s="7">
        <v>38388</v>
      </c>
      <c r="J28">
        <v>2005</v>
      </c>
      <c r="K28">
        <v>98581</v>
      </c>
      <c r="L28">
        <v>0</v>
      </c>
      <c r="M28">
        <v>98581</v>
      </c>
      <c r="N28" t="s">
        <v>50</v>
      </c>
      <c r="O28" t="s">
        <v>52</v>
      </c>
      <c r="P28" s="7"/>
      <c r="Q28">
        <v>0</v>
      </c>
    </row>
    <row r="29" spans="1:17" x14ac:dyDescent="0.25">
      <c r="A29">
        <v>28</v>
      </c>
      <c r="B29" t="s">
        <v>46</v>
      </c>
      <c r="C29" t="s">
        <v>44</v>
      </c>
      <c r="D29" t="s">
        <v>28</v>
      </c>
      <c r="E29" t="s">
        <v>21</v>
      </c>
      <c r="F29" t="s">
        <v>22</v>
      </c>
      <c r="G29">
        <v>43</v>
      </c>
      <c r="H29" t="s">
        <v>89</v>
      </c>
      <c r="I29" s="7">
        <v>38145</v>
      </c>
      <c r="J29">
        <v>2004</v>
      </c>
      <c r="K29">
        <v>246231</v>
      </c>
      <c r="L29">
        <v>0.31</v>
      </c>
      <c r="M29">
        <v>322562.61</v>
      </c>
      <c r="N29" t="s">
        <v>17</v>
      </c>
      <c r="O29" t="s">
        <v>18</v>
      </c>
      <c r="P29" s="7"/>
      <c r="Q29">
        <v>0</v>
      </c>
    </row>
    <row r="30" spans="1:17" x14ac:dyDescent="0.25">
      <c r="A30">
        <v>29</v>
      </c>
      <c r="B30" t="s">
        <v>54</v>
      </c>
      <c r="C30" t="s">
        <v>44</v>
      </c>
      <c r="D30" t="s">
        <v>28</v>
      </c>
      <c r="E30" t="s">
        <v>21</v>
      </c>
      <c r="F30" t="s">
        <v>22</v>
      </c>
      <c r="G30">
        <v>64</v>
      </c>
      <c r="H30" t="s">
        <v>86</v>
      </c>
      <c r="I30" s="7">
        <v>35403</v>
      </c>
      <c r="J30">
        <v>1996</v>
      </c>
      <c r="K30">
        <v>99354</v>
      </c>
      <c r="L30">
        <v>0.12</v>
      </c>
      <c r="M30">
        <v>111276.48</v>
      </c>
      <c r="N30" t="s">
        <v>23</v>
      </c>
      <c r="O30" t="s">
        <v>55</v>
      </c>
      <c r="P30" s="7"/>
      <c r="Q30">
        <v>0</v>
      </c>
    </row>
    <row r="31" spans="1:17" x14ac:dyDescent="0.25">
      <c r="A31">
        <v>30</v>
      </c>
      <c r="B31" t="s">
        <v>46</v>
      </c>
      <c r="C31" t="s">
        <v>13</v>
      </c>
      <c r="D31" t="s">
        <v>36</v>
      </c>
      <c r="E31" t="s">
        <v>21</v>
      </c>
      <c r="F31" t="s">
        <v>22</v>
      </c>
      <c r="G31">
        <v>63</v>
      </c>
      <c r="H31" t="s">
        <v>86</v>
      </c>
      <c r="I31" s="7">
        <v>41040</v>
      </c>
      <c r="J31">
        <v>2012</v>
      </c>
      <c r="K31">
        <v>231141</v>
      </c>
      <c r="L31">
        <v>0.34</v>
      </c>
      <c r="M31">
        <v>309728.94</v>
      </c>
      <c r="N31" t="s">
        <v>23</v>
      </c>
      <c r="O31" t="s">
        <v>55</v>
      </c>
      <c r="P31" s="7"/>
      <c r="Q31">
        <v>0</v>
      </c>
    </row>
    <row r="32" spans="1:17" x14ac:dyDescent="0.25">
      <c r="A32">
        <v>31</v>
      </c>
      <c r="B32" t="s">
        <v>56</v>
      </c>
      <c r="C32" t="s">
        <v>13</v>
      </c>
      <c r="D32" t="s">
        <v>14</v>
      </c>
      <c r="E32" t="s">
        <v>21</v>
      </c>
      <c r="F32" t="s">
        <v>22</v>
      </c>
      <c r="G32">
        <v>28</v>
      </c>
      <c r="H32" t="s">
        <v>88</v>
      </c>
      <c r="I32" s="7">
        <v>42911</v>
      </c>
      <c r="J32">
        <v>2017</v>
      </c>
      <c r="K32">
        <v>54775</v>
      </c>
      <c r="L32">
        <v>0</v>
      </c>
      <c r="M32">
        <v>54775</v>
      </c>
      <c r="N32" t="s">
        <v>17</v>
      </c>
      <c r="O32" t="s">
        <v>49</v>
      </c>
      <c r="P32" s="7"/>
      <c r="Q32">
        <v>0</v>
      </c>
    </row>
    <row r="33" spans="1:19" x14ac:dyDescent="0.25">
      <c r="A33">
        <v>32</v>
      </c>
      <c r="B33" t="s">
        <v>38</v>
      </c>
      <c r="C33" t="s">
        <v>27</v>
      </c>
      <c r="D33" t="s">
        <v>20</v>
      </c>
      <c r="E33" t="s">
        <v>21</v>
      </c>
      <c r="F33" t="s">
        <v>48</v>
      </c>
      <c r="G33">
        <v>65</v>
      </c>
      <c r="H33" t="s">
        <v>90</v>
      </c>
      <c r="I33" s="7">
        <v>38123</v>
      </c>
      <c r="J33">
        <v>2004</v>
      </c>
      <c r="K33">
        <v>55499</v>
      </c>
      <c r="L33">
        <v>0</v>
      </c>
      <c r="M33">
        <v>55499</v>
      </c>
      <c r="N33" t="s">
        <v>50</v>
      </c>
      <c r="O33" t="s">
        <v>51</v>
      </c>
      <c r="P33" s="7"/>
      <c r="Q33">
        <v>0</v>
      </c>
    </row>
    <row r="34" spans="1:19" x14ac:dyDescent="0.25">
      <c r="A34">
        <v>33</v>
      </c>
      <c r="B34" t="s">
        <v>57</v>
      </c>
      <c r="C34" t="s">
        <v>35</v>
      </c>
      <c r="D34" t="s">
        <v>14</v>
      </c>
      <c r="E34" t="s">
        <v>21</v>
      </c>
      <c r="F34" t="s">
        <v>29</v>
      </c>
      <c r="G34">
        <v>61</v>
      </c>
      <c r="H34" t="s">
        <v>86</v>
      </c>
      <c r="I34" s="7">
        <v>39640</v>
      </c>
      <c r="J34">
        <v>2008</v>
      </c>
      <c r="K34">
        <v>66521</v>
      </c>
      <c r="L34">
        <v>0</v>
      </c>
      <c r="M34">
        <v>66521</v>
      </c>
      <c r="N34" t="s">
        <v>17</v>
      </c>
      <c r="O34" t="s">
        <v>18</v>
      </c>
      <c r="P34" s="7"/>
      <c r="Q34">
        <v>0</v>
      </c>
    </row>
    <row r="35" spans="1:19" x14ac:dyDescent="0.25">
      <c r="A35">
        <v>34</v>
      </c>
      <c r="B35" t="s">
        <v>34</v>
      </c>
      <c r="C35" t="s">
        <v>35</v>
      </c>
      <c r="D35" t="s">
        <v>28</v>
      </c>
      <c r="E35" t="s">
        <v>21</v>
      </c>
      <c r="F35" t="s">
        <v>22</v>
      </c>
      <c r="G35">
        <v>30</v>
      </c>
      <c r="H35" t="s">
        <v>88</v>
      </c>
      <c r="I35" s="7">
        <v>42642</v>
      </c>
      <c r="J35">
        <v>2016</v>
      </c>
      <c r="K35">
        <v>59100</v>
      </c>
      <c r="L35">
        <v>0</v>
      </c>
      <c r="M35">
        <v>59100</v>
      </c>
      <c r="N35" t="s">
        <v>23</v>
      </c>
      <c r="O35" t="s">
        <v>24</v>
      </c>
      <c r="P35" s="7"/>
      <c r="Q35">
        <v>0</v>
      </c>
    </row>
    <row r="36" spans="1:19" x14ac:dyDescent="0.25">
      <c r="A36">
        <v>35</v>
      </c>
      <c r="B36" t="s">
        <v>38</v>
      </c>
      <c r="C36" t="s">
        <v>27</v>
      </c>
      <c r="D36" t="s">
        <v>14</v>
      </c>
      <c r="E36" t="s">
        <v>15</v>
      </c>
      <c r="F36" t="s">
        <v>29</v>
      </c>
      <c r="G36">
        <v>27</v>
      </c>
      <c r="H36" t="s">
        <v>88</v>
      </c>
      <c r="I36" s="7">
        <v>43226</v>
      </c>
      <c r="J36">
        <v>2018</v>
      </c>
      <c r="K36">
        <v>49011</v>
      </c>
      <c r="L36">
        <v>0</v>
      </c>
      <c r="M36">
        <v>49011</v>
      </c>
      <c r="N36" t="s">
        <v>17</v>
      </c>
      <c r="O36" t="s">
        <v>30</v>
      </c>
      <c r="P36" s="7"/>
      <c r="Q36">
        <v>0</v>
      </c>
    </row>
    <row r="37" spans="1:19" x14ac:dyDescent="0.25">
      <c r="A37">
        <v>36</v>
      </c>
      <c r="B37" t="s">
        <v>58</v>
      </c>
      <c r="C37" t="s">
        <v>13</v>
      </c>
      <c r="D37" t="s">
        <v>20</v>
      </c>
      <c r="E37" t="s">
        <v>15</v>
      </c>
      <c r="F37" t="s">
        <v>29</v>
      </c>
      <c r="G37">
        <v>32</v>
      </c>
      <c r="H37" t="s">
        <v>88</v>
      </c>
      <c r="I37" s="7">
        <v>41681</v>
      </c>
      <c r="J37">
        <v>2014</v>
      </c>
      <c r="K37">
        <v>99575</v>
      </c>
      <c r="L37">
        <v>0</v>
      </c>
      <c r="M37">
        <v>99575</v>
      </c>
      <c r="N37" t="s">
        <v>17</v>
      </c>
      <c r="O37" t="s">
        <v>41</v>
      </c>
      <c r="P37" s="7"/>
      <c r="Q37">
        <v>0</v>
      </c>
    </row>
    <row r="38" spans="1:19" x14ac:dyDescent="0.25">
      <c r="A38">
        <v>37</v>
      </c>
      <c r="B38" t="s">
        <v>43</v>
      </c>
      <c r="C38" t="s">
        <v>44</v>
      </c>
      <c r="D38" t="s">
        <v>20</v>
      </c>
      <c r="E38" t="s">
        <v>15</v>
      </c>
      <c r="F38" t="s">
        <v>22</v>
      </c>
      <c r="G38">
        <v>34</v>
      </c>
      <c r="H38" t="s">
        <v>88</v>
      </c>
      <c r="I38" s="7">
        <v>43815</v>
      </c>
      <c r="J38">
        <v>2019</v>
      </c>
      <c r="K38">
        <v>99989</v>
      </c>
      <c r="L38">
        <v>0</v>
      </c>
      <c r="M38">
        <v>99989</v>
      </c>
      <c r="N38" t="s">
        <v>23</v>
      </c>
      <c r="O38" t="s">
        <v>59</v>
      </c>
      <c r="P38" s="7"/>
      <c r="Q38">
        <v>0</v>
      </c>
    </row>
    <row r="39" spans="1:19" x14ac:dyDescent="0.25">
      <c r="A39">
        <v>38</v>
      </c>
      <c r="B39" t="s">
        <v>46</v>
      </c>
      <c r="C39" t="s">
        <v>47</v>
      </c>
      <c r="D39" t="s">
        <v>14</v>
      </c>
      <c r="E39" t="s">
        <v>21</v>
      </c>
      <c r="F39" t="s">
        <v>29</v>
      </c>
      <c r="G39">
        <v>27</v>
      </c>
      <c r="H39" t="s">
        <v>88</v>
      </c>
      <c r="I39" s="7">
        <v>43758</v>
      </c>
      <c r="J39">
        <v>2019</v>
      </c>
      <c r="K39">
        <v>256420</v>
      </c>
      <c r="L39">
        <v>0.3</v>
      </c>
      <c r="M39">
        <v>333346</v>
      </c>
      <c r="N39" t="s">
        <v>17</v>
      </c>
      <c r="O39" t="s">
        <v>33</v>
      </c>
      <c r="P39" s="7"/>
      <c r="Q39">
        <v>0</v>
      </c>
    </row>
    <row r="40" spans="1:19" x14ac:dyDescent="0.25">
      <c r="A40">
        <v>39</v>
      </c>
      <c r="B40" t="s">
        <v>19</v>
      </c>
      <c r="C40" t="s">
        <v>13</v>
      </c>
      <c r="D40" t="s">
        <v>20</v>
      </c>
      <c r="E40" t="s">
        <v>15</v>
      </c>
      <c r="F40" t="s">
        <v>48</v>
      </c>
      <c r="G40">
        <v>35</v>
      </c>
      <c r="H40" t="s">
        <v>89</v>
      </c>
      <c r="I40" s="7">
        <v>41409</v>
      </c>
      <c r="J40">
        <v>2013</v>
      </c>
      <c r="K40">
        <v>78940</v>
      </c>
      <c r="L40">
        <v>0</v>
      </c>
      <c r="M40">
        <v>78940</v>
      </c>
      <c r="N40" t="s">
        <v>17</v>
      </c>
      <c r="O40" t="s">
        <v>39</v>
      </c>
      <c r="P40" s="7"/>
      <c r="Q40">
        <v>0</v>
      </c>
    </row>
    <row r="41" spans="1:19" x14ac:dyDescent="0.25">
      <c r="A41">
        <v>40</v>
      </c>
      <c r="B41" t="s">
        <v>58</v>
      </c>
      <c r="C41" t="s">
        <v>13</v>
      </c>
      <c r="D41" t="s">
        <v>36</v>
      </c>
      <c r="E41" t="s">
        <v>15</v>
      </c>
      <c r="F41" t="s">
        <v>48</v>
      </c>
      <c r="G41">
        <v>57</v>
      </c>
      <c r="H41" t="s">
        <v>86</v>
      </c>
      <c r="I41" s="7">
        <v>34337</v>
      </c>
      <c r="J41">
        <v>1994</v>
      </c>
      <c r="K41">
        <v>82872</v>
      </c>
      <c r="L41">
        <v>0</v>
      </c>
      <c r="M41">
        <v>82872</v>
      </c>
      <c r="N41" t="s">
        <v>50</v>
      </c>
      <c r="O41" t="s">
        <v>51</v>
      </c>
      <c r="P41" s="7"/>
      <c r="Q41">
        <v>0</v>
      </c>
    </row>
    <row r="42" spans="1:19" x14ac:dyDescent="0.25">
      <c r="A42">
        <v>41</v>
      </c>
      <c r="B42" t="s">
        <v>60</v>
      </c>
      <c r="C42" t="s">
        <v>42</v>
      </c>
      <c r="D42" t="s">
        <v>28</v>
      </c>
      <c r="E42" t="s">
        <v>21</v>
      </c>
      <c r="F42" t="s">
        <v>22</v>
      </c>
      <c r="G42">
        <v>30</v>
      </c>
      <c r="H42" t="s">
        <v>88</v>
      </c>
      <c r="I42" s="7">
        <v>42884</v>
      </c>
      <c r="J42">
        <v>2017</v>
      </c>
      <c r="K42">
        <v>86317</v>
      </c>
      <c r="L42">
        <v>0</v>
      </c>
      <c r="M42">
        <v>86317</v>
      </c>
      <c r="N42" t="s">
        <v>23</v>
      </c>
      <c r="O42" t="s">
        <v>59</v>
      </c>
      <c r="P42" s="7">
        <v>42932</v>
      </c>
      <c r="Q42">
        <v>1</v>
      </c>
      <c r="R42">
        <v>48</v>
      </c>
      <c r="S42">
        <v>48</v>
      </c>
    </row>
    <row r="43" spans="1:19" x14ac:dyDescent="0.25">
      <c r="A43">
        <v>42</v>
      </c>
      <c r="B43" t="s">
        <v>37</v>
      </c>
      <c r="C43" t="s">
        <v>47</v>
      </c>
      <c r="D43" t="s">
        <v>28</v>
      </c>
      <c r="E43" t="s">
        <v>15</v>
      </c>
      <c r="F43" t="s">
        <v>29</v>
      </c>
      <c r="G43">
        <v>53</v>
      </c>
      <c r="H43" t="s">
        <v>87</v>
      </c>
      <c r="I43" s="7">
        <v>41601</v>
      </c>
      <c r="J43">
        <v>2013</v>
      </c>
      <c r="K43">
        <v>113135</v>
      </c>
      <c r="L43">
        <v>0.05</v>
      </c>
      <c r="M43">
        <v>118791.75</v>
      </c>
      <c r="N43" t="s">
        <v>17</v>
      </c>
      <c r="O43" t="s">
        <v>41</v>
      </c>
      <c r="P43" s="7"/>
      <c r="Q43">
        <v>0</v>
      </c>
    </row>
    <row r="44" spans="1:19" x14ac:dyDescent="0.25">
      <c r="A44">
        <v>43</v>
      </c>
      <c r="B44" t="s">
        <v>46</v>
      </c>
      <c r="C44" t="s">
        <v>13</v>
      </c>
      <c r="D44" t="s">
        <v>28</v>
      </c>
      <c r="E44" t="s">
        <v>21</v>
      </c>
      <c r="F44" t="s">
        <v>29</v>
      </c>
      <c r="G44">
        <v>52</v>
      </c>
      <c r="H44" t="s">
        <v>87</v>
      </c>
      <c r="I44" s="7">
        <v>38664</v>
      </c>
      <c r="J44">
        <v>2005</v>
      </c>
      <c r="K44">
        <v>199808</v>
      </c>
      <c r="L44">
        <v>0.32</v>
      </c>
      <c r="M44">
        <v>263746.56</v>
      </c>
      <c r="N44" t="s">
        <v>17</v>
      </c>
      <c r="O44" t="s">
        <v>18</v>
      </c>
      <c r="P44" s="7"/>
      <c r="Q44">
        <v>0</v>
      </c>
    </row>
    <row r="45" spans="1:19" x14ac:dyDescent="0.25">
      <c r="A45">
        <v>44</v>
      </c>
      <c r="B45" t="s">
        <v>34</v>
      </c>
      <c r="C45" t="s">
        <v>35</v>
      </c>
      <c r="D45" t="s">
        <v>28</v>
      </c>
      <c r="E45" t="s">
        <v>21</v>
      </c>
      <c r="F45" t="s">
        <v>22</v>
      </c>
      <c r="G45">
        <v>37</v>
      </c>
      <c r="H45" t="s">
        <v>89</v>
      </c>
      <c r="I45" s="7">
        <v>41592</v>
      </c>
      <c r="J45">
        <v>2013</v>
      </c>
      <c r="K45">
        <v>56037</v>
      </c>
      <c r="L45">
        <v>0</v>
      </c>
      <c r="M45">
        <v>56037</v>
      </c>
      <c r="N45" t="s">
        <v>23</v>
      </c>
      <c r="O45" t="s">
        <v>45</v>
      </c>
      <c r="P45" s="7"/>
      <c r="Q45">
        <v>0</v>
      </c>
    </row>
    <row r="46" spans="1:19" x14ac:dyDescent="0.25">
      <c r="A46">
        <v>45</v>
      </c>
      <c r="B46" t="s">
        <v>12</v>
      </c>
      <c r="C46" t="s">
        <v>47</v>
      </c>
      <c r="D46" t="s">
        <v>14</v>
      </c>
      <c r="E46" t="s">
        <v>15</v>
      </c>
      <c r="F46" t="s">
        <v>29</v>
      </c>
      <c r="G46">
        <v>29</v>
      </c>
      <c r="H46" t="s">
        <v>88</v>
      </c>
      <c r="I46" s="7">
        <v>43609</v>
      </c>
      <c r="J46">
        <v>2019</v>
      </c>
      <c r="K46">
        <v>122350</v>
      </c>
      <c r="L46">
        <v>0.12</v>
      </c>
      <c r="M46">
        <v>137032</v>
      </c>
      <c r="N46" t="s">
        <v>17</v>
      </c>
      <c r="O46" t="s">
        <v>33</v>
      </c>
      <c r="P46" s="7"/>
      <c r="Q46">
        <v>0</v>
      </c>
    </row>
    <row r="47" spans="1:19" x14ac:dyDescent="0.25">
      <c r="A47">
        <v>46</v>
      </c>
      <c r="B47" t="s">
        <v>58</v>
      </c>
      <c r="C47" t="s">
        <v>13</v>
      </c>
      <c r="D47" t="s">
        <v>14</v>
      </c>
      <c r="E47" t="s">
        <v>21</v>
      </c>
      <c r="F47" t="s">
        <v>29</v>
      </c>
      <c r="G47">
        <v>40</v>
      </c>
      <c r="H47" t="s">
        <v>89</v>
      </c>
      <c r="I47" s="7">
        <v>40486</v>
      </c>
      <c r="J47">
        <v>2010</v>
      </c>
      <c r="K47">
        <v>92952</v>
      </c>
      <c r="L47">
        <v>0</v>
      </c>
      <c r="M47">
        <v>92952</v>
      </c>
      <c r="N47" t="s">
        <v>17</v>
      </c>
      <c r="O47" t="s">
        <v>18</v>
      </c>
      <c r="P47" s="7"/>
      <c r="Q47">
        <v>0</v>
      </c>
    </row>
    <row r="48" spans="1:19" x14ac:dyDescent="0.25">
      <c r="A48">
        <v>47</v>
      </c>
      <c r="B48" t="s">
        <v>31</v>
      </c>
      <c r="C48" t="s">
        <v>13</v>
      </c>
      <c r="D48" t="s">
        <v>36</v>
      </c>
      <c r="E48" t="s">
        <v>21</v>
      </c>
      <c r="F48" t="s">
        <v>48</v>
      </c>
      <c r="G48">
        <v>32</v>
      </c>
      <c r="H48" t="s">
        <v>88</v>
      </c>
      <c r="I48" s="7">
        <v>41353</v>
      </c>
      <c r="J48">
        <v>2013</v>
      </c>
      <c r="K48">
        <v>79921</v>
      </c>
      <c r="L48">
        <v>0.05</v>
      </c>
      <c r="M48">
        <v>83917.05</v>
      </c>
      <c r="N48" t="s">
        <v>17</v>
      </c>
      <c r="O48" t="s">
        <v>41</v>
      </c>
      <c r="P48" s="7"/>
      <c r="Q48">
        <v>0</v>
      </c>
    </row>
    <row r="49" spans="1:19" x14ac:dyDescent="0.25">
      <c r="A49">
        <v>48</v>
      </c>
      <c r="B49" t="s">
        <v>26</v>
      </c>
      <c r="C49" t="s">
        <v>13</v>
      </c>
      <c r="D49" t="s">
        <v>14</v>
      </c>
      <c r="E49" t="s">
        <v>15</v>
      </c>
      <c r="F49" t="s">
        <v>16</v>
      </c>
      <c r="G49">
        <v>37</v>
      </c>
      <c r="H49" t="s">
        <v>89</v>
      </c>
      <c r="I49" s="7">
        <v>40076</v>
      </c>
      <c r="J49">
        <v>2009</v>
      </c>
      <c r="K49">
        <v>167199</v>
      </c>
      <c r="L49">
        <v>0.2</v>
      </c>
      <c r="M49">
        <v>200638.8</v>
      </c>
      <c r="N49" t="s">
        <v>17</v>
      </c>
      <c r="O49" t="s">
        <v>18</v>
      </c>
      <c r="P49" s="7"/>
      <c r="Q49">
        <v>0</v>
      </c>
    </row>
    <row r="50" spans="1:19" x14ac:dyDescent="0.25">
      <c r="A50">
        <v>49</v>
      </c>
      <c r="B50" t="s">
        <v>53</v>
      </c>
      <c r="C50" t="s">
        <v>44</v>
      </c>
      <c r="D50" t="s">
        <v>14</v>
      </c>
      <c r="E50" t="s">
        <v>21</v>
      </c>
      <c r="F50" t="s">
        <v>29</v>
      </c>
      <c r="G50">
        <v>52</v>
      </c>
      <c r="H50" t="s">
        <v>87</v>
      </c>
      <c r="I50" s="7">
        <v>41199</v>
      </c>
      <c r="J50">
        <v>2012</v>
      </c>
      <c r="K50">
        <v>71476</v>
      </c>
      <c r="L50">
        <v>0</v>
      </c>
      <c r="M50">
        <v>71476</v>
      </c>
      <c r="N50" t="s">
        <v>17</v>
      </c>
      <c r="O50" t="s">
        <v>33</v>
      </c>
      <c r="P50" s="7"/>
      <c r="Q50">
        <v>0</v>
      </c>
    </row>
    <row r="51" spans="1:19" x14ac:dyDescent="0.25">
      <c r="A51">
        <v>50</v>
      </c>
      <c r="B51" t="s">
        <v>26</v>
      </c>
      <c r="C51" t="s">
        <v>44</v>
      </c>
      <c r="D51" t="s">
        <v>20</v>
      </c>
      <c r="E51" t="s">
        <v>15</v>
      </c>
      <c r="F51" t="s">
        <v>29</v>
      </c>
      <c r="G51">
        <v>45</v>
      </c>
      <c r="H51" t="s">
        <v>87</v>
      </c>
      <c r="I51" s="7">
        <v>41941</v>
      </c>
      <c r="J51">
        <v>2014</v>
      </c>
      <c r="K51">
        <v>189420</v>
      </c>
      <c r="L51">
        <v>0.2</v>
      </c>
      <c r="M51">
        <v>227304</v>
      </c>
      <c r="N51" t="s">
        <v>17</v>
      </c>
      <c r="O51" t="s">
        <v>18</v>
      </c>
      <c r="P51" s="7"/>
      <c r="Q51">
        <v>0</v>
      </c>
    </row>
    <row r="52" spans="1:19" x14ac:dyDescent="0.25">
      <c r="A52">
        <v>51</v>
      </c>
      <c r="B52" t="s">
        <v>61</v>
      </c>
      <c r="C52" t="s">
        <v>42</v>
      </c>
      <c r="D52" t="s">
        <v>14</v>
      </c>
      <c r="E52" t="s">
        <v>15</v>
      </c>
      <c r="F52" t="s">
        <v>29</v>
      </c>
      <c r="G52">
        <v>64</v>
      </c>
      <c r="H52" t="s">
        <v>86</v>
      </c>
      <c r="I52" s="7">
        <v>37184</v>
      </c>
      <c r="J52">
        <v>2001</v>
      </c>
      <c r="K52">
        <v>64057</v>
      </c>
      <c r="L52">
        <v>0</v>
      </c>
      <c r="M52">
        <v>64057</v>
      </c>
      <c r="N52" t="s">
        <v>17</v>
      </c>
      <c r="O52" t="s">
        <v>33</v>
      </c>
      <c r="P52" s="7"/>
      <c r="Q52">
        <v>0</v>
      </c>
    </row>
    <row r="53" spans="1:19" x14ac:dyDescent="0.25">
      <c r="A53">
        <v>52</v>
      </c>
      <c r="B53" t="s">
        <v>57</v>
      </c>
      <c r="C53" t="s">
        <v>47</v>
      </c>
      <c r="D53" t="s">
        <v>20</v>
      </c>
      <c r="E53" t="s">
        <v>15</v>
      </c>
      <c r="F53" t="s">
        <v>16</v>
      </c>
      <c r="G53">
        <v>27</v>
      </c>
      <c r="H53" t="s">
        <v>88</v>
      </c>
      <c r="I53" s="7">
        <v>44460</v>
      </c>
      <c r="J53">
        <v>2021</v>
      </c>
      <c r="K53">
        <v>68728</v>
      </c>
      <c r="L53">
        <v>0</v>
      </c>
      <c r="M53">
        <v>68728</v>
      </c>
      <c r="N53" t="s">
        <v>17</v>
      </c>
      <c r="O53" t="s">
        <v>33</v>
      </c>
      <c r="P53" s="7"/>
      <c r="Q53">
        <v>0</v>
      </c>
    </row>
    <row r="54" spans="1:19" x14ac:dyDescent="0.25">
      <c r="A54">
        <v>53</v>
      </c>
      <c r="B54" t="s">
        <v>12</v>
      </c>
      <c r="C54" t="s">
        <v>13</v>
      </c>
      <c r="D54" t="s">
        <v>20</v>
      </c>
      <c r="E54" t="s">
        <v>15</v>
      </c>
      <c r="F54" t="s">
        <v>22</v>
      </c>
      <c r="G54">
        <v>25</v>
      </c>
      <c r="H54" t="s">
        <v>88</v>
      </c>
      <c r="I54" s="7">
        <v>44379</v>
      </c>
      <c r="J54">
        <v>2021</v>
      </c>
      <c r="K54">
        <v>125633</v>
      </c>
      <c r="L54">
        <v>0.11</v>
      </c>
      <c r="M54">
        <v>139452.63</v>
      </c>
      <c r="N54" t="s">
        <v>23</v>
      </c>
      <c r="O54" t="s">
        <v>55</v>
      </c>
      <c r="P54" s="7"/>
      <c r="Q54">
        <v>0</v>
      </c>
    </row>
    <row r="55" spans="1:19" x14ac:dyDescent="0.25">
      <c r="A55">
        <v>54</v>
      </c>
      <c r="B55" t="s">
        <v>57</v>
      </c>
      <c r="C55" t="s">
        <v>47</v>
      </c>
      <c r="D55" t="s">
        <v>20</v>
      </c>
      <c r="E55" t="s">
        <v>21</v>
      </c>
      <c r="F55" t="s">
        <v>48</v>
      </c>
      <c r="G55">
        <v>35</v>
      </c>
      <c r="H55" t="s">
        <v>89</v>
      </c>
      <c r="I55" s="7">
        <v>40678</v>
      </c>
      <c r="J55">
        <v>2011</v>
      </c>
      <c r="K55">
        <v>66889</v>
      </c>
      <c r="L55">
        <v>0</v>
      </c>
      <c r="M55">
        <v>66889</v>
      </c>
      <c r="N55" t="s">
        <v>17</v>
      </c>
      <c r="O55" t="s">
        <v>49</v>
      </c>
      <c r="P55" s="7"/>
      <c r="Q55">
        <v>0</v>
      </c>
    </row>
    <row r="56" spans="1:19" x14ac:dyDescent="0.25">
      <c r="A56">
        <v>55</v>
      </c>
      <c r="B56" t="s">
        <v>26</v>
      </c>
      <c r="C56" t="s">
        <v>40</v>
      </c>
      <c r="D56" t="s">
        <v>14</v>
      </c>
      <c r="E56" t="s">
        <v>15</v>
      </c>
      <c r="F56" t="s">
        <v>22</v>
      </c>
      <c r="G56">
        <v>36</v>
      </c>
      <c r="H56" t="s">
        <v>89</v>
      </c>
      <c r="I56" s="7">
        <v>42276</v>
      </c>
      <c r="J56">
        <v>2015</v>
      </c>
      <c r="K56">
        <v>178700</v>
      </c>
      <c r="L56">
        <v>0.28999999999999998</v>
      </c>
      <c r="M56">
        <v>230523</v>
      </c>
      <c r="N56" t="s">
        <v>17</v>
      </c>
      <c r="O56" t="s">
        <v>18</v>
      </c>
      <c r="P56" s="7"/>
      <c r="Q56">
        <v>0</v>
      </c>
    </row>
    <row r="57" spans="1:19" x14ac:dyDescent="0.25">
      <c r="A57">
        <v>56</v>
      </c>
      <c r="B57" t="s">
        <v>62</v>
      </c>
      <c r="C57" t="s">
        <v>44</v>
      </c>
      <c r="D57" t="s">
        <v>14</v>
      </c>
      <c r="E57" t="s">
        <v>15</v>
      </c>
      <c r="F57" t="s">
        <v>29</v>
      </c>
      <c r="G57">
        <v>33</v>
      </c>
      <c r="H57" t="s">
        <v>88</v>
      </c>
      <c r="I57" s="7">
        <v>43456</v>
      </c>
      <c r="J57">
        <v>2018</v>
      </c>
      <c r="K57">
        <v>83990</v>
      </c>
      <c r="L57">
        <v>0</v>
      </c>
      <c r="M57">
        <v>83990</v>
      </c>
      <c r="N57" t="s">
        <v>17</v>
      </c>
      <c r="O57" t="s">
        <v>30</v>
      </c>
      <c r="P57" s="7"/>
      <c r="Q57">
        <v>0</v>
      </c>
    </row>
    <row r="58" spans="1:19" x14ac:dyDescent="0.25">
      <c r="A58">
        <v>57</v>
      </c>
      <c r="B58" t="s">
        <v>63</v>
      </c>
      <c r="C58" t="s">
        <v>44</v>
      </c>
      <c r="D58" t="s">
        <v>36</v>
      </c>
      <c r="E58" t="s">
        <v>15</v>
      </c>
      <c r="F58" t="s">
        <v>29</v>
      </c>
      <c r="G58">
        <v>52</v>
      </c>
      <c r="H58" t="s">
        <v>87</v>
      </c>
      <c r="I58" s="7">
        <v>38696</v>
      </c>
      <c r="J58">
        <v>2005</v>
      </c>
      <c r="K58">
        <v>102043</v>
      </c>
      <c r="L58">
        <v>0</v>
      </c>
      <c r="M58">
        <v>102043</v>
      </c>
      <c r="N58" t="s">
        <v>17</v>
      </c>
      <c r="O58" t="s">
        <v>30</v>
      </c>
      <c r="P58" s="7"/>
      <c r="Q58">
        <v>0</v>
      </c>
    </row>
    <row r="59" spans="1:19" x14ac:dyDescent="0.25">
      <c r="A59">
        <v>58</v>
      </c>
      <c r="B59" t="s">
        <v>64</v>
      </c>
      <c r="C59" t="s">
        <v>44</v>
      </c>
      <c r="D59" t="s">
        <v>20</v>
      </c>
      <c r="E59" t="s">
        <v>15</v>
      </c>
      <c r="F59" t="s">
        <v>22</v>
      </c>
      <c r="G59">
        <v>46</v>
      </c>
      <c r="H59" t="s">
        <v>87</v>
      </c>
      <c r="I59" s="7">
        <v>37041</v>
      </c>
      <c r="J59">
        <v>2001</v>
      </c>
      <c r="K59">
        <v>90678</v>
      </c>
      <c r="L59">
        <v>0</v>
      </c>
      <c r="M59">
        <v>90678</v>
      </c>
      <c r="N59" t="s">
        <v>17</v>
      </c>
      <c r="O59" t="s">
        <v>49</v>
      </c>
      <c r="P59" s="7"/>
      <c r="Q59">
        <v>0</v>
      </c>
    </row>
    <row r="60" spans="1:19" x14ac:dyDescent="0.25">
      <c r="A60">
        <v>59</v>
      </c>
      <c r="B60" t="s">
        <v>65</v>
      </c>
      <c r="C60" t="s">
        <v>42</v>
      </c>
      <c r="D60" t="s">
        <v>20</v>
      </c>
      <c r="E60" t="s">
        <v>15</v>
      </c>
      <c r="F60" t="s">
        <v>16</v>
      </c>
      <c r="G60">
        <v>46</v>
      </c>
      <c r="H60" t="s">
        <v>87</v>
      </c>
      <c r="I60" s="7">
        <v>39681</v>
      </c>
      <c r="J60">
        <v>2008</v>
      </c>
      <c r="K60">
        <v>59067</v>
      </c>
      <c r="L60">
        <v>0</v>
      </c>
      <c r="M60">
        <v>59067</v>
      </c>
      <c r="N60" t="s">
        <v>17</v>
      </c>
      <c r="O60" t="s">
        <v>39</v>
      </c>
      <c r="P60" s="7"/>
      <c r="Q60">
        <v>0</v>
      </c>
    </row>
    <row r="61" spans="1:19" x14ac:dyDescent="0.25">
      <c r="A61">
        <v>60</v>
      </c>
      <c r="B61" t="s">
        <v>12</v>
      </c>
      <c r="C61" t="s">
        <v>47</v>
      </c>
      <c r="D61" t="s">
        <v>14</v>
      </c>
      <c r="E61" t="s">
        <v>21</v>
      </c>
      <c r="F61" t="s">
        <v>22</v>
      </c>
      <c r="G61">
        <v>45</v>
      </c>
      <c r="H61" t="s">
        <v>87</v>
      </c>
      <c r="I61" s="7">
        <v>44266</v>
      </c>
      <c r="J61">
        <v>2021</v>
      </c>
      <c r="K61">
        <v>135062</v>
      </c>
      <c r="L61">
        <v>0.15</v>
      </c>
      <c r="M61">
        <v>155321.29999999999</v>
      </c>
      <c r="N61" t="s">
        <v>23</v>
      </c>
      <c r="O61" t="s">
        <v>59</v>
      </c>
      <c r="P61" s="7"/>
      <c r="Q61">
        <v>0</v>
      </c>
    </row>
    <row r="62" spans="1:19" x14ac:dyDescent="0.25">
      <c r="A62">
        <v>61</v>
      </c>
      <c r="B62" t="s">
        <v>12</v>
      </c>
      <c r="C62" t="s">
        <v>13</v>
      </c>
      <c r="D62" t="s">
        <v>36</v>
      </c>
      <c r="E62" t="s">
        <v>15</v>
      </c>
      <c r="F62" t="s">
        <v>48</v>
      </c>
      <c r="G62">
        <v>55</v>
      </c>
      <c r="H62" t="s">
        <v>86</v>
      </c>
      <c r="I62" s="7">
        <v>38945</v>
      </c>
      <c r="J62">
        <v>2006</v>
      </c>
      <c r="K62">
        <v>159044</v>
      </c>
      <c r="L62">
        <v>0.1</v>
      </c>
      <c r="M62">
        <v>174948.4</v>
      </c>
      <c r="N62" t="s">
        <v>50</v>
      </c>
      <c r="O62" t="s">
        <v>51</v>
      </c>
      <c r="P62" s="7"/>
      <c r="Q62">
        <v>0</v>
      </c>
    </row>
    <row r="63" spans="1:19" x14ac:dyDescent="0.25">
      <c r="A63">
        <v>62</v>
      </c>
      <c r="B63" t="s">
        <v>32</v>
      </c>
      <c r="C63" t="s">
        <v>40</v>
      </c>
      <c r="D63" t="s">
        <v>20</v>
      </c>
      <c r="E63" t="s">
        <v>15</v>
      </c>
      <c r="F63" t="s">
        <v>48</v>
      </c>
      <c r="G63">
        <v>44</v>
      </c>
      <c r="H63" t="s">
        <v>89</v>
      </c>
      <c r="I63" s="7">
        <v>43467</v>
      </c>
      <c r="J63">
        <v>2019</v>
      </c>
      <c r="K63">
        <v>74691</v>
      </c>
      <c r="L63">
        <v>0</v>
      </c>
      <c r="M63">
        <v>74691</v>
      </c>
      <c r="N63" t="s">
        <v>50</v>
      </c>
      <c r="O63" t="s">
        <v>51</v>
      </c>
      <c r="P63" s="7">
        <v>44020</v>
      </c>
      <c r="Q63">
        <v>1</v>
      </c>
      <c r="R63">
        <v>553</v>
      </c>
      <c r="S63">
        <v>553</v>
      </c>
    </row>
    <row r="64" spans="1:19" x14ac:dyDescent="0.25">
      <c r="A64">
        <v>63</v>
      </c>
      <c r="B64" t="s">
        <v>54</v>
      </c>
      <c r="C64" t="s">
        <v>44</v>
      </c>
      <c r="D64" t="s">
        <v>36</v>
      </c>
      <c r="E64" t="s">
        <v>15</v>
      </c>
      <c r="F64" t="s">
        <v>48</v>
      </c>
      <c r="G64">
        <v>44</v>
      </c>
      <c r="H64" t="s">
        <v>89</v>
      </c>
      <c r="I64" s="7">
        <v>39800</v>
      </c>
      <c r="J64">
        <v>2008</v>
      </c>
      <c r="K64">
        <v>92753</v>
      </c>
      <c r="L64">
        <v>0.13</v>
      </c>
      <c r="M64">
        <v>104810.89</v>
      </c>
      <c r="N64" t="s">
        <v>17</v>
      </c>
      <c r="O64" t="s">
        <v>41</v>
      </c>
      <c r="P64" s="7">
        <v>44371</v>
      </c>
      <c r="Q64">
        <v>1</v>
      </c>
      <c r="R64">
        <v>4571</v>
      </c>
      <c r="S64">
        <v>4571</v>
      </c>
    </row>
    <row r="65" spans="1:19" x14ac:dyDescent="0.25">
      <c r="A65">
        <v>64</v>
      </c>
      <c r="B65" t="s">
        <v>46</v>
      </c>
      <c r="C65" t="s">
        <v>42</v>
      </c>
      <c r="D65" t="s">
        <v>28</v>
      </c>
      <c r="E65" t="s">
        <v>21</v>
      </c>
      <c r="F65" t="s">
        <v>16</v>
      </c>
      <c r="G65">
        <v>45</v>
      </c>
      <c r="H65" t="s">
        <v>87</v>
      </c>
      <c r="I65" s="7">
        <v>41493</v>
      </c>
      <c r="J65">
        <v>2013</v>
      </c>
      <c r="K65">
        <v>236946</v>
      </c>
      <c r="L65">
        <v>0.37</v>
      </c>
      <c r="M65">
        <v>324616.02</v>
      </c>
      <c r="N65" t="s">
        <v>17</v>
      </c>
      <c r="O65" t="s">
        <v>18</v>
      </c>
      <c r="P65" s="7"/>
      <c r="Q65">
        <v>0</v>
      </c>
    </row>
    <row r="66" spans="1:19" x14ac:dyDescent="0.25">
      <c r="A66">
        <v>65</v>
      </c>
      <c r="B66" t="s">
        <v>38</v>
      </c>
      <c r="C66" t="s">
        <v>27</v>
      </c>
      <c r="D66" t="s">
        <v>36</v>
      </c>
      <c r="E66" t="s">
        <v>15</v>
      </c>
      <c r="F66" t="s">
        <v>16</v>
      </c>
      <c r="G66">
        <v>36</v>
      </c>
      <c r="H66" t="s">
        <v>89</v>
      </c>
      <c r="I66" s="7">
        <v>44435</v>
      </c>
      <c r="J66">
        <v>2021</v>
      </c>
      <c r="K66">
        <v>48906</v>
      </c>
      <c r="L66">
        <v>0</v>
      </c>
      <c r="M66">
        <v>48906</v>
      </c>
      <c r="N66" t="s">
        <v>17</v>
      </c>
      <c r="O66" t="s">
        <v>39</v>
      </c>
      <c r="P66" s="7"/>
      <c r="Q66">
        <v>0</v>
      </c>
    </row>
    <row r="67" spans="1:19" x14ac:dyDescent="0.25">
      <c r="A67">
        <v>66</v>
      </c>
      <c r="B67" t="s">
        <v>32</v>
      </c>
      <c r="C67" t="s">
        <v>35</v>
      </c>
      <c r="D67" t="s">
        <v>36</v>
      </c>
      <c r="E67" t="s">
        <v>15</v>
      </c>
      <c r="F67" t="s">
        <v>29</v>
      </c>
      <c r="G67">
        <v>38</v>
      </c>
      <c r="H67" t="s">
        <v>89</v>
      </c>
      <c r="I67" s="7">
        <v>39474</v>
      </c>
      <c r="J67">
        <v>2008</v>
      </c>
      <c r="K67">
        <v>80024</v>
      </c>
      <c r="L67">
        <v>0</v>
      </c>
      <c r="M67">
        <v>80024</v>
      </c>
      <c r="N67" t="s">
        <v>17</v>
      </c>
      <c r="O67" t="s">
        <v>49</v>
      </c>
      <c r="P67" s="7"/>
      <c r="Q67">
        <v>0</v>
      </c>
    </row>
    <row r="68" spans="1:19" x14ac:dyDescent="0.25">
      <c r="A68">
        <v>67</v>
      </c>
      <c r="B68" t="s">
        <v>61</v>
      </c>
      <c r="C68" t="s">
        <v>42</v>
      </c>
      <c r="D68" t="s">
        <v>28</v>
      </c>
      <c r="E68" t="s">
        <v>15</v>
      </c>
      <c r="F68" t="s">
        <v>29</v>
      </c>
      <c r="G68">
        <v>41</v>
      </c>
      <c r="H68" t="s">
        <v>89</v>
      </c>
      <c r="I68" s="7">
        <v>40109</v>
      </c>
      <c r="J68">
        <v>2009</v>
      </c>
      <c r="K68">
        <v>54415</v>
      </c>
      <c r="L68">
        <v>0</v>
      </c>
      <c r="M68">
        <v>54415</v>
      </c>
      <c r="N68" t="s">
        <v>17</v>
      </c>
      <c r="O68" t="s">
        <v>18</v>
      </c>
      <c r="P68" s="7">
        <v>41661</v>
      </c>
      <c r="Q68">
        <v>1</v>
      </c>
      <c r="R68">
        <v>1552</v>
      </c>
      <c r="S68">
        <v>1552</v>
      </c>
    </row>
    <row r="69" spans="1:19" x14ac:dyDescent="0.25">
      <c r="A69">
        <v>68</v>
      </c>
      <c r="B69" t="s">
        <v>37</v>
      </c>
      <c r="C69" t="s">
        <v>47</v>
      </c>
      <c r="D69" t="s">
        <v>14</v>
      </c>
      <c r="E69" t="s">
        <v>15</v>
      </c>
      <c r="F69" t="s">
        <v>22</v>
      </c>
      <c r="G69">
        <v>30</v>
      </c>
      <c r="H69" t="s">
        <v>88</v>
      </c>
      <c r="I69" s="7">
        <v>42484</v>
      </c>
      <c r="J69">
        <v>2016</v>
      </c>
      <c r="K69">
        <v>120341</v>
      </c>
      <c r="L69">
        <v>7.0000000000000007E-2</v>
      </c>
      <c r="M69">
        <v>128764.87</v>
      </c>
      <c r="N69" t="s">
        <v>17</v>
      </c>
      <c r="O69" t="s">
        <v>18</v>
      </c>
      <c r="P69" s="7"/>
      <c r="Q69">
        <v>0</v>
      </c>
    </row>
    <row r="70" spans="1:19" x14ac:dyDescent="0.25">
      <c r="A70">
        <v>69</v>
      </c>
      <c r="B70" t="s">
        <v>46</v>
      </c>
      <c r="C70" t="s">
        <v>13</v>
      </c>
      <c r="D70" t="s">
        <v>28</v>
      </c>
      <c r="E70" t="s">
        <v>15</v>
      </c>
      <c r="F70" t="s">
        <v>48</v>
      </c>
      <c r="G70">
        <v>43</v>
      </c>
      <c r="H70" t="s">
        <v>89</v>
      </c>
      <c r="I70" s="7">
        <v>40029</v>
      </c>
      <c r="J70">
        <v>2009</v>
      </c>
      <c r="K70">
        <v>208415</v>
      </c>
      <c r="L70">
        <v>0.35</v>
      </c>
      <c r="M70">
        <v>281360.25</v>
      </c>
      <c r="N70" t="s">
        <v>17</v>
      </c>
      <c r="O70" t="s">
        <v>18</v>
      </c>
      <c r="P70" s="7"/>
      <c r="Q70">
        <v>0</v>
      </c>
    </row>
    <row r="71" spans="1:19" x14ac:dyDescent="0.25">
      <c r="A71">
        <v>70</v>
      </c>
      <c r="B71" t="s">
        <v>66</v>
      </c>
      <c r="C71" t="s">
        <v>13</v>
      </c>
      <c r="D71" t="s">
        <v>28</v>
      </c>
      <c r="E71" t="s">
        <v>15</v>
      </c>
      <c r="F71" t="s">
        <v>22</v>
      </c>
      <c r="G71">
        <v>32</v>
      </c>
      <c r="H71" t="s">
        <v>88</v>
      </c>
      <c r="I71" s="7">
        <v>43835</v>
      </c>
      <c r="J71">
        <v>2020</v>
      </c>
      <c r="K71">
        <v>78844</v>
      </c>
      <c r="L71">
        <v>0</v>
      </c>
      <c r="M71">
        <v>78844</v>
      </c>
      <c r="N71" t="s">
        <v>17</v>
      </c>
      <c r="O71" t="s">
        <v>18</v>
      </c>
      <c r="P71" s="7"/>
      <c r="Q71">
        <v>0</v>
      </c>
    </row>
    <row r="72" spans="1:19" x14ac:dyDescent="0.25">
      <c r="A72">
        <v>71</v>
      </c>
      <c r="B72" t="s">
        <v>62</v>
      </c>
      <c r="C72" t="s">
        <v>44</v>
      </c>
      <c r="D72" t="s">
        <v>20</v>
      </c>
      <c r="E72" t="s">
        <v>21</v>
      </c>
      <c r="F72" t="s">
        <v>29</v>
      </c>
      <c r="G72">
        <v>58</v>
      </c>
      <c r="H72" t="s">
        <v>86</v>
      </c>
      <c r="I72" s="7">
        <v>37399</v>
      </c>
      <c r="J72">
        <v>2002</v>
      </c>
      <c r="K72">
        <v>76354</v>
      </c>
      <c r="L72">
        <v>0</v>
      </c>
      <c r="M72">
        <v>76354</v>
      </c>
      <c r="N72" t="s">
        <v>17</v>
      </c>
      <c r="O72" t="s">
        <v>33</v>
      </c>
      <c r="P72" s="7">
        <v>44465</v>
      </c>
      <c r="Q72">
        <v>1</v>
      </c>
      <c r="R72">
        <v>7066</v>
      </c>
      <c r="S72">
        <v>7066</v>
      </c>
    </row>
    <row r="73" spans="1:19" x14ac:dyDescent="0.25">
      <c r="A73">
        <v>72</v>
      </c>
      <c r="B73" t="s">
        <v>26</v>
      </c>
      <c r="C73" t="s">
        <v>27</v>
      </c>
      <c r="D73" t="s">
        <v>28</v>
      </c>
      <c r="E73" t="s">
        <v>15</v>
      </c>
      <c r="F73" t="s">
        <v>48</v>
      </c>
      <c r="G73">
        <v>37</v>
      </c>
      <c r="H73" t="s">
        <v>89</v>
      </c>
      <c r="I73" s="7">
        <v>43493</v>
      </c>
      <c r="J73">
        <v>2019</v>
      </c>
      <c r="K73">
        <v>165927</v>
      </c>
      <c r="L73">
        <v>0.2</v>
      </c>
      <c r="M73">
        <v>199112.4</v>
      </c>
      <c r="N73" t="s">
        <v>17</v>
      </c>
      <c r="O73" t="s">
        <v>33</v>
      </c>
      <c r="P73" s="7"/>
      <c r="Q73">
        <v>0</v>
      </c>
    </row>
    <row r="74" spans="1:19" x14ac:dyDescent="0.25">
      <c r="A74">
        <v>73</v>
      </c>
      <c r="B74" t="s">
        <v>37</v>
      </c>
      <c r="C74" t="s">
        <v>40</v>
      </c>
      <c r="D74" t="s">
        <v>28</v>
      </c>
      <c r="E74" t="s">
        <v>15</v>
      </c>
      <c r="F74" t="s">
        <v>48</v>
      </c>
      <c r="G74">
        <v>38</v>
      </c>
      <c r="H74" t="s">
        <v>89</v>
      </c>
      <c r="I74" s="7">
        <v>44516</v>
      </c>
      <c r="J74">
        <v>2021</v>
      </c>
      <c r="K74">
        <v>109812</v>
      </c>
      <c r="L74">
        <v>0.09</v>
      </c>
      <c r="M74">
        <v>119695.08</v>
      </c>
      <c r="N74" t="s">
        <v>50</v>
      </c>
      <c r="O74" t="s">
        <v>51</v>
      </c>
      <c r="P74" s="7"/>
      <c r="Q74">
        <v>0</v>
      </c>
    </row>
    <row r="75" spans="1:19" x14ac:dyDescent="0.25">
      <c r="A75">
        <v>74</v>
      </c>
      <c r="B75" t="s">
        <v>43</v>
      </c>
      <c r="C75" t="s">
        <v>44</v>
      </c>
      <c r="D75" t="s">
        <v>36</v>
      </c>
      <c r="E75" t="s">
        <v>21</v>
      </c>
      <c r="F75" t="s">
        <v>22</v>
      </c>
      <c r="G75">
        <v>55</v>
      </c>
      <c r="H75" t="s">
        <v>86</v>
      </c>
      <c r="I75" s="7">
        <v>36041</v>
      </c>
      <c r="J75">
        <v>1998</v>
      </c>
      <c r="K75">
        <v>86299</v>
      </c>
      <c r="L75">
        <v>0</v>
      </c>
      <c r="M75">
        <v>86299</v>
      </c>
      <c r="N75" t="s">
        <v>17</v>
      </c>
      <c r="O75" t="s">
        <v>18</v>
      </c>
      <c r="P75" s="7"/>
      <c r="Q75">
        <v>0</v>
      </c>
    </row>
    <row r="76" spans="1:19" x14ac:dyDescent="0.25">
      <c r="A76">
        <v>75</v>
      </c>
      <c r="B76" t="s">
        <v>46</v>
      </c>
      <c r="C76" t="s">
        <v>47</v>
      </c>
      <c r="D76" t="s">
        <v>14</v>
      </c>
      <c r="E76" t="s">
        <v>21</v>
      </c>
      <c r="F76" t="s">
        <v>48</v>
      </c>
      <c r="G76">
        <v>57</v>
      </c>
      <c r="H76" t="s">
        <v>86</v>
      </c>
      <c r="I76" s="7">
        <v>37828</v>
      </c>
      <c r="J76">
        <v>2003</v>
      </c>
      <c r="K76">
        <v>206624</v>
      </c>
      <c r="L76">
        <v>0.4</v>
      </c>
      <c r="M76">
        <v>289273.59999999998</v>
      </c>
      <c r="N76" t="s">
        <v>50</v>
      </c>
      <c r="O76" t="s">
        <v>67</v>
      </c>
      <c r="P76" s="7"/>
      <c r="Q76">
        <v>0</v>
      </c>
    </row>
    <row r="77" spans="1:19" x14ac:dyDescent="0.25">
      <c r="A77">
        <v>76</v>
      </c>
      <c r="B77" t="s">
        <v>56</v>
      </c>
      <c r="C77" t="s">
        <v>13</v>
      </c>
      <c r="D77" t="s">
        <v>20</v>
      </c>
      <c r="E77" t="s">
        <v>21</v>
      </c>
      <c r="F77" t="s">
        <v>48</v>
      </c>
      <c r="G77">
        <v>36</v>
      </c>
      <c r="H77" t="s">
        <v>89</v>
      </c>
      <c r="I77" s="7">
        <v>40535</v>
      </c>
      <c r="J77">
        <v>2010</v>
      </c>
      <c r="K77">
        <v>53215</v>
      </c>
      <c r="L77">
        <v>0</v>
      </c>
      <c r="M77">
        <v>53215</v>
      </c>
      <c r="N77" t="s">
        <v>50</v>
      </c>
      <c r="O77" t="s">
        <v>67</v>
      </c>
      <c r="P77" s="7">
        <v>41725</v>
      </c>
      <c r="Q77">
        <v>1</v>
      </c>
      <c r="R77">
        <v>1190</v>
      </c>
      <c r="S77">
        <v>1190</v>
      </c>
    </row>
    <row r="78" spans="1:19" x14ac:dyDescent="0.25">
      <c r="A78">
        <v>77</v>
      </c>
      <c r="B78" t="s">
        <v>68</v>
      </c>
      <c r="C78" t="s">
        <v>44</v>
      </c>
      <c r="D78" t="s">
        <v>14</v>
      </c>
      <c r="E78" t="s">
        <v>15</v>
      </c>
      <c r="F78" t="s">
        <v>22</v>
      </c>
      <c r="G78">
        <v>30</v>
      </c>
      <c r="H78" t="s">
        <v>88</v>
      </c>
      <c r="I78" s="7">
        <v>42877</v>
      </c>
      <c r="J78">
        <v>2017</v>
      </c>
      <c r="K78">
        <v>86858</v>
      </c>
      <c r="L78">
        <v>0</v>
      </c>
      <c r="M78">
        <v>86858</v>
      </c>
      <c r="N78" t="s">
        <v>23</v>
      </c>
      <c r="O78" t="s">
        <v>24</v>
      </c>
      <c r="P78" s="7">
        <v>43016</v>
      </c>
      <c r="Q78">
        <v>1</v>
      </c>
      <c r="R78">
        <v>139</v>
      </c>
      <c r="S78">
        <v>139</v>
      </c>
    </row>
    <row r="79" spans="1:19" x14ac:dyDescent="0.25">
      <c r="A79">
        <v>78</v>
      </c>
      <c r="B79" t="s">
        <v>31</v>
      </c>
      <c r="C79" t="s">
        <v>13</v>
      </c>
      <c r="D79" t="s">
        <v>20</v>
      </c>
      <c r="E79" t="s">
        <v>21</v>
      </c>
      <c r="F79" t="s">
        <v>22</v>
      </c>
      <c r="G79">
        <v>40</v>
      </c>
      <c r="H79" t="s">
        <v>89</v>
      </c>
      <c r="I79" s="7">
        <v>39265</v>
      </c>
      <c r="J79">
        <v>2007</v>
      </c>
      <c r="K79">
        <v>93971</v>
      </c>
      <c r="L79">
        <v>0.08</v>
      </c>
      <c r="M79">
        <v>101488.68</v>
      </c>
      <c r="N79" t="s">
        <v>23</v>
      </c>
      <c r="O79" t="s">
        <v>24</v>
      </c>
      <c r="P79" s="7"/>
      <c r="Q79">
        <v>0</v>
      </c>
    </row>
    <row r="80" spans="1:19" x14ac:dyDescent="0.25">
      <c r="A80">
        <v>79</v>
      </c>
      <c r="B80" t="s">
        <v>57</v>
      </c>
      <c r="C80" t="s">
        <v>27</v>
      </c>
      <c r="D80" t="s">
        <v>36</v>
      </c>
      <c r="E80" t="s">
        <v>21</v>
      </c>
      <c r="F80" t="s">
        <v>48</v>
      </c>
      <c r="G80">
        <v>34</v>
      </c>
      <c r="H80" t="s">
        <v>88</v>
      </c>
      <c r="I80" s="7">
        <v>42182</v>
      </c>
      <c r="J80">
        <v>2015</v>
      </c>
      <c r="K80">
        <v>57008</v>
      </c>
      <c r="L80">
        <v>0</v>
      </c>
      <c r="M80">
        <v>57008</v>
      </c>
      <c r="N80" t="s">
        <v>17</v>
      </c>
      <c r="O80" t="s">
        <v>33</v>
      </c>
      <c r="P80" s="7"/>
      <c r="Q80">
        <v>0</v>
      </c>
    </row>
    <row r="81" spans="1:19" x14ac:dyDescent="0.25">
      <c r="A81">
        <v>80</v>
      </c>
      <c r="B81" t="s">
        <v>12</v>
      </c>
      <c r="C81" t="s">
        <v>27</v>
      </c>
      <c r="D81" t="s">
        <v>20</v>
      </c>
      <c r="E81" t="s">
        <v>21</v>
      </c>
      <c r="F81" t="s">
        <v>48</v>
      </c>
      <c r="G81">
        <v>60</v>
      </c>
      <c r="H81" t="s">
        <v>86</v>
      </c>
      <c r="I81" s="7">
        <v>42270</v>
      </c>
      <c r="J81">
        <v>2015</v>
      </c>
      <c r="K81">
        <v>141899</v>
      </c>
      <c r="L81">
        <v>0.15</v>
      </c>
      <c r="M81">
        <v>163183.85</v>
      </c>
      <c r="N81" t="s">
        <v>17</v>
      </c>
      <c r="O81" t="s">
        <v>33</v>
      </c>
      <c r="P81" s="7"/>
      <c r="Q81">
        <v>0</v>
      </c>
    </row>
    <row r="82" spans="1:19" x14ac:dyDescent="0.25">
      <c r="A82">
        <v>81</v>
      </c>
      <c r="B82" t="s">
        <v>57</v>
      </c>
      <c r="C82" t="s">
        <v>47</v>
      </c>
      <c r="D82" t="s">
        <v>36</v>
      </c>
      <c r="E82" t="s">
        <v>21</v>
      </c>
      <c r="F82" t="s">
        <v>16</v>
      </c>
      <c r="G82">
        <v>41</v>
      </c>
      <c r="H82" t="s">
        <v>89</v>
      </c>
      <c r="I82" s="7">
        <v>42626</v>
      </c>
      <c r="J82">
        <v>2016</v>
      </c>
      <c r="K82">
        <v>64847</v>
      </c>
      <c r="L82">
        <v>0</v>
      </c>
      <c r="M82">
        <v>64847</v>
      </c>
      <c r="N82" t="s">
        <v>17</v>
      </c>
      <c r="O82" t="s">
        <v>39</v>
      </c>
      <c r="P82" s="7"/>
      <c r="Q82">
        <v>0</v>
      </c>
    </row>
    <row r="83" spans="1:19" x14ac:dyDescent="0.25">
      <c r="A83">
        <v>82</v>
      </c>
      <c r="B83" t="s">
        <v>54</v>
      </c>
      <c r="C83" t="s">
        <v>44</v>
      </c>
      <c r="D83" t="s">
        <v>14</v>
      </c>
      <c r="E83" t="s">
        <v>21</v>
      </c>
      <c r="F83" t="s">
        <v>29</v>
      </c>
      <c r="G83">
        <v>53</v>
      </c>
      <c r="H83" t="s">
        <v>87</v>
      </c>
      <c r="I83" s="7">
        <v>33702</v>
      </c>
      <c r="J83">
        <v>1992</v>
      </c>
      <c r="K83">
        <v>116878</v>
      </c>
      <c r="L83">
        <v>0.11</v>
      </c>
      <c r="M83">
        <v>129734.58</v>
      </c>
      <c r="N83" t="s">
        <v>17</v>
      </c>
      <c r="O83" t="s">
        <v>39</v>
      </c>
      <c r="P83" s="7"/>
      <c r="Q83">
        <v>0</v>
      </c>
    </row>
    <row r="84" spans="1:19" x14ac:dyDescent="0.25">
      <c r="A84">
        <v>83</v>
      </c>
      <c r="B84" t="s">
        <v>53</v>
      </c>
      <c r="C84" t="s">
        <v>44</v>
      </c>
      <c r="D84" t="s">
        <v>28</v>
      </c>
      <c r="E84" t="s">
        <v>21</v>
      </c>
      <c r="F84" t="s">
        <v>16</v>
      </c>
      <c r="G84">
        <v>45</v>
      </c>
      <c r="H84" t="s">
        <v>87</v>
      </c>
      <c r="I84" s="7">
        <v>38388</v>
      </c>
      <c r="J84">
        <v>2005</v>
      </c>
      <c r="K84">
        <v>70505</v>
      </c>
      <c r="L84">
        <v>0</v>
      </c>
      <c r="M84">
        <v>70505</v>
      </c>
      <c r="N84" t="s">
        <v>17</v>
      </c>
      <c r="O84" t="s">
        <v>41</v>
      </c>
      <c r="P84" s="7"/>
      <c r="Q84">
        <v>0</v>
      </c>
    </row>
    <row r="85" spans="1:19" x14ac:dyDescent="0.25">
      <c r="A85">
        <v>84</v>
      </c>
      <c r="B85" t="s">
        <v>26</v>
      </c>
      <c r="C85" t="s">
        <v>44</v>
      </c>
      <c r="D85" t="s">
        <v>14</v>
      </c>
      <c r="E85" t="s">
        <v>15</v>
      </c>
      <c r="F85" t="s">
        <v>48</v>
      </c>
      <c r="G85">
        <v>30</v>
      </c>
      <c r="H85" t="s">
        <v>88</v>
      </c>
      <c r="I85" s="7">
        <v>42512</v>
      </c>
      <c r="J85">
        <v>2016</v>
      </c>
      <c r="K85">
        <v>189702</v>
      </c>
      <c r="L85">
        <v>0.28000000000000003</v>
      </c>
      <c r="M85">
        <v>242818.56</v>
      </c>
      <c r="N85" t="s">
        <v>50</v>
      </c>
      <c r="O85" t="s">
        <v>51</v>
      </c>
      <c r="P85" s="7">
        <v>44186</v>
      </c>
      <c r="Q85">
        <v>1</v>
      </c>
      <c r="R85">
        <v>1674</v>
      </c>
      <c r="S85">
        <v>1674</v>
      </c>
    </row>
    <row r="86" spans="1:19" x14ac:dyDescent="0.25">
      <c r="A86">
        <v>85</v>
      </c>
      <c r="B86" t="s">
        <v>26</v>
      </c>
      <c r="C86" t="s">
        <v>40</v>
      </c>
      <c r="D86" t="s">
        <v>28</v>
      </c>
      <c r="E86" t="s">
        <v>21</v>
      </c>
      <c r="F86" t="s">
        <v>29</v>
      </c>
      <c r="G86">
        <v>26</v>
      </c>
      <c r="H86" t="s">
        <v>88</v>
      </c>
      <c r="I86" s="7">
        <v>44040</v>
      </c>
      <c r="J86">
        <v>2020</v>
      </c>
      <c r="K86">
        <v>180664</v>
      </c>
      <c r="L86">
        <v>0.27</v>
      </c>
      <c r="M86">
        <v>229443.28</v>
      </c>
      <c r="N86" t="s">
        <v>17</v>
      </c>
      <c r="O86" t="s">
        <v>30</v>
      </c>
      <c r="P86" s="7"/>
      <c r="Q86">
        <v>0</v>
      </c>
    </row>
    <row r="87" spans="1:19" x14ac:dyDescent="0.25">
      <c r="A87">
        <v>86</v>
      </c>
      <c r="B87" t="s">
        <v>65</v>
      </c>
      <c r="C87" t="s">
        <v>42</v>
      </c>
      <c r="D87" t="s">
        <v>20</v>
      </c>
      <c r="E87" t="s">
        <v>15</v>
      </c>
      <c r="F87" t="s">
        <v>22</v>
      </c>
      <c r="G87">
        <v>45</v>
      </c>
      <c r="H87" t="s">
        <v>87</v>
      </c>
      <c r="I87" s="7">
        <v>37972</v>
      </c>
      <c r="J87">
        <v>2003</v>
      </c>
      <c r="K87">
        <v>48345</v>
      </c>
      <c r="L87">
        <v>0</v>
      </c>
      <c r="M87">
        <v>48345</v>
      </c>
      <c r="N87" t="s">
        <v>23</v>
      </c>
      <c r="O87" t="s">
        <v>59</v>
      </c>
      <c r="P87" s="7"/>
      <c r="Q87">
        <v>0</v>
      </c>
    </row>
    <row r="88" spans="1:19" x14ac:dyDescent="0.25">
      <c r="A88">
        <v>87</v>
      </c>
      <c r="B88" t="s">
        <v>26</v>
      </c>
      <c r="C88" t="s">
        <v>42</v>
      </c>
      <c r="D88" t="s">
        <v>20</v>
      </c>
      <c r="E88" t="s">
        <v>21</v>
      </c>
      <c r="F88" t="s">
        <v>22</v>
      </c>
      <c r="G88">
        <v>42</v>
      </c>
      <c r="H88" t="s">
        <v>89</v>
      </c>
      <c r="I88" s="7">
        <v>41655</v>
      </c>
      <c r="J88">
        <v>2014</v>
      </c>
      <c r="K88">
        <v>152214</v>
      </c>
      <c r="L88">
        <v>0.3</v>
      </c>
      <c r="M88">
        <v>197878.2</v>
      </c>
      <c r="N88" t="s">
        <v>23</v>
      </c>
      <c r="O88" t="s">
        <v>55</v>
      </c>
      <c r="P88" s="7"/>
      <c r="Q88">
        <v>0</v>
      </c>
    </row>
    <row r="89" spans="1:19" x14ac:dyDescent="0.25">
      <c r="A89">
        <v>88</v>
      </c>
      <c r="B89" t="s">
        <v>66</v>
      </c>
      <c r="C89" t="s">
        <v>13</v>
      </c>
      <c r="D89" t="s">
        <v>36</v>
      </c>
      <c r="E89" t="s">
        <v>15</v>
      </c>
      <c r="F89" t="s">
        <v>48</v>
      </c>
      <c r="G89">
        <v>41</v>
      </c>
      <c r="H89" t="s">
        <v>89</v>
      </c>
      <c r="I89" s="7">
        <v>39931</v>
      </c>
      <c r="J89">
        <v>2009</v>
      </c>
      <c r="K89">
        <v>69803</v>
      </c>
      <c r="L89">
        <v>0</v>
      </c>
      <c r="M89">
        <v>69803</v>
      </c>
      <c r="N89" t="s">
        <v>50</v>
      </c>
      <c r="O89" t="s">
        <v>51</v>
      </c>
      <c r="P89" s="7"/>
      <c r="Q89">
        <v>0</v>
      </c>
    </row>
    <row r="90" spans="1:19" x14ac:dyDescent="0.25">
      <c r="A90">
        <v>89</v>
      </c>
      <c r="B90" t="s">
        <v>69</v>
      </c>
      <c r="C90" t="s">
        <v>13</v>
      </c>
      <c r="D90" t="s">
        <v>36</v>
      </c>
      <c r="E90" t="s">
        <v>15</v>
      </c>
      <c r="F90" t="s">
        <v>48</v>
      </c>
      <c r="G90">
        <v>48</v>
      </c>
      <c r="H90" t="s">
        <v>87</v>
      </c>
      <c r="I90" s="7">
        <v>43650</v>
      </c>
      <c r="J90">
        <v>2019</v>
      </c>
      <c r="K90">
        <v>76588</v>
      </c>
      <c r="L90">
        <v>0</v>
      </c>
      <c r="M90">
        <v>76588</v>
      </c>
      <c r="N90" t="s">
        <v>50</v>
      </c>
      <c r="O90" t="s">
        <v>52</v>
      </c>
      <c r="P90" s="7"/>
      <c r="Q90">
        <v>0</v>
      </c>
    </row>
    <row r="91" spans="1:19" x14ac:dyDescent="0.25">
      <c r="A91">
        <v>90</v>
      </c>
      <c r="B91" t="s">
        <v>70</v>
      </c>
      <c r="C91" t="s">
        <v>13</v>
      </c>
      <c r="D91" t="s">
        <v>20</v>
      </c>
      <c r="E91" t="s">
        <v>21</v>
      </c>
      <c r="F91" t="s">
        <v>29</v>
      </c>
      <c r="G91">
        <v>29</v>
      </c>
      <c r="H91" t="s">
        <v>88</v>
      </c>
      <c r="I91" s="7">
        <v>43444</v>
      </c>
      <c r="J91">
        <v>2018</v>
      </c>
      <c r="K91">
        <v>84596</v>
      </c>
      <c r="L91">
        <v>0</v>
      </c>
      <c r="M91">
        <v>84596</v>
      </c>
      <c r="N91" t="s">
        <v>17</v>
      </c>
      <c r="O91" t="s">
        <v>39</v>
      </c>
      <c r="P91" s="7"/>
      <c r="Q91">
        <v>0</v>
      </c>
    </row>
    <row r="92" spans="1:19" x14ac:dyDescent="0.25">
      <c r="A92">
        <v>91</v>
      </c>
      <c r="B92" t="s">
        <v>37</v>
      </c>
      <c r="C92" t="s">
        <v>47</v>
      </c>
      <c r="D92" t="s">
        <v>14</v>
      </c>
      <c r="E92" t="s">
        <v>21</v>
      </c>
      <c r="F92" t="s">
        <v>22</v>
      </c>
      <c r="G92">
        <v>27</v>
      </c>
      <c r="H92" t="s">
        <v>88</v>
      </c>
      <c r="I92" s="7">
        <v>43368</v>
      </c>
      <c r="J92">
        <v>2018</v>
      </c>
      <c r="K92">
        <v>114441</v>
      </c>
      <c r="L92">
        <v>0.1</v>
      </c>
      <c r="M92">
        <v>125885.1</v>
      </c>
      <c r="N92" t="s">
        <v>23</v>
      </c>
      <c r="O92" t="s">
        <v>24</v>
      </c>
      <c r="P92" s="7">
        <v>43821</v>
      </c>
      <c r="Q92">
        <v>1</v>
      </c>
      <c r="R92">
        <v>453</v>
      </c>
      <c r="S92">
        <v>453</v>
      </c>
    </row>
    <row r="93" spans="1:19" x14ac:dyDescent="0.25">
      <c r="A93">
        <v>92</v>
      </c>
      <c r="B93" t="s">
        <v>12</v>
      </c>
      <c r="C93" t="s">
        <v>27</v>
      </c>
      <c r="D93" t="s">
        <v>28</v>
      </c>
      <c r="E93" t="s">
        <v>15</v>
      </c>
      <c r="F93" t="s">
        <v>22</v>
      </c>
      <c r="G93">
        <v>33</v>
      </c>
      <c r="H93" t="s">
        <v>88</v>
      </c>
      <c r="I93" s="7">
        <v>43211</v>
      </c>
      <c r="J93">
        <v>2018</v>
      </c>
      <c r="K93">
        <v>140402</v>
      </c>
      <c r="L93">
        <v>0.15</v>
      </c>
      <c r="M93">
        <v>161462.29999999999</v>
      </c>
      <c r="N93" t="s">
        <v>23</v>
      </c>
      <c r="O93" t="s">
        <v>55</v>
      </c>
      <c r="P93" s="7"/>
      <c r="Q93">
        <v>0</v>
      </c>
    </row>
    <row r="94" spans="1:19" x14ac:dyDescent="0.25">
      <c r="A94">
        <v>93</v>
      </c>
      <c r="B94" t="s">
        <v>57</v>
      </c>
      <c r="C94" t="s">
        <v>27</v>
      </c>
      <c r="D94" t="s">
        <v>36</v>
      </c>
      <c r="E94" t="s">
        <v>15</v>
      </c>
      <c r="F94" t="s">
        <v>48</v>
      </c>
      <c r="G94">
        <v>26</v>
      </c>
      <c r="H94" t="s">
        <v>88</v>
      </c>
      <c r="I94" s="7">
        <v>43578</v>
      </c>
      <c r="J94">
        <v>2019</v>
      </c>
      <c r="K94">
        <v>59817</v>
      </c>
      <c r="L94">
        <v>0</v>
      </c>
      <c r="M94">
        <v>59817</v>
      </c>
      <c r="N94" t="s">
        <v>50</v>
      </c>
      <c r="O94" t="s">
        <v>67</v>
      </c>
      <c r="P94" s="7"/>
      <c r="Q94">
        <v>0</v>
      </c>
    </row>
    <row r="95" spans="1:19" x14ac:dyDescent="0.25">
      <c r="A95">
        <v>94</v>
      </c>
      <c r="B95" t="s">
        <v>34</v>
      </c>
      <c r="C95" t="s">
        <v>35</v>
      </c>
      <c r="D95" t="s">
        <v>20</v>
      </c>
      <c r="E95" t="s">
        <v>21</v>
      </c>
      <c r="F95" t="s">
        <v>22</v>
      </c>
      <c r="G95">
        <v>31</v>
      </c>
      <c r="H95" t="s">
        <v>88</v>
      </c>
      <c r="I95" s="7">
        <v>42938</v>
      </c>
      <c r="J95">
        <v>2017</v>
      </c>
      <c r="K95">
        <v>55854</v>
      </c>
      <c r="L95">
        <v>0</v>
      </c>
      <c r="M95">
        <v>55854</v>
      </c>
      <c r="N95" t="s">
        <v>17</v>
      </c>
      <c r="O95" t="s">
        <v>41</v>
      </c>
      <c r="P95" s="7"/>
      <c r="Q95">
        <v>0</v>
      </c>
    </row>
    <row r="96" spans="1:19" x14ac:dyDescent="0.25">
      <c r="A96">
        <v>95</v>
      </c>
      <c r="B96" t="s">
        <v>60</v>
      </c>
      <c r="C96" t="s">
        <v>42</v>
      </c>
      <c r="D96" t="s">
        <v>14</v>
      </c>
      <c r="E96" t="s">
        <v>21</v>
      </c>
      <c r="F96" t="s">
        <v>22</v>
      </c>
      <c r="G96">
        <v>53</v>
      </c>
      <c r="H96" t="s">
        <v>87</v>
      </c>
      <c r="I96" s="7">
        <v>37576</v>
      </c>
      <c r="J96">
        <v>2002</v>
      </c>
      <c r="K96">
        <v>95998</v>
      </c>
      <c r="L96">
        <v>0</v>
      </c>
      <c r="M96">
        <v>95998</v>
      </c>
      <c r="N96" t="s">
        <v>17</v>
      </c>
      <c r="O96" t="s">
        <v>18</v>
      </c>
      <c r="P96" s="7"/>
      <c r="Q96">
        <v>0</v>
      </c>
    </row>
    <row r="97" spans="1:19" x14ac:dyDescent="0.25">
      <c r="A97">
        <v>96</v>
      </c>
      <c r="B97" t="s">
        <v>12</v>
      </c>
      <c r="C97" t="s">
        <v>35</v>
      </c>
      <c r="D97" t="s">
        <v>20</v>
      </c>
      <c r="E97" t="s">
        <v>15</v>
      </c>
      <c r="F97" t="s">
        <v>22</v>
      </c>
      <c r="G97">
        <v>34</v>
      </c>
      <c r="H97" t="s">
        <v>88</v>
      </c>
      <c r="I97" s="7">
        <v>42116</v>
      </c>
      <c r="J97">
        <v>2015</v>
      </c>
      <c r="K97">
        <v>154941</v>
      </c>
      <c r="L97">
        <v>0.13</v>
      </c>
      <c r="M97">
        <v>175083.33000000002</v>
      </c>
      <c r="N97" t="s">
        <v>17</v>
      </c>
      <c r="O97" t="s">
        <v>33</v>
      </c>
      <c r="P97" s="7"/>
      <c r="Q97">
        <v>0</v>
      </c>
    </row>
    <row r="98" spans="1:19" x14ac:dyDescent="0.25">
      <c r="A98">
        <v>97</v>
      </c>
      <c r="B98" t="s">
        <v>46</v>
      </c>
      <c r="C98" t="s">
        <v>27</v>
      </c>
      <c r="D98" t="s">
        <v>28</v>
      </c>
      <c r="E98" t="s">
        <v>15</v>
      </c>
      <c r="F98" t="s">
        <v>22</v>
      </c>
      <c r="G98">
        <v>54</v>
      </c>
      <c r="H98" t="s">
        <v>87</v>
      </c>
      <c r="I98" s="7">
        <v>40734</v>
      </c>
      <c r="J98">
        <v>2011</v>
      </c>
      <c r="K98">
        <v>247022</v>
      </c>
      <c r="L98">
        <v>0.3</v>
      </c>
      <c r="M98">
        <v>321128.59999999998</v>
      </c>
      <c r="N98" t="s">
        <v>23</v>
      </c>
      <c r="O98" t="s">
        <v>55</v>
      </c>
      <c r="P98" s="7"/>
      <c r="Q98">
        <v>0</v>
      </c>
    </row>
    <row r="99" spans="1:19" x14ac:dyDescent="0.25">
      <c r="A99">
        <v>98</v>
      </c>
      <c r="B99" t="s">
        <v>69</v>
      </c>
      <c r="C99" t="s">
        <v>13</v>
      </c>
      <c r="D99" t="s">
        <v>20</v>
      </c>
      <c r="E99" t="s">
        <v>15</v>
      </c>
      <c r="F99" t="s">
        <v>48</v>
      </c>
      <c r="G99">
        <v>32</v>
      </c>
      <c r="H99" t="s">
        <v>88</v>
      </c>
      <c r="I99" s="7">
        <v>44474</v>
      </c>
      <c r="J99">
        <v>2021</v>
      </c>
      <c r="K99">
        <v>88072</v>
      </c>
      <c r="L99">
        <v>0</v>
      </c>
      <c r="M99">
        <v>88072</v>
      </c>
      <c r="N99" t="s">
        <v>50</v>
      </c>
      <c r="O99" t="s">
        <v>67</v>
      </c>
      <c r="P99" s="7"/>
      <c r="Q99">
        <v>0</v>
      </c>
    </row>
    <row r="100" spans="1:19" x14ac:dyDescent="0.25">
      <c r="A100">
        <v>99</v>
      </c>
      <c r="B100" t="s">
        <v>31</v>
      </c>
      <c r="C100" t="s">
        <v>13</v>
      </c>
      <c r="D100" t="s">
        <v>14</v>
      </c>
      <c r="E100" t="s">
        <v>21</v>
      </c>
      <c r="F100" t="s">
        <v>22</v>
      </c>
      <c r="G100">
        <v>28</v>
      </c>
      <c r="H100" t="s">
        <v>88</v>
      </c>
      <c r="I100" s="7">
        <v>43977</v>
      </c>
      <c r="J100">
        <v>2020</v>
      </c>
      <c r="K100">
        <v>67925</v>
      </c>
      <c r="L100">
        <v>0.08</v>
      </c>
      <c r="M100">
        <v>73359</v>
      </c>
      <c r="N100" t="s">
        <v>23</v>
      </c>
      <c r="O100" t="s">
        <v>45</v>
      </c>
      <c r="P100" s="7"/>
      <c r="Q100">
        <v>0</v>
      </c>
    </row>
    <row r="101" spans="1:19" x14ac:dyDescent="0.25">
      <c r="A101">
        <v>100</v>
      </c>
      <c r="B101" t="s">
        <v>46</v>
      </c>
      <c r="C101" t="s">
        <v>35</v>
      </c>
      <c r="D101" t="s">
        <v>20</v>
      </c>
      <c r="E101" t="s">
        <v>15</v>
      </c>
      <c r="F101" t="s">
        <v>29</v>
      </c>
      <c r="G101">
        <v>31</v>
      </c>
      <c r="H101" t="s">
        <v>88</v>
      </c>
      <c r="I101" s="7">
        <v>44063</v>
      </c>
      <c r="J101">
        <v>2020</v>
      </c>
      <c r="K101">
        <v>219693</v>
      </c>
      <c r="L101">
        <v>0.3</v>
      </c>
      <c r="M101">
        <v>285600.90000000002</v>
      </c>
      <c r="N101" t="s">
        <v>17</v>
      </c>
      <c r="O101" t="s">
        <v>41</v>
      </c>
      <c r="P101" s="7"/>
      <c r="Q101">
        <v>0</v>
      </c>
    </row>
    <row r="102" spans="1:19" x14ac:dyDescent="0.25">
      <c r="A102">
        <v>101</v>
      </c>
      <c r="B102" t="s">
        <v>68</v>
      </c>
      <c r="C102" t="s">
        <v>44</v>
      </c>
      <c r="D102" t="s">
        <v>14</v>
      </c>
      <c r="E102" t="s">
        <v>15</v>
      </c>
      <c r="F102" t="s">
        <v>29</v>
      </c>
      <c r="G102">
        <v>45</v>
      </c>
      <c r="H102" t="s">
        <v>87</v>
      </c>
      <c r="I102" s="7">
        <v>41386</v>
      </c>
      <c r="J102">
        <v>2013</v>
      </c>
      <c r="K102">
        <v>61773</v>
      </c>
      <c r="L102">
        <v>0</v>
      </c>
      <c r="M102">
        <v>61773</v>
      </c>
      <c r="N102" t="s">
        <v>17</v>
      </c>
      <c r="O102" t="s">
        <v>18</v>
      </c>
      <c r="P102" s="7"/>
      <c r="Q102">
        <v>0</v>
      </c>
    </row>
    <row r="103" spans="1:19" x14ac:dyDescent="0.25">
      <c r="A103">
        <v>102</v>
      </c>
      <c r="B103" t="s">
        <v>31</v>
      </c>
      <c r="C103" t="s">
        <v>13</v>
      </c>
      <c r="D103" t="s">
        <v>28</v>
      </c>
      <c r="E103" t="s">
        <v>15</v>
      </c>
      <c r="F103" t="s">
        <v>22</v>
      </c>
      <c r="G103">
        <v>48</v>
      </c>
      <c r="H103" t="s">
        <v>87</v>
      </c>
      <c r="I103" s="7">
        <v>39091</v>
      </c>
      <c r="J103">
        <v>2007</v>
      </c>
      <c r="K103">
        <v>74546</v>
      </c>
      <c r="L103">
        <v>0.09</v>
      </c>
      <c r="M103">
        <v>81255.14</v>
      </c>
      <c r="N103" t="s">
        <v>17</v>
      </c>
      <c r="O103" t="s">
        <v>18</v>
      </c>
      <c r="P103" s="7"/>
      <c r="Q103">
        <v>0</v>
      </c>
    </row>
    <row r="104" spans="1:19" x14ac:dyDescent="0.25">
      <c r="A104">
        <v>103</v>
      </c>
      <c r="B104" t="s">
        <v>71</v>
      </c>
      <c r="C104" t="s">
        <v>44</v>
      </c>
      <c r="D104" t="s">
        <v>28</v>
      </c>
      <c r="E104" t="s">
        <v>21</v>
      </c>
      <c r="F104" t="s">
        <v>16</v>
      </c>
      <c r="G104">
        <v>56</v>
      </c>
      <c r="H104" t="s">
        <v>86</v>
      </c>
      <c r="I104" s="7">
        <v>42031</v>
      </c>
      <c r="J104">
        <v>2015</v>
      </c>
      <c r="K104">
        <v>62575</v>
      </c>
      <c r="L104">
        <v>0</v>
      </c>
      <c r="M104">
        <v>62575</v>
      </c>
      <c r="N104" t="s">
        <v>17</v>
      </c>
      <c r="O104" t="s">
        <v>39</v>
      </c>
      <c r="P104" s="7"/>
      <c r="Q104">
        <v>0</v>
      </c>
    </row>
    <row r="105" spans="1:19" x14ac:dyDescent="0.25">
      <c r="A105">
        <v>104</v>
      </c>
      <c r="B105" t="s">
        <v>26</v>
      </c>
      <c r="C105" t="s">
        <v>42</v>
      </c>
      <c r="D105" t="s">
        <v>36</v>
      </c>
      <c r="E105" t="s">
        <v>15</v>
      </c>
      <c r="F105" t="s">
        <v>22</v>
      </c>
      <c r="G105">
        <v>27</v>
      </c>
      <c r="H105" t="s">
        <v>88</v>
      </c>
      <c r="I105" s="7">
        <v>44250</v>
      </c>
      <c r="J105">
        <v>2021</v>
      </c>
      <c r="K105">
        <v>199041</v>
      </c>
      <c r="L105">
        <v>0.16</v>
      </c>
      <c r="M105">
        <v>230887.56</v>
      </c>
      <c r="N105" t="s">
        <v>23</v>
      </c>
      <c r="O105" t="s">
        <v>55</v>
      </c>
      <c r="P105" s="7"/>
      <c r="Q105">
        <v>0</v>
      </c>
    </row>
    <row r="106" spans="1:19" x14ac:dyDescent="0.25">
      <c r="A106">
        <v>105</v>
      </c>
      <c r="B106" t="s">
        <v>57</v>
      </c>
      <c r="C106" t="s">
        <v>40</v>
      </c>
      <c r="D106" t="s">
        <v>28</v>
      </c>
      <c r="E106" t="s">
        <v>21</v>
      </c>
      <c r="F106" t="s">
        <v>29</v>
      </c>
      <c r="G106">
        <v>55</v>
      </c>
      <c r="H106" t="s">
        <v>86</v>
      </c>
      <c r="I106" s="7">
        <v>39177</v>
      </c>
      <c r="J106">
        <v>2007</v>
      </c>
      <c r="K106">
        <v>52310</v>
      </c>
      <c r="L106">
        <v>0</v>
      </c>
      <c r="M106">
        <v>52310</v>
      </c>
      <c r="N106" t="s">
        <v>17</v>
      </c>
      <c r="O106" t="s">
        <v>39</v>
      </c>
      <c r="P106" s="7">
        <v>43385</v>
      </c>
      <c r="Q106">
        <v>1</v>
      </c>
      <c r="R106">
        <v>4208</v>
      </c>
      <c r="S106">
        <v>4208</v>
      </c>
    </row>
    <row r="107" spans="1:19" x14ac:dyDescent="0.25">
      <c r="A107">
        <v>106</v>
      </c>
      <c r="B107" t="s">
        <v>12</v>
      </c>
      <c r="C107" t="s">
        <v>27</v>
      </c>
      <c r="D107" t="s">
        <v>28</v>
      </c>
      <c r="E107" t="s">
        <v>21</v>
      </c>
      <c r="F107" t="s">
        <v>16</v>
      </c>
      <c r="G107">
        <v>64</v>
      </c>
      <c r="H107" t="s">
        <v>86</v>
      </c>
      <c r="I107" s="7">
        <v>41454</v>
      </c>
      <c r="J107">
        <v>2013</v>
      </c>
      <c r="K107">
        <v>159571</v>
      </c>
      <c r="L107">
        <v>0.1</v>
      </c>
      <c r="M107">
        <v>175528.1</v>
      </c>
      <c r="N107" t="s">
        <v>17</v>
      </c>
      <c r="O107" t="s">
        <v>49</v>
      </c>
      <c r="P107" s="7"/>
      <c r="Q107">
        <v>0</v>
      </c>
    </row>
    <row r="108" spans="1:19" x14ac:dyDescent="0.25">
      <c r="A108">
        <v>107</v>
      </c>
      <c r="B108" t="s">
        <v>62</v>
      </c>
      <c r="C108" t="s">
        <v>44</v>
      </c>
      <c r="D108" t="s">
        <v>14</v>
      </c>
      <c r="E108" t="s">
        <v>15</v>
      </c>
      <c r="F108" t="s">
        <v>48</v>
      </c>
      <c r="G108">
        <v>50</v>
      </c>
      <c r="H108" t="s">
        <v>87</v>
      </c>
      <c r="I108" s="7">
        <v>35726</v>
      </c>
      <c r="J108">
        <v>1997</v>
      </c>
      <c r="K108">
        <v>91763</v>
      </c>
      <c r="L108">
        <v>0</v>
      </c>
      <c r="M108">
        <v>91763</v>
      </c>
      <c r="N108" t="s">
        <v>17</v>
      </c>
      <c r="O108" t="s">
        <v>41</v>
      </c>
      <c r="P108" s="7"/>
      <c r="Q108">
        <v>0</v>
      </c>
    </row>
    <row r="109" spans="1:19" x14ac:dyDescent="0.25">
      <c r="A109">
        <v>108</v>
      </c>
      <c r="B109" t="s">
        <v>71</v>
      </c>
      <c r="C109" t="s">
        <v>44</v>
      </c>
      <c r="D109" t="s">
        <v>36</v>
      </c>
      <c r="E109" t="s">
        <v>15</v>
      </c>
      <c r="F109" t="s">
        <v>29</v>
      </c>
      <c r="G109">
        <v>51</v>
      </c>
      <c r="H109" t="s">
        <v>87</v>
      </c>
      <c r="I109" s="7">
        <v>35055</v>
      </c>
      <c r="J109">
        <v>1995</v>
      </c>
      <c r="K109">
        <v>96475</v>
      </c>
      <c r="L109">
        <v>0</v>
      </c>
      <c r="M109">
        <v>96475</v>
      </c>
      <c r="N109" t="s">
        <v>17</v>
      </c>
      <c r="O109" t="s">
        <v>41</v>
      </c>
      <c r="P109" s="7"/>
      <c r="Q109">
        <v>0</v>
      </c>
    </row>
    <row r="110" spans="1:19" x14ac:dyDescent="0.25">
      <c r="A110">
        <v>109</v>
      </c>
      <c r="B110" t="s">
        <v>43</v>
      </c>
      <c r="C110" t="s">
        <v>44</v>
      </c>
      <c r="D110" t="s">
        <v>20</v>
      </c>
      <c r="E110" t="s">
        <v>21</v>
      </c>
      <c r="F110" t="s">
        <v>29</v>
      </c>
      <c r="G110">
        <v>36</v>
      </c>
      <c r="H110" t="s">
        <v>89</v>
      </c>
      <c r="I110" s="7">
        <v>42706</v>
      </c>
      <c r="J110">
        <v>2016</v>
      </c>
      <c r="K110">
        <v>113781</v>
      </c>
      <c r="L110">
        <v>0</v>
      </c>
      <c r="M110">
        <v>113781</v>
      </c>
      <c r="N110" t="s">
        <v>17</v>
      </c>
      <c r="O110" t="s">
        <v>49</v>
      </c>
      <c r="P110" s="7"/>
      <c r="Q110">
        <v>0</v>
      </c>
    </row>
    <row r="111" spans="1:19" x14ac:dyDescent="0.25">
      <c r="A111">
        <v>110</v>
      </c>
      <c r="B111" t="s">
        <v>26</v>
      </c>
      <c r="C111" t="s">
        <v>27</v>
      </c>
      <c r="D111" t="s">
        <v>14</v>
      </c>
      <c r="E111" t="s">
        <v>21</v>
      </c>
      <c r="F111" t="s">
        <v>22</v>
      </c>
      <c r="G111">
        <v>42</v>
      </c>
      <c r="H111" t="s">
        <v>89</v>
      </c>
      <c r="I111" s="7">
        <v>37636</v>
      </c>
      <c r="J111">
        <v>2003</v>
      </c>
      <c r="K111">
        <v>166599</v>
      </c>
      <c r="L111">
        <v>0.26</v>
      </c>
      <c r="M111">
        <v>209914.74</v>
      </c>
      <c r="N111" t="s">
        <v>17</v>
      </c>
      <c r="O111" t="s">
        <v>18</v>
      </c>
      <c r="P111" s="7"/>
      <c r="Q111">
        <v>0</v>
      </c>
    </row>
    <row r="112" spans="1:19" x14ac:dyDescent="0.25">
      <c r="A112">
        <v>111</v>
      </c>
      <c r="B112" t="s">
        <v>72</v>
      </c>
      <c r="C112" t="s">
        <v>35</v>
      </c>
      <c r="D112" t="s">
        <v>36</v>
      </c>
      <c r="E112" t="s">
        <v>15</v>
      </c>
      <c r="F112" t="s">
        <v>22</v>
      </c>
      <c r="G112">
        <v>41</v>
      </c>
      <c r="H112" t="s">
        <v>89</v>
      </c>
      <c r="I112" s="7">
        <v>38398</v>
      </c>
      <c r="J112">
        <v>2005</v>
      </c>
      <c r="K112">
        <v>95372</v>
      </c>
      <c r="L112">
        <v>0</v>
      </c>
      <c r="M112">
        <v>95372</v>
      </c>
      <c r="N112" t="s">
        <v>23</v>
      </c>
      <c r="O112" t="s">
        <v>45</v>
      </c>
      <c r="P112" s="7"/>
      <c r="Q112">
        <v>0</v>
      </c>
    </row>
    <row r="113" spans="1:17" x14ac:dyDescent="0.25">
      <c r="A113">
        <v>112</v>
      </c>
      <c r="B113" t="s">
        <v>26</v>
      </c>
      <c r="C113" t="s">
        <v>13</v>
      </c>
      <c r="D113" t="s">
        <v>14</v>
      </c>
      <c r="E113" t="s">
        <v>15</v>
      </c>
      <c r="F113" t="s">
        <v>22</v>
      </c>
      <c r="G113">
        <v>29</v>
      </c>
      <c r="H113" t="s">
        <v>88</v>
      </c>
      <c r="I113" s="7">
        <v>44052</v>
      </c>
      <c r="J113">
        <v>2020</v>
      </c>
      <c r="K113">
        <v>161203</v>
      </c>
      <c r="L113">
        <v>0.15</v>
      </c>
      <c r="M113">
        <v>185383.45</v>
      </c>
      <c r="N113" t="s">
        <v>23</v>
      </c>
      <c r="O113" t="s">
        <v>59</v>
      </c>
      <c r="P113" s="7"/>
      <c r="Q113">
        <v>0</v>
      </c>
    </row>
    <row r="114" spans="1:17" x14ac:dyDescent="0.25">
      <c r="A114">
        <v>113</v>
      </c>
      <c r="B114" t="s">
        <v>73</v>
      </c>
      <c r="C114" t="s">
        <v>13</v>
      </c>
      <c r="D114" t="s">
        <v>20</v>
      </c>
      <c r="E114" t="s">
        <v>15</v>
      </c>
      <c r="F114" t="s">
        <v>29</v>
      </c>
      <c r="G114">
        <v>44</v>
      </c>
      <c r="H114" t="s">
        <v>89</v>
      </c>
      <c r="I114" s="7">
        <v>39064</v>
      </c>
      <c r="J114">
        <v>2006</v>
      </c>
      <c r="K114">
        <v>74738</v>
      </c>
      <c r="L114">
        <v>0</v>
      </c>
      <c r="M114">
        <v>74738</v>
      </c>
      <c r="N114" t="s">
        <v>17</v>
      </c>
      <c r="O114" t="s">
        <v>39</v>
      </c>
      <c r="P114" s="7"/>
      <c r="Q114">
        <v>0</v>
      </c>
    </row>
    <row r="115" spans="1:17" x14ac:dyDescent="0.25">
      <c r="A115">
        <v>114</v>
      </c>
      <c r="B115" t="s">
        <v>26</v>
      </c>
      <c r="C115" t="s">
        <v>35</v>
      </c>
      <c r="D115" t="s">
        <v>14</v>
      </c>
      <c r="E115" t="s">
        <v>15</v>
      </c>
      <c r="F115" t="s">
        <v>22</v>
      </c>
      <c r="G115">
        <v>41</v>
      </c>
      <c r="H115" t="s">
        <v>89</v>
      </c>
      <c r="I115" s="7">
        <v>43322</v>
      </c>
      <c r="J115">
        <v>2018</v>
      </c>
      <c r="K115">
        <v>171173</v>
      </c>
      <c r="L115">
        <v>0.21</v>
      </c>
      <c r="M115">
        <v>207119.33000000002</v>
      </c>
      <c r="N115" t="s">
        <v>17</v>
      </c>
      <c r="O115" t="s">
        <v>49</v>
      </c>
      <c r="P115" s="7"/>
      <c r="Q115">
        <v>0</v>
      </c>
    </row>
    <row r="116" spans="1:17" x14ac:dyDescent="0.25">
      <c r="A116">
        <v>115</v>
      </c>
      <c r="B116" t="s">
        <v>46</v>
      </c>
      <c r="C116" t="s">
        <v>35</v>
      </c>
      <c r="D116" t="s">
        <v>36</v>
      </c>
      <c r="E116" t="s">
        <v>21</v>
      </c>
      <c r="F116" t="s">
        <v>48</v>
      </c>
      <c r="G116">
        <v>61</v>
      </c>
      <c r="H116" t="s">
        <v>86</v>
      </c>
      <c r="I116" s="7">
        <v>43732</v>
      </c>
      <c r="J116">
        <v>2019</v>
      </c>
      <c r="K116">
        <v>201464</v>
      </c>
      <c r="L116">
        <v>0.37</v>
      </c>
      <c r="M116">
        <v>276005.68</v>
      </c>
      <c r="N116" t="s">
        <v>17</v>
      </c>
      <c r="O116" t="s">
        <v>30</v>
      </c>
      <c r="P116" s="7"/>
      <c r="Q116">
        <v>0</v>
      </c>
    </row>
    <row r="117" spans="1:17" x14ac:dyDescent="0.25">
      <c r="A117">
        <v>116</v>
      </c>
      <c r="B117" t="s">
        <v>26</v>
      </c>
      <c r="C117" t="s">
        <v>42</v>
      </c>
      <c r="D117" t="s">
        <v>36</v>
      </c>
      <c r="E117" t="s">
        <v>21</v>
      </c>
      <c r="F117" t="s">
        <v>29</v>
      </c>
      <c r="G117">
        <v>50</v>
      </c>
      <c r="H117" t="s">
        <v>87</v>
      </c>
      <c r="I117" s="7">
        <v>35998</v>
      </c>
      <c r="J117">
        <v>1998</v>
      </c>
      <c r="K117">
        <v>174895</v>
      </c>
      <c r="L117">
        <v>0.15</v>
      </c>
      <c r="M117">
        <v>201129.25</v>
      </c>
      <c r="N117" t="s">
        <v>17</v>
      </c>
      <c r="O117" t="s">
        <v>30</v>
      </c>
      <c r="P117" s="7"/>
      <c r="Q117">
        <v>0</v>
      </c>
    </row>
    <row r="118" spans="1:17" x14ac:dyDescent="0.25">
      <c r="A118">
        <v>117</v>
      </c>
      <c r="B118" t="s">
        <v>12</v>
      </c>
      <c r="C118" t="s">
        <v>13</v>
      </c>
      <c r="D118" t="s">
        <v>20</v>
      </c>
      <c r="E118" t="s">
        <v>15</v>
      </c>
      <c r="F118" t="s">
        <v>22</v>
      </c>
      <c r="G118">
        <v>49</v>
      </c>
      <c r="H118" t="s">
        <v>87</v>
      </c>
      <c r="I118" s="7">
        <v>38825</v>
      </c>
      <c r="J118">
        <v>2006</v>
      </c>
      <c r="K118">
        <v>134486</v>
      </c>
      <c r="L118">
        <v>0.14000000000000001</v>
      </c>
      <c r="M118">
        <v>153314.04</v>
      </c>
      <c r="N118" t="s">
        <v>17</v>
      </c>
      <c r="O118" t="s">
        <v>41</v>
      </c>
      <c r="P118" s="7"/>
      <c r="Q118">
        <v>0</v>
      </c>
    </row>
    <row r="119" spans="1:17" x14ac:dyDescent="0.25">
      <c r="A119">
        <v>118</v>
      </c>
      <c r="B119" t="s">
        <v>32</v>
      </c>
      <c r="C119" t="s">
        <v>27</v>
      </c>
      <c r="D119" t="s">
        <v>20</v>
      </c>
      <c r="E119" t="s">
        <v>15</v>
      </c>
      <c r="F119" t="s">
        <v>48</v>
      </c>
      <c r="G119">
        <v>60</v>
      </c>
      <c r="H119" t="s">
        <v>86</v>
      </c>
      <c r="I119" s="7">
        <v>39137</v>
      </c>
      <c r="J119">
        <v>2007</v>
      </c>
      <c r="K119">
        <v>71699</v>
      </c>
      <c r="L119">
        <v>0</v>
      </c>
      <c r="M119">
        <v>71699</v>
      </c>
      <c r="N119" t="s">
        <v>50</v>
      </c>
      <c r="O119" t="s">
        <v>51</v>
      </c>
      <c r="P119" s="7"/>
      <c r="Q119">
        <v>0</v>
      </c>
    </row>
    <row r="120" spans="1:17" x14ac:dyDescent="0.25">
      <c r="A120">
        <v>119</v>
      </c>
      <c r="B120" t="s">
        <v>32</v>
      </c>
      <c r="C120" t="s">
        <v>47</v>
      </c>
      <c r="D120" t="s">
        <v>36</v>
      </c>
      <c r="E120" t="s">
        <v>15</v>
      </c>
      <c r="F120" t="s">
        <v>48</v>
      </c>
      <c r="G120">
        <v>42</v>
      </c>
      <c r="H120" t="s">
        <v>89</v>
      </c>
      <c r="I120" s="7">
        <v>44198</v>
      </c>
      <c r="J120">
        <v>2021</v>
      </c>
      <c r="K120">
        <v>94430</v>
      </c>
      <c r="L120">
        <v>0</v>
      </c>
      <c r="M120">
        <v>94430</v>
      </c>
      <c r="N120" t="s">
        <v>17</v>
      </c>
      <c r="O120" t="s">
        <v>18</v>
      </c>
      <c r="P120" s="7"/>
      <c r="Q120">
        <v>0</v>
      </c>
    </row>
    <row r="121" spans="1:17" x14ac:dyDescent="0.25">
      <c r="A121">
        <v>120</v>
      </c>
      <c r="B121" t="s">
        <v>37</v>
      </c>
      <c r="C121" t="s">
        <v>27</v>
      </c>
      <c r="D121" t="s">
        <v>36</v>
      </c>
      <c r="E121" t="s">
        <v>21</v>
      </c>
      <c r="F121" t="s">
        <v>22</v>
      </c>
      <c r="G121">
        <v>39</v>
      </c>
      <c r="H121" t="s">
        <v>89</v>
      </c>
      <c r="I121" s="7">
        <v>40192</v>
      </c>
      <c r="J121">
        <v>2010</v>
      </c>
      <c r="K121">
        <v>103504</v>
      </c>
      <c r="L121">
        <v>7.0000000000000007E-2</v>
      </c>
      <c r="M121">
        <v>110749.28</v>
      </c>
      <c r="N121" t="s">
        <v>23</v>
      </c>
      <c r="O121" t="s">
        <v>59</v>
      </c>
      <c r="P121" s="7"/>
      <c r="Q121">
        <v>0</v>
      </c>
    </row>
    <row r="122" spans="1:17" x14ac:dyDescent="0.25">
      <c r="A122">
        <v>121</v>
      </c>
      <c r="B122" t="s">
        <v>58</v>
      </c>
      <c r="C122" t="s">
        <v>13</v>
      </c>
      <c r="D122" t="s">
        <v>20</v>
      </c>
      <c r="E122" t="s">
        <v>15</v>
      </c>
      <c r="F122" t="s">
        <v>22</v>
      </c>
      <c r="G122">
        <v>55</v>
      </c>
      <c r="H122" t="s">
        <v>86</v>
      </c>
      <c r="I122" s="7">
        <v>38573</v>
      </c>
      <c r="J122">
        <v>2005</v>
      </c>
      <c r="K122">
        <v>92771</v>
      </c>
      <c r="L122">
        <v>0</v>
      </c>
      <c r="M122">
        <v>92771</v>
      </c>
      <c r="N122" t="s">
        <v>17</v>
      </c>
      <c r="O122" t="s">
        <v>39</v>
      </c>
      <c r="P122" s="7"/>
      <c r="Q122">
        <v>0</v>
      </c>
    </row>
    <row r="123" spans="1:17" x14ac:dyDescent="0.25">
      <c r="A123">
        <v>122</v>
      </c>
      <c r="B123" t="s">
        <v>57</v>
      </c>
      <c r="C123" t="s">
        <v>27</v>
      </c>
      <c r="D123" t="s">
        <v>28</v>
      </c>
      <c r="E123" t="s">
        <v>15</v>
      </c>
      <c r="F123" t="s">
        <v>48</v>
      </c>
      <c r="G123">
        <v>39</v>
      </c>
      <c r="H123" t="s">
        <v>89</v>
      </c>
      <c r="I123" s="7">
        <v>38813</v>
      </c>
      <c r="J123">
        <v>2006</v>
      </c>
      <c r="K123">
        <v>71531</v>
      </c>
      <c r="L123">
        <v>0</v>
      </c>
      <c r="M123">
        <v>71531</v>
      </c>
      <c r="N123" t="s">
        <v>17</v>
      </c>
      <c r="O123" t="s">
        <v>49</v>
      </c>
      <c r="P123" s="7"/>
      <c r="Q123">
        <v>0</v>
      </c>
    </row>
    <row r="124" spans="1:17" x14ac:dyDescent="0.25">
      <c r="A124">
        <v>123</v>
      </c>
      <c r="B124" t="s">
        <v>66</v>
      </c>
      <c r="C124" t="s">
        <v>13</v>
      </c>
      <c r="D124" t="s">
        <v>28</v>
      </c>
      <c r="E124" t="s">
        <v>21</v>
      </c>
      <c r="F124" t="s">
        <v>16</v>
      </c>
      <c r="G124">
        <v>28</v>
      </c>
      <c r="H124" t="s">
        <v>88</v>
      </c>
      <c r="I124" s="7">
        <v>43530</v>
      </c>
      <c r="J124">
        <v>2019</v>
      </c>
      <c r="K124">
        <v>90304</v>
      </c>
      <c r="L124">
        <v>0</v>
      </c>
      <c r="M124">
        <v>90304</v>
      </c>
      <c r="N124" t="s">
        <v>17</v>
      </c>
      <c r="O124" t="s">
        <v>30</v>
      </c>
      <c r="P124" s="7"/>
      <c r="Q124">
        <v>0</v>
      </c>
    </row>
    <row r="125" spans="1:17" x14ac:dyDescent="0.25">
      <c r="A125">
        <v>124</v>
      </c>
      <c r="B125" t="s">
        <v>37</v>
      </c>
      <c r="C125" t="s">
        <v>47</v>
      </c>
      <c r="D125" t="s">
        <v>20</v>
      </c>
      <c r="E125" t="s">
        <v>15</v>
      </c>
      <c r="F125" t="s">
        <v>29</v>
      </c>
      <c r="G125">
        <v>65</v>
      </c>
      <c r="H125" t="s">
        <v>90</v>
      </c>
      <c r="I125" s="7">
        <v>40793</v>
      </c>
      <c r="J125">
        <v>2011</v>
      </c>
      <c r="K125">
        <v>104903</v>
      </c>
      <c r="L125">
        <v>0.1</v>
      </c>
      <c r="M125">
        <v>115393.3</v>
      </c>
      <c r="N125" t="s">
        <v>17</v>
      </c>
      <c r="O125" t="s">
        <v>49</v>
      </c>
      <c r="P125" s="7"/>
      <c r="Q125">
        <v>0</v>
      </c>
    </row>
    <row r="126" spans="1:17" x14ac:dyDescent="0.25">
      <c r="A126">
        <v>125</v>
      </c>
      <c r="B126" t="s">
        <v>38</v>
      </c>
      <c r="C126" t="s">
        <v>27</v>
      </c>
      <c r="D126" t="s">
        <v>36</v>
      </c>
      <c r="E126" t="s">
        <v>15</v>
      </c>
      <c r="F126" t="s">
        <v>22</v>
      </c>
      <c r="G126">
        <v>52</v>
      </c>
      <c r="H126" t="s">
        <v>87</v>
      </c>
      <c r="I126" s="7">
        <v>43515</v>
      </c>
      <c r="J126">
        <v>2019</v>
      </c>
      <c r="K126">
        <v>55859</v>
      </c>
      <c r="L126">
        <v>0</v>
      </c>
      <c r="M126">
        <v>55859</v>
      </c>
      <c r="N126" t="s">
        <v>23</v>
      </c>
      <c r="O126" t="s">
        <v>55</v>
      </c>
      <c r="P126" s="7"/>
      <c r="Q126">
        <v>0</v>
      </c>
    </row>
    <row r="127" spans="1:17" x14ac:dyDescent="0.25">
      <c r="A127">
        <v>126</v>
      </c>
      <c r="B127" t="s">
        <v>64</v>
      </c>
      <c r="C127" t="s">
        <v>44</v>
      </c>
      <c r="D127" t="s">
        <v>36</v>
      </c>
      <c r="E127" t="s">
        <v>15</v>
      </c>
      <c r="F127" t="s">
        <v>48</v>
      </c>
      <c r="G127">
        <v>62</v>
      </c>
      <c r="H127" t="s">
        <v>86</v>
      </c>
      <c r="I127" s="7">
        <v>39002</v>
      </c>
      <c r="J127">
        <v>2006</v>
      </c>
      <c r="K127">
        <v>79785</v>
      </c>
      <c r="L127">
        <v>0</v>
      </c>
      <c r="M127">
        <v>79785</v>
      </c>
      <c r="N127" t="s">
        <v>17</v>
      </c>
      <c r="O127" t="s">
        <v>41</v>
      </c>
      <c r="P127" s="7"/>
      <c r="Q127">
        <v>0</v>
      </c>
    </row>
    <row r="128" spans="1:17" x14ac:dyDescent="0.25">
      <c r="A128">
        <v>127</v>
      </c>
      <c r="B128" t="s">
        <v>32</v>
      </c>
      <c r="C128" t="s">
        <v>47</v>
      </c>
      <c r="D128" t="s">
        <v>36</v>
      </c>
      <c r="E128" t="s">
        <v>15</v>
      </c>
      <c r="F128" t="s">
        <v>22</v>
      </c>
      <c r="G128">
        <v>39</v>
      </c>
      <c r="H128" t="s">
        <v>89</v>
      </c>
      <c r="I128" s="7">
        <v>39391</v>
      </c>
      <c r="J128">
        <v>2007</v>
      </c>
      <c r="K128">
        <v>99017</v>
      </c>
      <c r="L128">
        <v>0</v>
      </c>
      <c r="M128">
        <v>99017</v>
      </c>
      <c r="N128" t="s">
        <v>23</v>
      </c>
      <c r="O128" t="s">
        <v>55</v>
      </c>
      <c r="P128" s="7"/>
      <c r="Q128">
        <v>0</v>
      </c>
    </row>
    <row r="129" spans="1:19" x14ac:dyDescent="0.25">
      <c r="A129">
        <v>128</v>
      </c>
      <c r="B129" t="s">
        <v>74</v>
      </c>
      <c r="C129" t="s">
        <v>13</v>
      </c>
      <c r="D129" t="s">
        <v>20</v>
      </c>
      <c r="E129" t="s">
        <v>15</v>
      </c>
      <c r="F129" t="s">
        <v>29</v>
      </c>
      <c r="G129">
        <v>63</v>
      </c>
      <c r="H129" t="s">
        <v>86</v>
      </c>
      <c r="I129" s="7">
        <v>33695</v>
      </c>
      <c r="J129">
        <v>1992</v>
      </c>
      <c r="K129">
        <v>53809</v>
      </c>
      <c r="L129">
        <v>0</v>
      </c>
      <c r="M129">
        <v>53809</v>
      </c>
      <c r="N129" t="s">
        <v>17</v>
      </c>
      <c r="O129" t="s">
        <v>33</v>
      </c>
      <c r="P129" s="7"/>
      <c r="Q129">
        <v>0</v>
      </c>
    </row>
    <row r="130" spans="1:19" x14ac:dyDescent="0.25">
      <c r="A130">
        <v>129</v>
      </c>
      <c r="B130" t="s">
        <v>62</v>
      </c>
      <c r="C130" t="s">
        <v>44</v>
      </c>
      <c r="D130" t="s">
        <v>28</v>
      </c>
      <c r="E130" t="s">
        <v>21</v>
      </c>
      <c r="F130" t="s">
        <v>22</v>
      </c>
      <c r="G130">
        <v>27</v>
      </c>
      <c r="H130" t="s">
        <v>88</v>
      </c>
      <c r="I130" s="7">
        <v>43937</v>
      </c>
      <c r="J130">
        <v>2020</v>
      </c>
      <c r="K130">
        <v>71864</v>
      </c>
      <c r="L130">
        <v>0</v>
      </c>
      <c r="M130">
        <v>71864</v>
      </c>
      <c r="N130" t="s">
        <v>23</v>
      </c>
      <c r="O130" t="s">
        <v>59</v>
      </c>
      <c r="P130" s="7"/>
      <c r="Q130">
        <v>0</v>
      </c>
    </row>
    <row r="131" spans="1:19" x14ac:dyDescent="0.25">
      <c r="A131">
        <v>130</v>
      </c>
      <c r="B131" t="s">
        <v>46</v>
      </c>
      <c r="C131" t="s">
        <v>27</v>
      </c>
      <c r="D131" t="s">
        <v>36</v>
      </c>
      <c r="E131" t="s">
        <v>15</v>
      </c>
      <c r="F131" t="s">
        <v>22</v>
      </c>
      <c r="G131">
        <v>37</v>
      </c>
      <c r="H131" t="s">
        <v>89</v>
      </c>
      <c r="I131" s="7">
        <v>40883</v>
      </c>
      <c r="J131">
        <v>2011</v>
      </c>
      <c r="K131">
        <v>225558</v>
      </c>
      <c r="L131">
        <v>0.33</v>
      </c>
      <c r="M131">
        <v>299992.14</v>
      </c>
      <c r="N131" t="s">
        <v>23</v>
      </c>
      <c r="O131" t="s">
        <v>45</v>
      </c>
      <c r="P131" s="7"/>
      <c r="Q131">
        <v>0</v>
      </c>
    </row>
    <row r="132" spans="1:19" x14ac:dyDescent="0.25">
      <c r="A132">
        <v>131</v>
      </c>
      <c r="B132" t="s">
        <v>12</v>
      </c>
      <c r="C132" t="s">
        <v>13</v>
      </c>
      <c r="D132" t="s">
        <v>20</v>
      </c>
      <c r="E132" t="s">
        <v>21</v>
      </c>
      <c r="F132" t="s">
        <v>29</v>
      </c>
      <c r="G132">
        <v>37</v>
      </c>
      <c r="H132" t="s">
        <v>89</v>
      </c>
      <c r="I132" s="7">
        <v>41695</v>
      </c>
      <c r="J132">
        <v>2014</v>
      </c>
      <c r="K132">
        <v>128984</v>
      </c>
      <c r="L132">
        <v>0.12</v>
      </c>
      <c r="M132">
        <v>144462.07999999999</v>
      </c>
      <c r="N132" t="s">
        <v>17</v>
      </c>
      <c r="O132" t="s">
        <v>39</v>
      </c>
      <c r="P132" s="7">
        <v>44317</v>
      </c>
      <c r="Q132">
        <v>1</v>
      </c>
      <c r="R132">
        <v>2622</v>
      </c>
      <c r="S132">
        <v>2622</v>
      </c>
    </row>
    <row r="133" spans="1:19" x14ac:dyDescent="0.25">
      <c r="A133">
        <v>132</v>
      </c>
      <c r="B133" t="s">
        <v>62</v>
      </c>
      <c r="C133" t="s">
        <v>44</v>
      </c>
      <c r="D133" t="s">
        <v>28</v>
      </c>
      <c r="E133" t="s">
        <v>21</v>
      </c>
      <c r="F133" t="s">
        <v>48</v>
      </c>
      <c r="G133">
        <v>46</v>
      </c>
      <c r="H133" t="s">
        <v>87</v>
      </c>
      <c r="I133" s="7">
        <v>36331</v>
      </c>
      <c r="J133">
        <v>1999</v>
      </c>
      <c r="K133">
        <v>96997</v>
      </c>
      <c r="L133">
        <v>0</v>
      </c>
      <c r="M133">
        <v>96997</v>
      </c>
      <c r="N133" t="s">
        <v>50</v>
      </c>
      <c r="O133" t="s">
        <v>67</v>
      </c>
      <c r="P133" s="7"/>
      <c r="Q133">
        <v>0</v>
      </c>
    </row>
    <row r="134" spans="1:19" x14ac:dyDescent="0.25">
      <c r="A134">
        <v>133</v>
      </c>
      <c r="B134" t="s">
        <v>26</v>
      </c>
      <c r="C134" t="s">
        <v>42</v>
      </c>
      <c r="D134" t="s">
        <v>20</v>
      </c>
      <c r="E134" t="s">
        <v>15</v>
      </c>
      <c r="F134" t="s">
        <v>48</v>
      </c>
      <c r="G134">
        <v>54</v>
      </c>
      <c r="H134" t="s">
        <v>87</v>
      </c>
      <c r="I134" s="7">
        <v>43122</v>
      </c>
      <c r="J134">
        <v>2018</v>
      </c>
      <c r="K134">
        <v>176294</v>
      </c>
      <c r="L134">
        <v>0.28000000000000003</v>
      </c>
      <c r="M134">
        <v>225656.32000000001</v>
      </c>
      <c r="N134" t="s">
        <v>17</v>
      </c>
      <c r="O134" t="s">
        <v>41</v>
      </c>
      <c r="P134" s="7"/>
      <c r="Q134">
        <v>0</v>
      </c>
    </row>
    <row r="135" spans="1:19" x14ac:dyDescent="0.25">
      <c r="A135">
        <v>134</v>
      </c>
      <c r="B135" t="s">
        <v>38</v>
      </c>
      <c r="C135" t="s">
        <v>35</v>
      </c>
      <c r="D135" t="s">
        <v>14</v>
      </c>
      <c r="E135" t="s">
        <v>15</v>
      </c>
      <c r="F135" t="s">
        <v>22</v>
      </c>
      <c r="G135">
        <v>30</v>
      </c>
      <c r="H135" t="s">
        <v>88</v>
      </c>
      <c r="I135" s="7">
        <v>44241</v>
      </c>
      <c r="J135">
        <v>2021</v>
      </c>
      <c r="K135">
        <v>48340</v>
      </c>
      <c r="L135">
        <v>0</v>
      </c>
      <c r="M135">
        <v>48340</v>
      </c>
      <c r="N135" t="s">
        <v>23</v>
      </c>
      <c r="O135" t="s">
        <v>55</v>
      </c>
      <c r="P135" s="7"/>
      <c r="Q135">
        <v>0</v>
      </c>
    </row>
    <row r="136" spans="1:19" x14ac:dyDescent="0.25">
      <c r="A136">
        <v>135</v>
      </c>
      <c r="B136" t="s">
        <v>46</v>
      </c>
      <c r="C136" t="s">
        <v>44</v>
      </c>
      <c r="D136" t="s">
        <v>36</v>
      </c>
      <c r="E136" t="s">
        <v>15</v>
      </c>
      <c r="F136" t="s">
        <v>48</v>
      </c>
      <c r="G136">
        <v>28</v>
      </c>
      <c r="H136" t="s">
        <v>88</v>
      </c>
      <c r="I136" s="7">
        <v>42922</v>
      </c>
      <c r="J136">
        <v>2017</v>
      </c>
      <c r="K136">
        <v>240488</v>
      </c>
      <c r="L136">
        <v>0.4</v>
      </c>
      <c r="M136">
        <v>336683.2</v>
      </c>
      <c r="N136" t="s">
        <v>50</v>
      </c>
      <c r="O136" t="s">
        <v>52</v>
      </c>
      <c r="P136" s="7"/>
      <c r="Q136">
        <v>0</v>
      </c>
    </row>
    <row r="137" spans="1:19" x14ac:dyDescent="0.25">
      <c r="A137">
        <v>136</v>
      </c>
      <c r="B137" t="s">
        <v>58</v>
      </c>
      <c r="C137" t="s">
        <v>13</v>
      </c>
      <c r="D137" t="s">
        <v>20</v>
      </c>
      <c r="E137" t="s">
        <v>21</v>
      </c>
      <c r="F137" t="s">
        <v>29</v>
      </c>
      <c r="G137">
        <v>40</v>
      </c>
      <c r="H137" t="s">
        <v>89</v>
      </c>
      <c r="I137" s="7">
        <v>40565</v>
      </c>
      <c r="J137">
        <v>2011</v>
      </c>
      <c r="K137">
        <v>97339</v>
      </c>
      <c r="L137">
        <v>0</v>
      </c>
      <c r="M137">
        <v>97339</v>
      </c>
      <c r="N137" t="s">
        <v>17</v>
      </c>
      <c r="O137" t="s">
        <v>41</v>
      </c>
      <c r="P137" s="7"/>
      <c r="Q137">
        <v>0</v>
      </c>
    </row>
    <row r="138" spans="1:19" x14ac:dyDescent="0.25">
      <c r="A138">
        <v>137</v>
      </c>
      <c r="B138" t="s">
        <v>46</v>
      </c>
      <c r="C138" t="s">
        <v>42</v>
      </c>
      <c r="D138" t="s">
        <v>20</v>
      </c>
      <c r="E138" t="s">
        <v>15</v>
      </c>
      <c r="F138" t="s">
        <v>22</v>
      </c>
      <c r="G138">
        <v>49</v>
      </c>
      <c r="H138" t="s">
        <v>87</v>
      </c>
      <c r="I138" s="7">
        <v>37680</v>
      </c>
      <c r="J138">
        <v>2003</v>
      </c>
      <c r="K138">
        <v>211291</v>
      </c>
      <c r="L138">
        <v>0.37</v>
      </c>
      <c r="M138">
        <v>289468.67</v>
      </c>
      <c r="N138" t="s">
        <v>23</v>
      </c>
      <c r="O138" t="s">
        <v>24</v>
      </c>
      <c r="P138" s="7"/>
      <c r="Q138">
        <v>0</v>
      </c>
    </row>
    <row r="139" spans="1:19" x14ac:dyDescent="0.25">
      <c r="A139">
        <v>138</v>
      </c>
      <c r="B139" t="s">
        <v>46</v>
      </c>
      <c r="C139" t="s">
        <v>35</v>
      </c>
      <c r="D139" t="s">
        <v>14</v>
      </c>
      <c r="E139" t="s">
        <v>21</v>
      </c>
      <c r="F139" t="s">
        <v>48</v>
      </c>
      <c r="G139">
        <v>39</v>
      </c>
      <c r="H139" t="s">
        <v>89</v>
      </c>
      <c r="I139" s="7">
        <v>40778</v>
      </c>
      <c r="J139">
        <v>2011</v>
      </c>
      <c r="K139">
        <v>249506</v>
      </c>
      <c r="L139">
        <v>0.3</v>
      </c>
      <c r="M139">
        <v>324357.8</v>
      </c>
      <c r="N139" t="s">
        <v>50</v>
      </c>
      <c r="O139" t="s">
        <v>52</v>
      </c>
      <c r="P139" s="7"/>
      <c r="Q139">
        <v>0</v>
      </c>
    </row>
    <row r="140" spans="1:19" x14ac:dyDescent="0.25">
      <c r="A140">
        <v>139</v>
      </c>
      <c r="B140" t="s">
        <v>53</v>
      </c>
      <c r="C140" t="s">
        <v>44</v>
      </c>
      <c r="D140" t="s">
        <v>28</v>
      </c>
      <c r="E140" t="s">
        <v>21</v>
      </c>
      <c r="F140" t="s">
        <v>22</v>
      </c>
      <c r="G140">
        <v>61</v>
      </c>
      <c r="H140" t="s">
        <v>86</v>
      </c>
      <c r="I140" s="7">
        <v>37582</v>
      </c>
      <c r="J140">
        <v>2002</v>
      </c>
      <c r="K140">
        <v>80950</v>
      </c>
      <c r="L140">
        <v>0</v>
      </c>
      <c r="M140">
        <v>80950</v>
      </c>
      <c r="N140" t="s">
        <v>23</v>
      </c>
      <c r="O140" t="s">
        <v>24</v>
      </c>
      <c r="P140" s="7"/>
      <c r="Q140">
        <v>0</v>
      </c>
    </row>
    <row r="141" spans="1:19" x14ac:dyDescent="0.25">
      <c r="A141">
        <v>140</v>
      </c>
      <c r="B141" t="s">
        <v>63</v>
      </c>
      <c r="C141" t="s">
        <v>44</v>
      </c>
      <c r="D141" t="s">
        <v>14</v>
      </c>
      <c r="E141" t="s">
        <v>15</v>
      </c>
      <c r="F141" t="s">
        <v>22</v>
      </c>
      <c r="G141">
        <v>46</v>
      </c>
      <c r="H141" t="s">
        <v>87</v>
      </c>
      <c r="I141" s="7">
        <v>44206</v>
      </c>
      <c r="J141">
        <v>2021</v>
      </c>
      <c r="K141">
        <v>86538</v>
      </c>
      <c r="L141">
        <v>0</v>
      </c>
      <c r="M141">
        <v>86538</v>
      </c>
      <c r="N141" t="s">
        <v>23</v>
      </c>
      <c r="O141" t="s">
        <v>59</v>
      </c>
      <c r="P141" s="7"/>
      <c r="Q141">
        <v>0</v>
      </c>
    </row>
    <row r="142" spans="1:19" x14ac:dyDescent="0.25">
      <c r="A142">
        <v>141</v>
      </c>
      <c r="B142" t="s">
        <v>32</v>
      </c>
      <c r="C142" t="s">
        <v>47</v>
      </c>
      <c r="D142" t="s">
        <v>28</v>
      </c>
      <c r="E142" t="s">
        <v>15</v>
      </c>
      <c r="F142" t="s">
        <v>29</v>
      </c>
      <c r="G142">
        <v>35</v>
      </c>
      <c r="H142" t="s">
        <v>89</v>
      </c>
      <c r="I142" s="7">
        <v>43715</v>
      </c>
      <c r="J142">
        <v>2019</v>
      </c>
      <c r="K142">
        <v>70992</v>
      </c>
      <c r="L142">
        <v>0</v>
      </c>
      <c r="M142">
        <v>70992</v>
      </c>
      <c r="N142" t="s">
        <v>17</v>
      </c>
      <c r="O142" t="s">
        <v>41</v>
      </c>
      <c r="P142" s="7"/>
      <c r="Q142">
        <v>0</v>
      </c>
    </row>
    <row r="143" spans="1:19" x14ac:dyDescent="0.25">
      <c r="A143">
        <v>142</v>
      </c>
      <c r="B143" t="s">
        <v>46</v>
      </c>
      <c r="C143" t="s">
        <v>44</v>
      </c>
      <c r="D143" t="s">
        <v>36</v>
      </c>
      <c r="E143" t="s">
        <v>21</v>
      </c>
      <c r="F143" t="s">
        <v>29</v>
      </c>
      <c r="G143">
        <v>33</v>
      </c>
      <c r="H143" t="s">
        <v>88</v>
      </c>
      <c r="I143" s="7">
        <v>42173</v>
      </c>
      <c r="J143">
        <v>2015</v>
      </c>
      <c r="K143">
        <v>205314</v>
      </c>
      <c r="L143">
        <v>0.3</v>
      </c>
      <c r="M143">
        <v>266908.2</v>
      </c>
      <c r="N143" t="s">
        <v>17</v>
      </c>
      <c r="O143" t="s">
        <v>49</v>
      </c>
      <c r="P143" s="7"/>
      <c r="Q143">
        <v>0</v>
      </c>
    </row>
    <row r="144" spans="1:19" x14ac:dyDescent="0.25">
      <c r="A144">
        <v>143</v>
      </c>
      <c r="B144" t="s">
        <v>46</v>
      </c>
      <c r="C144" t="s">
        <v>42</v>
      </c>
      <c r="D144" t="s">
        <v>36</v>
      </c>
      <c r="E144" t="s">
        <v>15</v>
      </c>
      <c r="F144" t="s">
        <v>22</v>
      </c>
      <c r="G144">
        <v>61</v>
      </c>
      <c r="H144" t="s">
        <v>86</v>
      </c>
      <c r="I144" s="7">
        <v>42804</v>
      </c>
      <c r="J144">
        <v>2017</v>
      </c>
      <c r="K144">
        <v>196951</v>
      </c>
      <c r="L144">
        <v>0.33</v>
      </c>
      <c r="M144">
        <v>261944.83000000002</v>
      </c>
      <c r="N144" t="s">
        <v>23</v>
      </c>
      <c r="O144" t="s">
        <v>55</v>
      </c>
      <c r="P144" s="7"/>
      <c r="Q144">
        <v>0</v>
      </c>
    </row>
    <row r="145" spans="1:17" x14ac:dyDescent="0.25">
      <c r="A145">
        <v>144</v>
      </c>
      <c r="B145" t="s">
        <v>70</v>
      </c>
      <c r="C145" t="s">
        <v>13</v>
      </c>
      <c r="D145" t="s">
        <v>28</v>
      </c>
      <c r="E145" t="s">
        <v>21</v>
      </c>
      <c r="F145" t="s">
        <v>22</v>
      </c>
      <c r="G145">
        <v>45</v>
      </c>
      <c r="H145" t="s">
        <v>87</v>
      </c>
      <c r="I145" s="7">
        <v>38613</v>
      </c>
      <c r="J145">
        <v>2005</v>
      </c>
      <c r="K145">
        <v>67686</v>
      </c>
      <c r="L145">
        <v>0</v>
      </c>
      <c r="M145">
        <v>67686</v>
      </c>
      <c r="N145" t="s">
        <v>23</v>
      </c>
      <c r="O145" t="s">
        <v>55</v>
      </c>
      <c r="P145" s="7"/>
      <c r="Q145">
        <v>0</v>
      </c>
    </row>
    <row r="146" spans="1:17" x14ac:dyDescent="0.25">
      <c r="A146">
        <v>145</v>
      </c>
      <c r="B146" t="s">
        <v>19</v>
      </c>
      <c r="C146" t="s">
        <v>13</v>
      </c>
      <c r="D146" t="s">
        <v>14</v>
      </c>
      <c r="E146" t="s">
        <v>21</v>
      </c>
      <c r="F146" t="s">
        <v>48</v>
      </c>
      <c r="G146">
        <v>51</v>
      </c>
      <c r="H146" t="s">
        <v>87</v>
      </c>
      <c r="I146" s="7">
        <v>39553</v>
      </c>
      <c r="J146">
        <v>2008</v>
      </c>
      <c r="K146">
        <v>86431</v>
      </c>
      <c r="L146">
        <v>0</v>
      </c>
      <c r="M146">
        <v>86431</v>
      </c>
      <c r="N146" t="s">
        <v>17</v>
      </c>
      <c r="O146" t="s">
        <v>49</v>
      </c>
      <c r="P146" s="7"/>
      <c r="Q146">
        <v>0</v>
      </c>
    </row>
    <row r="147" spans="1:17" x14ac:dyDescent="0.25">
      <c r="A147">
        <v>146</v>
      </c>
      <c r="B147" t="s">
        <v>37</v>
      </c>
      <c r="C147" t="s">
        <v>42</v>
      </c>
      <c r="D147" t="s">
        <v>20</v>
      </c>
      <c r="E147" t="s">
        <v>21</v>
      </c>
      <c r="F147" t="s">
        <v>22</v>
      </c>
      <c r="G147">
        <v>55</v>
      </c>
      <c r="H147" t="s">
        <v>86</v>
      </c>
      <c r="I147" s="7">
        <v>35019</v>
      </c>
      <c r="J147">
        <v>1995</v>
      </c>
      <c r="K147">
        <v>125936</v>
      </c>
      <c r="L147">
        <v>0.08</v>
      </c>
      <c r="M147">
        <v>136010.88</v>
      </c>
      <c r="N147" t="s">
        <v>23</v>
      </c>
      <c r="O147" t="s">
        <v>24</v>
      </c>
      <c r="P147" s="7"/>
      <c r="Q147">
        <v>0</v>
      </c>
    </row>
    <row r="148" spans="1:17" x14ac:dyDescent="0.25">
      <c r="A148">
        <v>147</v>
      </c>
      <c r="B148" t="s">
        <v>12</v>
      </c>
      <c r="C148" t="s">
        <v>35</v>
      </c>
      <c r="D148" t="s">
        <v>36</v>
      </c>
      <c r="E148" t="s">
        <v>15</v>
      </c>
      <c r="F148" t="s">
        <v>29</v>
      </c>
      <c r="G148">
        <v>46</v>
      </c>
      <c r="H148" t="s">
        <v>87</v>
      </c>
      <c r="I148" s="7">
        <v>41473</v>
      </c>
      <c r="J148">
        <v>2013</v>
      </c>
      <c r="K148">
        <v>149712</v>
      </c>
      <c r="L148">
        <v>0.14000000000000001</v>
      </c>
      <c r="M148">
        <v>170671.68</v>
      </c>
      <c r="N148" t="s">
        <v>17</v>
      </c>
      <c r="O148" t="s">
        <v>49</v>
      </c>
      <c r="P148" s="7"/>
      <c r="Q148">
        <v>0</v>
      </c>
    </row>
    <row r="149" spans="1:17" x14ac:dyDescent="0.25">
      <c r="A149">
        <v>148</v>
      </c>
      <c r="B149" t="s">
        <v>62</v>
      </c>
      <c r="C149" t="s">
        <v>44</v>
      </c>
      <c r="D149" t="s">
        <v>28</v>
      </c>
      <c r="E149" t="s">
        <v>21</v>
      </c>
      <c r="F149" t="s">
        <v>29</v>
      </c>
      <c r="G149">
        <v>30</v>
      </c>
      <c r="H149" t="s">
        <v>88</v>
      </c>
      <c r="I149" s="7">
        <v>44471</v>
      </c>
      <c r="J149">
        <v>2021</v>
      </c>
      <c r="K149">
        <v>88758</v>
      </c>
      <c r="L149">
        <v>0</v>
      </c>
      <c r="M149">
        <v>88758</v>
      </c>
      <c r="N149" t="s">
        <v>17</v>
      </c>
      <c r="O149" t="s">
        <v>18</v>
      </c>
      <c r="P149" s="7"/>
      <c r="Q149">
        <v>0</v>
      </c>
    </row>
    <row r="150" spans="1:17" x14ac:dyDescent="0.25">
      <c r="A150">
        <v>149</v>
      </c>
      <c r="B150" t="s">
        <v>75</v>
      </c>
      <c r="C150" t="s">
        <v>13</v>
      </c>
      <c r="D150" t="s">
        <v>14</v>
      </c>
      <c r="E150" t="s">
        <v>21</v>
      </c>
      <c r="F150" t="s">
        <v>22</v>
      </c>
      <c r="G150">
        <v>54</v>
      </c>
      <c r="H150" t="s">
        <v>87</v>
      </c>
      <c r="I150" s="7">
        <v>41468</v>
      </c>
      <c r="J150">
        <v>2013</v>
      </c>
      <c r="K150">
        <v>83639</v>
      </c>
      <c r="L150">
        <v>0</v>
      </c>
      <c r="M150">
        <v>83639</v>
      </c>
      <c r="N150" t="s">
        <v>23</v>
      </c>
      <c r="O150" t="s">
        <v>55</v>
      </c>
      <c r="P150" s="7"/>
      <c r="Q150">
        <v>0</v>
      </c>
    </row>
    <row r="151" spans="1:17" x14ac:dyDescent="0.25">
      <c r="A151">
        <v>150</v>
      </c>
      <c r="B151" t="s">
        <v>69</v>
      </c>
      <c r="C151" t="s">
        <v>13</v>
      </c>
      <c r="D151" t="s">
        <v>14</v>
      </c>
      <c r="E151" t="s">
        <v>15</v>
      </c>
      <c r="F151" t="s">
        <v>29</v>
      </c>
      <c r="G151">
        <v>54</v>
      </c>
      <c r="H151" t="s">
        <v>87</v>
      </c>
      <c r="I151" s="7">
        <v>35933</v>
      </c>
      <c r="J151">
        <v>1998</v>
      </c>
      <c r="K151">
        <v>68268</v>
      </c>
      <c r="L151">
        <v>0</v>
      </c>
      <c r="M151">
        <v>68268</v>
      </c>
      <c r="N151" t="s">
        <v>17</v>
      </c>
      <c r="O151" t="s">
        <v>33</v>
      </c>
      <c r="P151" s="7"/>
      <c r="Q151">
        <v>0</v>
      </c>
    </row>
    <row r="152" spans="1:17" x14ac:dyDescent="0.25">
      <c r="A152">
        <v>151</v>
      </c>
      <c r="B152" t="s">
        <v>62</v>
      </c>
      <c r="C152" t="s">
        <v>44</v>
      </c>
      <c r="D152" t="s">
        <v>20</v>
      </c>
      <c r="E152" t="s">
        <v>21</v>
      </c>
      <c r="F152" t="s">
        <v>48</v>
      </c>
      <c r="G152">
        <v>45</v>
      </c>
      <c r="H152" t="s">
        <v>87</v>
      </c>
      <c r="I152" s="7">
        <v>37313</v>
      </c>
      <c r="J152">
        <v>2002</v>
      </c>
      <c r="K152">
        <v>75819</v>
      </c>
      <c r="L152">
        <v>0</v>
      </c>
      <c r="M152">
        <v>75819</v>
      </c>
      <c r="N152" t="s">
        <v>50</v>
      </c>
      <c r="O152" t="s">
        <v>67</v>
      </c>
      <c r="P152" s="7"/>
      <c r="Q152">
        <v>0</v>
      </c>
    </row>
    <row r="153" spans="1:17" x14ac:dyDescent="0.25">
      <c r="A153">
        <v>152</v>
      </c>
      <c r="B153" t="s">
        <v>32</v>
      </c>
      <c r="C153" t="s">
        <v>35</v>
      </c>
      <c r="D153" t="s">
        <v>28</v>
      </c>
      <c r="E153" t="s">
        <v>15</v>
      </c>
      <c r="F153" t="s">
        <v>29</v>
      </c>
      <c r="G153">
        <v>49</v>
      </c>
      <c r="H153" t="s">
        <v>87</v>
      </c>
      <c r="I153" s="7">
        <v>35200</v>
      </c>
      <c r="J153">
        <v>1996</v>
      </c>
      <c r="K153">
        <v>86658</v>
      </c>
      <c r="L153">
        <v>0</v>
      </c>
      <c r="M153">
        <v>86658</v>
      </c>
      <c r="N153" t="s">
        <v>17</v>
      </c>
      <c r="O153" t="s">
        <v>33</v>
      </c>
      <c r="P153" s="7"/>
      <c r="Q153">
        <v>0</v>
      </c>
    </row>
    <row r="154" spans="1:17" x14ac:dyDescent="0.25">
      <c r="A154">
        <v>153</v>
      </c>
      <c r="B154" t="s">
        <v>57</v>
      </c>
      <c r="C154" t="s">
        <v>27</v>
      </c>
      <c r="D154" t="s">
        <v>14</v>
      </c>
      <c r="E154" t="s">
        <v>21</v>
      </c>
      <c r="F154" t="s">
        <v>22</v>
      </c>
      <c r="G154">
        <v>55</v>
      </c>
      <c r="H154" t="s">
        <v>86</v>
      </c>
      <c r="I154" s="7">
        <v>41714</v>
      </c>
      <c r="J154">
        <v>2014</v>
      </c>
      <c r="K154">
        <v>74552</v>
      </c>
      <c r="L154">
        <v>0</v>
      </c>
      <c r="M154">
        <v>74552</v>
      </c>
      <c r="N154" t="s">
        <v>23</v>
      </c>
      <c r="O154" t="s">
        <v>59</v>
      </c>
      <c r="P154" s="7"/>
      <c r="Q154">
        <v>0</v>
      </c>
    </row>
    <row r="155" spans="1:17" x14ac:dyDescent="0.25">
      <c r="A155">
        <v>154</v>
      </c>
      <c r="B155" t="s">
        <v>58</v>
      </c>
      <c r="C155" t="s">
        <v>13</v>
      </c>
      <c r="D155" t="s">
        <v>20</v>
      </c>
      <c r="E155" t="s">
        <v>15</v>
      </c>
      <c r="F155" t="s">
        <v>22</v>
      </c>
      <c r="G155">
        <v>62</v>
      </c>
      <c r="H155" t="s">
        <v>86</v>
      </c>
      <c r="I155" s="7">
        <v>39887</v>
      </c>
      <c r="J155">
        <v>2009</v>
      </c>
      <c r="K155">
        <v>82839</v>
      </c>
      <c r="L155">
        <v>0</v>
      </c>
      <c r="M155">
        <v>82839</v>
      </c>
      <c r="N155" t="s">
        <v>17</v>
      </c>
      <c r="O155" t="s">
        <v>39</v>
      </c>
      <c r="P155" s="7"/>
      <c r="Q155">
        <v>0</v>
      </c>
    </row>
    <row r="156" spans="1:17" x14ac:dyDescent="0.25">
      <c r="A156">
        <v>155</v>
      </c>
      <c r="B156" t="s">
        <v>69</v>
      </c>
      <c r="C156" t="s">
        <v>13</v>
      </c>
      <c r="D156" t="s">
        <v>28</v>
      </c>
      <c r="E156" t="s">
        <v>15</v>
      </c>
      <c r="F156" t="s">
        <v>29</v>
      </c>
      <c r="G156">
        <v>28</v>
      </c>
      <c r="H156" t="s">
        <v>88</v>
      </c>
      <c r="I156" s="7">
        <v>44477</v>
      </c>
      <c r="J156">
        <v>2021</v>
      </c>
      <c r="K156">
        <v>64475</v>
      </c>
      <c r="L156">
        <v>0</v>
      </c>
      <c r="M156">
        <v>64475</v>
      </c>
      <c r="N156" t="s">
        <v>17</v>
      </c>
      <c r="O156" t="s">
        <v>33</v>
      </c>
      <c r="P156" s="7"/>
      <c r="Q156">
        <v>0</v>
      </c>
    </row>
    <row r="157" spans="1:17" x14ac:dyDescent="0.25">
      <c r="A157">
        <v>156</v>
      </c>
      <c r="B157" t="s">
        <v>69</v>
      </c>
      <c r="C157" t="s">
        <v>13</v>
      </c>
      <c r="D157" t="s">
        <v>20</v>
      </c>
      <c r="E157" t="s">
        <v>21</v>
      </c>
      <c r="F157" t="s">
        <v>22</v>
      </c>
      <c r="G157">
        <v>33</v>
      </c>
      <c r="H157" t="s">
        <v>88</v>
      </c>
      <c r="I157" s="7">
        <v>44036</v>
      </c>
      <c r="J157">
        <v>2020</v>
      </c>
      <c r="K157">
        <v>69453</v>
      </c>
      <c r="L157">
        <v>0</v>
      </c>
      <c r="M157">
        <v>69453</v>
      </c>
      <c r="N157" t="s">
        <v>23</v>
      </c>
      <c r="O157" t="s">
        <v>59</v>
      </c>
      <c r="P157" s="7"/>
      <c r="Q157">
        <v>0</v>
      </c>
    </row>
    <row r="158" spans="1:17" x14ac:dyDescent="0.25">
      <c r="A158">
        <v>157</v>
      </c>
      <c r="B158" t="s">
        <v>37</v>
      </c>
      <c r="C158" t="s">
        <v>13</v>
      </c>
      <c r="D158" t="s">
        <v>36</v>
      </c>
      <c r="E158" t="s">
        <v>21</v>
      </c>
      <c r="F158" t="s">
        <v>29</v>
      </c>
      <c r="G158">
        <v>32</v>
      </c>
      <c r="H158" t="s">
        <v>88</v>
      </c>
      <c r="I158" s="7">
        <v>41642</v>
      </c>
      <c r="J158">
        <v>2014</v>
      </c>
      <c r="K158">
        <v>127148</v>
      </c>
      <c r="L158">
        <v>0.1</v>
      </c>
      <c r="M158">
        <v>139862.79999999999</v>
      </c>
      <c r="N158" t="s">
        <v>17</v>
      </c>
      <c r="O158" t="s">
        <v>39</v>
      </c>
      <c r="P158" s="7"/>
      <c r="Q158">
        <v>0</v>
      </c>
    </row>
    <row r="159" spans="1:17" x14ac:dyDescent="0.25">
      <c r="A159">
        <v>158</v>
      </c>
      <c r="B159" t="s">
        <v>46</v>
      </c>
      <c r="C159" t="s">
        <v>27</v>
      </c>
      <c r="D159" t="s">
        <v>28</v>
      </c>
      <c r="E159" t="s">
        <v>15</v>
      </c>
      <c r="F159" t="s">
        <v>29</v>
      </c>
      <c r="G159">
        <v>32</v>
      </c>
      <c r="H159" t="s">
        <v>88</v>
      </c>
      <c r="I159" s="7">
        <v>43102</v>
      </c>
      <c r="J159">
        <v>2018</v>
      </c>
      <c r="K159">
        <v>190253</v>
      </c>
      <c r="L159">
        <v>0.33</v>
      </c>
      <c r="M159">
        <v>253036.49</v>
      </c>
      <c r="N159" t="s">
        <v>17</v>
      </c>
      <c r="O159" t="s">
        <v>41</v>
      </c>
      <c r="P159" s="7"/>
      <c r="Q159">
        <v>0</v>
      </c>
    </row>
    <row r="160" spans="1:17" x14ac:dyDescent="0.25">
      <c r="A160">
        <v>159</v>
      </c>
      <c r="B160" t="s">
        <v>37</v>
      </c>
      <c r="C160" t="s">
        <v>40</v>
      </c>
      <c r="D160" t="s">
        <v>14</v>
      </c>
      <c r="E160" t="s">
        <v>21</v>
      </c>
      <c r="F160" t="s">
        <v>29</v>
      </c>
      <c r="G160">
        <v>55</v>
      </c>
      <c r="H160" t="s">
        <v>86</v>
      </c>
      <c r="I160" s="7">
        <v>36644</v>
      </c>
      <c r="J160">
        <v>2000</v>
      </c>
      <c r="K160">
        <v>115798</v>
      </c>
      <c r="L160">
        <v>0.05</v>
      </c>
      <c r="M160">
        <v>121587.9</v>
      </c>
      <c r="N160" t="s">
        <v>17</v>
      </c>
      <c r="O160" t="s">
        <v>39</v>
      </c>
      <c r="P160" s="7"/>
      <c r="Q160">
        <v>0</v>
      </c>
    </row>
    <row r="161" spans="1:19" x14ac:dyDescent="0.25">
      <c r="A161">
        <v>160</v>
      </c>
      <c r="B161" t="s">
        <v>60</v>
      </c>
      <c r="C161" t="s">
        <v>42</v>
      </c>
      <c r="D161" t="s">
        <v>14</v>
      </c>
      <c r="E161" t="s">
        <v>15</v>
      </c>
      <c r="F161" t="s">
        <v>22</v>
      </c>
      <c r="G161">
        <v>58</v>
      </c>
      <c r="H161" t="s">
        <v>86</v>
      </c>
      <c r="I161" s="7">
        <v>34567</v>
      </c>
      <c r="J161">
        <v>1994</v>
      </c>
      <c r="K161">
        <v>93102</v>
      </c>
      <c r="L161">
        <v>0</v>
      </c>
      <c r="M161">
        <v>93102</v>
      </c>
      <c r="N161" t="s">
        <v>17</v>
      </c>
      <c r="O161" t="s">
        <v>18</v>
      </c>
      <c r="P161" s="7">
        <v>41621</v>
      </c>
      <c r="Q161">
        <v>1</v>
      </c>
      <c r="R161">
        <v>7054</v>
      </c>
      <c r="S161">
        <v>7054</v>
      </c>
    </row>
    <row r="162" spans="1:19" x14ac:dyDescent="0.25">
      <c r="A162">
        <v>161</v>
      </c>
      <c r="B162" t="s">
        <v>54</v>
      </c>
      <c r="C162" t="s">
        <v>44</v>
      </c>
      <c r="D162" t="s">
        <v>28</v>
      </c>
      <c r="E162" t="s">
        <v>21</v>
      </c>
      <c r="F162" t="s">
        <v>22</v>
      </c>
      <c r="G162">
        <v>34</v>
      </c>
      <c r="H162" t="s">
        <v>88</v>
      </c>
      <c r="I162" s="7">
        <v>43055</v>
      </c>
      <c r="J162">
        <v>2017</v>
      </c>
      <c r="K162">
        <v>110054</v>
      </c>
      <c r="L162">
        <v>0.15</v>
      </c>
      <c r="M162">
        <v>126562.1</v>
      </c>
      <c r="N162" t="s">
        <v>17</v>
      </c>
      <c r="O162" t="s">
        <v>39</v>
      </c>
      <c r="P162" s="7"/>
      <c r="Q162">
        <v>0</v>
      </c>
    </row>
    <row r="163" spans="1:19" x14ac:dyDescent="0.25">
      <c r="A163">
        <v>162</v>
      </c>
      <c r="B163" t="s">
        <v>53</v>
      </c>
      <c r="C163" t="s">
        <v>44</v>
      </c>
      <c r="D163" t="s">
        <v>14</v>
      </c>
      <c r="E163" t="s">
        <v>15</v>
      </c>
      <c r="F163" t="s">
        <v>16</v>
      </c>
      <c r="G163">
        <v>27</v>
      </c>
      <c r="H163" t="s">
        <v>88</v>
      </c>
      <c r="I163" s="7">
        <v>44224</v>
      </c>
      <c r="J163">
        <v>2021</v>
      </c>
      <c r="K163">
        <v>95786</v>
      </c>
      <c r="L163">
        <v>0</v>
      </c>
      <c r="M163">
        <v>95786</v>
      </c>
      <c r="N163" t="s">
        <v>17</v>
      </c>
      <c r="O163" t="s">
        <v>30</v>
      </c>
      <c r="P163" s="7"/>
      <c r="Q163">
        <v>0</v>
      </c>
    </row>
    <row r="164" spans="1:19" x14ac:dyDescent="0.25">
      <c r="A164">
        <v>163</v>
      </c>
      <c r="B164" t="s">
        <v>32</v>
      </c>
      <c r="C164" t="s">
        <v>35</v>
      </c>
      <c r="D164" t="s">
        <v>28</v>
      </c>
      <c r="E164" t="s">
        <v>21</v>
      </c>
      <c r="F164" t="s">
        <v>48</v>
      </c>
      <c r="G164">
        <v>61</v>
      </c>
      <c r="H164" t="s">
        <v>86</v>
      </c>
      <c r="I164" s="7">
        <v>42858</v>
      </c>
      <c r="J164">
        <v>2017</v>
      </c>
      <c r="K164">
        <v>90855</v>
      </c>
      <c r="L164">
        <v>0</v>
      </c>
      <c r="M164">
        <v>90855</v>
      </c>
      <c r="N164" t="s">
        <v>50</v>
      </c>
      <c r="O164" t="s">
        <v>67</v>
      </c>
      <c r="P164" s="7"/>
      <c r="Q164">
        <v>0</v>
      </c>
    </row>
    <row r="165" spans="1:19" x14ac:dyDescent="0.25">
      <c r="A165">
        <v>164</v>
      </c>
      <c r="B165" t="s">
        <v>58</v>
      </c>
      <c r="C165" t="s">
        <v>13</v>
      </c>
      <c r="D165" t="s">
        <v>20</v>
      </c>
      <c r="E165" t="s">
        <v>21</v>
      </c>
      <c r="F165" t="s">
        <v>48</v>
      </c>
      <c r="G165">
        <v>47</v>
      </c>
      <c r="H165" t="s">
        <v>87</v>
      </c>
      <c r="I165" s="7">
        <v>36233</v>
      </c>
      <c r="J165">
        <v>1999</v>
      </c>
      <c r="K165">
        <v>92897</v>
      </c>
      <c r="L165">
        <v>0</v>
      </c>
      <c r="M165">
        <v>92897</v>
      </c>
      <c r="N165" t="s">
        <v>50</v>
      </c>
      <c r="O165" t="s">
        <v>67</v>
      </c>
      <c r="P165" s="7"/>
      <c r="Q165">
        <v>0</v>
      </c>
    </row>
    <row r="166" spans="1:19" x14ac:dyDescent="0.25">
      <c r="A166">
        <v>165</v>
      </c>
      <c r="B166" t="s">
        <v>46</v>
      </c>
      <c r="C166" t="s">
        <v>47</v>
      </c>
      <c r="D166" t="s">
        <v>28</v>
      </c>
      <c r="E166" t="s">
        <v>21</v>
      </c>
      <c r="F166" t="s">
        <v>22</v>
      </c>
      <c r="G166">
        <v>40</v>
      </c>
      <c r="H166" t="s">
        <v>89</v>
      </c>
      <c r="I166" s="7">
        <v>39872</v>
      </c>
      <c r="J166">
        <v>2009</v>
      </c>
      <c r="K166">
        <v>242919</v>
      </c>
      <c r="L166">
        <v>0.31</v>
      </c>
      <c r="M166">
        <v>318223.89</v>
      </c>
      <c r="N166" t="s">
        <v>23</v>
      </c>
      <c r="O166" t="s">
        <v>24</v>
      </c>
      <c r="P166" s="7"/>
      <c r="Q166">
        <v>0</v>
      </c>
    </row>
    <row r="167" spans="1:19" x14ac:dyDescent="0.25">
      <c r="A167">
        <v>166</v>
      </c>
      <c r="B167" t="s">
        <v>26</v>
      </c>
      <c r="C167" t="s">
        <v>44</v>
      </c>
      <c r="D167" t="s">
        <v>28</v>
      </c>
      <c r="E167" t="s">
        <v>21</v>
      </c>
      <c r="F167" t="s">
        <v>29</v>
      </c>
      <c r="G167">
        <v>30</v>
      </c>
      <c r="H167" t="s">
        <v>88</v>
      </c>
      <c r="I167" s="7">
        <v>43240</v>
      </c>
      <c r="J167">
        <v>2018</v>
      </c>
      <c r="K167">
        <v>184368</v>
      </c>
      <c r="L167">
        <v>0.28999999999999998</v>
      </c>
      <c r="M167">
        <v>237834.72</v>
      </c>
      <c r="N167" t="s">
        <v>17</v>
      </c>
      <c r="O167" t="s">
        <v>41</v>
      </c>
      <c r="P167" s="7"/>
      <c r="Q167">
        <v>0</v>
      </c>
    </row>
    <row r="168" spans="1:19" x14ac:dyDescent="0.25">
      <c r="A168">
        <v>167</v>
      </c>
      <c r="B168" t="s">
        <v>12</v>
      </c>
      <c r="C168" t="s">
        <v>27</v>
      </c>
      <c r="D168" t="s">
        <v>36</v>
      </c>
      <c r="E168" t="s">
        <v>21</v>
      </c>
      <c r="F168" t="s">
        <v>48</v>
      </c>
      <c r="G168">
        <v>45</v>
      </c>
      <c r="H168" t="s">
        <v>87</v>
      </c>
      <c r="I168" s="7">
        <v>44554</v>
      </c>
      <c r="J168">
        <v>2021</v>
      </c>
      <c r="K168">
        <v>144754</v>
      </c>
      <c r="L168">
        <v>0.15</v>
      </c>
      <c r="M168">
        <v>166467.1</v>
      </c>
      <c r="N168" t="s">
        <v>17</v>
      </c>
      <c r="O168" t="s">
        <v>33</v>
      </c>
      <c r="P168" s="7"/>
      <c r="Q168">
        <v>0</v>
      </c>
    </row>
    <row r="169" spans="1:19" x14ac:dyDescent="0.25">
      <c r="A169">
        <v>168</v>
      </c>
      <c r="B169" t="s">
        <v>72</v>
      </c>
      <c r="C169" t="s">
        <v>35</v>
      </c>
      <c r="D169" t="s">
        <v>14</v>
      </c>
      <c r="E169" t="s">
        <v>15</v>
      </c>
      <c r="F169" t="s">
        <v>29</v>
      </c>
      <c r="G169">
        <v>30</v>
      </c>
      <c r="H169" t="s">
        <v>88</v>
      </c>
      <c r="I169" s="7">
        <v>42722</v>
      </c>
      <c r="J169">
        <v>2016</v>
      </c>
      <c r="K169">
        <v>89458</v>
      </c>
      <c r="L169">
        <v>0</v>
      </c>
      <c r="M169">
        <v>89458</v>
      </c>
      <c r="N169" t="s">
        <v>17</v>
      </c>
      <c r="O169" t="s">
        <v>41</v>
      </c>
      <c r="P169" s="7"/>
      <c r="Q169">
        <v>0</v>
      </c>
    </row>
    <row r="170" spans="1:19" x14ac:dyDescent="0.25">
      <c r="A170">
        <v>169</v>
      </c>
      <c r="B170" t="s">
        <v>46</v>
      </c>
      <c r="C170" t="s">
        <v>40</v>
      </c>
      <c r="D170" t="s">
        <v>36</v>
      </c>
      <c r="E170" t="s">
        <v>15</v>
      </c>
      <c r="F170" t="s">
        <v>22</v>
      </c>
      <c r="G170">
        <v>56</v>
      </c>
      <c r="H170" t="s">
        <v>86</v>
      </c>
      <c r="I170" s="7">
        <v>41714</v>
      </c>
      <c r="J170">
        <v>2014</v>
      </c>
      <c r="K170">
        <v>190815</v>
      </c>
      <c r="L170">
        <v>0.4</v>
      </c>
      <c r="M170">
        <v>267141</v>
      </c>
      <c r="N170" t="s">
        <v>17</v>
      </c>
      <c r="O170" t="s">
        <v>41</v>
      </c>
      <c r="P170" s="7"/>
      <c r="Q170">
        <v>0</v>
      </c>
    </row>
    <row r="171" spans="1:19" x14ac:dyDescent="0.25">
      <c r="A171">
        <v>170</v>
      </c>
      <c r="B171" t="s">
        <v>12</v>
      </c>
      <c r="C171" t="s">
        <v>35</v>
      </c>
      <c r="D171" t="s">
        <v>14</v>
      </c>
      <c r="E171" t="s">
        <v>15</v>
      </c>
      <c r="F171" t="s">
        <v>29</v>
      </c>
      <c r="G171">
        <v>62</v>
      </c>
      <c r="H171" t="s">
        <v>86</v>
      </c>
      <c r="I171" s="7">
        <v>36374</v>
      </c>
      <c r="J171">
        <v>1999</v>
      </c>
      <c r="K171">
        <v>137995</v>
      </c>
      <c r="L171">
        <v>0.14000000000000001</v>
      </c>
      <c r="M171">
        <v>157314.29999999999</v>
      </c>
      <c r="N171" t="s">
        <v>17</v>
      </c>
      <c r="O171" t="s">
        <v>41</v>
      </c>
      <c r="P171" s="7"/>
      <c r="Q171">
        <v>0</v>
      </c>
    </row>
    <row r="172" spans="1:19" x14ac:dyDescent="0.25">
      <c r="A172">
        <v>171</v>
      </c>
      <c r="B172" t="s">
        <v>60</v>
      </c>
      <c r="C172" t="s">
        <v>42</v>
      </c>
      <c r="D172" t="s">
        <v>20</v>
      </c>
      <c r="E172" t="s">
        <v>15</v>
      </c>
      <c r="F172" t="s">
        <v>48</v>
      </c>
      <c r="G172">
        <v>45</v>
      </c>
      <c r="H172" t="s">
        <v>87</v>
      </c>
      <c r="I172" s="7">
        <v>39437</v>
      </c>
      <c r="J172">
        <v>2007</v>
      </c>
      <c r="K172">
        <v>93840</v>
      </c>
      <c r="L172">
        <v>0</v>
      </c>
      <c r="M172">
        <v>93840</v>
      </c>
      <c r="N172" t="s">
        <v>50</v>
      </c>
      <c r="O172" t="s">
        <v>51</v>
      </c>
      <c r="P172" s="7"/>
      <c r="Q172">
        <v>0</v>
      </c>
    </row>
    <row r="173" spans="1:19" x14ac:dyDescent="0.25">
      <c r="A173">
        <v>172</v>
      </c>
      <c r="B173" t="s">
        <v>19</v>
      </c>
      <c r="C173" t="s">
        <v>13</v>
      </c>
      <c r="D173" t="s">
        <v>14</v>
      </c>
      <c r="E173" t="s">
        <v>21</v>
      </c>
      <c r="F173" t="s">
        <v>22</v>
      </c>
      <c r="G173">
        <v>46</v>
      </c>
      <c r="H173" t="s">
        <v>87</v>
      </c>
      <c r="I173" s="7">
        <v>44495</v>
      </c>
      <c r="J173">
        <v>2021</v>
      </c>
      <c r="K173">
        <v>94790</v>
      </c>
      <c r="L173">
        <v>0</v>
      </c>
      <c r="M173">
        <v>94790</v>
      </c>
      <c r="N173" t="s">
        <v>23</v>
      </c>
      <c r="O173" t="s">
        <v>24</v>
      </c>
      <c r="P173" s="7"/>
      <c r="Q173">
        <v>0</v>
      </c>
    </row>
    <row r="174" spans="1:19" x14ac:dyDescent="0.25">
      <c r="A174">
        <v>173</v>
      </c>
      <c r="B174" t="s">
        <v>46</v>
      </c>
      <c r="C174" t="s">
        <v>42</v>
      </c>
      <c r="D174" t="s">
        <v>14</v>
      </c>
      <c r="E174" t="s">
        <v>21</v>
      </c>
      <c r="F174" t="s">
        <v>22</v>
      </c>
      <c r="G174">
        <v>48</v>
      </c>
      <c r="H174" t="s">
        <v>87</v>
      </c>
      <c r="I174" s="7">
        <v>41706</v>
      </c>
      <c r="J174">
        <v>2014</v>
      </c>
      <c r="K174">
        <v>197367</v>
      </c>
      <c r="L174">
        <v>0.39</v>
      </c>
      <c r="M174">
        <v>274340.13</v>
      </c>
      <c r="N174" t="s">
        <v>17</v>
      </c>
      <c r="O174" t="s">
        <v>41</v>
      </c>
      <c r="P174" s="7"/>
      <c r="Q174">
        <v>0</v>
      </c>
    </row>
    <row r="175" spans="1:19" x14ac:dyDescent="0.25">
      <c r="A175">
        <v>174</v>
      </c>
      <c r="B175" t="s">
        <v>26</v>
      </c>
      <c r="C175" t="s">
        <v>40</v>
      </c>
      <c r="D175" t="s">
        <v>20</v>
      </c>
      <c r="E175" t="s">
        <v>15</v>
      </c>
      <c r="F175" t="s">
        <v>48</v>
      </c>
      <c r="G175">
        <v>27</v>
      </c>
      <c r="H175" t="s">
        <v>88</v>
      </c>
      <c r="I175" s="7">
        <v>43276</v>
      </c>
      <c r="J175">
        <v>2018</v>
      </c>
      <c r="K175">
        <v>174097</v>
      </c>
      <c r="L175">
        <v>0.21</v>
      </c>
      <c r="M175">
        <v>210657.37</v>
      </c>
      <c r="N175" t="s">
        <v>17</v>
      </c>
      <c r="O175" t="s">
        <v>33</v>
      </c>
      <c r="P175" s="7"/>
      <c r="Q175">
        <v>0</v>
      </c>
    </row>
    <row r="176" spans="1:19" x14ac:dyDescent="0.25">
      <c r="A176">
        <v>175</v>
      </c>
      <c r="B176" t="s">
        <v>37</v>
      </c>
      <c r="C176" t="s">
        <v>13</v>
      </c>
      <c r="D176" t="s">
        <v>28</v>
      </c>
      <c r="E176" t="s">
        <v>21</v>
      </c>
      <c r="F176" t="s">
        <v>48</v>
      </c>
      <c r="G176">
        <v>53</v>
      </c>
      <c r="H176" t="s">
        <v>87</v>
      </c>
      <c r="I176" s="7">
        <v>39021</v>
      </c>
      <c r="J176">
        <v>2006</v>
      </c>
      <c r="K176">
        <v>120128</v>
      </c>
      <c r="L176">
        <v>0.1</v>
      </c>
      <c r="M176">
        <v>132140.79999999999</v>
      </c>
      <c r="N176" t="s">
        <v>17</v>
      </c>
      <c r="O176" t="s">
        <v>41</v>
      </c>
      <c r="P176" s="7"/>
      <c r="Q176">
        <v>0</v>
      </c>
    </row>
    <row r="177" spans="1:17" x14ac:dyDescent="0.25">
      <c r="A177">
        <v>176</v>
      </c>
      <c r="B177" t="s">
        <v>37</v>
      </c>
      <c r="C177" t="s">
        <v>47</v>
      </c>
      <c r="D177" t="s">
        <v>20</v>
      </c>
      <c r="E177" t="s">
        <v>15</v>
      </c>
      <c r="F177" t="s">
        <v>29</v>
      </c>
      <c r="G177">
        <v>59</v>
      </c>
      <c r="H177" t="s">
        <v>86</v>
      </c>
      <c r="I177" s="7">
        <v>39197</v>
      </c>
      <c r="J177">
        <v>2007</v>
      </c>
      <c r="K177">
        <v>129708</v>
      </c>
      <c r="L177">
        <v>0.05</v>
      </c>
      <c r="M177">
        <v>136193.4</v>
      </c>
      <c r="N177" t="s">
        <v>17</v>
      </c>
      <c r="O177" t="s">
        <v>39</v>
      </c>
      <c r="P177" s="7"/>
      <c r="Q177">
        <v>0</v>
      </c>
    </row>
    <row r="178" spans="1:17" x14ac:dyDescent="0.25">
      <c r="A178">
        <v>177</v>
      </c>
      <c r="B178" t="s">
        <v>37</v>
      </c>
      <c r="C178" t="s">
        <v>47</v>
      </c>
      <c r="D178" t="s">
        <v>14</v>
      </c>
      <c r="E178" t="s">
        <v>21</v>
      </c>
      <c r="F178" t="s">
        <v>22</v>
      </c>
      <c r="G178">
        <v>55</v>
      </c>
      <c r="H178" t="s">
        <v>86</v>
      </c>
      <c r="I178" s="7">
        <v>34595</v>
      </c>
      <c r="J178">
        <v>1994</v>
      </c>
      <c r="K178">
        <v>102270</v>
      </c>
      <c r="L178">
        <v>0.1</v>
      </c>
      <c r="M178">
        <v>112497</v>
      </c>
      <c r="N178" t="s">
        <v>17</v>
      </c>
      <c r="O178" t="s">
        <v>30</v>
      </c>
      <c r="P178" s="7"/>
      <c r="Q178">
        <v>0</v>
      </c>
    </row>
    <row r="179" spans="1:17" x14ac:dyDescent="0.25">
      <c r="A179">
        <v>178</v>
      </c>
      <c r="B179" t="s">
        <v>46</v>
      </c>
      <c r="C179" t="s">
        <v>27</v>
      </c>
      <c r="D179" t="s">
        <v>28</v>
      </c>
      <c r="E179" t="s">
        <v>15</v>
      </c>
      <c r="F179" t="s">
        <v>22</v>
      </c>
      <c r="G179">
        <v>43</v>
      </c>
      <c r="H179" t="s">
        <v>89</v>
      </c>
      <c r="I179" s="7">
        <v>38564</v>
      </c>
      <c r="J179">
        <v>2005</v>
      </c>
      <c r="K179">
        <v>249686</v>
      </c>
      <c r="L179">
        <v>0.31</v>
      </c>
      <c r="M179">
        <v>327088.66000000003</v>
      </c>
      <c r="N179" t="s">
        <v>23</v>
      </c>
      <c r="O179" t="s">
        <v>24</v>
      </c>
      <c r="P179" s="7"/>
      <c r="Q179">
        <v>0</v>
      </c>
    </row>
    <row r="180" spans="1:17" x14ac:dyDescent="0.25">
      <c r="A180">
        <v>179</v>
      </c>
      <c r="B180" t="s">
        <v>38</v>
      </c>
      <c r="C180" t="s">
        <v>27</v>
      </c>
      <c r="D180" t="s">
        <v>20</v>
      </c>
      <c r="E180" t="s">
        <v>15</v>
      </c>
      <c r="F180" t="s">
        <v>22</v>
      </c>
      <c r="G180">
        <v>55</v>
      </c>
      <c r="H180" t="s">
        <v>86</v>
      </c>
      <c r="I180" s="7">
        <v>37343</v>
      </c>
      <c r="J180">
        <v>2002</v>
      </c>
      <c r="K180">
        <v>50475</v>
      </c>
      <c r="L180">
        <v>0</v>
      </c>
      <c r="M180">
        <v>50475</v>
      </c>
      <c r="N180" t="s">
        <v>17</v>
      </c>
      <c r="O180" t="s">
        <v>49</v>
      </c>
      <c r="P180" s="7"/>
      <c r="Q180">
        <v>0</v>
      </c>
    </row>
    <row r="181" spans="1:17" x14ac:dyDescent="0.25">
      <c r="A181">
        <v>180</v>
      </c>
      <c r="B181" t="s">
        <v>37</v>
      </c>
      <c r="C181" t="s">
        <v>47</v>
      </c>
      <c r="D181" t="s">
        <v>14</v>
      </c>
      <c r="E181" t="s">
        <v>21</v>
      </c>
      <c r="F181" t="s">
        <v>29</v>
      </c>
      <c r="G181">
        <v>51</v>
      </c>
      <c r="H181" t="s">
        <v>87</v>
      </c>
      <c r="I181" s="7">
        <v>44014</v>
      </c>
      <c r="J181">
        <v>2020</v>
      </c>
      <c r="K181">
        <v>100099</v>
      </c>
      <c r="L181">
        <v>0.08</v>
      </c>
      <c r="M181">
        <v>108106.92</v>
      </c>
      <c r="N181" t="s">
        <v>17</v>
      </c>
      <c r="O181" t="s">
        <v>39</v>
      </c>
      <c r="P181" s="7"/>
      <c r="Q181">
        <v>0</v>
      </c>
    </row>
    <row r="182" spans="1:17" x14ac:dyDescent="0.25">
      <c r="A182">
        <v>181</v>
      </c>
      <c r="B182" t="s">
        <v>56</v>
      </c>
      <c r="C182" t="s">
        <v>13</v>
      </c>
      <c r="D182" t="s">
        <v>20</v>
      </c>
      <c r="E182" t="s">
        <v>15</v>
      </c>
      <c r="F182" t="s">
        <v>29</v>
      </c>
      <c r="G182">
        <v>54</v>
      </c>
      <c r="H182" t="s">
        <v>87</v>
      </c>
      <c r="I182" s="7">
        <v>42731</v>
      </c>
      <c r="J182">
        <v>2016</v>
      </c>
      <c r="K182">
        <v>41673</v>
      </c>
      <c r="L182">
        <v>0</v>
      </c>
      <c r="M182">
        <v>41673</v>
      </c>
      <c r="N182" t="s">
        <v>17</v>
      </c>
      <c r="O182" t="s">
        <v>39</v>
      </c>
      <c r="P182" s="7"/>
      <c r="Q182">
        <v>0</v>
      </c>
    </row>
    <row r="183" spans="1:17" x14ac:dyDescent="0.25">
      <c r="A183">
        <v>182</v>
      </c>
      <c r="B183" t="s">
        <v>32</v>
      </c>
      <c r="C183" t="s">
        <v>47</v>
      </c>
      <c r="D183" t="s">
        <v>28</v>
      </c>
      <c r="E183" t="s">
        <v>15</v>
      </c>
      <c r="F183" t="s">
        <v>22</v>
      </c>
      <c r="G183">
        <v>47</v>
      </c>
      <c r="H183" t="s">
        <v>87</v>
      </c>
      <c r="I183" s="7">
        <v>42928</v>
      </c>
      <c r="J183">
        <v>2017</v>
      </c>
      <c r="K183">
        <v>70996</v>
      </c>
      <c r="L183">
        <v>0</v>
      </c>
      <c r="M183">
        <v>70996</v>
      </c>
      <c r="N183" t="s">
        <v>23</v>
      </c>
      <c r="O183" t="s">
        <v>59</v>
      </c>
      <c r="P183" s="7"/>
      <c r="Q183">
        <v>0</v>
      </c>
    </row>
    <row r="184" spans="1:17" x14ac:dyDescent="0.25">
      <c r="A184">
        <v>183</v>
      </c>
      <c r="B184" t="s">
        <v>38</v>
      </c>
      <c r="C184" t="s">
        <v>47</v>
      </c>
      <c r="D184" t="s">
        <v>36</v>
      </c>
      <c r="E184" t="s">
        <v>21</v>
      </c>
      <c r="F184" t="s">
        <v>29</v>
      </c>
      <c r="G184">
        <v>55</v>
      </c>
      <c r="H184" t="s">
        <v>86</v>
      </c>
      <c r="I184" s="7">
        <v>38328</v>
      </c>
      <c r="J184">
        <v>2004</v>
      </c>
      <c r="K184">
        <v>40752</v>
      </c>
      <c r="L184">
        <v>0</v>
      </c>
      <c r="M184">
        <v>40752</v>
      </c>
      <c r="N184" t="s">
        <v>17</v>
      </c>
      <c r="O184" t="s">
        <v>33</v>
      </c>
      <c r="P184" s="7"/>
      <c r="Q184">
        <v>0</v>
      </c>
    </row>
    <row r="185" spans="1:17" x14ac:dyDescent="0.25">
      <c r="A185">
        <v>184</v>
      </c>
      <c r="B185" t="s">
        <v>70</v>
      </c>
      <c r="C185" t="s">
        <v>13</v>
      </c>
      <c r="D185" t="s">
        <v>20</v>
      </c>
      <c r="E185" t="s">
        <v>15</v>
      </c>
      <c r="F185" t="s">
        <v>22</v>
      </c>
      <c r="G185">
        <v>50</v>
      </c>
      <c r="H185" t="s">
        <v>87</v>
      </c>
      <c r="I185" s="7">
        <v>36914</v>
      </c>
      <c r="J185">
        <v>2001</v>
      </c>
      <c r="K185">
        <v>97537</v>
      </c>
      <c r="L185">
        <v>0</v>
      </c>
      <c r="M185">
        <v>97537</v>
      </c>
      <c r="N185" t="s">
        <v>23</v>
      </c>
      <c r="O185" t="s">
        <v>59</v>
      </c>
      <c r="P185" s="7"/>
      <c r="Q185">
        <v>0</v>
      </c>
    </row>
    <row r="186" spans="1:17" x14ac:dyDescent="0.25">
      <c r="A186">
        <v>185</v>
      </c>
      <c r="B186" t="s">
        <v>76</v>
      </c>
      <c r="C186" t="s">
        <v>13</v>
      </c>
      <c r="D186" t="s">
        <v>14</v>
      </c>
      <c r="E186" t="s">
        <v>21</v>
      </c>
      <c r="F186" t="s">
        <v>22</v>
      </c>
      <c r="G186">
        <v>31</v>
      </c>
      <c r="H186" t="s">
        <v>88</v>
      </c>
      <c r="I186" s="7">
        <v>44086</v>
      </c>
      <c r="J186">
        <v>2020</v>
      </c>
      <c r="K186">
        <v>96567</v>
      </c>
      <c r="L186">
        <v>0</v>
      </c>
      <c r="M186">
        <v>96567</v>
      </c>
      <c r="N186" t="s">
        <v>23</v>
      </c>
      <c r="O186" t="s">
        <v>45</v>
      </c>
      <c r="P186" s="7"/>
      <c r="Q186">
        <v>0</v>
      </c>
    </row>
    <row r="187" spans="1:17" x14ac:dyDescent="0.25">
      <c r="A187">
        <v>186</v>
      </c>
      <c r="B187" t="s">
        <v>74</v>
      </c>
      <c r="C187" t="s">
        <v>13</v>
      </c>
      <c r="D187" t="s">
        <v>28</v>
      </c>
      <c r="E187" t="s">
        <v>21</v>
      </c>
      <c r="F187" t="s">
        <v>22</v>
      </c>
      <c r="G187">
        <v>47</v>
      </c>
      <c r="H187" t="s">
        <v>87</v>
      </c>
      <c r="I187" s="7">
        <v>36229</v>
      </c>
      <c r="J187">
        <v>1999</v>
      </c>
      <c r="K187">
        <v>49404</v>
      </c>
      <c r="L187">
        <v>0</v>
      </c>
      <c r="M187">
        <v>49404</v>
      </c>
      <c r="N187" t="s">
        <v>23</v>
      </c>
      <c r="O187" t="s">
        <v>55</v>
      </c>
      <c r="P187" s="7"/>
      <c r="Q187">
        <v>0</v>
      </c>
    </row>
    <row r="188" spans="1:17" x14ac:dyDescent="0.25">
      <c r="A188">
        <v>187</v>
      </c>
      <c r="B188" t="s">
        <v>76</v>
      </c>
      <c r="C188" t="s">
        <v>13</v>
      </c>
      <c r="D188" t="s">
        <v>14</v>
      </c>
      <c r="E188" t="s">
        <v>21</v>
      </c>
      <c r="F188" t="s">
        <v>48</v>
      </c>
      <c r="G188">
        <v>29</v>
      </c>
      <c r="H188" t="s">
        <v>88</v>
      </c>
      <c r="I188" s="7">
        <v>43753</v>
      </c>
      <c r="J188">
        <v>2019</v>
      </c>
      <c r="K188">
        <v>66819</v>
      </c>
      <c r="L188">
        <v>0</v>
      </c>
      <c r="M188">
        <v>66819</v>
      </c>
      <c r="N188" t="s">
        <v>50</v>
      </c>
      <c r="O188" t="s">
        <v>52</v>
      </c>
      <c r="P188" s="7"/>
      <c r="Q188">
        <v>0</v>
      </c>
    </row>
    <row r="189" spans="1:17" x14ac:dyDescent="0.25">
      <c r="A189">
        <v>188</v>
      </c>
      <c r="B189" t="s">
        <v>38</v>
      </c>
      <c r="C189" t="s">
        <v>47</v>
      </c>
      <c r="D189" t="s">
        <v>28</v>
      </c>
      <c r="E189" t="s">
        <v>21</v>
      </c>
      <c r="F189" t="s">
        <v>48</v>
      </c>
      <c r="G189">
        <v>38</v>
      </c>
      <c r="H189" t="s">
        <v>89</v>
      </c>
      <c r="I189" s="7">
        <v>42492</v>
      </c>
      <c r="J189">
        <v>2016</v>
      </c>
      <c r="K189">
        <v>50784</v>
      </c>
      <c r="L189">
        <v>0</v>
      </c>
      <c r="M189">
        <v>50784</v>
      </c>
      <c r="N189" t="s">
        <v>50</v>
      </c>
      <c r="O189" t="s">
        <v>52</v>
      </c>
      <c r="P189" s="7"/>
      <c r="Q189">
        <v>0</v>
      </c>
    </row>
    <row r="190" spans="1:17" x14ac:dyDescent="0.25">
      <c r="A190">
        <v>189</v>
      </c>
      <c r="B190" t="s">
        <v>12</v>
      </c>
      <c r="C190" t="s">
        <v>42</v>
      </c>
      <c r="D190" t="s">
        <v>14</v>
      </c>
      <c r="E190" t="s">
        <v>21</v>
      </c>
      <c r="F190" t="s">
        <v>48</v>
      </c>
      <c r="G190">
        <v>29</v>
      </c>
      <c r="H190" t="s">
        <v>88</v>
      </c>
      <c r="I190" s="7">
        <v>43594</v>
      </c>
      <c r="J190">
        <v>2019</v>
      </c>
      <c r="K190">
        <v>125828</v>
      </c>
      <c r="L190">
        <v>0.15</v>
      </c>
      <c r="M190">
        <v>144702.20000000001</v>
      </c>
      <c r="N190" t="s">
        <v>50</v>
      </c>
      <c r="O190" t="s">
        <v>67</v>
      </c>
      <c r="P190" s="7"/>
      <c r="Q190">
        <v>0</v>
      </c>
    </row>
    <row r="191" spans="1:17" x14ac:dyDescent="0.25">
      <c r="A191">
        <v>190</v>
      </c>
      <c r="B191" t="s">
        <v>60</v>
      </c>
      <c r="C191" t="s">
        <v>42</v>
      </c>
      <c r="D191" t="s">
        <v>20</v>
      </c>
      <c r="E191" t="s">
        <v>21</v>
      </c>
      <c r="F191" t="s">
        <v>29</v>
      </c>
      <c r="G191">
        <v>33</v>
      </c>
      <c r="H191" t="s">
        <v>88</v>
      </c>
      <c r="I191" s="7">
        <v>42951</v>
      </c>
      <c r="J191">
        <v>2017</v>
      </c>
      <c r="K191">
        <v>92610</v>
      </c>
      <c r="L191">
        <v>0</v>
      </c>
      <c r="M191">
        <v>92610</v>
      </c>
      <c r="N191" t="s">
        <v>17</v>
      </c>
      <c r="O191" t="s">
        <v>49</v>
      </c>
      <c r="P191" s="7"/>
      <c r="Q191">
        <v>0</v>
      </c>
    </row>
    <row r="192" spans="1:17" x14ac:dyDescent="0.25">
      <c r="A192">
        <v>191</v>
      </c>
      <c r="B192" t="s">
        <v>12</v>
      </c>
      <c r="C192" t="s">
        <v>35</v>
      </c>
      <c r="D192" t="s">
        <v>28</v>
      </c>
      <c r="E192" t="s">
        <v>21</v>
      </c>
      <c r="F192" t="s">
        <v>29</v>
      </c>
      <c r="G192">
        <v>50</v>
      </c>
      <c r="H192" t="s">
        <v>87</v>
      </c>
      <c r="I192" s="7">
        <v>37705</v>
      </c>
      <c r="J192">
        <v>2003</v>
      </c>
      <c r="K192">
        <v>123405</v>
      </c>
      <c r="L192">
        <v>0.13</v>
      </c>
      <c r="M192">
        <v>139447.65</v>
      </c>
      <c r="N192" t="s">
        <v>17</v>
      </c>
      <c r="O192" t="s">
        <v>49</v>
      </c>
      <c r="P192" s="7"/>
      <c r="Q192">
        <v>0</v>
      </c>
    </row>
    <row r="193" spans="1:19" x14ac:dyDescent="0.25">
      <c r="A193">
        <v>192</v>
      </c>
      <c r="B193" t="s">
        <v>34</v>
      </c>
      <c r="C193" t="s">
        <v>35</v>
      </c>
      <c r="D193" t="s">
        <v>20</v>
      </c>
      <c r="E193" t="s">
        <v>15</v>
      </c>
      <c r="F193" t="s">
        <v>22</v>
      </c>
      <c r="G193">
        <v>46</v>
      </c>
      <c r="H193" t="s">
        <v>87</v>
      </c>
      <c r="I193" s="7">
        <v>38066</v>
      </c>
      <c r="J193">
        <v>2004</v>
      </c>
      <c r="K193">
        <v>73004</v>
      </c>
      <c r="L193">
        <v>0</v>
      </c>
      <c r="M193">
        <v>73004</v>
      </c>
      <c r="N193" t="s">
        <v>23</v>
      </c>
      <c r="O193" t="s">
        <v>55</v>
      </c>
      <c r="P193" s="7"/>
      <c r="Q193">
        <v>0</v>
      </c>
    </row>
    <row r="194" spans="1:19" x14ac:dyDescent="0.25">
      <c r="A194">
        <v>193</v>
      </c>
      <c r="B194" t="s">
        <v>54</v>
      </c>
      <c r="C194" t="s">
        <v>44</v>
      </c>
      <c r="D194" t="s">
        <v>36</v>
      </c>
      <c r="E194" t="s">
        <v>21</v>
      </c>
      <c r="F194" t="s">
        <v>22</v>
      </c>
      <c r="G194">
        <v>57</v>
      </c>
      <c r="H194" t="s">
        <v>86</v>
      </c>
      <c r="I194" s="7">
        <v>36275</v>
      </c>
      <c r="J194">
        <v>1999</v>
      </c>
      <c r="K194">
        <v>95061</v>
      </c>
      <c r="L194">
        <v>0.1</v>
      </c>
      <c r="M194">
        <v>104567.1</v>
      </c>
      <c r="N194" t="s">
        <v>23</v>
      </c>
      <c r="O194" t="s">
        <v>45</v>
      </c>
      <c r="P194" s="7"/>
      <c r="Q194">
        <v>0</v>
      </c>
    </row>
    <row r="195" spans="1:19" x14ac:dyDescent="0.25">
      <c r="A195">
        <v>194</v>
      </c>
      <c r="B195" t="s">
        <v>26</v>
      </c>
      <c r="C195" t="s">
        <v>35</v>
      </c>
      <c r="D195" t="s">
        <v>36</v>
      </c>
      <c r="E195" t="s">
        <v>15</v>
      </c>
      <c r="F195" t="s">
        <v>48</v>
      </c>
      <c r="G195">
        <v>49</v>
      </c>
      <c r="H195" t="s">
        <v>87</v>
      </c>
      <c r="I195" s="7">
        <v>35887</v>
      </c>
      <c r="J195">
        <v>1998</v>
      </c>
      <c r="K195">
        <v>160832</v>
      </c>
      <c r="L195">
        <v>0.3</v>
      </c>
      <c r="M195">
        <v>209081.60000000001</v>
      </c>
      <c r="N195" t="s">
        <v>17</v>
      </c>
      <c r="O195" t="s">
        <v>33</v>
      </c>
      <c r="P195" s="7"/>
      <c r="Q195">
        <v>0</v>
      </c>
    </row>
    <row r="196" spans="1:19" x14ac:dyDescent="0.25">
      <c r="A196">
        <v>195</v>
      </c>
      <c r="B196" t="s">
        <v>77</v>
      </c>
      <c r="C196" t="s">
        <v>13</v>
      </c>
      <c r="D196" t="s">
        <v>20</v>
      </c>
      <c r="E196" t="s">
        <v>21</v>
      </c>
      <c r="F196" t="s">
        <v>16</v>
      </c>
      <c r="G196">
        <v>54</v>
      </c>
      <c r="H196" t="s">
        <v>87</v>
      </c>
      <c r="I196" s="7">
        <v>40540</v>
      </c>
      <c r="J196">
        <v>2010</v>
      </c>
      <c r="K196">
        <v>64417</v>
      </c>
      <c r="L196">
        <v>0</v>
      </c>
      <c r="M196">
        <v>64417</v>
      </c>
      <c r="N196" t="s">
        <v>17</v>
      </c>
      <c r="O196" t="s">
        <v>49</v>
      </c>
      <c r="P196" s="7"/>
      <c r="Q196">
        <v>0</v>
      </c>
    </row>
    <row r="197" spans="1:19" x14ac:dyDescent="0.25">
      <c r="A197">
        <v>196</v>
      </c>
      <c r="B197" t="s">
        <v>37</v>
      </c>
      <c r="C197" t="s">
        <v>35</v>
      </c>
      <c r="D197" t="s">
        <v>36</v>
      </c>
      <c r="E197" t="s">
        <v>21</v>
      </c>
      <c r="F197" t="s">
        <v>22</v>
      </c>
      <c r="G197">
        <v>28</v>
      </c>
      <c r="H197" t="s">
        <v>88</v>
      </c>
      <c r="I197" s="7">
        <v>44274</v>
      </c>
      <c r="J197">
        <v>2021</v>
      </c>
      <c r="K197">
        <v>127543</v>
      </c>
      <c r="L197">
        <v>0.06</v>
      </c>
      <c r="M197">
        <v>135195.57999999999</v>
      </c>
      <c r="N197" t="s">
        <v>23</v>
      </c>
      <c r="O197" t="s">
        <v>45</v>
      </c>
      <c r="P197" s="7"/>
      <c r="Q197">
        <v>0</v>
      </c>
    </row>
    <row r="198" spans="1:19" x14ac:dyDescent="0.25">
      <c r="A198">
        <v>197</v>
      </c>
      <c r="B198" t="s">
        <v>38</v>
      </c>
      <c r="C198" t="s">
        <v>47</v>
      </c>
      <c r="D198" t="s">
        <v>20</v>
      </c>
      <c r="E198" t="s">
        <v>21</v>
      </c>
      <c r="F198" t="s">
        <v>48</v>
      </c>
      <c r="G198">
        <v>30</v>
      </c>
      <c r="H198" t="s">
        <v>88</v>
      </c>
      <c r="I198" s="7">
        <v>43272</v>
      </c>
      <c r="J198">
        <v>2018</v>
      </c>
      <c r="K198">
        <v>56154</v>
      </c>
      <c r="L198">
        <v>0</v>
      </c>
      <c r="M198">
        <v>56154</v>
      </c>
      <c r="N198" t="s">
        <v>50</v>
      </c>
      <c r="O198" t="s">
        <v>67</v>
      </c>
      <c r="P198" s="7"/>
      <c r="Q198">
        <v>0</v>
      </c>
    </row>
    <row r="199" spans="1:19" x14ac:dyDescent="0.25">
      <c r="A199">
        <v>198</v>
      </c>
      <c r="B199" t="s">
        <v>46</v>
      </c>
      <c r="C199" t="s">
        <v>35</v>
      </c>
      <c r="D199" t="s">
        <v>20</v>
      </c>
      <c r="E199" t="s">
        <v>15</v>
      </c>
      <c r="F199" t="s">
        <v>22</v>
      </c>
      <c r="G199">
        <v>36</v>
      </c>
      <c r="H199" t="s">
        <v>89</v>
      </c>
      <c r="I199" s="7">
        <v>41692</v>
      </c>
      <c r="J199">
        <v>2014</v>
      </c>
      <c r="K199">
        <v>218530</v>
      </c>
      <c r="L199">
        <v>0.3</v>
      </c>
      <c r="M199">
        <v>284089</v>
      </c>
      <c r="N199" t="s">
        <v>23</v>
      </c>
      <c r="O199" t="s">
        <v>45</v>
      </c>
      <c r="P199" s="7"/>
      <c r="Q199">
        <v>0</v>
      </c>
    </row>
    <row r="200" spans="1:19" x14ac:dyDescent="0.25">
      <c r="A200">
        <v>199</v>
      </c>
      <c r="B200" t="s">
        <v>77</v>
      </c>
      <c r="C200" t="s">
        <v>13</v>
      </c>
      <c r="D200" t="s">
        <v>20</v>
      </c>
      <c r="E200" t="s">
        <v>15</v>
      </c>
      <c r="F200" t="s">
        <v>48</v>
      </c>
      <c r="G200">
        <v>36</v>
      </c>
      <c r="H200" t="s">
        <v>89</v>
      </c>
      <c r="I200" s="7">
        <v>43818</v>
      </c>
      <c r="J200">
        <v>2019</v>
      </c>
      <c r="K200">
        <v>91954</v>
      </c>
      <c r="L200">
        <v>0</v>
      </c>
      <c r="M200">
        <v>91954</v>
      </c>
      <c r="N200" t="s">
        <v>17</v>
      </c>
      <c r="O200" t="s">
        <v>49</v>
      </c>
      <c r="P200" s="7"/>
      <c r="Q200">
        <v>0</v>
      </c>
    </row>
    <row r="201" spans="1:19" x14ac:dyDescent="0.25">
      <c r="A201">
        <v>200</v>
      </c>
      <c r="B201" t="s">
        <v>46</v>
      </c>
      <c r="C201" t="s">
        <v>47</v>
      </c>
      <c r="D201" t="s">
        <v>36</v>
      </c>
      <c r="E201" t="s">
        <v>15</v>
      </c>
      <c r="F201" t="s">
        <v>16</v>
      </c>
      <c r="G201">
        <v>30</v>
      </c>
      <c r="H201" t="s">
        <v>88</v>
      </c>
      <c r="I201" s="7">
        <v>42634</v>
      </c>
      <c r="J201">
        <v>2016</v>
      </c>
      <c r="K201">
        <v>221217</v>
      </c>
      <c r="L201">
        <v>0.32</v>
      </c>
      <c r="M201">
        <v>292006.44</v>
      </c>
      <c r="N201" t="s">
        <v>17</v>
      </c>
      <c r="O201" t="s">
        <v>49</v>
      </c>
      <c r="P201" s="7">
        <v>43003</v>
      </c>
      <c r="Q201">
        <v>1</v>
      </c>
      <c r="R201">
        <v>369</v>
      </c>
      <c r="S201">
        <v>369</v>
      </c>
    </row>
    <row r="202" spans="1:19" x14ac:dyDescent="0.25">
      <c r="A202">
        <v>201</v>
      </c>
      <c r="B202" t="s">
        <v>73</v>
      </c>
      <c r="C202" t="s">
        <v>13</v>
      </c>
      <c r="D202" t="s">
        <v>20</v>
      </c>
      <c r="E202" t="s">
        <v>21</v>
      </c>
      <c r="F202" t="s">
        <v>48</v>
      </c>
      <c r="G202">
        <v>29</v>
      </c>
      <c r="H202" t="s">
        <v>88</v>
      </c>
      <c r="I202" s="7">
        <v>42866</v>
      </c>
      <c r="J202">
        <v>2017</v>
      </c>
      <c r="K202">
        <v>87536</v>
      </c>
      <c r="L202">
        <v>0</v>
      </c>
      <c r="M202">
        <v>87536</v>
      </c>
      <c r="N202" t="s">
        <v>17</v>
      </c>
      <c r="O202" t="s">
        <v>18</v>
      </c>
      <c r="P202" s="7"/>
      <c r="Q202">
        <v>0</v>
      </c>
    </row>
    <row r="203" spans="1:19" x14ac:dyDescent="0.25">
      <c r="A203">
        <v>202</v>
      </c>
      <c r="B203" t="s">
        <v>38</v>
      </c>
      <c r="C203" t="s">
        <v>35</v>
      </c>
      <c r="D203" t="s">
        <v>36</v>
      </c>
      <c r="E203" t="s">
        <v>15</v>
      </c>
      <c r="F203" t="s">
        <v>48</v>
      </c>
      <c r="G203">
        <v>47</v>
      </c>
      <c r="H203" t="s">
        <v>87</v>
      </c>
      <c r="I203" s="7">
        <v>42164</v>
      </c>
      <c r="J203">
        <v>2015</v>
      </c>
      <c r="K203">
        <v>41429</v>
      </c>
      <c r="L203">
        <v>0</v>
      </c>
      <c r="M203">
        <v>41429</v>
      </c>
      <c r="N203" t="s">
        <v>17</v>
      </c>
      <c r="O203" t="s">
        <v>18</v>
      </c>
      <c r="P203" s="7"/>
      <c r="Q203">
        <v>0</v>
      </c>
    </row>
    <row r="204" spans="1:19" x14ac:dyDescent="0.25">
      <c r="A204">
        <v>203</v>
      </c>
      <c r="B204" t="s">
        <v>46</v>
      </c>
      <c r="C204" t="s">
        <v>44</v>
      </c>
      <c r="D204" t="s">
        <v>20</v>
      </c>
      <c r="E204" t="s">
        <v>21</v>
      </c>
      <c r="F204" t="s">
        <v>22</v>
      </c>
      <c r="G204">
        <v>35</v>
      </c>
      <c r="H204" t="s">
        <v>89</v>
      </c>
      <c r="I204" s="7">
        <v>40826</v>
      </c>
      <c r="J204">
        <v>2011</v>
      </c>
      <c r="K204">
        <v>245482</v>
      </c>
      <c r="L204">
        <v>0.39</v>
      </c>
      <c r="M204">
        <v>341219.98</v>
      </c>
      <c r="N204" t="s">
        <v>17</v>
      </c>
      <c r="O204" t="s">
        <v>18</v>
      </c>
      <c r="P204" s="7"/>
      <c r="Q204">
        <v>0</v>
      </c>
    </row>
    <row r="205" spans="1:19" x14ac:dyDescent="0.25">
      <c r="A205">
        <v>204</v>
      </c>
      <c r="B205" t="s">
        <v>71</v>
      </c>
      <c r="C205" t="s">
        <v>44</v>
      </c>
      <c r="D205" t="s">
        <v>20</v>
      </c>
      <c r="E205" t="s">
        <v>15</v>
      </c>
      <c r="F205" t="s">
        <v>29</v>
      </c>
      <c r="G205">
        <v>25</v>
      </c>
      <c r="H205" t="s">
        <v>88</v>
      </c>
      <c r="I205" s="7">
        <v>43850</v>
      </c>
      <c r="J205">
        <v>2020</v>
      </c>
      <c r="K205">
        <v>71359</v>
      </c>
      <c r="L205">
        <v>0</v>
      </c>
      <c r="M205">
        <v>71359</v>
      </c>
      <c r="N205" t="s">
        <v>17</v>
      </c>
      <c r="O205" t="s">
        <v>33</v>
      </c>
      <c r="P205" s="7"/>
      <c r="Q205">
        <v>0</v>
      </c>
    </row>
    <row r="206" spans="1:19" x14ac:dyDescent="0.25">
      <c r="A206">
        <v>205</v>
      </c>
      <c r="B206" t="s">
        <v>26</v>
      </c>
      <c r="C206" t="s">
        <v>44</v>
      </c>
      <c r="D206" t="s">
        <v>28</v>
      </c>
      <c r="E206" t="s">
        <v>21</v>
      </c>
      <c r="F206" t="s">
        <v>22</v>
      </c>
      <c r="G206">
        <v>45</v>
      </c>
      <c r="H206" t="s">
        <v>87</v>
      </c>
      <c r="I206" s="7">
        <v>41879</v>
      </c>
      <c r="J206">
        <v>2014</v>
      </c>
      <c r="K206">
        <v>183161</v>
      </c>
      <c r="L206">
        <v>0.22</v>
      </c>
      <c r="M206">
        <v>223456.41999999998</v>
      </c>
      <c r="N206" t="s">
        <v>17</v>
      </c>
      <c r="O206" t="s">
        <v>39</v>
      </c>
      <c r="P206" s="7"/>
      <c r="Q206">
        <v>0</v>
      </c>
    </row>
    <row r="207" spans="1:19" x14ac:dyDescent="0.25">
      <c r="A207">
        <v>206</v>
      </c>
      <c r="B207" t="s">
        <v>78</v>
      </c>
      <c r="C207" t="s">
        <v>13</v>
      </c>
      <c r="D207" t="s">
        <v>36</v>
      </c>
      <c r="E207" t="s">
        <v>21</v>
      </c>
      <c r="F207" t="s">
        <v>29</v>
      </c>
      <c r="G207">
        <v>58</v>
      </c>
      <c r="H207" t="s">
        <v>86</v>
      </c>
      <c r="I207" s="7">
        <v>34176</v>
      </c>
      <c r="J207">
        <v>1993</v>
      </c>
      <c r="K207">
        <v>69260</v>
      </c>
      <c r="L207">
        <v>0</v>
      </c>
      <c r="M207">
        <v>69260</v>
      </c>
      <c r="N207" t="s">
        <v>17</v>
      </c>
      <c r="O207" t="s">
        <v>33</v>
      </c>
      <c r="P207" s="7"/>
      <c r="Q207">
        <v>0</v>
      </c>
    </row>
    <row r="208" spans="1:19" x14ac:dyDescent="0.25">
      <c r="A208">
        <v>207</v>
      </c>
      <c r="B208" t="s">
        <v>64</v>
      </c>
      <c r="C208" t="s">
        <v>44</v>
      </c>
      <c r="D208" t="s">
        <v>28</v>
      </c>
      <c r="E208" t="s">
        <v>21</v>
      </c>
      <c r="F208" t="s">
        <v>29</v>
      </c>
      <c r="G208">
        <v>51</v>
      </c>
      <c r="H208" t="s">
        <v>87</v>
      </c>
      <c r="I208" s="7">
        <v>36442</v>
      </c>
      <c r="J208">
        <v>1999</v>
      </c>
      <c r="K208">
        <v>95639</v>
      </c>
      <c r="L208">
        <v>0</v>
      </c>
      <c r="M208">
        <v>95639</v>
      </c>
      <c r="N208" t="s">
        <v>17</v>
      </c>
      <c r="O208" t="s">
        <v>41</v>
      </c>
      <c r="P208" s="7"/>
      <c r="Q208">
        <v>0</v>
      </c>
    </row>
    <row r="209" spans="1:17" x14ac:dyDescent="0.25">
      <c r="A209">
        <v>208</v>
      </c>
      <c r="B209" t="s">
        <v>37</v>
      </c>
      <c r="C209" t="s">
        <v>42</v>
      </c>
      <c r="D209" t="s">
        <v>14</v>
      </c>
      <c r="E209" t="s">
        <v>21</v>
      </c>
      <c r="F209" t="s">
        <v>22</v>
      </c>
      <c r="G209">
        <v>48</v>
      </c>
      <c r="H209" t="s">
        <v>87</v>
      </c>
      <c r="I209" s="7">
        <v>38168</v>
      </c>
      <c r="J209">
        <v>2004</v>
      </c>
      <c r="K209">
        <v>120660</v>
      </c>
      <c r="L209">
        <v>7.0000000000000007E-2</v>
      </c>
      <c r="M209">
        <v>129106.2</v>
      </c>
      <c r="N209" t="s">
        <v>23</v>
      </c>
      <c r="O209" t="s">
        <v>59</v>
      </c>
      <c r="P209" s="7"/>
      <c r="Q209">
        <v>0</v>
      </c>
    </row>
    <row r="210" spans="1:17" x14ac:dyDescent="0.25">
      <c r="A210">
        <v>209</v>
      </c>
      <c r="B210" t="s">
        <v>32</v>
      </c>
      <c r="C210" t="s">
        <v>35</v>
      </c>
      <c r="D210" t="s">
        <v>36</v>
      </c>
      <c r="E210" t="s">
        <v>21</v>
      </c>
      <c r="F210" t="s">
        <v>16</v>
      </c>
      <c r="G210">
        <v>36</v>
      </c>
      <c r="H210" t="s">
        <v>89</v>
      </c>
      <c r="I210" s="7">
        <v>44556</v>
      </c>
      <c r="J210">
        <v>2021</v>
      </c>
      <c r="K210">
        <v>75119</v>
      </c>
      <c r="L210">
        <v>0</v>
      </c>
      <c r="M210">
        <v>75119</v>
      </c>
      <c r="N210" t="s">
        <v>17</v>
      </c>
      <c r="O210" t="s">
        <v>30</v>
      </c>
      <c r="P210" s="7"/>
      <c r="Q210">
        <v>0</v>
      </c>
    </row>
    <row r="211" spans="1:17" x14ac:dyDescent="0.25">
      <c r="A211">
        <v>210</v>
      </c>
      <c r="B211" t="s">
        <v>46</v>
      </c>
      <c r="C211" t="s">
        <v>40</v>
      </c>
      <c r="D211" t="s">
        <v>14</v>
      </c>
      <c r="E211" t="s">
        <v>21</v>
      </c>
      <c r="F211" t="s">
        <v>22</v>
      </c>
      <c r="G211">
        <v>59</v>
      </c>
      <c r="H211" t="s">
        <v>86</v>
      </c>
      <c r="I211" s="7">
        <v>40681</v>
      </c>
      <c r="J211">
        <v>2011</v>
      </c>
      <c r="K211">
        <v>192213</v>
      </c>
      <c r="L211">
        <v>0.4</v>
      </c>
      <c r="M211">
        <v>269098.2</v>
      </c>
      <c r="N211" t="s">
        <v>17</v>
      </c>
      <c r="O211" t="s">
        <v>30</v>
      </c>
      <c r="P211" s="7"/>
      <c r="Q211">
        <v>0</v>
      </c>
    </row>
    <row r="212" spans="1:17" x14ac:dyDescent="0.25">
      <c r="A212">
        <v>211</v>
      </c>
      <c r="B212" t="s">
        <v>34</v>
      </c>
      <c r="C212" t="s">
        <v>35</v>
      </c>
      <c r="D212" t="s">
        <v>28</v>
      </c>
      <c r="E212" t="s">
        <v>15</v>
      </c>
      <c r="F212" t="s">
        <v>48</v>
      </c>
      <c r="G212">
        <v>45</v>
      </c>
      <c r="H212" t="s">
        <v>87</v>
      </c>
      <c r="I212" s="7">
        <v>41769</v>
      </c>
      <c r="J212">
        <v>2014</v>
      </c>
      <c r="K212">
        <v>65047</v>
      </c>
      <c r="L212">
        <v>0</v>
      </c>
      <c r="M212">
        <v>65047</v>
      </c>
      <c r="N212" t="s">
        <v>50</v>
      </c>
      <c r="O212" t="s">
        <v>67</v>
      </c>
      <c r="P212" s="7"/>
      <c r="Q212">
        <v>0</v>
      </c>
    </row>
    <row r="213" spans="1:17" x14ac:dyDescent="0.25">
      <c r="A213">
        <v>212</v>
      </c>
      <c r="B213" t="s">
        <v>12</v>
      </c>
      <c r="C213" t="s">
        <v>35</v>
      </c>
      <c r="D213" t="s">
        <v>20</v>
      </c>
      <c r="E213" t="s">
        <v>21</v>
      </c>
      <c r="F213" t="s">
        <v>29</v>
      </c>
      <c r="G213">
        <v>29</v>
      </c>
      <c r="H213" t="s">
        <v>88</v>
      </c>
      <c r="I213" s="7">
        <v>42810</v>
      </c>
      <c r="J213">
        <v>2017</v>
      </c>
      <c r="K213">
        <v>151413</v>
      </c>
      <c r="L213">
        <v>0.15</v>
      </c>
      <c r="M213">
        <v>174124.95</v>
      </c>
      <c r="N213" t="s">
        <v>17</v>
      </c>
      <c r="O213" t="s">
        <v>18</v>
      </c>
      <c r="P213" s="7"/>
      <c r="Q213">
        <v>0</v>
      </c>
    </row>
    <row r="214" spans="1:17" x14ac:dyDescent="0.25">
      <c r="A214">
        <v>213</v>
      </c>
      <c r="B214" t="s">
        <v>32</v>
      </c>
      <c r="C214" t="s">
        <v>40</v>
      </c>
      <c r="D214" t="s">
        <v>28</v>
      </c>
      <c r="E214" t="s">
        <v>21</v>
      </c>
      <c r="F214" t="s">
        <v>29</v>
      </c>
      <c r="G214">
        <v>62</v>
      </c>
      <c r="H214" t="s">
        <v>86</v>
      </c>
      <c r="I214" s="7">
        <v>37733</v>
      </c>
      <c r="J214">
        <v>2003</v>
      </c>
      <c r="K214">
        <v>76906</v>
      </c>
      <c r="L214">
        <v>0</v>
      </c>
      <c r="M214">
        <v>76906</v>
      </c>
      <c r="N214" t="s">
        <v>17</v>
      </c>
      <c r="O214" t="s">
        <v>18</v>
      </c>
      <c r="P214" s="7"/>
      <c r="Q214">
        <v>0</v>
      </c>
    </row>
    <row r="215" spans="1:17" x14ac:dyDescent="0.25">
      <c r="A215">
        <v>214</v>
      </c>
      <c r="B215" t="s">
        <v>37</v>
      </c>
      <c r="C215" t="s">
        <v>13</v>
      </c>
      <c r="D215" t="s">
        <v>36</v>
      </c>
      <c r="E215" t="s">
        <v>21</v>
      </c>
      <c r="F215" t="s">
        <v>22</v>
      </c>
      <c r="G215">
        <v>51</v>
      </c>
      <c r="H215" t="s">
        <v>87</v>
      </c>
      <c r="I215" s="7">
        <v>34388</v>
      </c>
      <c r="J215">
        <v>1994</v>
      </c>
      <c r="K215">
        <v>122802</v>
      </c>
      <c r="L215">
        <v>0.05</v>
      </c>
      <c r="M215">
        <v>128942.1</v>
      </c>
      <c r="N215" t="s">
        <v>23</v>
      </c>
      <c r="O215" t="s">
        <v>45</v>
      </c>
      <c r="P215" s="7"/>
      <c r="Q215">
        <v>0</v>
      </c>
    </row>
    <row r="216" spans="1:17" x14ac:dyDescent="0.25">
      <c r="A216">
        <v>215</v>
      </c>
      <c r="B216" t="s">
        <v>71</v>
      </c>
      <c r="C216" t="s">
        <v>44</v>
      </c>
      <c r="D216" t="s">
        <v>14</v>
      </c>
      <c r="E216" t="s">
        <v>21</v>
      </c>
      <c r="F216" t="s">
        <v>48</v>
      </c>
      <c r="G216">
        <v>47</v>
      </c>
      <c r="H216" t="s">
        <v>87</v>
      </c>
      <c r="I216" s="7">
        <v>35990</v>
      </c>
      <c r="J216">
        <v>1998</v>
      </c>
      <c r="K216">
        <v>99091</v>
      </c>
      <c r="L216">
        <v>0</v>
      </c>
      <c r="M216">
        <v>99091</v>
      </c>
      <c r="N216" t="s">
        <v>17</v>
      </c>
      <c r="O216" t="s">
        <v>41</v>
      </c>
      <c r="P216" s="7"/>
      <c r="Q216">
        <v>0</v>
      </c>
    </row>
    <row r="217" spans="1:17" x14ac:dyDescent="0.25">
      <c r="A217">
        <v>216</v>
      </c>
      <c r="B217" t="s">
        <v>43</v>
      </c>
      <c r="C217" t="s">
        <v>44</v>
      </c>
      <c r="D217" t="s">
        <v>20</v>
      </c>
      <c r="E217" t="s">
        <v>21</v>
      </c>
      <c r="F217" t="s">
        <v>48</v>
      </c>
      <c r="G217">
        <v>40</v>
      </c>
      <c r="H217" t="s">
        <v>89</v>
      </c>
      <c r="I217" s="7">
        <v>39506</v>
      </c>
      <c r="J217">
        <v>2008</v>
      </c>
      <c r="K217">
        <v>113987</v>
      </c>
      <c r="L217">
        <v>0</v>
      </c>
      <c r="M217">
        <v>113987</v>
      </c>
      <c r="N217" t="s">
        <v>50</v>
      </c>
      <c r="O217" t="s">
        <v>51</v>
      </c>
      <c r="P217" s="7"/>
      <c r="Q217">
        <v>0</v>
      </c>
    </row>
    <row r="218" spans="1:17" x14ac:dyDescent="0.25">
      <c r="A218">
        <v>217</v>
      </c>
      <c r="B218" t="s">
        <v>32</v>
      </c>
      <c r="C218" t="s">
        <v>27</v>
      </c>
      <c r="D218" t="s">
        <v>36</v>
      </c>
      <c r="E218" t="s">
        <v>15</v>
      </c>
      <c r="F218" t="s">
        <v>29</v>
      </c>
      <c r="G218">
        <v>28</v>
      </c>
      <c r="H218" t="s">
        <v>88</v>
      </c>
      <c r="I218" s="7">
        <v>44078</v>
      </c>
      <c r="J218">
        <v>2020</v>
      </c>
      <c r="K218">
        <v>95045</v>
      </c>
      <c r="L218">
        <v>0</v>
      </c>
      <c r="M218">
        <v>95045</v>
      </c>
      <c r="N218" t="s">
        <v>17</v>
      </c>
      <c r="O218" t="s">
        <v>30</v>
      </c>
      <c r="P218" s="7"/>
      <c r="Q218">
        <v>0</v>
      </c>
    </row>
    <row r="219" spans="1:17" x14ac:dyDescent="0.25">
      <c r="A219">
        <v>218</v>
      </c>
      <c r="B219" t="s">
        <v>46</v>
      </c>
      <c r="C219" t="s">
        <v>47</v>
      </c>
      <c r="D219" t="s">
        <v>28</v>
      </c>
      <c r="E219" t="s">
        <v>15</v>
      </c>
      <c r="F219" t="s">
        <v>29</v>
      </c>
      <c r="G219">
        <v>29</v>
      </c>
      <c r="H219" t="s">
        <v>88</v>
      </c>
      <c r="I219" s="7">
        <v>42740</v>
      </c>
      <c r="J219">
        <v>2017</v>
      </c>
      <c r="K219">
        <v>190401</v>
      </c>
      <c r="L219">
        <v>0.37</v>
      </c>
      <c r="M219">
        <v>260849.37</v>
      </c>
      <c r="N219" t="s">
        <v>17</v>
      </c>
      <c r="O219" t="s">
        <v>49</v>
      </c>
      <c r="P219" s="7"/>
      <c r="Q219">
        <v>0</v>
      </c>
    </row>
    <row r="220" spans="1:17" x14ac:dyDescent="0.25">
      <c r="A220">
        <v>219</v>
      </c>
      <c r="B220" t="s">
        <v>32</v>
      </c>
      <c r="C220" t="s">
        <v>27</v>
      </c>
      <c r="D220" t="s">
        <v>36</v>
      </c>
      <c r="E220" t="s">
        <v>21</v>
      </c>
      <c r="F220" t="s">
        <v>48</v>
      </c>
      <c r="G220">
        <v>46</v>
      </c>
      <c r="H220" t="s">
        <v>87</v>
      </c>
      <c r="I220" s="7">
        <v>41294</v>
      </c>
      <c r="J220">
        <v>2013</v>
      </c>
      <c r="K220">
        <v>86061</v>
      </c>
      <c r="L220">
        <v>0</v>
      </c>
      <c r="M220">
        <v>86061</v>
      </c>
      <c r="N220" t="s">
        <v>50</v>
      </c>
      <c r="O220" t="s">
        <v>52</v>
      </c>
      <c r="P220" s="7"/>
      <c r="Q220">
        <v>0</v>
      </c>
    </row>
    <row r="221" spans="1:17" x14ac:dyDescent="0.25">
      <c r="A221">
        <v>220</v>
      </c>
      <c r="B221" t="s">
        <v>72</v>
      </c>
      <c r="C221" t="s">
        <v>35</v>
      </c>
      <c r="D221" t="s">
        <v>28</v>
      </c>
      <c r="E221" t="s">
        <v>21</v>
      </c>
      <c r="F221" t="s">
        <v>48</v>
      </c>
      <c r="G221">
        <v>45</v>
      </c>
      <c r="H221" t="s">
        <v>87</v>
      </c>
      <c r="I221" s="7">
        <v>44237</v>
      </c>
      <c r="J221">
        <v>2021</v>
      </c>
      <c r="K221">
        <v>79882</v>
      </c>
      <c r="L221">
        <v>0</v>
      </c>
      <c r="M221">
        <v>79882</v>
      </c>
      <c r="N221" t="s">
        <v>17</v>
      </c>
      <c r="O221" t="s">
        <v>33</v>
      </c>
      <c r="P221" s="7"/>
      <c r="Q221">
        <v>0</v>
      </c>
    </row>
    <row r="222" spans="1:17" x14ac:dyDescent="0.25">
      <c r="A222">
        <v>221</v>
      </c>
      <c r="B222" t="s">
        <v>46</v>
      </c>
      <c r="C222" t="s">
        <v>44</v>
      </c>
      <c r="D222" t="s">
        <v>20</v>
      </c>
      <c r="E222" t="s">
        <v>15</v>
      </c>
      <c r="F222" t="s">
        <v>29</v>
      </c>
      <c r="G222">
        <v>30</v>
      </c>
      <c r="H222" t="s">
        <v>88</v>
      </c>
      <c r="I222" s="7">
        <v>43165</v>
      </c>
      <c r="J222">
        <v>2018</v>
      </c>
      <c r="K222">
        <v>255431</v>
      </c>
      <c r="L222">
        <v>0.36</v>
      </c>
      <c r="M222">
        <v>347386.16000000003</v>
      </c>
      <c r="N222" t="s">
        <v>17</v>
      </c>
      <c r="O222" t="s">
        <v>49</v>
      </c>
      <c r="P222" s="7"/>
      <c r="Q222">
        <v>0</v>
      </c>
    </row>
    <row r="223" spans="1:17" x14ac:dyDescent="0.25">
      <c r="A223">
        <v>222</v>
      </c>
      <c r="B223" t="s">
        <v>77</v>
      </c>
      <c r="C223" t="s">
        <v>13</v>
      </c>
      <c r="D223" t="s">
        <v>20</v>
      </c>
      <c r="E223" t="s">
        <v>15</v>
      </c>
      <c r="F223" t="s">
        <v>22</v>
      </c>
      <c r="G223">
        <v>48</v>
      </c>
      <c r="H223" t="s">
        <v>87</v>
      </c>
      <c r="I223" s="7">
        <v>37855</v>
      </c>
      <c r="J223">
        <v>2003</v>
      </c>
      <c r="K223">
        <v>82017</v>
      </c>
      <c r="L223">
        <v>0</v>
      </c>
      <c r="M223">
        <v>82017</v>
      </c>
      <c r="N223" t="s">
        <v>23</v>
      </c>
      <c r="O223" t="s">
        <v>55</v>
      </c>
      <c r="P223" s="7"/>
      <c r="Q223">
        <v>0</v>
      </c>
    </row>
    <row r="224" spans="1:17" x14ac:dyDescent="0.25">
      <c r="A224">
        <v>223</v>
      </c>
      <c r="B224" t="s">
        <v>38</v>
      </c>
      <c r="C224" t="s">
        <v>27</v>
      </c>
      <c r="D224" t="s">
        <v>20</v>
      </c>
      <c r="E224" t="s">
        <v>15</v>
      </c>
      <c r="F224" t="s">
        <v>29</v>
      </c>
      <c r="G224">
        <v>51</v>
      </c>
      <c r="H224" t="s">
        <v>87</v>
      </c>
      <c r="I224" s="7">
        <v>42753</v>
      </c>
      <c r="J224">
        <v>2017</v>
      </c>
      <c r="K224">
        <v>53799</v>
      </c>
      <c r="L224">
        <v>0</v>
      </c>
      <c r="M224">
        <v>53799</v>
      </c>
      <c r="N224" t="s">
        <v>17</v>
      </c>
      <c r="O224" t="s">
        <v>49</v>
      </c>
      <c r="P224" s="7"/>
      <c r="Q224">
        <v>0</v>
      </c>
    </row>
    <row r="225" spans="1:19" x14ac:dyDescent="0.25">
      <c r="A225">
        <v>224</v>
      </c>
      <c r="B225" t="s">
        <v>32</v>
      </c>
      <c r="C225" t="s">
        <v>35</v>
      </c>
      <c r="D225" t="s">
        <v>36</v>
      </c>
      <c r="E225" t="s">
        <v>15</v>
      </c>
      <c r="F225" t="s">
        <v>29</v>
      </c>
      <c r="G225">
        <v>28</v>
      </c>
      <c r="H225" t="s">
        <v>88</v>
      </c>
      <c r="I225" s="7">
        <v>44380</v>
      </c>
      <c r="J225">
        <v>2021</v>
      </c>
      <c r="K225">
        <v>82739</v>
      </c>
      <c r="L225">
        <v>0</v>
      </c>
      <c r="M225">
        <v>82739</v>
      </c>
      <c r="N225" t="s">
        <v>17</v>
      </c>
      <c r="O225" t="s">
        <v>33</v>
      </c>
      <c r="P225" s="7"/>
      <c r="Q225">
        <v>0</v>
      </c>
    </row>
    <row r="226" spans="1:19" x14ac:dyDescent="0.25">
      <c r="A226">
        <v>225</v>
      </c>
      <c r="B226" t="s">
        <v>66</v>
      </c>
      <c r="C226" t="s">
        <v>13</v>
      </c>
      <c r="D226" t="s">
        <v>20</v>
      </c>
      <c r="E226" t="s">
        <v>15</v>
      </c>
      <c r="F226" t="s">
        <v>29</v>
      </c>
      <c r="G226">
        <v>36</v>
      </c>
      <c r="H226" t="s">
        <v>89</v>
      </c>
      <c r="I226" s="7">
        <v>41789</v>
      </c>
      <c r="J226">
        <v>2014</v>
      </c>
      <c r="K226">
        <v>99080</v>
      </c>
      <c r="L226">
        <v>0</v>
      </c>
      <c r="M226">
        <v>99080</v>
      </c>
      <c r="N226" t="s">
        <v>17</v>
      </c>
      <c r="O226" t="s">
        <v>30</v>
      </c>
      <c r="P226" s="7"/>
      <c r="Q226">
        <v>0</v>
      </c>
    </row>
    <row r="227" spans="1:19" x14ac:dyDescent="0.25">
      <c r="A227">
        <v>226</v>
      </c>
      <c r="B227" t="s">
        <v>72</v>
      </c>
      <c r="C227" t="s">
        <v>35</v>
      </c>
      <c r="D227" t="s">
        <v>36</v>
      </c>
      <c r="E227" t="s">
        <v>15</v>
      </c>
      <c r="F227" t="s">
        <v>22</v>
      </c>
      <c r="G227">
        <v>40</v>
      </c>
      <c r="H227" t="s">
        <v>89</v>
      </c>
      <c r="I227" s="7">
        <v>40563</v>
      </c>
      <c r="J227">
        <v>2011</v>
      </c>
      <c r="K227">
        <v>96719</v>
      </c>
      <c r="L227">
        <v>0</v>
      </c>
      <c r="M227">
        <v>96719</v>
      </c>
      <c r="N227" t="s">
        <v>23</v>
      </c>
      <c r="O227" t="s">
        <v>59</v>
      </c>
      <c r="P227" s="7"/>
      <c r="Q227">
        <v>0</v>
      </c>
    </row>
    <row r="228" spans="1:19" x14ac:dyDescent="0.25">
      <c r="A228">
        <v>227</v>
      </c>
      <c r="B228" t="s">
        <v>26</v>
      </c>
      <c r="C228" t="s">
        <v>42</v>
      </c>
      <c r="D228" t="s">
        <v>14</v>
      </c>
      <c r="E228" t="s">
        <v>15</v>
      </c>
      <c r="F228" t="s">
        <v>29</v>
      </c>
      <c r="G228">
        <v>51</v>
      </c>
      <c r="H228" t="s">
        <v>87</v>
      </c>
      <c r="I228" s="7">
        <v>44283</v>
      </c>
      <c r="J228">
        <v>2021</v>
      </c>
      <c r="K228">
        <v>180687</v>
      </c>
      <c r="L228">
        <v>0.19</v>
      </c>
      <c r="M228">
        <v>215017.53</v>
      </c>
      <c r="N228" t="s">
        <v>17</v>
      </c>
      <c r="O228" t="s">
        <v>33</v>
      </c>
      <c r="P228" s="7"/>
      <c r="Q228">
        <v>0</v>
      </c>
    </row>
    <row r="229" spans="1:19" x14ac:dyDescent="0.25">
      <c r="A229">
        <v>228</v>
      </c>
      <c r="B229" t="s">
        <v>54</v>
      </c>
      <c r="C229" t="s">
        <v>44</v>
      </c>
      <c r="D229" t="s">
        <v>36</v>
      </c>
      <c r="E229" t="s">
        <v>21</v>
      </c>
      <c r="F229" t="s">
        <v>22</v>
      </c>
      <c r="G229">
        <v>45</v>
      </c>
      <c r="H229" t="s">
        <v>87</v>
      </c>
      <c r="I229" s="7">
        <v>36993</v>
      </c>
      <c r="J229">
        <v>2001</v>
      </c>
      <c r="K229">
        <v>95743</v>
      </c>
      <c r="L229">
        <v>0.15</v>
      </c>
      <c r="M229">
        <v>110104.45</v>
      </c>
      <c r="N229" t="s">
        <v>17</v>
      </c>
      <c r="O229" t="s">
        <v>41</v>
      </c>
      <c r="P229" s="7">
        <v>40193</v>
      </c>
      <c r="Q229">
        <v>1</v>
      </c>
      <c r="R229">
        <v>3200</v>
      </c>
      <c r="S229">
        <v>3200</v>
      </c>
    </row>
    <row r="230" spans="1:19" x14ac:dyDescent="0.25">
      <c r="A230">
        <v>229</v>
      </c>
      <c r="B230" t="s">
        <v>71</v>
      </c>
      <c r="C230" t="s">
        <v>44</v>
      </c>
      <c r="D230" t="s">
        <v>14</v>
      </c>
      <c r="E230" t="s">
        <v>15</v>
      </c>
      <c r="F230" t="s">
        <v>29</v>
      </c>
      <c r="G230">
        <v>44</v>
      </c>
      <c r="H230" t="s">
        <v>89</v>
      </c>
      <c r="I230" s="7">
        <v>40060</v>
      </c>
      <c r="J230">
        <v>2009</v>
      </c>
      <c r="K230">
        <v>89695</v>
      </c>
      <c r="L230">
        <v>0</v>
      </c>
      <c r="M230">
        <v>89695</v>
      </c>
      <c r="N230" t="s">
        <v>17</v>
      </c>
      <c r="O230" t="s">
        <v>41</v>
      </c>
      <c r="P230" s="7"/>
      <c r="Q230">
        <v>0</v>
      </c>
    </row>
    <row r="231" spans="1:19" x14ac:dyDescent="0.25">
      <c r="A231">
        <v>230</v>
      </c>
      <c r="B231" t="s">
        <v>37</v>
      </c>
      <c r="C231" t="s">
        <v>27</v>
      </c>
      <c r="D231" t="s">
        <v>20</v>
      </c>
      <c r="E231" t="s">
        <v>21</v>
      </c>
      <c r="F231" t="s">
        <v>22</v>
      </c>
      <c r="G231">
        <v>64</v>
      </c>
      <c r="H231" t="s">
        <v>86</v>
      </c>
      <c r="I231" s="7">
        <v>35996</v>
      </c>
      <c r="J231">
        <v>1998</v>
      </c>
      <c r="K231">
        <v>122753</v>
      </c>
      <c r="L231">
        <v>0.09</v>
      </c>
      <c r="M231">
        <v>133800.76999999999</v>
      </c>
      <c r="N231" t="s">
        <v>23</v>
      </c>
      <c r="O231" t="s">
        <v>24</v>
      </c>
      <c r="P231" s="7"/>
      <c r="Q231">
        <v>0</v>
      </c>
    </row>
    <row r="232" spans="1:19" x14ac:dyDescent="0.25">
      <c r="A232">
        <v>231</v>
      </c>
      <c r="B232" t="s">
        <v>60</v>
      </c>
      <c r="C232" t="s">
        <v>42</v>
      </c>
      <c r="D232" t="s">
        <v>14</v>
      </c>
      <c r="E232" t="s">
        <v>21</v>
      </c>
      <c r="F232" t="s">
        <v>29</v>
      </c>
      <c r="G232">
        <v>30</v>
      </c>
      <c r="H232" t="s">
        <v>88</v>
      </c>
      <c r="I232" s="7">
        <v>42078</v>
      </c>
      <c r="J232">
        <v>2015</v>
      </c>
      <c r="K232">
        <v>93734</v>
      </c>
      <c r="L232">
        <v>0</v>
      </c>
      <c r="M232">
        <v>93734</v>
      </c>
      <c r="N232" t="s">
        <v>17</v>
      </c>
      <c r="O232" t="s">
        <v>33</v>
      </c>
      <c r="P232" s="7"/>
      <c r="Q232">
        <v>0</v>
      </c>
    </row>
    <row r="233" spans="1:19" x14ac:dyDescent="0.25">
      <c r="A233">
        <v>232</v>
      </c>
      <c r="B233" t="s">
        <v>38</v>
      </c>
      <c r="C233" t="s">
        <v>40</v>
      </c>
      <c r="D233" t="s">
        <v>36</v>
      </c>
      <c r="E233" t="s">
        <v>21</v>
      </c>
      <c r="F233" t="s">
        <v>22</v>
      </c>
      <c r="G233">
        <v>28</v>
      </c>
      <c r="H233" t="s">
        <v>88</v>
      </c>
      <c r="I233" s="7">
        <v>42867</v>
      </c>
      <c r="J233">
        <v>2017</v>
      </c>
      <c r="K233">
        <v>52069</v>
      </c>
      <c r="L233">
        <v>0</v>
      </c>
      <c r="M233">
        <v>52069</v>
      </c>
      <c r="N233" t="s">
        <v>23</v>
      </c>
      <c r="O233" t="s">
        <v>24</v>
      </c>
      <c r="P233" s="7"/>
      <c r="Q233">
        <v>0</v>
      </c>
    </row>
    <row r="234" spans="1:19" x14ac:dyDescent="0.25">
      <c r="A234">
        <v>233</v>
      </c>
      <c r="B234" t="s">
        <v>46</v>
      </c>
      <c r="C234" t="s">
        <v>40</v>
      </c>
      <c r="D234" t="s">
        <v>36</v>
      </c>
      <c r="E234" t="s">
        <v>15</v>
      </c>
      <c r="F234" t="s">
        <v>48</v>
      </c>
      <c r="G234">
        <v>33</v>
      </c>
      <c r="H234" t="s">
        <v>88</v>
      </c>
      <c r="I234" s="7">
        <v>44181</v>
      </c>
      <c r="J234">
        <v>2020</v>
      </c>
      <c r="K234">
        <v>258426</v>
      </c>
      <c r="L234">
        <v>0.4</v>
      </c>
      <c r="M234">
        <v>361796.4</v>
      </c>
      <c r="N234" t="s">
        <v>50</v>
      </c>
      <c r="O234" t="s">
        <v>52</v>
      </c>
      <c r="P234" s="7"/>
      <c r="Q234">
        <v>0</v>
      </c>
    </row>
    <row r="235" spans="1:19" x14ac:dyDescent="0.25">
      <c r="A235">
        <v>234</v>
      </c>
      <c r="B235" t="s">
        <v>37</v>
      </c>
      <c r="C235" t="s">
        <v>27</v>
      </c>
      <c r="D235" t="s">
        <v>28</v>
      </c>
      <c r="E235" t="s">
        <v>21</v>
      </c>
      <c r="F235" t="s">
        <v>16</v>
      </c>
      <c r="G235">
        <v>51</v>
      </c>
      <c r="H235" t="s">
        <v>87</v>
      </c>
      <c r="I235" s="7">
        <v>34746</v>
      </c>
      <c r="J235">
        <v>1995</v>
      </c>
      <c r="K235">
        <v>125375</v>
      </c>
      <c r="L235">
        <v>0.09</v>
      </c>
      <c r="M235">
        <v>136658.75</v>
      </c>
      <c r="N235" t="s">
        <v>17</v>
      </c>
      <c r="O235" t="s">
        <v>30</v>
      </c>
      <c r="P235" s="7"/>
      <c r="Q235">
        <v>0</v>
      </c>
    </row>
    <row r="236" spans="1:19" x14ac:dyDescent="0.25">
      <c r="A236">
        <v>235</v>
      </c>
      <c r="B236" t="s">
        <v>46</v>
      </c>
      <c r="C236" t="s">
        <v>40</v>
      </c>
      <c r="D236" t="s">
        <v>20</v>
      </c>
      <c r="E236" t="s">
        <v>21</v>
      </c>
      <c r="F236" t="s">
        <v>22</v>
      </c>
      <c r="G236">
        <v>25</v>
      </c>
      <c r="H236" t="s">
        <v>88</v>
      </c>
      <c r="I236" s="7">
        <v>44235</v>
      </c>
      <c r="J236">
        <v>2021</v>
      </c>
      <c r="K236">
        <v>198243</v>
      </c>
      <c r="L236">
        <v>0.31</v>
      </c>
      <c r="M236">
        <v>259698.33000000002</v>
      </c>
      <c r="N236" t="s">
        <v>17</v>
      </c>
      <c r="O236" t="s">
        <v>39</v>
      </c>
      <c r="P236" s="7"/>
      <c r="Q236">
        <v>0</v>
      </c>
    </row>
    <row r="237" spans="1:19" x14ac:dyDescent="0.25">
      <c r="A237">
        <v>236</v>
      </c>
      <c r="B237" t="s">
        <v>68</v>
      </c>
      <c r="C237" t="s">
        <v>44</v>
      </c>
      <c r="D237" t="s">
        <v>14</v>
      </c>
      <c r="E237" t="s">
        <v>15</v>
      </c>
      <c r="F237" t="s">
        <v>48</v>
      </c>
      <c r="G237">
        <v>42</v>
      </c>
      <c r="H237" t="s">
        <v>89</v>
      </c>
      <c r="I237" s="7">
        <v>43062</v>
      </c>
      <c r="J237">
        <v>2017</v>
      </c>
      <c r="K237">
        <v>96023</v>
      </c>
      <c r="L237">
        <v>0</v>
      </c>
      <c r="M237">
        <v>96023</v>
      </c>
      <c r="N237" t="s">
        <v>17</v>
      </c>
      <c r="O237" t="s">
        <v>39</v>
      </c>
      <c r="P237" s="7"/>
      <c r="Q237">
        <v>0</v>
      </c>
    </row>
    <row r="238" spans="1:19" x14ac:dyDescent="0.25">
      <c r="A238">
        <v>237</v>
      </c>
      <c r="B238" t="s">
        <v>32</v>
      </c>
      <c r="C238" t="s">
        <v>47</v>
      </c>
      <c r="D238" t="s">
        <v>14</v>
      </c>
      <c r="E238" t="s">
        <v>15</v>
      </c>
      <c r="F238" t="s">
        <v>29</v>
      </c>
      <c r="G238">
        <v>34</v>
      </c>
      <c r="H238" t="s">
        <v>88</v>
      </c>
      <c r="I238" s="7">
        <v>41085</v>
      </c>
      <c r="J238">
        <v>2012</v>
      </c>
      <c r="K238">
        <v>83066</v>
      </c>
      <c r="L238">
        <v>0</v>
      </c>
      <c r="M238">
        <v>83066</v>
      </c>
      <c r="N238" t="s">
        <v>17</v>
      </c>
      <c r="O238" t="s">
        <v>30</v>
      </c>
      <c r="P238" s="7">
        <v>41430</v>
      </c>
      <c r="Q238">
        <v>1</v>
      </c>
      <c r="R238">
        <v>345</v>
      </c>
      <c r="S238">
        <v>345</v>
      </c>
    </row>
    <row r="239" spans="1:19" x14ac:dyDescent="0.25">
      <c r="A239">
        <v>238</v>
      </c>
      <c r="B239" t="s">
        <v>57</v>
      </c>
      <c r="C239" t="s">
        <v>35</v>
      </c>
      <c r="D239" t="s">
        <v>14</v>
      </c>
      <c r="E239" t="s">
        <v>15</v>
      </c>
      <c r="F239" t="s">
        <v>48</v>
      </c>
      <c r="G239">
        <v>48</v>
      </c>
      <c r="H239" t="s">
        <v>87</v>
      </c>
      <c r="I239" s="7">
        <v>41773</v>
      </c>
      <c r="J239">
        <v>2014</v>
      </c>
      <c r="K239">
        <v>61216</v>
      </c>
      <c r="L239">
        <v>0</v>
      </c>
      <c r="M239">
        <v>61216</v>
      </c>
      <c r="N239" t="s">
        <v>17</v>
      </c>
      <c r="O239" t="s">
        <v>18</v>
      </c>
      <c r="P239" s="7"/>
      <c r="Q239">
        <v>0</v>
      </c>
    </row>
    <row r="240" spans="1:19" x14ac:dyDescent="0.25">
      <c r="A240">
        <v>239</v>
      </c>
      <c r="B240" t="s">
        <v>12</v>
      </c>
      <c r="C240" t="s">
        <v>40</v>
      </c>
      <c r="D240" t="s">
        <v>36</v>
      </c>
      <c r="E240" t="s">
        <v>21</v>
      </c>
      <c r="F240" t="s">
        <v>29</v>
      </c>
      <c r="G240">
        <v>33</v>
      </c>
      <c r="H240" t="s">
        <v>88</v>
      </c>
      <c r="I240" s="7">
        <v>41315</v>
      </c>
      <c r="J240">
        <v>2013</v>
      </c>
      <c r="K240">
        <v>144231</v>
      </c>
      <c r="L240">
        <v>0.14000000000000001</v>
      </c>
      <c r="M240">
        <v>164423.34</v>
      </c>
      <c r="N240" t="s">
        <v>17</v>
      </c>
      <c r="O240" t="s">
        <v>49</v>
      </c>
      <c r="P240" s="7">
        <v>44029</v>
      </c>
      <c r="Q240">
        <v>1</v>
      </c>
      <c r="R240">
        <v>2714</v>
      </c>
      <c r="S240">
        <v>2714</v>
      </c>
    </row>
    <row r="241" spans="1:19" x14ac:dyDescent="0.25">
      <c r="A241">
        <v>240</v>
      </c>
      <c r="B241" t="s">
        <v>61</v>
      </c>
      <c r="C241" t="s">
        <v>42</v>
      </c>
      <c r="D241" t="s">
        <v>14</v>
      </c>
      <c r="E241" t="s">
        <v>21</v>
      </c>
      <c r="F241" t="s">
        <v>22</v>
      </c>
      <c r="G241">
        <v>41</v>
      </c>
      <c r="H241" t="s">
        <v>89</v>
      </c>
      <c r="I241" s="7">
        <v>39379</v>
      </c>
      <c r="J241">
        <v>2007</v>
      </c>
      <c r="K241">
        <v>51630</v>
      </c>
      <c r="L241">
        <v>0</v>
      </c>
      <c r="M241">
        <v>51630</v>
      </c>
      <c r="N241" t="s">
        <v>23</v>
      </c>
      <c r="O241" t="s">
        <v>55</v>
      </c>
      <c r="P241" s="7"/>
      <c r="Q241">
        <v>0</v>
      </c>
    </row>
    <row r="242" spans="1:19" x14ac:dyDescent="0.25">
      <c r="A242">
        <v>241</v>
      </c>
      <c r="B242" t="s">
        <v>12</v>
      </c>
      <c r="C242" t="s">
        <v>35</v>
      </c>
      <c r="D242" t="s">
        <v>36</v>
      </c>
      <c r="E242" t="s">
        <v>21</v>
      </c>
      <c r="F242" t="s">
        <v>48</v>
      </c>
      <c r="G242">
        <v>55</v>
      </c>
      <c r="H242" t="s">
        <v>86</v>
      </c>
      <c r="I242" s="7">
        <v>41594</v>
      </c>
      <c r="J242">
        <v>2013</v>
      </c>
      <c r="K242">
        <v>124129</v>
      </c>
      <c r="L242">
        <v>0.15</v>
      </c>
      <c r="M242">
        <v>142748.35</v>
      </c>
      <c r="N242" t="s">
        <v>50</v>
      </c>
      <c r="O242" t="s">
        <v>67</v>
      </c>
      <c r="P242" s="7"/>
      <c r="Q242">
        <v>0</v>
      </c>
    </row>
    <row r="243" spans="1:19" x14ac:dyDescent="0.25">
      <c r="A243">
        <v>242</v>
      </c>
      <c r="B243" t="s">
        <v>68</v>
      </c>
      <c r="C243" t="s">
        <v>44</v>
      </c>
      <c r="D243" t="s">
        <v>20</v>
      </c>
      <c r="E243" t="s">
        <v>21</v>
      </c>
      <c r="F243" t="s">
        <v>48</v>
      </c>
      <c r="G243">
        <v>36</v>
      </c>
      <c r="H243" t="s">
        <v>89</v>
      </c>
      <c r="I243" s="7">
        <v>39912</v>
      </c>
      <c r="J243">
        <v>2009</v>
      </c>
      <c r="K243">
        <v>60055</v>
      </c>
      <c r="L243">
        <v>0</v>
      </c>
      <c r="M243">
        <v>60055</v>
      </c>
      <c r="N243" t="s">
        <v>17</v>
      </c>
      <c r="O243" t="s">
        <v>18</v>
      </c>
      <c r="P243" s="7"/>
      <c r="Q243">
        <v>0</v>
      </c>
    </row>
    <row r="244" spans="1:19" x14ac:dyDescent="0.25">
      <c r="A244">
        <v>243</v>
      </c>
      <c r="B244" t="s">
        <v>26</v>
      </c>
      <c r="C244" t="s">
        <v>44</v>
      </c>
      <c r="D244" t="s">
        <v>14</v>
      </c>
      <c r="E244" t="s">
        <v>21</v>
      </c>
      <c r="F244" t="s">
        <v>48</v>
      </c>
      <c r="G244">
        <v>31</v>
      </c>
      <c r="H244" t="s">
        <v>88</v>
      </c>
      <c r="I244" s="7">
        <v>44069</v>
      </c>
      <c r="J244">
        <v>2020</v>
      </c>
      <c r="K244">
        <v>189290</v>
      </c>
      <c r="L244">
        <v>0.22</v>
      </c>
      <c r="M244">
        <v>230933.8</v>
      </c>
      <c r="N244" t="s">
        <v>50</v>
      </c>
      <c r="O244" t="s">
        <v>67</v>
      </c>
      <c r="P244" s="7">
        <v>44099</v>
      </c>
      <c r="Q244">
        <v>1</v>
      </c>
      <c r="R244">
        <v>30</v>
      </c>
      <c r="S244">
        <v>30</v>
      </c>
    </row>
    <row r="245" spans="1:19" x14ac:dyDescent="0.25">
      <c r="A245">
        <v>244</v>
      </c>
      <c r="B245" t="s">
        <v>46</v>
      </c>
      <c r="C245" t="s">
        <v>13</v>
      </c>
      <c r="D245" t="s">
        <v>36</v>
      </c>
      <c r="E245" t="s">
        <v>15</v>
      </c>
      <c r="F245" t="s">
        <v>22</v>
      </c>
      <c r="G245">
        <v>53</v>
      </c>
      <c r="H245" t="s">
        <v>87</v>
      </c>
      <c r="I245" s="7">
        <v>39568</v>
      </c>
      <c r="J245">
        <v>2008</v>
      </c>
      <c r="K245">
        <v>182202</v>
      </c>
      <c r="L245">
        <v>0.3</v>
      </c>
      <c r="M245">
        <v>236862.6</v>
      </c>
      <c r="N245" t="s">
        <v>17</v>
      </c>
      <c r="O245" t="s">
        <v>41</v>
      </c>
      <c r="P245" s="7"/>
      <c r="Q245">
        <v>0</v>
      </c>
    </row>
    <row r="246" spans="1:19" x14ac:dyDescent="0.25">
      <c r="A246">
        <v>245</v>
      </c>
      <c r="B246" t="s">
        <v>37</v>
      </c>
      <c r="C246" t="s">
        <v>35</v>
      </c>
      <c r="D246" t="s">
        <v>28</v>
      </c>
      <c r="E246" t="s">
        <v>21</v>
      </c>
      <c r="F246" t="s">
        <v>29</v>
      </c>
      <c r="G246">
        <v>43</v>
      </c>
      <c r="H246" t="s">
        <v>89</v>
      </c>
      <c r="I246" s="7">
        <v>38748</v>
      </c>
      <c r="J246">
        <v>2006</v>
      </c>
      <c r="K246">
        <v>117518</v>
      </c>
      <c r="L246">
        <v>7.0000000000000007E-2</v>
      </c>
      <c r="M246">
        <v>125744.26</v>
      </c>
      <c r="N246" t="s">
        <v>17</v>
      </c>
      <c r="O246" t="s">
        <v>18</v>
      </c>
      <c r="P246" s="7"/>
      <c r="Q246">
        <v>0</v>
      </c>
    </row>
    <row r="247" spans="1:19" x14ac:dyDescent="0.25">
      <c r="A247">
        <v>246</v>
      </c>
      <c r="B247" t="s">
        <v>12</v>
      </c>
      <c r="C247" t="s">
        <v>27</v>
      </c>
      <c r="D247" t="s">
        <v>20</v>
      </c>
      <c r="E247" t="s">
        <v>15</v>
      </c>
      <c r="F247" t="s">
        <v>48</v>
      </c>
      <c r="G247">
        <v>37</v>
      </c>
      <c r="H247" t="s">
        <v>89</v>
      </c>
      <c r="I247" s="7">
        <v>41329</v>
      </c>
      <c r="J247">
        <v>2013</v>
      </c>
      <c r="K247">
        <v>157474</v>
      </c>
      <c r="L247">
        <v>0.11</v>
      </c>
      <c r="M247">
        <v>174796.14</v>
      </c>
      <c r="N247" t="s">
        <v>50</v>
      </c>
      <c r="O247" t="s">
        <v>52</v>
      </c>
      <c r="P247" s="7"/>
      <c r="Q247">
        <v>0</v>
      </c>
    </row>
    <row r="248" spans="1:19" x14ac:dyDescent="0.25">
      <c r="A248">
        <v>247</v>
      </c>
      <c r="B248" t="s">
        <v>37</v>
      </c>
      <c r="C248" t="s">
        <v>47</v>
      </c>
      <c r="D248" t="s">
        <v>20</v>
      </c>
      <c r="E248" t="s">
        <v>21</v>
      </c>
      <c r="F248" t="s">
        <v>29</v>
      </c>
      <c r="G248">
        <v>38</v>
      </c>
      <c r="H248" t="s">
        <v>89</v>
      </c>
      <c r="I248" s="7">
        <v>39544</v>
      </c>
      <c r="J248">
        <v>2008</v>
      </c>
      <c r="K248">
        <v>126856</v>
      </c>
      <c r="L248">
        <v>0.06</v>
      </c>
      <c r="M248">
        <v>134467.35999999999</v>
      </c>
      <c r="N248" t="s">
        <v>17</v>
      </c>
      <c r="O248" t="s">
        <v>49</v>
      </c>
      <c r="P248" s="7"/>
      <c r="Q248">
        <v>0</v>
      </c>
    </row>
    <row r="249" spans="1:19" x14ac:dyDescent="0.25">
      <c r="A249">
        <v>248</v>
      </c>
      <c r="B249" t="s">
        <v>12</v>
      </c>
      <c r="C249" t="s">
        <v>40</v>
      </c>
      <c r="D249" t="s">
        <v>20</v>
      </c>
      <c r="E249" t="s">
        <v>15</v>
      </c>
      <c r="F249" t="s">
        <v>22</v>
      </c>
      <c r="G249">
        <v>49</v>
      </c>
      <c r="H249" t="s">
        <v>87</v>
      </c>
      <c r="I249" s="7">
        <v>36983</v>
      </c>
      <c r="J249">
        <v>2001</v>
      </c>
      <c r="K249">
        <v>129124</v>
      </c>
      <c r="L249">
        <v>0.12</v>
      </c>
      <c r="M249">
        <v>144618.88</v>
      </c>
      <c r="N249" t="s">
        <v>23</v>
      </c>
      <c r="O249" t="s">
        <v>45</v>
      </c>
      <c r="P249" s="7"/>
      <c r="Q249">
        <v>0</v>
      </c>
    </row>
    <row r="250" spans="1:19" x14ac:dyDescent="0.25">
      <c r="A250">
        <v>249</v>
      </c>
      <c r="B250" t="s">
        <v>26</v>
      </c>
      <c r="C250" t="s">
        <v>35</v>
      </c>
      <c r="D250" t="s">
        <v>14</v>
      </c>
      <c r="E250" t="s">
        <v>15</v>
      </c>
      <c r="F250" t="s">
        <v>22</v>
      </c>
      <c r="G250">
        <v>45</v>
      </c>
      <c r="H250" t="s">
        <v>87</v>
      </c>
      <c r="I250" s="7">
        <v>37316</v>
      </c>
      <c r="J250">
        <v>2002</v>
      </c>
      <c r="K250">
        <v>165181</v>
      </c>
      <c r="L250">
        <v>0.16</v>
      </c>
      <c r="M250">
        <v>191609.96</v>
      </c>
      <c r="N250" t="s">
        <v>17</v>
      </c>
      <c r="O250" t="s">
        <v>18</v>
      </c>
      <c r="P250" s="7"/>
      <c r="Q250">
        <v>0</v>
      </c>
    </row>
    <row r="251" spans="1:19" x14ac:dyDescent="0.25">
      <c r="A251">
        <v>250</v>
      </c>
      <c r="B251" t="s">
        <v>46</v>
      </c>
      <c r="C251" t="s">
        <v>27</v>
      </c>
      <c r="D251" t="s">
        <v>36</v>
      </c>
      <c r="E251" t="s">
        <v>21</v>
      </c>
      <c r="F251" t="s">
        <v>48</v>
      </c>
      <c r="G251">
        <v>50</v>
      </c>
      <c r="H251" t="s">
        <v>87</v>
      </c>
      <c r="I251" s="7">
        <v>38004</v>
      </c>
      <c r="J251">
        <v>2004</v>
      </c>
      <c r="K251">
        <v>247939</v>
      </c>
      <c r="L251">
        <v>0.35</v>
      </c>
      <c r="M251">
        <v>334717.65000000002</v>
      </c>
      <c r="N251" t="s">
        <v>50</v>
      </c>
      <c r="O251" t="s">
        <v>52</v>
      </c>
      <c r="P251" s="7"/>
      <c r="Q251">
        <v>0</v>
      </c>
    </row>
    <row r="252" spans="1:19" x14ac:dyDescent="0.25">
      <c r="A252">
        <v>251</v>
      </c>
      <c r="B252" t="s">
        <v>26</v>
      </c>
      <c r="C252" t="s">
        <v>44</v>
      </c>
      <c r="D252" t="s">
        <v>28</v>
      </c>
      <c r="E252" t="s">
        <v>21</v>
      </c>
      <c r="F252" t="s">
        <v>48</v>
      </c>
      <c r="G252">
        <v>64</v>
      </c>
      <c r="H252" t="s">
        <v>86</v>
      </c>
      <c r="I252" s="7">
        <v>42972</v>
      </c>
      <c r="J252">
        <v>2017</v>
      </c>
      <c r="K252">
        <v>169509</v>
      </c>
      <c r="L252">
        <v>0.18</v>
      </c>
      <c r="M252">
        <v>200020.62</v>
      </c>
      <c r="N252" t="s">
        <v>50</v>
      </c>
      <c r="O252" t="s">
        <v>51</v>
      </c>
      <c r="P252" s="7"/>
      <c r="Q252">
        <v>0</v>
      </c>
    </row>
    <row r="253" spans="1:19" x14ac:dyDescent="0.25">
      <c r="A253">
        <v>252</v>
      </c>
      <c r="B253" t="s">
        <v>12</v>
      </c>
      <c r="C253" t="s">
        <v>40</v>
      </c>
      <c r="D253" t="s">
        <v>20</v>
      </c>
      <c r="E253" t="s">
        <v>15</v>
      </c>
      <c r="F253" t="s">
        <v>29</v>
      </c>
      <c r="G253">
        <v>55</v>
      </c>
      <c r="H253" t="s">
        <v>86</v>
      </c>
      <c r="I253" s="7">
        <v>40552</v>
      </c>
      <c r="J253">
        <v>2011</v>
      </c>
      <c r="K253">
        <v>138521</v>
      </c>
      <c r="L253">
        <v>0.1</v>
      </c>
      <c r="M253">
        <v>152373.1</v>
      </c>
      <c r="N253" t="s">
        <v>17</v>
      </c>
      <c r="O253" t="s">
        <v>39</v>
      </c>
      <c r="P253" s="7"/>
      <c r="Q253">
        <v>0</v>
      </c>
    </row>
    <row r="254" spans="1:19" x14ac:dyDescent="0.25">
      <c r="A254">
        <v>253</v>
      </c>
      <c r="B254" t="s">
        <v>54</v>
      </c>
      <c r="C254" t="s">
        <v>44</v>
      </c>
      <c r="D254" t="s">
        <v>28</v>
      </c>
      <c r="E254" t="s">
        <v>15</v>
      </c>
      <c r="F254" t="s">
        <v>48</v>
      </c>
      <c r="G254">
        <v>45</v>
      </c>
      <c r="H254" t="s">
        <v>87</v>
      </c>
      <c r="I254" s="7">
        <v>41712</v>
      </c>
      <c r="J254">
        <v>2014</v>
      </c>
      <c r="K254">
        <v>113873</v>
      </c>
      <c r="L254">
        <v>0.11</v>
      </c>
      <c r="M254">
        <v>126399.03</v>
      </c>
      <c r="N254" t="s">
        <v>50</v>
      </c>
      <c r="O254" t="s">
        <v>52</v>
      </c>
      <c r="P254" s="7"/>
      <c r="Q254">
        <v>0</v>
      </c>
    </row>
    <row r="255" spans="1:19" x14ac:dyDescent="0.25">
      <c r="A255">
        <v>254</v>
      </c>
      <c r="B255" t="s">
        <v>58</v>
      </c>
      <c r="C255" t="s">
        <v>13</v>
      </c>
      <c r="D255" t="s">
        <v>36</v>
      </c>
      <c r="E255" t="s">
        <v>15</v>
      </c>
      <c r="F255" t="s">
        <v>16</v>
      </c>
      <c r="G255">
        <v>39</v>
      </c>
      <c r="H255" t="s">
        <v>89</v>
      </c>
      <c r="I255" s="7">
        <v>43229</v>
      </c>
      <c r="J255">
        <v>2018</v>
      </c>
      <c r="K255">
        <v>73317</v>
      </c>
      <c r="L255">
        <v>0</v>
      </c>
      <c r="M255">
        <v>73317</v>
      </c>
      <c r="N255" t="s">
        <v>17</v>
      </c>
      <c r="O255" t="s">
        <v>39</v>
      </c>
      <c r="P255" s="7"/>
      <c r="Q255">
        <v>0</v>
      </c>
    </row>
    <row r="256" spans="1:19" x14ac:dyDescent="0.25">
      <c r="A256">
        <v>255</v>
      </c>
      <c r="B256" t="s">
        <v>77</v>
      </c>
      <c r="C256" t="s">
        <v>13</v>
      </c>
      <c r="D256" t="s">
        <v>28</v>
      </c>
      <c r="E256" t="s">
        <v>15</v>
      </c>
      <c r="F256" t="s">
        <v>22</v>
      </c>
      <c r="G256">
        <v>40</v>
      </c>
      <c r="H256" t="s">
        <v>89</v>
      </c>
      <c r="I256" s="7">
        <v>41451</v>
      </c>
      <c r="J256">
        <v>2013</v>
      </c>
      <c r="K256">
        <v>69096</v>
      </c>
      <c r="L256">
        <v>0</v>
      </c>
      <c r="M256">
        <v>69096</v>
      </c>
      <c r="N256" t="s">
        <v>17</v>
      </c>
      <c r="O256" t="s">
        <v>18</v>
      </c>
      <c r="P256" s="7"/>
      <c r="Q256">
        <v>0</v>
      </c>
    </row>
    <row r="257" spans="1:19" x14ac:dyDescent="0.25">
      <c r="A257">
        <v>256</v>
      </c>
      <c r="B257" t="s">
        <v>60</v>
      </c>
      <c r="C257" t="s">
        <v>42</v>
      </c>
      <c r="D257" t="s">
        <v>20</v>
      </c>
      <c r="E257" t="s">
        <v>21</v>
      </c>
      <c r="F257" t="s">
        <v>48</v>
      </c>
      <c r="G257">
        <v>48</v>
      </c>
      <c r="H257" t="s">
        <v>87</v>
      </c>
      <c r="I257" s="7">
        <v>38454</v>
      </c>
      <c r="J257">
        <v>2005</v>
      </c>
      <c r="K257">
        <v>87158</v>
      </c>
      <c r="L257">
        <v>0</v>
      </c>
      <c r="M257">
        <v>87158</v>
      </c>
      <c r="N257" t="s">
        <v>50</v>
      </c>
      <c r="O257" t="s">
        <v>51</v>
      </c>
      <c r="P257" s="7"/>
      <c r="Q257">
        <v>0</v>
      </c>
    </row>
    <row r="258" spans="1:19" x14ac:dyDescent="0.25">
      <c r="A258">
        <v>257</v>
      </c>
      <c r="B258" t="s">
        <v>68</v>
      </c>
      <c r="C258" t="s">
        <v>44</v>
      </c>
      <c r="D258" t="s">
        <v>36</v>
      </c>
      <c r="E258" t="s">
        <v>21</v>
      </c>
      <c r="F258" t="s">
        <v>48</v>
      </c>
      <c r="G258">
        <v>64</v>
      </c>
      <c r="H258" t="s">
        <v>86</v>
      </c>
      <c r="I258" s="7">
        <v>33875</v>
      </c>
      <c r="J258">
        <v>1992</v>
      </c>
      <c r="K258">
        <v>70778</v>
      </c>
      <c r="L258">
        <v>0</v>
      </c>
      <c r="M258">
        <v>70778</v>
      </c>
      <c r="N258" t="s">
        <v>17</v>
      </c>
      <c r="O258" t="s">
        <v>41</v>
      </c>
      <c r="P258" s="7"/>
      <c r="Q258">
        <v>0</v>
      </c>
    </row>
    <row r="259" spans="1:19" x14ac:dyDescent="0.25">
      <c r="A259">
        <v>258</v>
      </c>
      <c r="B259" t="s">
        <v>26</v>
      </c>
      <c r="C259" t="s">
        <v>42</v>
      </c>
      <c r="D259" t="s">
        <v>28</v>
      </c>
      <c r="E259" t="s">
        <v>15</v>
      </c>
      <c r="F259" t="s">
        <v>48</v>
      </c>
      <c r="G259">
        <v>65</v>
      </c>
      <c r="H259" t="s">
        <v>90</v>
      </c>
      <c r="I259" s="7">
        <v>38130</v>
      </c>
      <c r="J259">
        <v>2004</v>
      </c>
      <c r="K259">
        <v>153938</v>
      </c>
      <c r="L259">
        <v>0.2</v>
      </c>
      <c r="M259">
        <v>184725.6</v>
      </c>
      <c r="N259" t="s">
        <v>17</v>
      </c>
      <c r="O259" t="s">
        <v>33</v>
      </c>
      <c r="P259" s="7"/>
      <c r="Q259">
        <v>0</v>
      </c>
    </row>
    <row r="260" spans="1:19" x14ac:dyDescent="0.25">
      <c r="A260">
        <v>259</v>
      </c>
      <c r="B260" t="s">
        <v>74</v>
      </c>
      <c r="C260" t="s">
        <v>13</v>
      </c>
      <c r="D260" t="s">
        <v>14</v>
      </c>
      <c r="E260" t="s">
        <v>21</v>
      </c>
      <c r="F260" t="s">
        <v>22</v>
      </c>
      <c r="G260">
        <v>43</v>
      </c>
      <c r="H260" t="s">
        <v>89</v>
      </c>
      <c r="I260" s="7">
        <v>43224</v>
      </c>
      <c r="J260">
        <v>2018</v>
      </c>
      <c r="K260">
        <v>59888</v>
      </c>
      <c r="L260">
        <v>0</v>
      </c>
      <c r="M260">
        <v>59888</v>
      </c>
      <c r="N260" t="s">
        <v>23</v>
      </c>
      <c r="O260" t="s">
        <v>55</v>
      </c>
      <c r="P260" s="7"/>
      <c r="Q260">
        <v>0</v>
      </c>
    </row>
    <row r="261" spans="1:19" x14ac:dyDescent="0.25">
      <c r="A261">
        <v>260</v>
      </c>
      <c r="B261" t="s">
        <v>68</v>
      </c>
      <c r="C261" t="s">
        <v>44</v>
      </c>
      <c r="D261" t="s">
        <v>36</v>
      </c>
      <c r="E261" t="s">
        <v>21</v>
      </c>
      <c r="F261" t="s">
        <v>29</v>
      </c>
      <c r="G261">
        <v>50</v>
      </c>
      <c r="H261" t="s">
        <v>87</v>
      </c>
      <c r="I261" s="7">
        <v>43447</v>
      </c>
      <c r="J261">
        <v>2018</v>
      </c>
      <c r="K261">
        <v>63098</v>
      </c>
      <c r="L261">
        <v>0</v>
      </c>
      <c r="M261">
        <v>63098</v>
      </c>
      <c r="N261" t="s">
        <v>17</v>
      </c>
      <c r="O261" t="s">
        <v>49</v>
      </c>
      <c r="P261" s="7"/>
      <c r="Q261">
        <v>0</v>
      </c>
    </row>
    <row r="262" spans="1:19" x14ac:dyDescent="0.25">
      <c r="A262">
        <v>261</v>
      </c>
      <c r="B262" t="s">
        <v>46</v>
      </c>
      <c r="C262" t="s">
        <v>27</v>
      </c>
      <c r="D262" t="s">
        <v>36</v>
      </c>
      <c r="E262" t="s">
        <v>15</v>
      </c>
      <c r="F262" t="s">
        <v>48</v>
      </c>
      <c r="G262">
        <v>27</v>
      </c>
      <c r="H262" t="s">
        <v>88</v>
      </c>
      <c r="I262" s="7">
        <v>44545</v>
      </c>
      <c r="J262">
        <v>2021</v>
      </c>
      <c r="K262">
        <v>255369</v>
      </c>
      <c r="L262">
        <v>0.33</v>
      </c>
      <c r="M262">
        <v>339640.77</v>
      </c>
      <c r="N262" t="s">
        <v>50</v>
      </c>
      <c r="O262" t="s">
        <v>67</v>
      </c>
      <c r="P262" s="7"/>
      <c r="Q262">
        <v>0</v>
      </c>
    </row>
    <row r="263" spans="1:19" x14ac:dyDescent="0.25">
      <c r="A263">
        <v>262</v>
      </c>
      <c r="B263" t="s">
        <v>12</v>
      </c>
      <c r="C263" t="s">
        <v>42</v>
      </c>
      <c r="D263" t="s">
        <v>20</v>
      </c>
      <c r="E263" t="s">
        <v>15</v>
      </c>
      <c r="F263" t="s">
        <v>16</v>
      </c>
      <c r="G263">
        <v>55</v>
      </c>
      <c r="H263" t="s">
        <v>86</v>
      </c>
      <c r="I263" s="7">
        <v>38301</v>
      </c>
      <c r="J263">
        <v>2004</v>
      </c>
      <c r="K263">
        <v>142318</v>
      </c>
      <c r="L263">
        <v>0.14000000000000001</v>
      </c>
      <c r="M263">
        <v>162242.51999999999</v>
      </c>
      <c r="N263" t="s">
        <v>17</v>
      </c>
      <c r="O263" t="s">
        <v>30</v>
      </c>
      <c r="P263" s="7"/>
      <c r="Q263">
        <v>0</v>
      </c>
    </row>
    <row r="264" spans="1:19" x14ac:dyDescent="0.25">
      <c r="A264">
        <v>263</v>
      </c>
      <c r="B264" t="s">
        <v>65</v>
      </c>
      <c r="C264" t="s">
        <v>42</v>
      </c>
      <c r="D264" t="s">
        <v>20</v>
      </c>
      <c r="E264" t="s">
        <v>21</v>
      </c>
      <c r="F264" t="s">
        <v>16</v>
      </c>
      <c r="G264">
        <v>41</v>
      </c>
      <c r="H264" t="s">
        <v>89</v>
      </c>
      <c r="I264" s="7">
        <v>38219</v>
      </c>
      <c r="J264">
        <v>2004</v>
      </c>
      <c r="K264">
        <v>49186</v>
      </c>
      <c r="L264">
        <v>0</v>
      </c>
      <c r="M264">
        <v>49186</v>
      </c>
      <c r="N264" t="s">
        <v>17</v>
      </c>
      <c r="O264" t="s">
        <v>41</v>
      </c>
      <c r="P264" s="7">
        <v>39616</v>
      </c>
      <c r="Q264">
        <v>1</v>
      </c>
      <c r="R264">
        <v>1397</v>
      </c>
      <c r="S264">
        <v>1397</v>
      </c>
    </row>
    <row r="265" spans="1:19" x14ac:dyDescent="0.25">
      <c r="A265">
        <v>264</v>
      </c>
      <c r="B265" t="s">
        <v>46</v>
      </c>
      <c r="C265" t="s">
        <v>42</v>
      </c>
      <c r="D265" t="s">
        <v>14</v>
      </c>
      <c r="E265" t="s">
        <v>15</v>
      </c>
      <c r="F265" t="s">
        <v>16</v>
      </c>
      <c r="G265">
        <v>34</v>
      </c>
      <c r="H265" t="s">
        <v>88</v>
      </c>
      <c r="I265" s="7">
        <v>43673</v>
      </c>
      <c r="J265">
        <v>2019</v>
      </c>
      <c r="K265">
        <v>220937</v>
      </c>
      <c r="L265">
        <v>0.38</v>
      </c>
      <c r="M265">
        <v>304893.06</v>
      </c>
      <c r="N265" t="s">
        <v>17</v>
      </c>
      <c r="O265" t="s">
        <v>41</v>
      </c>
      <c r="P265" s="7"/>
      <c r="Q265">
        <v>0</v>
      </c>
    </row>
    <row r="266" spans="1:19" x14ac:dyDescent="0.25">
      <c r="A266">
        <v>265</v>
      </c>
      <c r="B266" t="s">
        <v>26</v>
      </c>
      <c r="C266" t="s">
        <v>13</v>
      </c>
      <c r="D266" t="s">
        <v>28</v>
      </c>
      <c r="E266" t="s">
        <v>15</v>
      </c>
      <c r="F266" t="s">
        <v>22</v>
      </c>
      <c r="G266">
        <v>47</v>
      </c>
      <c r="H266" t="s">
        <v>87</v>
      </c>
      <c r="I266" s="7">
        <v>41208</v>
      </c>
      <c r="J266">
        <v>2012</v>
      </c>
      <c r="K266">
        <v>183156</v>
      </c>
      <c r="L266">
        <v>0.3</v>
      </c>
      <c r="M266">
        <v>238102.8</v>
      </c>
      <c r="N266" t="s">
        <v>17</v>
      </c>
      <c r="O266" t="s">
        <v>18</v>
      </c>
      <c r="P266" s="7"/>
      <c r="Q266">
        <v>0</v>
      </c>
    </row>
    <row r="267" spans="1:19" x14ac:dyDescent="0.25">
      <c r="A267">
        <v>266</v>
      </c>
      <c r="B267" t="s">
        <v>46</v>
      </c>
      <c r="C267" t="s">
        <v>13</v>
      </c>
      <c r="D267" t="s">
        <v>28</v>
      </c>
      <c r="E267" t="s">
        <v>15</v>
      </c>
      <c r="F267" t="s">
        <v>48</v>
      </c>
      <c r="G267">
        <v>32</v>
      </c>
      <c r="H267" t="s">
        <v>88</v>
      </c>
      <c r="I267" s="7">
        <v>44034</v>
      </c>
      <c r="J267">
        <v>2020</v>
      </c>
      <c r="K267">
        <v>192749</v>
      </c>
      <c r="L267">
        <v>0.31</v>
      </c>
      <c r="M267">
        <v>252501.19</v>
      </c>
      <c r="N267" t="s">
        <v>17</v>
      </c>
      <c r="O267" t="s">
        <v>30</v>
      </c>
      <c r="P267" s="7"/>
      <c r="Q267">
        <v>0</v>
      </c>
    </row>
    <row r="268" spans="1:19" x14ac:dyDescent="0.25">
      <c r="A268">
        <v>267</v>
      </c>
      <c r="B268" t="s">
        <v>12</v>
      </c>
      <c r="C268" t="s">
        <v>13</v>
      </c>
      <c r="D268" t="s">
        <v>20</v>
      </c>
      <c r="E268" t="s">
        <v>15</v>
      </c>
      <c r="F268" t="s">
        <v>22</v>
      </c>
      <c r="G268">
        <v>39</v>
      </c>
      <c r="H268" t="s">
        <v>89</v>
      </c>
      <c r="I268" s="7">
        <v>42819</v>
      </c>
      <c r="J268">
        <v>2017</v>
      </c>
      <c r="K268">
        <v>135325</v>
      </c>
      <c r="L268">
        <v>0.14000000000000001</v>
      </c>
      <c r="M268">
        <v>154270.5</v>
      </c>
      <c r="N268" t="s">
        <v>17</v>
      </c>
      <c r="O268" t="s">
        <v>33</v>
      </c>
      <c r="P268" s="7"/>
      <c r="Q268">
        <v>0</v>
      </c>
    </row>
    <row r="269" spans="1:19" x14ac:dyDescent="0.25">
      <c r="A269">
        <v>268</v>
      </c>
      <c r="B269" t="s">
        <v>32</v>
      </c>
      <c r="C269" t="s">
        <v>35</v>
      </c>
      <c r="D269" t="s">
        <v>28</v>
      </c>
      <c r="E269" t="s">
        <v>15</v>
      </c>
      <c r="F269" t="s">
        <v>29</v>
      </c>
      <c r="G269">
        <v>26</v>
      </c>
      <c r="H269" t="s">
        <v>88</v>
      </c>
      <c r="I269" s="7">
        <v>43752</v>
      </c>
      <c r="J269">
        <v>2019</v>
      </c>
      <c r="K269">
        <v>79356</v>
      </c>
      <c r="L269">
        <v>0</v>
      </c>
      <c r="M269">
        <v>79356</v>
      </c>
      <c r="N269" t="s">
        <v>17</v>
      </c>
      <c r="O269" t="s">
        <v>33</v>
      </c>
      <c r="P269" s="7"/>
      <c r="Q269">
        <v>0</v>
      </c>
    </row>
    <row r="270" spans="1:19" x14ac:dyDescent="0.25">
      <c r="A270">
        <v>269</v>
      </c>
      <c r="B270" t="s">
        <v>71</v>
      </c>
      <c r="C270" t="s">
        <v>44</v>
      </c>
      <c r="D270" t="s">
        <v>20</v>
      </c>
      <c r="E270" t="s">
        <v>21</v>
      </c>
      <c r="F270" t="s">
        <v>16</v>
      </c>
      <c r="G270">
        <v>40</v>
      </c>
      <c r="H270" t="s">
        <v>89</v>
      </c>
      <c r="I270" s="7">
        <v>38540</v>
      </c>
      <c r="J270">
        <v>2005</v>
      </c>
      <c r="K270">
        <v>74412</v>
      </c>
      <c r="L270">
        <v>0</v>
      </c>
      <c r="M270">
        <v>74412</v>
      </c>
      <c r="N270" t="s">
        <v>17</v>
      </c>
      <c r="O270" t="s">
        <v>18</v>
      </c>
      <c r="P270" s="7"/>
      <c r="Q270">
        <v>0</v>
      </c>
    </row>
    <row r="271" spans="1:19" x14ac:dyDescent="0.25">
      <c r="A271">
        <v>270</v>
      </c>
      <c r="B271" t="s">
        <v>31</v>
      </c>
      <c r="C271" t="s">
        <v>13</v>
      </c>
      <c r="D271" t="s">
        <v>20</v>
      </c>
      <c r="E271" t="s">
        <v>15</v>
      </c>
      <c r="F271" t="s">
        <v>48</v>
      </c>
      <c r="G271">
        <v>32</v>
      </c>
      <c r="H271" t="s">
        <v>88</v>
      </c>
      <c r="I271" s="7">
        <v>43010</v>
      </c>
      <c r="J271">
        <v>2017</v>
      </c>
      <c r="K271">
        <v>61886</v>
      </c>
      <c r="L271">
        <v>0.09</v>
      </c>
      <c r="M271">
        <v>67455.740000000005</v>
      </c>
      <c r="N271" t="s">
        <v>50</v>
      </c>
      <c r="O271" t="s">
        <v>52</v>
      </c>
      <c r="P271" s="7"/>
      <c r="Q271">
        <v>0</v>
      </c>
    </row>
    <row r="272" spans="1:19" x14ac:dyDescent="0.25">
      <c r="A272">
        <v>271</v>
      </c>
      <c r="B272" t="s">
        <v>26</v>
      </c>
      <c r="C272" t="s">
        <v>40</v>
      </c>
      <c r="D272" t="s">
        <v>14</v>
      </c>
      <c r="E272" t="s">
        <v>15</v>
      </c>
      <c r="F272" t="s">
        <v>22</v>
      </c>
      <c r="G272">
        <v>58</v>
      </c>
      <c r="H272" t="s">
        <v>86</v>
      </c>
      <c r="I272" s="7">
        <v>37755</v>
      </c>
      <c r="J272">
        <v>2003</v>
      </c>
      <c r="K272">
        <v>173071</v>
      </c>
      <c r="L272">
        <v>0.28999999999999998</v>
      </c>
      <c r="M272">
        <v>223261.59</v>
      </c>
      <c r="N272" t="s">
        <v>17</v>
      </c>
      <c r="O272" t="s">
        <v>49</v>
      </c>
      <c r="P272" s="7"/>
      <c r="Q272">
        <v>0</v>
      </c>
    </row>
    <row r="273" spans="1:17" x14ac:dyDescent="0.25">
      <c r="A273">
        <v>272</v>
      </c>
      <c r="B273" t="s">
        <v>62</v>
      </c>
      <c r="C273" t="s">
        <v>44</v>
      </c>
      <c r="D273" t="s">
        <v>14</v>
      </c>
      <c r="E273" t="s">
        <v>15</v>
      </c>
      <c r="F273" t="s">
        <v>29</v>
      </c>
      <c r="G273">
        <v>58</v>
      </c>
      <c r="H273" t="s">
        <v>86</v>
      </c>
      <c r="I273" s="7">
        <v>34999</v>
      </c>
      <c r="J273">
        <v>1995</v>
      </c>
      <c r="K273">
        <v>70189</v>
      </c>
      <c r="L273">
        <v>0</v>
      </c>
      <c r="M273">
        <v>70189</v>
      </c>
      <c r="N273" t="s">
        <v>17</v>
      </c>
      <c r="O273" t="s">
        <v>49</v>
      </c>
      <c r="P273" s="7"/>
      <c r="Q273">
        <v>0</v>
      </c>
    </row>
    <row r="274" spans="1:17" x14ac:dyDescent="0.25">
      <c r="A274">
        <v>273</v>
      </c>
      <c r="B274" t="s">
        <v>46</v>
      </c>
      <c r="C274" t="s">
        <v>35</v>
      </c>
      <c r="D274" t="s">
        <v>14</v>
      </c>
      <c r="E274" t="s">
        <v>15</v>
      </c>
      <c r="F274" t="s">
        <v>48</v>
      </c>
      <c r="G274">
        <v>42</v>
      </c>
      <c r="H274" t="s">
        <v>89</v>
      </c>
      <c r="I274" s="7">
        <v>41528</v>
      </c>
      <c r="J274">
        <v>2013</v>
      </c>
      <c r="K274">
        <v>181452</v>
      </c>
      <c r="L274">
        <v>0.3</v>
      </c>
      <c r="M274">
        <v>235887.6</v>
      </c>
      <c r="N274" t="s">
        <v>17</v>
      </c>
      <c r="O274" t="s">
        <v>49</v>
      </c>
      <c r="P274" s="7"/>
      <c r="Q274">
        <v>0</v>
      </c>
    </row>
    <row r="275" spans="1:17" x14ac:dyDescent="0.25">
      <c r="A275">
        <v>274</v>
      </c>
      <c r="B275" t="s">
        <v>61</v>
      </c>
      <c r="C275" t="s">
        <v>42</v>
      </c>
      <c r="D275" t="s">
        <v>28</v>
      </c>
      <c r="E275" t="s">
        <v>21</v>
      </c>
      <c r="F275" t="s">
        <v>29</v>
      </c>
      <c r="G275">
        <v>26</v>
      </c>
      <c r="H275" t="s">
        <v>88</v>
      </c>
      <c r="I275" s="7">
        <v>44267</v>
      </c>
      <c r="J275">
        <v>2021</v>
      </c>
      <c r="K275">
        <v>70369</v>
      </c>
      <c r="L275">
        <v>0</v>
      </c>
      <c r="M275">
        <v>70369</v>
      </c>
      <c r="N275" t="s">
        <v>17</v>
      </c>
      <c r="O275" t="s">
        <v>18</v>
      </c>
      <c r="P275" s="7"/>
      <c r="Q275">
        <v>0</v>
      </c>
    </row>
    <row r="276" spans="1:17" x14ac:dyDescent="0.25">
      <c r="A276">
        <v>275</v>
      </c>
      <c r="B276" t="s">
        <v>32</v>
      </c>
      <c r="C276" t="s">
        <v>40</v>
      </c>
      <c r="D276" t="s">
        <v>20</v>
      </c>
      <c r="E276" t="s">
        <v>21</v>
      </c>
      <c r="F276" t="s">
        <v>48</v>
      </c>
      <c r="G276">
        <v>38</v>
      </c>
      <c r="H276" t="s">
        <v>89</v>
      </c>
      <c r="I276" s="7">
        <v>39634</v>
      </c>
      <c r="J276">
        <v>2008</v>
      </c>
      <c r="K276">
        <v>78056</v>
      </c>
      <c r="L276">
        <v>0</v>
      </c>
      <c r="M276">
        <v>78056</v>
      </c>
      <c r="N276" t="s">
        <v>50</v>
      </c>
      <c r="O276" t="s">
        <v>67</v>
      </c>
      <c r="P276" s="7"/>
      <c r="Q276">
        <v>0</v>
      </c>
    </row>
    <row r="277" spans="1:17" x14ac:dyDescent="0.25">
      <c r="A277">
        <v>276</v>
      </c>
      <c r="B277" t="s">
        <v>26</v>
      </c>
      <c r="C277" t="s">
        <v>27</v>
      </c>
      <c r="D277" t="s">
        <v>14</v>
      </c>
      <c r="E277" t="s">
        <v>21</v>
      </c>
      <c r="F277" t="s">
        <v>22</v>
      </c>
      <c r="G277">
        <v>64</v>
      </c>
      <c r="H277" t="s">
        <v>86</v>
      </c>
      <c r="I277" s="7">
        <v>35187</v>
      </c>
      <c r="J277">
        <v>1996</v>
      </c>
      <c r="K277">
        <v>189933</v>
      </c>
      <c r="L277">
        <v>0.23</v>
      </c>
      <c r="M277">
        <v>233617.59</v>
      </c>
      <c r="N277" t="s">
        <v>17</v>
      </c>
      <c r="O277" t="s">
        <v>39</v>
      </c>
      <c r="P277" s="7"/>
      <c r="Q277">
        <v>0</v>
      </c>
    </row>
    <row r="278" spans="1:17" x14ac:dyDescent="0.25">
      <c r="A278">
        <v>277</v>
      </c>
      <c r="B278" t="s">
        <v>63</v>
      </c>
      <c r="C278" t="s">
        <v>44</v>
      </c>
      <c r="D278" t="s">
        <v>28</v>
      </c>
      <c r="E278" t="s">
        <v>21</v>
      </c>
      <c r="F278" t="s">
        <v>29</v>
      </c>
      <c r="G278">
        <v>38</v>
      </c>
      <c r="H278" t="s">
        <v>89</v>
      </c>
      <c r="I278" s="7">
        <v>40360</v>
      </c>
      <c r="J278">
        <v>2010</v>
      </c>
      <c r="K278">
        <v>78237</v>
      </c>
      <c r="L278">
        <v>0</v>
      </c>
      <c r="M278">
        <v>78237</v>
      </c>
      <c r="N278" t="s">
        <v>17</v>
      </c>
      <c r="O278" t="s">
        <v>33</v>
      </c>
      <c r="P278" s="7"/>
      <c r="Q278">
        <v>0</v>
      </c>
    </row>
    <row r="279" spans="1:17" x14ac:dyDescent="0.25">
      <c r="A279">
        <v>278</v>
      </c>
      <c r="B279" t="s">
        <v>38</v>
      </c>
      <c r="C279" t="s">
        <v>40</v>
      </c>
      <c r="D279" t="s">
        <v>14</v>
      </c>
      <c r="E279" t="s">
        <v>15</v>
      </c>
      <c r="F279" t="s">
        <v>48</v>
      </c>
      <c r="G279">
        <v>55</v>
      </c>
      <c r="H279" t="s">
        <v>86</v>
      </c>
      <c r="I279" s="7">
        <v>35242</v>
      </c>
      <c r="J279">
        <v>1996</v>
      </c>
      <c r="K279">
        <v>48687</v>
      </c>
      <c r="L279">
        <v>0</v>
      </c>
      <c r="M279">
        <v>48687</v>
      </c>
      <c r="N279" t="s">
        <v>50</v>
      </c>
      <c r="O279" t="s">
        <v>52</v>
      </c>
      <c r="P279" s="7"/>
      <c r="Q279">
        <v>0</v>
      </c>
    </row>
    <row r="280" spans="1:17" x14ac:dyDescent="0.25">
      <c r="A280">
        <v>279</v>
      </c>
      <c r="B280" t="s">
        <v>12</v>
      </c>
      <c r="C280" t="s">
        <v>47</v>
      </c>
      <c r="D280" t="s">
        <v>20</v>
      </c>
      <c r="E280" t="s">
        <v>15</v>
      </c>
      <c r="F280" t="s">
        <v>48</v>
      </c>
      <c r="G280">
        <v>45</v>
      </c>
      <c r="H280" t="s">
        <v>87</v>
      </c>
      <c r="I280" s="7">
        <v>38218</v>
      </c>
      <c r="J280">
        <v>2004</v>
      </c>
      <c r="K280">
        <v>121065</v>
      </c>
      <c r="L280">
        <v>0.15</v>
      </c>
      <c r="M280">
        <v>139224.75</v>
      </c>
      <c r="N280" t="s">
        <v>50</v>
      </c>
      <c r="O280" t="s">
        <v>52</v>
      </c>
      <c r="P280" s="7"/>
      <c r="Q280">
        <v>0</v>
      </c>
    </row>
    <row r="281" spans="1:17" x14ac:dyDescent="0.25">
      <c r="A281">
        <v>280</v>
      </c>
      <c r="B281" t="s">
        <v>32</v>
      </c>
      <c r="C281" t="s">
        <v>35</v>
      </c>
      <c r="D281" t="s">
        <v>36</v>
      </c>
      <c r="E281" t="s">
        <v>21</v>
      </c>
      <c r="F281" t="s">
        <v>16</v>
      </c>
      <c r="G281">
        <v>43</v>
      </c>
      <c r="H281" t="s">
        <v>89</v>
      </c>
      <c r="I281" s="7">
        <v>38093</v>
      </c>
      <c r="J281">
        <v>2004</v>
      </c>
      <c r="K281">
        <v>94246</v>
      </c>
      <c r="L281">
        <v>0</v>
      </c>
      <c r="M281">
        <v>94246</v>
      </c>
      <c r="N281" t="s">
        <v>17</v>
      </c>
      <c r="O281" t="s">
        <v>41</v>
      </c>
      <c r="P281" s="7"/>
      <c r="Q281">
        <v>0</v>
      </c>
    </row>
    <row r="282" spans="1:17" x14ac:dyDescent="0.25">
      <c r="A282">
        <v>281</v>
      </c>
      <c r="B282" t="s">
        <v>74</v>
      </c>
      <c r="C282" t="s">
        <v>13</v>
      </c>
      <c r="D282" t="s">
        <v>20</v>
      </c>
      <c r="E282" t="s">
        <v>15</v>
      </c>
      <c r="F282" t="s">
        <v>22</v>
      </c>
      <c r="G282">
        <v>34</v>
      </c>
      <c r="H282" t="s">
        <v>88</v>
      </c>
      <c r="I282" s="7">
        <v>42512</v>
      </c>
      <c r="J282">
        <v>2016</v>
      </c>
      <c r="K282">
        <v>44614</v>
      </c>
      <c r="L282">
        <v>0</v>
      </c>
      <c r="M282">
        <v>44614</v>
      </c>
      <c r="N282" t="s">
        <v>17</v>
      </c>
      <c r="O282" t="s">
        <v>39</v>
      </c>
      <c r="P282" s="7"/>
      <c r="Q282">
        <v>0</v>
      </c>
    </row>
    <row r="283" spans="1:17" x14ac:dyDescent="0.25">
      <c r="A283">
        <v>282</v>
      </c>
      <c r="B283" t="s">
        <v>46</v>
      </c>
      <c r="C283" t="s">
        <v>13</v>
      </c>
      <c r="D283" t="s">
        <v>14</v>
      </c>
      <c r="E283" t="s">
        <v>21</v>
      </c>
      <c r="F283" t="s">
        <v>22</v>
      </c>
      <c r="G283">
        <v>40</v>
      </c>
      <c r="H283" t="s">
        <v>89</v>
      </c>
      <c r="I283" s="7">
        <v>44143</v>
      </c>
      <c r="J283">
        <v>2020</v>
      </c>
      <c r="K283">
        <v>234469</v>
      </c>
      <c r="L283">
        <v>0.31</v>
      </c>
      <c r="M283">
        <v>307154.39</v>
      </c>
      <c r="N283" t="s">
        <v>23</v>
      </c>
      <c r="O283" t="s">
        <v>59</v>
      </c>
      <c r="P283" s="7"/>
      <c r="Q283">
        <v>0</v>
      </c>
    </row>
    <row r="284" spans="1:17" x14ac:dyDescent="0.25">
      <c r="A284">
        <v>283</v>
      </c>
      <c r="B284" t="s">
        <v>63</v>
      </c>
      <c r="C284" t="s">
        <v>44</v>
      </c>
      <c r="D284" t="s">
        <v>14</v>
      </c>
      <c r="E284" t="s">
        <v>21</v>
      </c>
      <c r="F284" t="s">
        <v>48</v>
      </c>
      <c r="G284">
        <v>52</v>
      </c>
      <c r="H284" t="s">
        <v>87</v>
      </c>
      <c r="I284" s="7">
        <v>44022</v>
      </c>
      <c r="J284">
        <v>2020</v>
      </c>
      <c r="K284">
        <v>88272</v>
      </c>
      <c r="L284">
        <v>0</v>
      </c>
      <c r="M284">
        <v>88272</v>
      </c>
      <c r="N284" t="s">
        <v>50</v>
      </c>
      <c r="O284" t="s">
        <v>67</v>
      </c>
      <c r="P284" s="7"/>
      <c r="Q284">
        <v>0</v>
      </c>
    </row>
    <row r="285" spans="1:17" x14ac:dyDescent="0.25">
      <c r="A285">
        <v>284</v>
      </c>
      <c r="B285" t="s">
        <v>57</v>
      </c>
      <c r="C285" t="s">
        <v>27</v>
      </c>
      <c r="D285" t="s">
        <v>36</v>
      </c>
      <c r="E285" t="s">
        <v>21</v>
      </c>
      <c r="F285" t="s">
        <v>22</v>
      </c>
      <c r="G285">
        <v>52</v>
      </c>
      <c r="H285" t="s">
        <v>87</v>
      </c>
      <c r="I285" s="7">
        <v>42992</v>
      </c>
      <c r="J285">
        <v>2017</v>
      </c>
      <c r="K285">
        <v>74449</v>
      </c>
      <c r="L285">
        <v>0</v>
      </c>
      <c r="M285">
        <v>74449</v>
      </c>
      <c r="N285" t="s">
        <v>23</v>
      </c>
      <c r="O285" t="s">
        <v>55</v>
      </c>
      <c r="P285" s="7"/>
      <c r="Q285">
        <v>0</v>
      </c>
    </row>
    <row r="286" spans="1:17" x14ac:dyDescent="0.25">
      <c r="A286">
        <v>285</v>
      </c>
      <c r="B286" t="s">
        <v>46</v>
      </c>
      <c r="C286" t="s">
        <v>44</v>
      </c>
      <c r="D286" t="s">
        <v>28</v>
      </c>
      <c r="E286" t="s">
        <v>21</v>
      </c>
      <c r="F286" t="s">
        <v>22</v>
      </c>
      <c r="G286">
        <v>47</v>
      </c>
      <c r="H286" t="s">
        <v>87</v>
      </c>
      <c r="I286" s="7">
        <v>41071</v>
      </c>
      <c r="J286">
        <v>2012</v>
      </c>
      <c r="K286">
        <v>222941</v>
      </c>
      <c r="L286">
        <v>0.39</v>
      </c>
      <c r="M286">
        <v>309887.99</v>
      </c>
      <c r="N286" t="s">
        <v>23</v>
      </c>
      <c r="O286" t="s">
        <v>55</v>
      </c>
      <c r="P286" s="7"/>
      <c r="Q286">
        <v>0</v>
      </c>
    </row>
    <row r="287" spans="1:17" x14ac:dyDescent="0.25">
      <c r="A287">
        <v>286</v>
      </c>
      <c r="B287" t="s">
        <v>38</v>
      </c>
      <c r="C287" t="s">
        <v>47</v>
      </c>
      <c r="D287" t="s">
        <v>20</v>
      </c>
      <c r="E287" t="s">
        <v>15</v>
      </c>
      <c r="F287" t="s">
        <v>22</v>
      </c>
      <c r="G287">
        <v>65</v>
      </c>
      <c r="H287" t="s">
        <v>90</v>
      </c>
      <c r="I287" s="7">
        <v>41543</v>
      </c>
      <c r="J287">
        <v>2013</v>
      </c>
      <c r="K287">
        <v>50341</v>
      </c>
      <c r="L287">
        <v>0</v>
      </c>
      <c r="M287">
        <v>50341</v>
      </c>
      <c r="N287" t="s">
        <v>23</v>
      </c>
      <c r="O287" t="s">
        <v>55</v>
      </c>
      <c r="P287" s="7"/>
      <c r="Q287">
        <v>0</v>
      </c>
    </row>
    <row r="288" spans="1:17" x14ac:dyDescent="0.25">
      <c r="A288">
        <v>287</v>
      </c>
      <c r="B288" t="s">
        <v>61</v>
      </c>
      <c r="C288" t="s">
        <v>42</v>
      </c>
      <c r="D288" t="s">
        <v>36</v>
      </c>
      <c r="E288" t="s">
        <v>15</v>
      </c>
      <c r="F288" t="s">
        <v>48</v>
      </c>
      <c r="G288">
        <v>31</v>
      </c>
      <c r="H288" t="s">
        <v>88</v>
      </c>
      <c r="I288" s="7">
        <v>44297</v>
      </c>
      <c r="J288">
        <v>2021</v>
      </c>
      <c r="K288">
        <v>72235</v>
      </c>
      <c r="L288">
        <v>0</v>
      </c>
      <c r="M288">
        <v>72235</v>
      </c>
      <c r="N288" t="s">
        <v>50</v>
      </c>
      <c r="O288" t="s">
        <v>51</v>
      </c>
      <c r="P288" s="7"/>
      <c r="Q288">
        <v>0</v>
      </c>
    </row>
    <row r="289" spans="1:19" x14ac:dyDescent="0.25">
      <c r="A289">
        <v>288</v>
      </c>
      <c r="B289" t="s">
        <v>32</v>
      </c>
      <c r="C289" t="s">
        <v>40</v>
      </c>
      <c r="D289" t="s">
        <v>36</v>
      </c>
      <c r="E289" t="s">
        <v>15</v>
      </c>
      <c r="F289" t="s">
        <v>48</v>
      </c>
      <c r="G289">
        <v>41</v>
      </c>
      <c r="H289" t="s">
        <v>89</v>
      </c>
      <c r="I289" s="7">
        <v>42533</v>
      </c>
      <c r="J289">
        <v>2016</v>
      </c>
      <c r="K289">
        <v>70165</v>
      </c>
      <c r="L289">
        <v>0</v>
      </c>
      <c r="M289">
        <v>70165</v>
      </c>
      <c r="N289" t="s">
        <v>17</v>
      </c>
      <c r="O289" t="s">
        <v>49</v>
      </c>
      <c r="P289" s="7"/>
      <c r="Q289">
        <v>0</v>
      </c>
    </row>
    <row r="290" spans="1:19" x14ac:dyDescent="0.25">
      <c r="A290">
        <v>289</v>
      </c>
      <c r="B290" t="s">
        <v>12</v>
      </c>
      <c r="C290" t="s">
        <v>47</v>
      </c>
      <c r="D290" t="s">
        <v>28</v>
      </c>
      <c r="E290" t="s">
        <v>21</v>
      </c>
      <c r="F290" t="s">
        <v>29</v>
      </c>
      <c r="G290">
        <v>30</v>
      </c>
      <c r="H290" t="s">
        <v>88</v>
      </c>
      <c r="I290" s="7">
        <v>44030</v>
      </c>
      <c r="J290">
        <v>2020</v>
      </c>
      <c r="K290">
        <v>148485</v>
      </c>
      <c r="L290">
        <v>0.15</v>
      </c>
      <c r="M290">
        <v>170757.75</v>
      </c>
      <c r="N290" t="s">
        <v>17</v>
      </c>
      <c r="O290" t="s">
        <v>39</v>
      </c>
      <c r="P290" s="7"/>
      <c r="Q290">
        <v>0</v>
      </c>
    </row>
    <row r="291" spans="1:19" x14ac:dyDescent="0.25">
      <c r="A291">
        <v>290</v>
      </c>
      <c r="B291" t="s">
        <v>19</v>
      </c>
      <c r="C291" t="s">
        <v>13</v>
      </c>
      <c r="D291" t="s">
        <v>20</v>
      </c>
      <c r="E291" t="s">
        <v>15</v>
      </c>
      <c r="F291" t="s">
        <v>22</v>
      </c>
      <c r="G291">
        <v>58</v>
      </c>
      <c r="H291" t="s">
        <v>86</v>
      </c>
      <c r="I291" s="7">
        <v>38521</v>
      </c>
      <c r="J291">
        <v>2005</v>
      </c>
      <c r="K291">
        <v>86089</v>
      </c>
      <c r="L291">
        <v>0</v>
      </c>
      <c r="M291">
        <v>86089</v>
      </c>
      <c r="N291" t="s">
        <v>17</v>
      </c>
      <c r="O291" t="s">
        <v>30</v>
      </c>
      <c r="P291" s="7"/>
      <c r="Q291">
        <v>0</v>
      </c>
    </row>
    <row r="292" spans="1:19" x14ac:dyDescent="0.25">
      <c r="A292">
        <v>291</v>
      </c>
      <c r="B292" t="s">
        <v>54</v>
      </c>
      <c r="C292" t="s">
        <v>44</v>
      </c>
      <c r="D292" t="s">
        <v>14</v>
      </c>
      <c r="E292" t="s">
        <v>21</v>
      </c>
      <c r="F292" t="s">
        <v>48</v>
      </c>
      <c r="G292">
        <v>54</v>
      </c>
      <c r="H292" t="s">
        <v>87</v>
      </c>
      <c r="I292" s="7">
        <v>39382</v>
      </c>
      <c r="J292">
        <v>2007</v>
      </c>
      <c r="K292">
        <v>106313</v>
      </c>
      <c r="L292">
        <v>0.15</v>
      </c>
      <c r="M292">
        <v>122259.95</v>
      </c>
      <c r="N292" t="s">
        <v>17</v>
      </c>
      <c r="O292" t="s">
        <v>30</v>
      </c>
      <c r="P292" s="7"/>
      <c r="Q292">
        <v>0</v>
      </c>
    </row>
    <row r="293" spans="1:19" x14ac:dyDescent="0.25">
      <c r="A293">
        <v>292</v>
      </c>
      <c r="B293" t="s">
        <v>38</v>
      </c>
      <c r="C293" t="s">
        <v>47</v>
      </c>
      <c r="D293" t="s">
        <v>14</v>
      </c>
      <c r="E293" t="s">
        <v>15</v>
      </c>
      <c r="F293" t="s">
        <v>22</v>
      </c>
      <c r="G293">
        <v>40</v>
      </c>
      <c r="H293" t="s">
        <v>89</v>
      </c>
      <c r="I293" s="7">
        <v>44251</v>
      </c>
      <c r="J293">
        <v>2021</v>
      </c>
      <c r="K293">
        <v>46833</v>
      </c>
      <c r="L293">
        <v>0</v>
      </c>
      <c r="M293">
        <v>46833</v>
      </c>
      <c r="N293" t="s">
        <v>23</v>
      </c>
      <c r="O293" t="s">
        <v>59</v>
      </c>
      <c r="P293" s="7">
        <v>44510</v>
      </c>
      <c r="Q293">
        <v>1</v>
      </c>
      <c r="R293">
        <v>259</v>
      </c>
      <c r="S293">
        <v>259</v>
      </c>
    </row>
    <row r="294" spans="1:19" x14ac:dyDescent="0.25">
      <c r="A294">
        <v>293</v>
      </c>
      <c r="B294" t="s">
        <v>26</v>
      </c>
      <c r="C294" t="s">
        <v>27</v>
      </c>
      <c r="D294" t="s">
        <v>14</v>
      </c>
      <c r="E294" t="s">
        <v>15</v>
      </c>
      <c r="F294" t="s">
        <v>22</v>
      </c>
      <c r="G294">
        <v>63</v>
      </c>
      <c r="H294" t="s">
        <v>86</v>
      </c>
      <c r="I294" s="7">
        <v>36826</v>
      </c>
      <c r="J294">
        <v>2000</v>
      </c>
      <c r="K294">
        <v>155320</v>
      </c>
      <c r="L294">
        <v>0.17</v>
      </c>
      <c r="M294">
        <v>181724.4</v>
      </c>
      <c r="N294" t="s">
        <v>23</v>
      </c>
      <c r="O294" t="s">
        <v>24</v>
      </c>
      <c r="P294" s="7"/>
      <c r="Q294">
        <v>0</v>
      </c>
    </row>
    <row r="295" spans="1:19" x14ac:dyDescent="0.25">
      <c r="A295">
        <v>294</v>
      </c>
      <c r="B295" t="s">
        <v>32</v>
      </c>
      <c r="C295" t="s">
        <v>40</v>
      </c>
      <c r="D295" t="s">
        <v>20</v>
      </c>
      <c r="E295" t="s">
        <v>21</v>
      </c>
      <c r="F295" t="s">
        <v>22</v>
      </c>
      <c r="G295">
        <v>40</v>
      </c>
      <c r="H295" t="s">
        <v>89</v>
      </c>
      <c r="I295" s="7">
        <v>42384</v>
      </c>
      <c r="J295">
        <v>2016</v>
      </c>
      <c r="K295">
        <v>89984</v>
      </c>
      <c r="L295">
        <v>0</v>
      </c>
      <c r="M295">
        <v>89984</v>
      </c>
      <c r="N295" t="s">
        <v>23</v>
      </c>
      <c r="O295" t="s">
        <v>59</v>
      </c>
      <c r="P295" s="7"/>
      <c r="Q295">
        <v>0</v>
      </c>
    </row>
    <row r="296" spans="1:19" x14ac:dyDescent="0.25">
      <c r="A296">
        <v>295</v>
      </c>
      <c r="B296" t="s">
        <v>54</v>
      </c>
      <c r="C296" t="s">
        <v>44</v>
      </c>
      <c r="D296" t="s">
        <v>28</v>
      </c>
      <c r="E296" t="s">
        <v>15</v>
      </c>
      <c r="F296" t="s">
        <v>22</v>
      </c>
      <c r="G296">
        <v>65</v>
      </c>
      <c r="H296" t="s">
        <v>90</v>
      </c>
      <c r="I296" s="7">
        <v>38792</v>
      </c>
      <c r="J296">
        <v>2006</v>
      </c>
      <c r="K296">
        <v>83756</v>
      </c>
      <c r="L296">
        <v>0.14000000000000001</v>
      </c>
      <c r="M296">
        <v>95481.84</v>
      </c>
      <c r="N296" t="s">
        <v>23</v>
      </c>
      <c r="O296" t="s">
        <v>45</v>
      </c>
      <c r="P296" s="7"/>
      <c r="Q296">
        <v>0</v>
      </c>
    </row>
    <row r="297" spans="1:19" x14ac:dyDescent="0.25">
      <c r="A297">
        <v>296</v>
      </c>
      <c r="B297" t="s">
        <v>26</v>
      </c>
      <c r="C297" t="s">
        <v>42</v>
      </c>
      <c r="D297" t="s">
        <v>36</v>
      </c>
      <c r="E297" t="s">
        <v>15</v>
      </c>
      <c r="F297" t="s">
        <v>22</v>
      </c>
      <c r="G297">
        <v>57</v>
      </c>
      <c r="H297" t="s">
        <v>86</v>
      </c>
      <c r="I297" s="7">
        <v>42667</v>
      </c>
      <c r="J297">
        <v>2016</v>
      </c>
      <c r="K297">
        <v>176324</v>
      </c>
      <c r="L297">
        <v>0.23</v>
      </c>
      <c r="M297">
        <v>216878.52000000002</v>
      </c>
      <c r="N297" t="s">
        <v>23</v>
      </c>
      <c r="O297" t="s">
        <v>45</v>
      </c>
      <c r="P297" s="7"/>
      <c r="Q297">
        <v>0</v>
      </c>
    </row>
    <row r="298" spans="1:19" x14ac:dyDescent="0.25">
      <c r="A298">
        <v>297</v>
      </c>
      <c r="B298" t="s">
        <v>32</v>
      </c>
      <c r="C298" t="s">
        <v>40</v>
      </c>
      <c r="D298" t="s">
        <v>28</v>
      </c>
      <c r="E298" t="s">
        <v>21</v>
      </c>
      <c r="F298" t="s">
        <v>29</v>
      </c>
      <c r="G298">
        <v>27</v>
      </c>
      <c r="H298" t="s">
        <v>88</v>
      </c>
      <c r="I298" s="7">
        <v>44482</v>
      </c>
      <c r="J298">
        <v>2021</v>
      </c>
      <c r="K298">
        <v>74077</v>
      </c>
      <c r="L298">
        <v>0</v>
      </c>
      <c r="M298">
        <v>74077</v>
      </c>
      <c r="N298" t="s">
        <v>17</v>
      </c>
      <c r="O298" t="s">
        <v>18</v>
      </c>
      <c r="P298" s="7"/>
      <c r="Q298">
        <v>0</v>
      </c>
    </row>
    <row r="299" spans="1:19" x14ac:dyDescent="0.25">
      <c r="A299">
        <v>298</v>
      </c>
      <c r="B299" t="s">
        <v>37</v>
      </c>
      <c r="C299" t="s">
        <v>42</v>
      </c>
      <c r="D299" t="s">
        <v>20</v>
      </c>
      <c r="E299" t="s">
        <v>15</v>
      </c>
      <c r="F299" t="s">
        <v>29</v>
      </c>
      <c r="G299">
        <v>31</v>
      </c>
      <c r="H299" t="s">
        <v>88</v>
      </c>
      <c r="I299" s="7">
        <v>44214</v>
      </c>
      <c r="J299">
        <v>2021</v>
      </c>
      <c r="K299">
        <v>104162</v>
      </c>
      <c r="L299">
        <v>7.0000000000000007E-2</v>
      </c>
      <c r="M299">
        <v>111453.34</v>
      </c>
      <c r="N299" t="s">
        <v>17</v>
      </c>
      <c r="O299" t="s">
        <v>41</v>
      </c>
      <c r="P299" s="7"/>
      <c r="Q299">
        <v>0</v>
      </c>
    </row>
    <row r="300" spans="1:19" x14ac:dyDescent="0.25">
      <c r="A300">
        <v>299</v>
      </c>
      <c r="B300" t="s">
        <v>76</v>
      </c>
      <c r="C300" t="s">
        <v>13</v>
      </c>
      <c r="D300" t="s">
        <v>36</v>
      </c>
      <c r="E300" t="s">
        <v>15</v>
      </c>
      <c r="F300" t="s">
        <v>22</v>
      </c>
      <c r="G300">
        <v>45</v>
      </c>
      <c r="H300" t="s">
        <v>87</v>
      </c>
      <c r="I300" s="7">
        <v>40418</v>
      </c>
      <c r="J300">
        <v>2010</v>
      </c>
      <c r="K300">
        <v>82162</v>
      </c>
      <c r="L300">
        <v>0</v>
      </c>
      <c r="M300">
        <v>82162</v>
      </c>
      <c r="N300" t="s">
        <v>23</v>
      </c>
      <c r="O300" t="s">
        <v>55</v>
      </c>
      <c r="P300" s="7">
        <v>44107</v>
      </c>
      <c r="Q300">
        <v>1</v>
      </c>
      <c r="R300">
        <v>3689</v>
      </c>
      <c r="S300">
        <v>3689</v>
      </c>
    </row>
    <row r="301" spans="1:19" x14ac:dyDescent="0.25">
      <c r="A301">
        <v>300</v>
      </c>
      <c r="B301" t="s">
        <v>34</v>
      </c>
      <c r="C301" t="s">
        <v>35</v>
      </c>
      <c r="D301" t="s">
        <v>28</v>
      </c>
      <c r="E301" t="s">
        <v>15</v>
      </c>
      <c r="F301" t="s">
        <v>22</v>
      </c>
      <c r="G301">
        <v>47</v>
      </c>
      <c r="H301" t="s">
        <v>87</v>
      </c>
      <c r="I301" s="7">
        <v>42195</v>
      </c>
      <c r="J301">
        <v>2015</v>
      </c>
      <c r="K301">
        <v>63880</v>
      </c>
      <c r="L301">
        <v>0</v>
      </c>
      <c r="M301">
        <v>63880</v>
      </c>
      <c r="N301" t="s">
        <v>23</v>
      </c>
      <c r="O301" t="s">
        <v>24</v>
      </c>
      <c r="P301" s="7"/>
      <c r="Q301">
        <v>0</v>
      </c>
    </row>
    <row r="302" spans="1:19" x14ac:dyDescent="0.25">
      <c r="A302">
        <v>301</v>
      </c>
      <c r="B302" t="s">
        <v>68</v>
      </c>
      <c r="C302" t="s">
        <v>44</v>
      </c>
      <c r="D302" t="s">
        <v>14</v>
      </c>
      <c r="E302" t="s">
        <v>15</v>
      </c>
      <c r="F302" t="s">
        <v>22</v>
      </c>
      <c r="G302">
        <v>55</v>
      </c>
      <c r="H302" t="s">
        <v>86</v>
      </c>
      <c r="I302" s="7">
        <v>41525</v>
      </c>
      <c r="J302">
        <v>2013</v>
      </c>
      <c r="K302">
        <v>73248</v>
      </c>
      <c r="L302">
        <v>0</v>
      </c>
      <c r="M302">
        <v>73248</v>
      </c>
      <c r="N302" t="s">
        <v>17</v>
      </c>
      <c r="O302" t="s">
        <v>49</v>
      </c>
      <c r="P302" s="7"/>
      <c r="Q302">
        <v>0</v>
      </c>
    </row>
    <row r="303" spans="1:19" x14ac:dyDescent="0.25">
      <c r="A303">
        <v>302</v>
      </c>
      <c r="B303" t="s">
        <v>32</v>
      </c>
      <c r="C303" t="s">
        <v>40</v>
      </c>
      <c r="D303" t="s">
        <v>20</v>
      </c>
      <c r="E303" t="s">
        <v>21</v>
      </c>
      <c r="F303" t="s">
        <v>16</v>
      </c>
      <c r="G303">
        <v>51</v>
      </c>
      <c r="H303" t="s">
        <v>87</v>
      </c>
      <c r="I303" s="7">
        <v>44113</v>
      </c>
      <c r="J303">
        <v>2020</v>
      </c>
      <c r="K303">
        <v>91853</v>
      </c>
      <c r="L303">
        <v>0</v>
      </c>
      <c r="M303">
        <v>91853</v>
      </c>
      <c r="N303" t="s">
        <v>17</v>
      </c>
      <c r="O303" t="s">
        <v>30</v>
      </c>
      <c r="P303" s="7"/>
      <c r="Q303">
        <v>0</v>
      </c>
    </row>
    <row r="304" spans="1:19" x14ac:dyDescent="0.25">
      <c r="A304">
        <v>303</v>
      </c>
      <c r="B304" t="s">
        <v>26</v>
      </c>
      <c r="C304" t="s">
        <v>27</v>
      </c>
      <c r="D304" t="s">
        <v>28</v>
      </c>
      <c r="E304" t="s">
        <v>21</v>
      </c>
      <c r="F304" t="s">
        <v>29</v>
      </c>
      <c r="G304">
        <v>25</v>
      </c>
      <c r="H304" t="s">
        <v>88</v>
      </c>
      <c r="I304" s="7">
        <v>43844</v>
      </c>
      <c r="J304">
        <v>2020</v>
      </c>
      <c r="K304">
        <v>168014</v>
      </c>
      <c r="L304">
        <v>0.27</v>
      </c>
      <c r="M304">
        <v>213377.78</v>
      </c>
      <c r="N304" t="s">
        <v>17</v>
      </c>
      <c r="O304" t="s">
        <v>30</v>
      </c>
      <c r="P304" s="7">
        <v>44404</v>
      </c>
      <c r="Q304">
        <v>1</v>
      </c>
      <c r="R304">
        <v>560</v>
      </c>
      <c r="S304">
        <v>560</v>
      </c>
    </row>
    <row r="305" spans="1:17" x14ac:dyDescent="0.25">
      <c r="A305">
        <v>304</v>
      </c>
      <c r="B305" t="s">
        <v>71</v>
      </c>
      <c r="C305" t="s">
        <v>44</v>
      </c>
      <c r="D305" t="s">
        <v>36</v>
      </c>
      <c r="E305" t="s">
        <v>15</v>
      </c>
      <c r="F305" t="s">
        <v>29</v>
      </c>
      <c r="G305">
        <v>37</v>
      </c>
      <c r="H305" t="s">
        <v>89</v>
      </c>
      <c r="I305" s="7">
        <v>42995</v>
      </c>
      <c r="J305">
        <v>2017</v>
      </c>
      <c r="K305">
        <v>70770</v>
      </c>
      <c r="L305">
        <v>0</v>
      </c>
      <c r="M305">
        <v>70770</v>
      </c>
      <c r="N305" t="s">
        <v>17</v>
      </c>
      <c r="O305" t="s">
        <v>39</v>
      </c>
      <c r="P305" s="7"/>
      <c r="Q305">
        <v>0</v>
      </c>
    </row>
    <row r="306" spans="1:17" x14ac:dyDescent="0.25">
      <c r="A306">
        <v>305</v>
      </c>
      <c r="B306" t="s">
        <v>61</v>
      </c>
      <c r="C306" t="s">
        <v>42</v>
      </c>
      <c r="D306" t="s">
        <v>36</v>
      </c>
      <c r="E306" t="s">
        <v>21</v>
      </c>
      <c r="F306" t="s">
        <v>29</v>
      </c>
      <c r="G306">
        <v>62</v>
      </c>
      <c r="H306" t="s">
        <v>86</v>
      </c>
      <c r="I306" s="7">
        <v>38271</v>
      </c>
      <c r="J306">
        <v>2004</v>
      </c>
      <c r="K306">
        <v>50825</v>
      </c>
      <c r="L306">
        <v>0</v>
      </c>
      <c r="M306">
        <v>50825</v>
      </c>
      <c r="N306" t="s">
        <v>17</v>
      </c>
      <c r="O306" t="s">
        <v>18</v>
      </c>
      <c r="P306" s="7"/>
      <c r="Q306">
        <v>0</v>
      </c>
    </row>
    <row r="307" spans="1:17" x14ac:dyDescent="0.25">
      <c r="A307">
        <v>306</v>
      </c>
      <c r="B307" t="s">
        <v>12</v>
      </c>
      <c r="C307" t="s">
        <v>27</v>
      </c>
      <c r="D307" t="s">
        <v>14</v>
      </c>
      <c r="E307" t="s">
        <v>21</v>
      </c>
      <c r="F307" t="s">
        <v>48</v>
      </c>
      <c r="G307">
        <v>31</v>
      </c>
      <c r="H307" t="s">
        <v>88</v>
      </c>
      <c r="I307" s="7">
        <v>42266</v>
      </c>
      <c r="J307">
        <v>2015</v>
      </c>
      <c r="K307">
        <v>145846</v>
      </c>
      <c r="L307">
        <v>0.15</v>
      </c>
      <c r="M307">
        <v>167722.9</v>
      </c>
      <c r="N307" t="s">
        <v>50</v>
      </c>
      <c r="O307" t="s">
        <v>51</v>
      </c>
      <c r="P307" s="7"/>
      <c r="Q307">
        <v>0</v>
      </c>
    </row>
    <row r="308" spans="1:17" x14ac:dyDescent="0.25">
      <c r="A308">
        <v>307</v>
      </c>
      <c r="B308" t="s">
        <v>12</v>
      </c>
      <c r="C308" t="s">
        <v>42</v>
      </c>
      <c r="D308" t="s">
        <v>14</v>
      </c>
      <c r="E308" t="s">
        <v>15</v>
      </c>
      <c r="F308" t="s">
        <v>22</v>
      </c>
      <c r="G308">
        <v>64</v>
      </c>
      <c r="H308" t="s">
        <v>86</v>
      </c>
      <c r="I308" s="7">
        <v>37962</v>
      </c>
      <c r="J308">
        <v>2003</v>
      </c>
      <c r="K308">
        <v>125807</v>
      </c>
      <c r="L308">
        <v>0.15</v>
      </c>
      <c r="M308">
        <v>144678.04999999999</v>
      </c>
      <c r="N308" t="s">
        <v>17</v>
      </c>
      <c r="O308" t="s">
        <v>30</v>
      </c>
      <c r="P308" s="7"/>
      <c r="Q308">
        <v>0</v>
      </c>
    </row>
    <row r="309" spans="1:17" x14ac:dyDescent="0.25">
      <c r="A309">
        <v>308</v>
      </c>
      <c r="B309" t="s">
        <v>38</v>
      </c>
      <c r="C309" t="s">
        <v>35</v>
      </c>
      <c r="D309" t="s">
        <v>28</v>
      </c>
      <c r="E309" t="s">
        <v>21</v>
      </c>
      <c r="F309" t="s">
        <v>22</v>
      </c>
      <c r="G309">
        <v>25</v>
      </c>
      <c r="H309" t="s">
        <v>88</v>
      </c>
      <c r="I309" s="7">
        <v>44405</v>
      </c>
      <c r="J309">
        <v>2021</v>
      </c>
      <c r="K309">
        <v>46845</v>
      </c>
      <c r="L309">
        <v>0</v>
      </c>
      <c r="M309">
        <v>46845</v>
      </c>
      <c r="N309" t="s">
        <v>17</v>
      </c>
      <c r="O309" t="s">
        <v>39</v>
      </c>
      <c r="P309" s="7"/>
      <c r="Q309">
        <v>0</v>
      </c>
    </row>
    <row r="310" spans="1:17" x14ac:dyDescent="0.25">
      <c r="A310">
        <v>309</v>
      </c>
      <c r="B310" t="s">
        <v>12</v>
      </c>
      <c r="C310" t="s">
        <v>47</v>
      </c>
      <c r="D310" t="s">
        <v>36</v>
      </c>
      <c r="E310" t="s">
        <v>15</v>
      </c>
      <c r="F310" t="s">
        <v>22</v>
      </c>
      <c r="G310">
        <v>59</v>
      </c>
      <c r="H310" t="s">
        <v>86</v>
      </c>
      <c r="I310" s="7">
        <v>39689</v>
      </c>
      <c r="J310">
        <v>2008</v>
      </c>
      <c r="K310">
        <v>157969</v>
      </c>
      <c r="L310">
        <v>0.1</v>
      </c>
      <c r="M310">
        <v>173765.9</v>
      </c>
      <c r="N310" t="s">
        <v>23</v>
      </c>
      <c r="O310" t="s">
        <v>24</v>
      </c>
      <c r="P310" s="7"/>
      <c r="Q310">
        <v>0</v>
      </c>
    </row>
    <row r="311" spans="1:17" x14ac:dyDescent="0.25">
      <c r="A311">
        <v>310</v>
      </c>
      <c r="B311" t="s">
        <v>75</v>
      </c>
      <c r="C311" t="s">
        <v>13</v>
      </c>
      <c r="D311" t="s">
        <v>36</v>
      </c>
      <c r="E311" t="s">
        <v>15</v>
      </c>
      <c r="F311" t="s">
        <v>29</v>
      </c>
      <c r="G311">
        <v>40</v>
      </c>
      <c r="H311" t="s">
        <v>89</v>
      </c>
      <c r="I311" s="7">
        <v>40522</v>
      </c>
      <c r="J311">
        <v>2010</v>
      </c>
      <c r="K311">
        <v>97807</v>
      </c>
      <c r="L311">
        <v>0</v>
      </c>
      <c r="M311">
        <v>97807</v>
      </c>
      <c r="N311" t="s">
        <v>17</v>
      </c>
      <c r="O311" t="s">
        <v>30</v>
      </c>
      <c r="P311" s="7"/>
      <c r="Q311">
        <v>0</v>
      </c>
    </row>
    <row r="312" spans="1:17" x14ac:dyDescent="0.25">
      <c r="A312">
        <v>311</v>
      </c>
      <c r="B312" t="s">
        <v>61</v>
      </c>
      <c r="C312" t="s">
        <v>42</v>
      </c>
      <c r="D312" t="s">
        <v>20</v>
      </c>
      <c r="E312" t="s">
        <v>21</v>
      </c>
      <c r="F312" t="s">
        <v>48</v>
      </c>
      <c r="G312">
        <v>31</v>
      </c>
      <c r="H312" t="s">
        <v>88</v>
      </c>
      <c r="I312" s="7">
        <v>42347</v>
      </c>
      <c r="J312">
        <v>2015</v>
      </c>
      <c r="K312">
        <v>73854</v>
      </c>
      <c r="L312">
        <v>0</v>
      </c>
      <c r="M312">
        <v>73854</v>
      </c>
      <c r="N312" t="s">
        <v>17</v>
      </c>
      <c r="O312" t="s">
        <v>18</v>
      </c>
      <c r="P312" s="7"/>
      <c r="Q312">
        <v>0</v>
      </c>
    </row>
    <row r="313" spans="1:17" x14ac:dyDescent="0.25">
      <c r="A313">
        <v>312</v>
      </c>
      <c r="B313" t="s">
        <v>12</v>
      </c>
      <c r="C313" t="s">
        <v>40</v>
      </c>
      <c r="D313" t="s">
        <v>20</v>
      </c>
      <c r="E313" t="s">
        <v>21</v>
      </c>
      <c r="F313" t="s">
        <v>22</v>
      </c>
      <c r="G313">
        <v>45</v>
      </c>
      <c r="H313" t="s">
        <v>87</v>
      </c>
      <c r="I313" s="7">
        <v>39063</v>
      </c>
      <c r="J313">
        <v>2006</v>
      </c>
      <c r="K313">
        <v>149537</v>
      </c>
      <c r="L313">
        <v>0.14000000000000001</v>
      </c>
      <c r="M313">
        <v>170472.18</v>
      </c>
      <c r="N313" t="s">
        <v>17</v>
      </c>
      <c r="O313" t="s">
        <v>18</v>
      </c>
      <c r="P313" s="7"/>
      <c r="Q313">
        <v>0</v>
      </c>
    </row>
    <row r="314" spans="1:17" x14ac:dyDescent="0.25">
      <c r="A314">
        <v>313</v>
      </c>
      <c r="B314" t="s">
        <v>12</v>
      </c>
      <c r="C314" t="s">
        <v>35</v>
      </c>
      <c r="D314" t="s">
        <v>20</v>
      </c>
      <c r="E314" t="s">
        <v>15</v>
      </c>
      <c r="F314" t="s">
        <v>29</v>
      </c>
      <c r="G314">
        <v>49</v>
      </c>
      <c r="H314" t="s">
        <v>87</v>
      </c>
      <c r="I314" s="7">
        <v>41379</v>
      </c>
      <c r="J314">
        <v>2013</v>
      </c>
      <c r="K314">
        <v>128303</v>
      </c>
      <c r="L314">
        <v>0.15</v>
      </c>
      <c r="M314">
        <v>147548.45000000001</v>
      </c>
      <c r="N314" t="s">
        <v>17</v>
      </c>
      <c r="O314" t="s">
        <v>33</v>
      </c>
      <c r="P314" s="7"/>
      <c r="Q314">
        <v>0</v>
      </c>
    </row>
    <row r="315" spans="1:17" x14ac:dyDescent="0.25">
      <c r="A315">
        <v>314</v>
      </c>
      <c r="B315" t="s">
        <v>69</v>
      </c>
      <c r="C315" t="s">
        <v>13</v>
      </c>
      <c r="D315" t="s">
        <v>28</v>
      </c>
      <c r="E315" t="s">
        <v>21</v>
      </c>
      <c r="F315" t="s">
        <v>16</v>
      </c>
      <c r="G315">
        <v>46</v>
      </c>
      <c r="H315" t="s">
        <v>87</v>
      </c>
      <c r="I315" s="7">
        <v>38513</v>
      </c>
      <c r="J315">
        <v>2005</v>
      </c>
      <c r="K315">
        <v>67374</v>
      </c>
      <c r="L315">
        <v>0</v>
      </c>
      <c r="M315">
        <v>67374</v>
      </c>
      <c r="N315" t="s">
        <v>17</v>
      </c>
      <c r="O315" t="s">
        <v>41</v>
      </c>
      <c r="P315" s="7"/>
      <c r="Q315">
        <v>0</v>
      </c>
    </row>
    <row r="316" spans="1:17" x14ac:dyDescent="0.25">
      <c r="A316">
        <v>315</v>
      </c>
      <c r="B316" t="s">
        <v>37</v>
      </c>
      <c r="C316" t="s">
        <v>42</v>
      </c>
      <c r="D316" t="s">
        <v>36</v>
      </c>
      <c r="E316" t="s">
        <v>21</v>
      </c>
      <c r="F316" t="s">
        <v>48</v>
      </c>
      <c r="G316">
        <v>46</v>
      </c>
      <c r="H316" t="s">
        <v>87</v>
      </c>
      <c r="I316" s="7">
        <v>40810</v>
      </c>
      <c r="J316">
        <v>2011</v>
      </c>
      <c r="K316">
        <v>102167</v>
      </c>
      <c r="L316">
        <v>0.06</v>
      </c>
      <c r="M316">
        <v>108297.02</v>
      </c>
      <c r="N316" t="s">
        <v>50</v>
      </c>
      <c r="O316" t="s">
        <v>52</v>
      </c>
      <c r="P316" s="7"/>
      <c r="Q316">
        <v>0</v>
      </c>
    </row>
    <row r="317" spans="1:17" x14ac:dyDescent="0.25">
      <c r="A317">
        <v>316</v>
      </c>
      <c r="B317" t="s">
        <v>12</v>
      </c>
      <c r="C317" t="s">
        <v>35</v>
      </c>
      <c r="D317" t="s">
        <v>20</v>
      </c>
      <c r="E317" t="s">
        <v>21</v>
      </c>
      <c r="F317" t="s">
        <v>22</v>
      </c>
      <c r="G317">
        <v>45</v>
      </c>
      <c r="H317" t="s">
        <v>87</v>
      </c>
      <c r="I317" s="7">
        <v>39332</v>
      </c>
      <c r="J317">
        <v>2007</v>
      </c>
      <c r="K317">
        <v>151027</v>
      </c>
      <c r="L317">
        <v>0.1</v>
      </c>
      <c r="M317">
        <v>166129.70000000001</v>
      </c>
      <c r="N317" t="s">
        <v>23</v>
      </c>
      <c r="O317" t="s">
        <v>45</v>
      </c>
      <c r="P317" s="7"/>
      <c r="Q317">
        <v>0</v>
      </c>
    </row>
    <row r="318" spans="1:17" x14ac:dyDescent="0.25">
      <c r="A318">
        <v>317</v>
      </c>
      <c r="B318" t="s">
        <v>37</v>
      </c>
      <c r="C318" t="s">
        <v>40</v>
      </c>
      <c r="D318" t="s">
        <v>28</v>
      </c>
      <c r="E318" t="s">
        <v>21</v>
      </c>
      <c r="F318" t="s">
        <v>22</v>
      </c>
      <c r="G318">
        <v>40</v>
      </c>
      <c r="H318" t="s">
        <v>89</v>
      </c>
      <c r="I318" s="7">
        <v>43147</v>
      </c>
      <c r="J318">
        <v>2018</v>
      </c>
      <c r="K318">
        <v>120905</v>
      </c>
      <c r="L318">
        <v>0.05</v>
      </c>
      <c r="M318">
        <v>126950.25</v>
      </c>
      <c r="N318" t="s">
        <v>17</v>
      </c>
      <c r="O318" t="s">
        <v>18</v>
      </c>
      <c r="P318" s="7"/>
      <c r="Q318">
        <v>0</v>
      </c>
    </row>
    <row r="319" spans="1:17" x14ac:dyDescent="0.25">
      <c r="A319">
        <v>318</v>
      </c>
      <c r="B319" t="s">
        <v>46</v>
      </c>
      <c r="C319" t="s">
        <v>27</v>
      </c>
      <c r="D319" t="s">
        <v>20</v>
      </c>
      <c r="E319" t="s">
        <v>15</v>
      </c>
      <c r="F319" t="s">
        <v>29</v>
      </c>
      <c r="G319">
        <v>48</v>
      </c>
      <c r="H319" t="s">
        <v>87</v>
      </c>
      <c r="I319" s="7">
        <v>43253</v>
      </c>
      <c r="J319">
        <v>2018</v>
      </c>
      <c r="K319">
        <v>231567</v>
      </c>
      <c r="L319">
        <v>0.36</v>
      </c>
      <c r="M319">
        <v>314931.12</v>
      </c>
      <c r="N319" t="s">
        <v>17</v>
      </c>
      <c r="O319" t="s">
        <v>18</v>
      </c>
      <c r="P319" s="7"/>
      <c r="Q319">
        <v>0</v>
      </c>
    </row>
    <row r="320" spans="1:17" x14ac:dyDescent="0.25">
      <c r="A320">
        <v>319</v>
      </c>
      <c r="B320" t="s">
        <v>46</v>
      </c>
      <c r="C320" t="s">
        <v>13</v>
      </c>
      <c r="D320" t="s">
        <v>14</v>
      </c>
      <c r="E320" t="s">
        <v>21</v>
      </c>
      <c r="F320" t="s">
        <v>22</v>
      </c>
      <c r="G320">
        <v>31</v>
      </c>
      <c r="H320" t="s">
        <v>88</v>
      </c>
      <c r="I320" s="7">
        <v>42197</v>
      </c>
      <c r="J320">
        <v>2015</v>
      </c>
      <c r="K320">
        <v>215388</v>
      </c>
      <c r="L320">
        <v>0.33</v>
      </c>
      <c r="M320">
        <v>286466.04000000004</v>
      </c>
      <c r="N320" t="s">
        <v>17</v>
      </c>
      <c r="O320" t="s">
        <v>39</v>
      </c>
      <c r="P320" s="7"/>
      <c r="Q320">
        <v>0</v>
      </c>
    </row>
    <row r="321" spans="1:19" x14ac:dyDescent="0.25">
      <c r="A321">
        <v>320</v>
      </c>
      <c r="B321" t="s">
        <v>12</v>
      </c>
      <c r="C321" t="s">
        <v>35</v>
      </c>
      <c r="D321" t="s">
        <v>28</v>
      </c>
      <c r="E321" t="s">
        <v>15</v>
      </c>
      <c r="F321" t="s">
        <v>22</v>
      </c>
      <c r="G321">
        <v>30</v>
      </c>
      <c r="H321" t="s">
        <v>88</v>
      </c>
      <c r="I321" s="7">
        <v>42168</v>
      </c>
      <c r="J321">
        <v>2015</v>
      </c>
      <c r="K321">
        <v>127972</v>
      </c>
      <c r="L321">
        <v>0.11</v>
      </c>
      <c r="M321">
        <v>142048.92000000001</v>
      </c>
      <c r="N321" t="s">
        <v>17</v>
      </c>
      <c r="O321" t="s">
        <v>18</v>
      </c>
      <c r="P321" s="7"/>
      <c r="Q321">
        <v>0</v>
      </c>
    </row>
    <row r="322" spans="1:19" x14ac:dyDescent="0.25">
      <c r="A322">
        <v>321</v>
      </c>
      <c r="B322" t="s">
        <v>64</v>
      </c>
      <c r="C322" t="s">
        <v>44</v>
      </c>
      <c r="D322" t="s">
        <v>36</v>
      </c>
      <c r="E322" t="s">
        <v>15</v>
      </c>
      <c r="F322" t="s">
        <v>22</v>
      </c>
      <c r="G322">
        <v>55</v>
      </c>
      <c r="H322" t="s">
        <v>86</v>
      </c>
      <c r="I322" s="7">
        <v>34915</v>
      </c>
      <c r="J322">
        <v>1995</v>
      </c>
      <c r="K322">
        <v>80701</v>
      </c>
      <c r="L322">
        <v>0</v>
      </c>
      <c r="M322">
        <v>80701</v>
      </c>
      <c r="N322" t="s">
        <v>17</v>
      </c>
      <c r="O322" t="s">
        <v>30</v>
      </c>
      <c r="P322" s="7">
        <v>38456</v>
      </c>
      <c r="Q322">
        <v>1</v>
      </c>
      <c r="R322">
        <v>3541</v>
      </c>
      <c r="S322">
        <v>3541</v>
      </c>
    </row>
    <row r="323" spans="1:19" x14ac:dyDescent="0.25">
      <c r="A323">
        <v>322</v>
      </c>
      <c r="B323" t="s">
        <v>37</v>
      </c>
      <c r="C323" t="s">
        <v>47</v>
      </c>
      <c r="D323" t="s">
        <v>36</v>
      </c>
      <c r="E323" t="s">
        <v>21</v>
      </c>
      <c r="F323" t="s">
        <v>22</v>
      </c>
      <c r="G323">
        <v>28</v>
      </c>
      <c r="H323" t="s">
        <v>88</v>
      </c>
      <c r="I323" s="7">
        <v>43863</v>
      </c>
      <c r="J323">
        <v>2020</v>
      </c>
      <c r="K323">
        <v>115417</v>
      </c>
      <c r="L323">
        <v>0.06</v>
      </c>
      <c r="M323">
        <v>122342.02</v>
      </c>
      <c r="N323" t="s">
        <v>23</v>
      </c>
      <c r="O323" t="s">
        <v>45</v>
      </c>
      <c r="P323" s="7"/>
      <c r="Q323">
        <v>0</v>
      </c>
    </row>
    <row r="324" spans="1:19" x14ac:dyDescent="0.25">
      <c r="A324">
        <v>323</v>
      </c>
      <c r="B324" t="s">
        <v>53</v>
      </c>
      <c r="C324" t="s">
        <v>44</v>
      </c>
      <c r="D324" t="s">
        <v>36</v>
      </c>
      <c r="E324" t="s">
        <v>15</v>
      </c>
      <c r="F324" t="s">
        <v>29</v>
      </c>
      <c r="G324">
        <v>45</v>
      </c>
      <c r="H324" t="s">
        <v>87</v>
      </c>
      <c r="I324" s="7">
        <v>43635</v>
      </c>
      <c r="J324">
        <v>2019</v>
      </c>
      <c r="K324">
        <v>88045</v>
      </c>
      <c r="L324">
        <v>0</v>
      </c>
      <c r="M324">
        <v>88045</v>
      </c>
      <c r="N324" t="s">
        <v>17</v>
      </c>
      <c r="O324" t="s">
        <v>30</v>
      </c>
      <c r="P324" s="7"/>
      <c r="Q324">
        <v>0</v>
      </c>
    </row>
    <row r="325" spans="1:19" x14ac:dyDescent="0.25">
      <c r="A325">
        <v>324</v>
      </c>
      <c r="B325" t="s">
        <v>31</v>
      </c>
      <c r="C325" t="s">
        <v>13</v>
      </c>
      <c r="D325" t="s">
        <v>28</v>
      </c>
      <c r="E325" t="s">
        <v>15</v>
      </c>
      <c r="F325" t="s">
        <v>16</v>
      </c>
      <c r="G325">
        <v>45</v>
      </c>
      <c r="H325" t="s">
        <v>87</v>
      </c>
      <c r="I325" s="7">
        <v>43185</v>
      </c>
      <c r="J325">
        <v>2018</v>
      </c>
      <c r="K325">
        <v>86478</v>
      </c>
      <c r="L325">
        <v>0.06</v>
      </c>
      <c r="M325">
        <v>91666.68</v>
      </c>
      <c r="N325" t="s">
        <v>17</v>
      </c>
      <c r="O325" t="s">
        <v>41</v>
      </c>
      <c r="P325" s="7"/>
      <c r="Q325">
        <v>0</v>
      </c>
    </row>
    <row r="326" spans="1:19" x14ac:dyDescent="0.25">
      <c r="A326">
        <v>325</v>
      </c>
      <c r="B326" t="s">
        <v>46</v>
      </c>
      <c r="C326" t="s">
        <v>44</v>
      </c>
      <c r="D326" t="s">
        <v>20</v>
      </c>
      <c r="E326" t="s">
        <v>21</v>
      </c>
      <c r="F326" t="s">
        <v>29</v>
      </c>
      <c r="G326">
        <v>63</v>
      </c>
      <c r="H326" t="s">
        <v>86</v>
      </c>
      <c r="I326" s="7">
        <v>42387</v>
      </c>
      <c r="J326">
        <v>2016</v>
      </c>
      <c r="K326">
        <v>180994</v>
      </c>
      <c r="L326">
        <v>0.39</v>
      </c>
      <c r="M326">
        <v>251581.66</v>
      </c>
      <c r="N326" t="s">
        <v>17</v>
      </c>
      <c r="O326" t="s">
        <v>18</v>
      </c>
      <c r="P326" s="7"/>
      <c r="Q326">
        <v>0</v>
      </c>
    </row>
    <row r="327" spans="1:19" x14ac:dyDescent="0.25">
      <c r="A327">
        <v>326</v>
      </c>
      <c r="B327" t="s">
        <v>57</v>
      </c>
      <c r="C327" t="s">
        <v>27</v>
      </c>
      <c r="D327" t="s">
        <v>14</v>
      </c>
      <c r="E327" t="s">
        <v>15</v>
      </c>
      <c r="F327" t="s">
        <v>22</v>
      </c>
      <c r="G327">
        <v>55</v>
      </c>
      <c r="H327" t="s">
        <v>86</v>
      </c>
      <c r="I327" s="7">
        <v>39418</v>
      </c>
      <c r="J327">
        <v>2007</v>
      </c>
      <c r="K327">
        <v>64494</v>
      </c>
      <c r="L327">
        <v>0</v>
      </c>
      <c r="M327">
        <v>64494</v>
      </c>
      <c r="N327" t="s">
        <v>17</v>
      </c>
      <c r="O327" t="s">
        <v>49</v>
      </c>
      <c r="P327" s="7"/>
      <c r="Q327">
        <v>0</v>
      </c>
    </row>
    <row r="328" spans="1:19" x14ac:dyDescent="0.25">
      <c r="A328">
        <v>327</v>
      </c>
      <c r="B328" t="s">
        <v>34</v>
      </c>
      <c r="C328" t="s">
        <v>35</v>
      </c>
      <c r="D328" t="s">
        <v>20</v>
      </c>
      <c r="E328" t="s">
        <v>21</v>
      </c>
      <c r="F328" t="s">
        <v>16</v>
      </c>
      <c r="G328">
        <v>47</v>
      </c>
      <c r="H328" t="s">
        <v>87</v>
      </c>
      <c r="I328" s="7">
        <v>37550</v>
      </c>
      <c r="J328">
        <v>2002</v>
      </c>
      <c r="K328">
        <v>70122</v>
      </c>
      <c r="L328">
        <v>0</v>
      </c>
      <c r="M328">
        <v>70122</v>
      </c>
      <c r="N328" t="s">
        <v>17</v>
      </c>
      <c r="O328" t="s">
        <v>49</v>
      </c>
      <c r="P328" s="7"/>
      <c r="Q328">
        <v>0</v>
      </c>
    </row>
    <row r="329" spans="1:19" x14ac:dyDescent="0.25">
      <c r="A329">
        <v>328</v>
      </c>
      <c r="B329" t="s">
        <v>26</v>
      </c>
      <c r="C329" t="s">
        <v>40</v>
      </c>
      <c r="D329" t="s">
        <v>20</v>
      </c>
      <c r="E329" t="s">
        <v>21</v>
      </c>
      <c r="F329" t="s">
        <v>29</v>
      </c>
      <c r="G329">
        <v>29</v>
      </c>
      <c r="H329" t="s">
        <v>88</v>
      </c>
      <c r="I329" s="7">
        <v>42785</v>
      </c>
      <c r="J329">
        <v>2017</v>
      </c>
      <c r="K329">
        <v>181854</v>
      </c>
      <c r="L329">
        <v>0.28999999999999998</v>
      </c>
      <c r="M329">
        <v>234591.66</v>
      </c>
      <c r="N329" t="s">
        <v>17</v>
      </c>
      <c r="O329" t="s">
        <v>18</v>
      </c>
      <c r="P329" s="7">
        <v>43945</v>
      </c>
      <c r="Q329">
        <v>1</v>
      </c>
      <c r="R329">
        <v>1160</v>
      </c>
      <c r="S329">
        <v>1160</v>
      </c>
    </row>
    <row r="330" spans="1:19" x14ac:dyDescent="0.25">
      <c r="A330">
        <v>329</v>
      </c>
      <c r="B330" t="s">
        <v>65</v>
      </c>
      <c r="C330" t="s">
        <v>42</v>
      </c>
      <c r="D330" t="s">
        <v>28</v>
      </c>
      <c r="E330" t="s">
        <v>15</v>
      </c>
      <c r="F330" t="s">
        <v>48</v>
      </c>
      <c r="G330">
        <v>34</v>
      </c>
      <c r="H330" t="s">
        <v>88</v>
      </c>
      <c r="I330" s="7">
        <v>42664</v>
      </c>
      <c r="J330">
        <v>2016</v>
      </c>
      <c r="K330">
        <v>52811</v>
      </c>
      <c r="L330">
        <v>0</v>
      </c>
      <c r="M330">
        <v>52811</v>
      </c>
      <c r="N330" t="s">
        <v>17</v>
      </c>
      <c r="O330" t="s">
        <v>39</v>
      </c>
      <c r="P330" s="7"/>
      <c r="Q330">
        <v>0</v>
      </c>
    </row>
    <row r="331" spans="1:19" x14ac:dyDescent="0.25">
      <c r="A331">
        <v>330</v>
      </c>
      <c r="B331" t="s">
        <v>74</v>
      </c>
      <c r="C331" t="s">
        <v>13</v>
      </c>
      <c r="D331" t="s">
        <v>14</v>
      </c>
      <c r="E331" t="s">
        <v>15</v>
      </c>
      <c r="F331" t="s">
        <v>22</v>
      </c>
      <c r="G331">
        <v>28</v>
      </c>
      <c r="H331" t="s">
        <v>88</v>
      </c>
      <c r="I331" s="7">
        <v>43763</v>
      </c>
      <c r="J331">
        <v>2019</v>
      </c>
      <c r="K331">
        <v>50111</v>
      </c>
      <c r="L331">
        <v>0</v>
      </c>
      <c r="M331">
        <v>50111</v>
      </c>
      <c r="N331" t="s">
        <v>23</v>
      </c>
      <c r="O331" t="s">
        <v>59</v>
      </c>
      <c r="P331" s="7"/>
      <c r="Q331">
        <v>0</v>
      </c>
    </row>
    <row r="332" spans="1:19" x14ac:dyDescent="0.25">
      <c r="A332">
        <v>331</v>
      </c>
      <c r="B332" t="s">
        <v>78</v>
      </c>
      <c r="C332" t="s">
        <v>13</v>
      </c>
      <c r="D332" t="s">
        <v>20</v>
      </c>
      <c r="E332" t="s">
        <v>21</v>
      </c>
      <c r="F332" t="s">
        <v>16</v>
      </c>
      <c r="G332">
        <v>31</v>
      </c>
      <c r="H332" t="s">
        <v>88</v>
      </c>
      <c r="I332" s="7">
        <v>42497</v>
      </c>
      <c r="J332">
        <v>2016</v>
      </c>
      <c r="K332">
        <v>71192</v>
      </c>
      <c r="L332">
        <v>0</v>
      </c>
      <c r="M332">
        <v>71192</v>
      </c>
      <c r="N332" t="s">
        <v>17</v>
      </c>
      <c r="O332" t="s">
        <v>41</v>
      </c>
      <c r="P332" s="7"/>
      <c r="Q332">
        <v>0</v>
      </c>
    </row>
    <row r="333" spans="1:19" x14ac:dyDescent="0.25">
      <c r="A333">
        <v>332</v>
      </c>
      <c r="B333" t="s">
        <v>26</v>
      </c>
      <c r="C333" t="s">
        <v>35</v>
      </c>
      <c r="D333" t="s">
        <v>20</v>
      </c>
      <c r="E333" t="s">
        <v>15</v>
      </c>
      <c r="F333" t="s">
        <v>48</v>
      </c>
      <c r="G333">
        <v>50</v>
      </c>
      <c r="H333" t="s">
        <v>87</v>
      </c>
      <c r="I333" s="7">
        <v>43452</v>
      </c>
      <c r="J333">
        <v>2018</v>
      </c>
      <c r="K333">
        <v>155351</v>
      </c>
      <c r="L333">
        <v>0.2</v>
      </c>
      <c r="M333">
        <v>186421.2</v>
      </c>
      <c r="N333" t="s">
        <v>17</v>
      </c>
      <c r="O333" t="s">
        <v>18</v>
      </c>
      <c r="P333" s="7"/>
      <c r="Q333">
        <v>0</v>
      </c>
    </row>
    <row r="334" spans="1:19" x14ac:dyDescent="0.25">
      <c r="A334">
        <v>333</v>
      </c>
      <c r="B334" t="s">
        <v>26</v>
      </c>
      <c r="C334" t="s">
        <v>42</v>
      </c>
      <c r="D334" t="s">
        <v>28</v>
      </c>
      <c r="E334" t="s">
        <v>21</v>
      </c>
      <c r="F334" t="s">
        <v>22</v>
      </c>
      <c r="G334">
        <v>39</v>
      </c>
      <c r="H334" t="s">
        <v>89</v>
      </c>
      <c r="I334" s="7">
        <v>39049</v>
      </c>
      <c r="J334">
        <v>2006</v>
      </c>
      <c r="K334">
        <v>161690</v>
      </c>
      <c r="L334">
        <v>0.28999999999999998</v>
      </c>
      <c r="M334">
        <v>208580.1</v>
      </c>
      <c r="N334" t="s">
        <v>23</v>
      </c>
      <c r="O334" t="s">
        <v>55</v>
      </c>
      <c r="P334" s="7"/>
      <c r="Q334">
        <v>0</v>
      </c>
    </row>
    <row r="335" spans="1:19" x14ac:dyDescent="0.25">
      <c r="A335">
        <v>334</v>
      </c>
      <c r="B335" t="s">
        <v>71</v>
      </c>
      <c r="C335" t="s">
        <v>44</v>
      </c>
      <c r="D335" t="s">
        <v>28</v>
      </c>
      <c r="E335" t="s">
        <v>15</v>
      </c>
      <c r="F335" t="s">
        <v>22</v>
      </c>
      <c r="G335">
        <v>35</v>
      </c>
      <c r="H335" t="s">
        <v>89</v>
      </c>
      <c r="I335" s="7">
        <v>42776</v>
      </c>
      <c r="J335">
        <v>2017</v>
      </c>
      <c r="K335">
        <v>60132</v>
      </c>
      <c r="L335">
        <v>0</v>
      </c>
      <c r="M335">
        <v>60132</v>
      </c>
      <c r="N335" t="s">
        <v>23</v>
      </c>
      <c r="O335" t="s">
        <v>24</v>
      </c>
      <c r="P335" s="7"/>
      <c r="Q335">
        <v>0</v>
      </c>
    </row>
    <row r="336" spans="1:19" x14ac:dyDescent="0.25">
      <c r="A336">
        <v>335</v>
      </c>
      <c r="B336" t="s">
        <v>69</v>
      </c>
      <c r="C336" t="s">
        <v>13</v>
      </c>
      <c r="D336" t="s">
        <v>20</v>
      </c>
      <c r="E336" t="s">
        <v>21</v>
      </c>
      <c r="F336" t="s">
        <v>29</v>
      </c>
      <c r="G336">
        <v>54</v>
      </c>
      <c r="H336" t="s">
        <v>87</v>
      </c>
      <c r="I336" s="7">
        <v>34631</v>
      </c>
      <c r="J336">
        <v>1994</v>
      </c>
      <c r="K336">
        <v>87216</v>
      </c>
      <c r="L336">
        <v>0</v>
      </c>
      <c r="M336">
        <v>87216</v>
      </c>
      <c r="N336" t="s">
        <v>17</v>
      </c>
      <c r="O336" t="s">
        <v>39</v>
      </c>
      <c r="P336" s="7"/>
      <c r="Q336">
        <v>0</v>
      </c>
    </row>
    <row r="337" spans="1:19" x14ac:dyDescent="0.25">
      <c r="A337">
        <v>336</v>
      </c>
      <c r="B337" t="s">
        <v>74</v>
      </c>
      <c r="C337" t="s">
        <v>13</v>
      </c>
      <c r="D337" t="s">
        <v>36</v>
      </c>
      <c r="E337" t="s">
        <v>21</v>
      </c>
      <c r="F337" t="s">
        <v>29</v>
      </c>
      <c r="G337">
        <v>47</v>
      </c>
      <c r="H337" t="s">
        <v>87</v>
      </c>
      <c r="I337" s="7">
        <v>43944</v>
      </c>
      <c r="J337">
        <v>2020</v>
      </c>
      <c r="K337">
        <v>50069</v>
      </c>
      <c r="L337">
        <v>0</v>
      </c>
      <c r="M337">
        <v>50069</v>
      </c>
      <c r="N337" t="s">
        <v>17</v>
      </c>
      <c r="O337" t="s">
        <v>18</v>
      </c>
      <c r="P337" s="7"/>
      <c r="Q337">
        <v>0</v>
      </c>
    </row>
    <row r="338" spans="1:19" x14ac:dyDescent="0.25">
      <c r="A338">
        <v>337</v>
      </c>
      <c r="B338" t="s">
        <v>26</v>
      </c>
      <c r="C338" t="s">
        <v>13</v>
      </c>
      <c r="D338" t="s">
        <v>28</v>
      </c>
      <c r="E338" t="s">
        <v>15</v>
      </c>
      <c r="F338" t="s">
        <v>29</v>
      </c>
      <c r="G338">
        <v>26</v>
      </c>
      <c r="H338" t="s">
        <v>88</v>
      </c>
      <c r="I338" s="7">
        <v>44403</v>
      </c>
      <c r="J338">
        <v>2021</v>
      </c>
      <c r="K338">
        <v>151108</v>
      </c>
      <c r="L338">
        <v>0.22</v>
      </c>
      <c r="M338">
        <v>184351.76</v>
      </c>
      <c r="N338" t="s">
        <v>17</v>
      </c>
      <c r="O338" t="s">
        <v>33</v>
      </c>
      <c r="P338" s="7"/>
      <c r="Q338">
        <v>0</v>
      </c>
    </row>
    <row r="339" spans="1:19" x14ac:dyDescent="0.25">
      <c r="A339">
        <v>338</v>
      </c>
      <c r="B339" t="s">
        <v>31</v>
      </c>
      <c r="C339" t="s">
        <v>13</v>
      </c>
      <c r="D339" t="s">
        <v>20</v>
      </c>
      <c r="E339" t="s">
        <v>15</v>
      </c>
      <c r="F339" t="s">
        <v>22</v>
      </c>
      <c r="G339">
        <v>42</v>
      </c>
      <c r="H339" t="s">
        <v>89</v>
      </c>
      <c r="I339" s="7">
        <v>38640</v>
      </c>
      <c r="J339">
        <v>2005</v>
      </c>
      <c r="K339">
        <v>67398</v>
      </c>
      <c r="L339">
        <v>7.0000000000000007E-2</v>
      </c>
      <c r="M339">
        <v>72115.86</v>
      </c>
      <c r="N339" t="s">
        <v>17</v>
      </c>
      <c r="O339" t="s">
        <v>33</v>
      </c>
      <c r="P339" s="7"/>
      <c r="Q339">
        <v>0</v>
      </c>
    </row>
    <row r="340" spans="1:19" x14ac:dyDescent="0.25">
      <c r="A340">
        <v>339</v>
      </c>
      <c r="B340" t="s">
        <v>71</v>
      </c>
      <c r="C340" t="s">
        <v>44</v>
      </c>
      <c r="D340" t="s">
        <v>14</v>
      </c>
      <c r="E340" t="s">
        <v>15</v>
      </c>
      <c r="F340" t="s">
        <v>48</v>
      </c>
      <c r="G340">
        <v>47</v>
      </c>
      <c r="H340" t="s">
        <v>87</v>
      </c>
      <c r="I340" s="7">
        <v>42245</v>
      </c>
      <c r="J340">
        <v>2015</v>
      </c>
      <c r="K340">
        <v>68488</v>
      </c>
      <c r="L340">
        <v>0</v>
      </c>
      <c r="M340">
        <v>68488</v>
      </c>
      <c r="N340" t="s">
        <v>17</v>
      </c>
      <c r="O340" t="s">
        <v>18</v>
      </c>
      <c r="P340" s="7"/>
      <c r="Q340">
        <v>0</v>
      </c>
    </row>
    <row r="341" spans="1:19" x14ac:dyDescent="0.25">
      <c r="A341">
        <v>340</v>
      </c>
      <c r="B341" t="s">
        <v>53</v>
      </c>
      <c r="C341" t="s">
        <v>44</v>
      </c>
      <c r="D341" t="s">
        <v>20</v>
      </c>
      <c r="E341" t="s">
        <v>15</v>
      </c>
      <c r="F341" t="s">
        <v>48</v>
      </c>
      <c r="G341">
        <v>60</v>
      </c>
      <c r="H341" t="s">
        <v>86</v>
      </c>
      <c r="I341" s="7">
        <v>35992</v>
      </c>
      <c r="J341">
        <v>1998</v>
      </c>
      <c r="K341">
        <v>92932</v>
      </c>
      <c r="L341">
        <v>0</v>
      </c>
      <c r="M341">
        <v>92932</v>
      </c>
      <c r="N341" t="s">
        <v>17</v>
      </c>
      <c r="O341" t="s">
        <v>49</v>
      </c>
      <c r="P341" s="7"/>
      <c r="Q341">
        <v>0</v>
      </c>
    </row>
    <row r="342" spans="1:19" x14ac:dyDescent="0.25">
      <c r="A342">
        <v>341</v>
      </c>
      <c r="B342" t="s">
        <v>38</v>
      </c>
      <c r="C342" t="s">
        <v>27</v>
      </c>
      <c r="D342" t="s">
        <v>36</v>
      </c>
      <c r="E342" t="s">
        <v>15</v>
      </c>
      <c r="F342" t="s">
        <v>48</v>
      </c>
      <c r="G342">
        <v>36</v>
      </c>
      <c r="H342" t="s">
        <v>89</v>
      </c>
      <c r="I342" s="7">
        <v>39994</v>
      </c>
      <c r="J342">
        <v>2009</v>
      </c>
      <c r="K342">
        <v>43363</v>
      </c>
      <c r="L342">
        <v>0</v>
      </c>
      <c r="M342">
        <v>43363</v>
      </c>
      <c r="N342" t="s">
        <v>17</v>
      </c>
      <c r="O342" t="s">
        <v>41</v>
      </c>
      <c r="P342" s="7"/>
      <c r="Q342">
        <v>0</v>
      </c>
    </row>
    <row r="343" spans="1:19" x14ac:dyDescent="0.25">
      <c r="A343">
        <v>342</v>
      </c>
      <c r="B343" t="s">
        <v>77</v>
      </c>
      <c r="C343" t="s">
        <v>13</v>
      </c>
      <c r="D343" t="s">
        <v>28</v>
      </c>
      <c r="E343" t="s">
        <v>21</v>
      </c>
      <c r="F343" t="s">
        <v>22</v>
      </c>
      <c r="G343">
        <v>31</v>
      </c>
      <c r="H343" t="s">
        <v>88</v>
      </c>
      <c r="I343" s="7">
        <v>42780</v>
      </c>
      <c r="J343">
        <v>2017</v>
      </c>
      <c r="K343">
        <v>95963</v>
      </c>
      <c r="L343">
        <v>0</v>
      </c>
      <c r="M343">
        <v>95963</v>
      </c>
      <c r="N343" t="s">
        <v>23</v>
      </c>
      <c r="O343" t="s">
        <v>59</v>
      </c>
      <c r="P343" s="7"/>
      <c r="Q343">
        <v>0</v>
      </c>
    </row>
    <row r="344" spans="1:19" x14ac:dyDescent="0.25">
      <c r="A344">
        <v>343</v>
      </c>
      <c r="B344" t="s">
        <v>37</v>
      </c>
      <c r="C344" t="s">
        <v>27</v>
      </c>
      <c r="D344" t="s">
        <v>28</v>
      </c>
      <c r="E344" t="s">
        <v>15</v>
      </c>
      <c r="F344" t="s">
        <v>48</v>
      </c>
      <c r="G344">
        <v>55</v>
      </c>
      <c r="H344" t="s">
        <v>86</v>
      </c>
      <c r="I344" s="7">
        <v>40297</v>
      </c>
      <c r="J344">
        <v>2010</v>
      </c>
      <c r="K344">
        <v>111038</v>
      </c>
      <c r="L344">
        <v>0.05</v>
      </c>
      <c r="M344">
        <v>116589.9</v>
      </c>
      <c r="N344" t="s">
        <v>50</v>
      </c>
      <c r="O344" t="s">
        <v>67</v>
      </c>
      <c r="P344" s="7"/>
      <c r="Q344">
        <v>0</v>
      </c>
    </row>
    <row r="345" spans="1:19" x14ac:dyDescent="0.25">
      <c r="A345">
        <v>344</v>
      </c>
      <c r="B345" t="s">
        <v>46</v>
      </c>
      <c r="C345" t="s">
        <v>44</v>
      </c>
      <c r="D345" t="s">
        <v>14</v>
      </c>
      <c r="E345" t="s">
        <v>15</v>
      </c>
      <c r="F345" t="s">
        <v>29</v>
      </c>
      <c r="G345">
        <v>51</v>
      </c>
      <c r="H345" t="s">
        <v>87</v>
      </c>
      <c r="I345" s="7">
        <v>35230</v>
      </c>
      <c r="J345">
        <v>1996</v>
      </c>
      <c r="K345">
        <v>200246</v>
      </c>
      <c r="L345">
        <v>0.34</v>
      </c>
      <c r="M345">
        <v>268329.64</v>
      </c>
      <c r="N345" t="s">
        <v>17</v>
      </c>
      <c r="O345" t="s">
        <v>49</v>
      </c>
      <c r="P345" s="7"/>
      <c r="Q345">
        <v>0</v>
      </c>
    </row>
    <row r="346" spans="1:19" x14ac:dyDescent="0.25">
      <c r="A346">
        <v>345</v>
      </c>
      <c r="B346" t="s">
        <v>46</v>
      </c>
      <c r="C346" t="s">
        <v>13</v>
      </c>
      <c r="D346" t="s">
        <v>36</v>
      </c>
      <c r="E346" t="s">
        <v>15</v>
      </c>
      <c r="F346" t="s">
        <v>29</v>
      </c>
      <c r="G346">
        <v>48</v>
      </c>
      <c r="H346" t="s">
        <v>87</v>
      </c>
      <c r="I346" s="7">
        <v>42053</v>
      </c>
      <c r="J346">
        <v>2015</v>
      </c>
      <c r="K346">
        <v>194871</v>
      </c>
      <c r="L346">
        <v>0.35</v>
      </c>
      <c r="M346">
        <v>263075.84999999998</v>
      </c>
      <c r="N346" t="s">
        <v>17</v>
      </c>
      <c r="O346" t="s">
        <v>49</v>
      </c>
      <c r="P346" s="7"/>
      <c r="Q346">
        <v>0</v>
      </c>
    </row>
    <row r="347" spans="1:19" x14ac:dyDescent="0.25">
      <c r="A347">
        <v>346</v>
      </c>
      <c r="B347" t="s">
        <v>32</v>
      </c>
      <c r="C347" t="s">
        <v>40</v>
      </c>
      <c r="D347" t="s">
        <v>14</v>
      </c>
      <c r="E347" t="s">
        <v>21</v>
      </c>
      <c r="F347" t="s">
        <v>48</v>
      </c>
      <c r="G347">
        <v>58</v>
      </c>
      <c r="H347" t="s">
        <v>86</v>
      </c>
      <c r="I347" s="7">
        <v>34592</v>
      </c>
      <c r="J347">
        <v>1994</v>
      </c>
      <c r="K347">
        <v>98769</v>
      </c>
      <c r="L347">
        <v>0</v>
      </c>
      <c r="M347">
        <v>98769</v>
      </c>
      <c r="N347" t="s">
        <v>50</v>
      </c>
      <c r="O347" t="s">
        <v>52</v>
      </c>
      <c r="P347" s="7">
        <v>42646</v>
      </c>
      <c r="Q347">
        <v>1</v>
      </c>
      <c r="R347">
        <v>8054</v>
      </c>
      <c r="S347">
        <v>8054</v>
      </c>
    </row>
    <row r="348" spans="1:19" x14ac:dyDescent="0.25">
      <c r="A348">
        <v>347</v>
      </c>
      <c r="B348" t="s">
        <v>34</v>
      </c>
      <c r="C348" t="s">
        <v>35</v>
      </c>
      <c r="D348" t="s">
        <v>14</v>
      </c>
      <c r="E348" t="s">
        <v>15</v>
      </c>
      <c r="F348" t="s">
        <v>48</v>
      </c>
      <c r="G348">
        <v>29</v>
      </c>
      <c r="H348" t="s">
        <v>88</v>
      </c>
      <c r="I348" s="7">
        <v>43239</v>
      </c>
      <c r="J348">
        <v>2018</v>
      </c>
      <c r="K348">
        <v>65334</v>
      </c>
      <c r="L348">
        <v>0</v>
      </c>
      <c r="M348">
        <v>65334</v>
      </c>
      <c r="N348" t="s">
        <v>50</v>
      </c>
      <c r="O348" t="s">
        <v>52</v>
      </c>
      <c r="P348" s="7"/>
      <c r="Q348">
        <v>0</v>
      </c>
    </row>
    <row r="349" spans="1:19" x14ac:dyDescent="0.25">
      <c r="A349">
        <v>348</v>
      </c>
      <c r="B349" t="s">
        <v>19</v>
      </c>
      <c r="C349" t="s">
        <v>13</v>
      </c>
      <c r="D349" t="s">
        <v>20</v>
      </c>
      <c r="E349" t="s">
        <v>15</v>
      </c>
      <c r="F349" t="s">
        <v>48</v>
      </c>
      <c r="G349">
        <v>25</v>
      </c>
      <c r="H349" t="s">
        <v>88</v>
      </c>
      <c r="I349" s="7">
        <v>44327</v>
      </c>
      <c r="J349">
        <v>2021</v>
      </c>
      <c r="K349">
        <v>83934</v>
      </c>
      <c r="L349">
        <v>0</v>
      </c>
      <c r="M349">
        <v>83934</v>
      </c>
      <c r="N349" t="s">
        <v>17</v>
      </c>
      <c r="O349" t="s">
        <v>39</v>
      </c>
      <c r="P349" s="7"/>
      <c r="Q349">
        <v>0</v>
      </c>
    </row>
    <row r="350" spans="1:19" x14ac:dyDescent="0.25">
      <c r="A350">
        <v>349</v>
      </c>
      <c r="B350" t="s">
        <v>26</v>
      </c>
      <c r="C350" t="s">
        <v>40</v>
      </c>
      <c r="D350" t="s">
        <v>14</v>
      </c>
      <c r="E350" t="s">
        <v>21</v>
      </c>
      <c r="F350" t="s">
        <v>29</v>
      </c>
      <c r="G350">
        <v>36</v>
      </c>
      <c r="H350" t="s">
        <v>89</v>
      </c>
      <c r="I350" s="7">
        <v>42616</v>
      </c>
      <c r="J350">
        <v>2016</v>
      </c>
      <c r="K350">
        <v>150399</v>
      </c>
      <c r="L350">
        <v>0.28000000000000003</v>
      </c>
      <c r="M350">
        <v>192510.72</v>
      </c>
      <c r="N350" t="s">
        <v>17</v>
      </c>
      <c r="O350" t="s">
        <v>30</v>
      </c>
      <c r="P350" s="7"/>
      <c r="Q350">
        <v>0</v>
      </c>
    </row>
    <row r="351" spans="1:19" x14ac:dyDescent="0.25">
      <c r="A351">
        <v>350</v>
      </c>
      <c r="B351" t="s">
        <v>26</v>
      </c>
      <c r="C351" t="s">
        <v>42</v>
      </c>
      <c r="D351" t="s">
        <v>14</v>
      </c>
      <c r="E351" t="s">
        <v>21</v>
      </c>
      <c r="F351" t="s">
        <v>22</v>
      </c>
      <c r="G351">
        <v>37</v>
      </c>
      <c r="H351" t="s">
        <v>89</v>
      </c>
      <c r="I351" s="7">
        <v>41048</v>
      </c>
      <c r="J351">
        <v>2012</v>
      </c>
      <c r="K351">
        <v>160280</v>
      </c>
      <c r="L351">
        <v>0.19</v>
      </c>
      <c r="M351">
        <v>190733.2</v>
      </c>
      <c r="N351" t="s">
        <v>23</v>
      </c>
      <c r="O351" t="s">
        <v>55</v>
      </c>
      <c r="P351" s="7"/>
      <c r="Q351">
        <v>0</v>
      </c>
    </row>
    <row r="352" spans="1:19" x14ac:dyDescent="0.25">
      <c r="A352">
        <v>351</v>
      </c>
      <c r="B352" t="s">
        <v>65</v>
      </c>
      <c r="C352" t="s">
        <v>42</v>
      </c>
      <c r="D352" t="s">
        <v>28</v>
      </c>
      <c r="E352" t="s">
        <v>21</v>
      </c>
      <c r="F352" t="s">
        <v>22</v>
      </c>
      <c r="G352">
        <v>57</v>
      </c>
      <c r="H352" t="s">
        <v>86</v>
      </c>
      <c r="I352" s="7">
        <v>35548</v>
      </c>
      <c r="J352">
        <v>1997</v>
      </c>
      <c r="K352">
        <v>54051</v>
      </c>
      <c r="L352">
        <v>0</v>
      </c>
      <c r="M352">
        <v>54051</v>
      </c>
      <c r="N352" t="s">
        <v>17</v>
      </c>
      <c r="O352" t="s">
        <v>39</v>
      </c>
      <c r="P352" s="7">
        <v>36079</v>
      </c>
      <c r="Q352">
        <v>1</v>
      </c>
      <c r="R352">
        <v>531</v>
      </c>
      <c r="S352">
        <v>531</v>
      </c>
    </row>
    <row r="353" spans="1:17" x14ac:dyDescent="0.25">
      <c r="A353">
        <v>352</v>
      </c>
      <c r="B353" t="s">
        <v>26</v>
      </c>
      <c r="C353" t="s">
        <v>44</v>
      </c>
      <c r="D353" t="s">
        <v>14</v>
      </c>
      <c r="E353" t="s">
        <v>15</v>
      </c>
      <c r="F353" t="s">
        <v>48</v>
      </c>
      <c r="G353">
        <v>59</v>
      </c>
      <c r="H353" t="s">
        <v>86</v>
      </c>
      <c r="I353" s="7">
        <v>37726</v>
      </c>
      <c r="J353">
        <v>2003</v>
      </c>
      <c r="K353">
        <v>150699</v>
      </c>
      <c r="L353">
        <v>0.28999999999999998</v>
      </c>
      <c r="M353">
        <v>194401.71</v>
      </c>
      <c r="N353" t="s">
        <v>50</v>
      </c>
      <c r="O353" t="s">
        <v>67</v>
      </c>
      <c r="P353" s="7"/>
      <c r="Q353">
        <v>0</v>
      </c>
    </row>
    <row r="354" spans="1:17" x14ac:dyDescent="0.25">
      <c r="A354">
        <v>353</v>
      </c>
      <c r="B354" t="s">
        <v>57</v>
      </c>
      <c r="C354" t="s">
        <v>47</v>
      </c>
      <c r="D354" t="s">
        <v>28</v>
      </c>
      <c r="E354" t="s">
        <v>21</v>
      </c>
      <c r="F354" t="s">
        <v>48</v>
      </c>
      <c r="G354">
        <v>37</v>
      </c>
      <c r="H354" t="s">
        <v>89</v>
      </c>
      <c r="I354" s="7">
        <v>41363</v>
      </c>
      <c r="J354">
        <v>2013</v>
      </c>
      <c r="K354">
        <v>69570</v>
      </c>
      <c r="L354">
        <v>0</v>
      </c>
      <c r="M354">
        <v>69570</v>
      </c>
      <c r="N354" t="s">
        <v>17</v>
      </c>
      <c r="O354" t="s">
        <v>39</v>
      </c>
      <c r="P354" s="7"/>
      <c r="Q354">
        <v>0</v>
      </c>
    </row>
    <row r="355" spans="1:17" x14ac:dyDescent="0.25">
      <c r="A355">
        <v>354</v>
      </c>
      <c r="B355" t="s">
        <v>77</v>
      </c>
      <c r="C355" t="s">
        <v>13</v>
      </c>
      <c r="D355" t="s">
        <v>20</v>
      </c>
      <c r="E355" t="s">
        <v>15</v>
      </c>
      <c r="F355" t="s">
        <v>22</v>
      </c>
      <c r="G355">
        <v>30</v>
      </c>
      <c r="H355" t="s">
        <v>88</v>
      </c>
      <c r="I355" s="7">
        <v>43553</v>
      </c>
      <c r="J355">
        <v>2019</v>
      </c>
      <c r="K355">
        <v>86774</v>
      </c>
      <c r="L355">
        <v>0</v>
      </c>
      <c r="M355">
        <v>86774</v>
      </c>
      <c r="N355" t="s">
        <v>23</v>
      </c>
      <c r="O355" t="s">
        <v>59</v>
      </c>
      <c r="P355" s="7"/>
      <c r="Q355">
        <v>0</v>
      </c>
    </row>
    <row r="356" spans="1:17" x14ac:dyDescent="0.25">
      <c r="A356">
        <v>355</v>
      </c>
      <c r="B356" t="s">
        <v>61</v>
      </c>
      <c r="C356" t="s">
        <v>42</v>
      </c>
      <c r="D356" t="s">
        <v>20</v>
      </c>
      <c r="E356" t="s">
        <v>21</v>
      </c>
      <c r="F356" t="s">
        <v>29</v>
      </c>
      <c r="G356">
        <v>49</v>
      </c>
      <c r="H356" t="s">
        <v>87</v>
      </c>
      <c r="I356" s="7">
        <v>36979</v>
      </c>
      <c r="J356">
        <v>2001</v>
      </c>
      <c r="K356">
        <v>57606</v>
      </c>
      <c r="L356">
        <v>0</v>
      </c>
      <c r="M356">
        <v>57606</v>
      </c>
      <c r="N356" t="s">
        <v>17</v>
      </c>
      <c r="O356" t="s">
        <v>39</v>
      </c>
      <c r="P356" s="7"/>
      <c r="Q356">
        <v>0</v>
      </c>
    </row>
    <row r="357" spans="1:17" x14ac:dyDescent="0.25">
      <c r="A357">
        <v>356</v>
      </c>
      <c r="B357" t="s">
        <v>12</v>
      </c>
      <c r="C357" t="s">
        <v>27</v>
      </c>
      <c r="D357" t="s">
        <v>36</v>
      </c>
      <c r="E357" t="s">
        <v>15</v>
      </c>
      <c r="F357" t="s">
        <v>22</v>
      </c>
      <c r="G357">
        <v>48</v>
      </c>
      <c r="H357" t="s">
        <v>87</v>
      </c>
      <c r="I357" s="7">
        <v>37144</v>
      </c>
      <c r="J357">
        <v>2001</v>
      </c>
      <c r="K357">
        <v>125730</v>
      </c>
      <c r="L357">
        <v>0.11</v>
      </c>
      <c r="M357">
        <v>139560.29999999999</v>
      </c>
      <c r="N357" t="s">
        <v>23</v>
      </c>
      <c r="O357" t="s">
        <v>24</v>
      </c>
      <c r="P357" s="7"/>
      <c r="Q357">
        <v>0</v>
      </c>
    </row>
    <row r="358" spans="1:17" x14ac:dyDescent="0.25">
      <c r="A358">
        <v>357</v>
      </c>
      <c r="B358" t="s">
        <v>73</v>
      </c>
      <c r="C358" t="s">
        <v>13</v>
      </c>
      <c r="D358" t="s">
        <v>14</v>
      </c>
      <c r="E358" t="s">
        <v>15</v>
      </c>
      <c r="F358" t="s">
        <v>22</v>
      </c>
      <c r="G358">
        <v>51</v>
      </c>
      <c r="H358" t="s">
        <v>87</v>
      </c>
      <c r="I358" s="7">
        <v>40964</v>
      </c>
      <c r="J358">
        <v>2012</v>
      </c>
      <c r="K358">
        <v>64170</v>
      </c>
      <c r="L358">
        <v>0</v>
      </c>
      <c r="M358">
        <v>64170</v>
      </c>
      <c r="N358" t="s">
        <v>17</v>
      </c>
      <c r="O358" t="s">
        <v>49</v>
      </c>
      <c r="P358" s="7"/>
      <c r="Q358">
        <v>0</v>
      </c>
    </row>
    <row r="359" spans="1:17" x14ac:dyDescent="0.25">
      <c r="A359">
        <v>358</v>
      </c>
      <c r="B359" t="s">
        <v>60</v>
      </c>
      <c r="C359" t="s">
        <v>42</v>
      </c>
      <c r="D359" t="s">
        <v>28</v>
      </c>
      <c r="E359" t="s">
        <v>21</v>
      </c>
      <c r="F359" t="s">
        <v>48</v>
      </c>
      <c r="G359">
        <v>56</v>
      </c>
      <c r="H359" t="s">
        <v>86</v>
      </c>
      <c r="I359" s="7">
        <v>35816</v>
      </c>
      <c r="J359">
        <v>1998</v>
      </c>
      <c r="K359">
        <v>72303</v>
      </c>
      <c r="L359">
        <v>0</v>
      </c>
      <c r="M359">
        <v>72303</v>
      </c>
      <c r="N359" t="s">
        <v>17</v>
      </c>
      <c r="O359" t="s">
        <v>33</v>
      </c>
      <c r="P359" s="7"/>
      <c r="Q359">
        <v>0</v>
      </c>
    </row>
    <row r="360" spans="1:17" x14ac:dyDescent="0.25">
      <c r="A360">
        <v>359</v>
      </c>
      <c r="B360" t="s">
        <v>37</v>
      </c>
      <c r="C360" t="s">
        <v>35</v>
      </c>
      <c r="D360" t="s">
        <v>14</v>
      </c>
      <c r="E360" t="s">
        <v>21</v>
      </c>
      <c r="F360" t="s">
        <v>48</v>
      </c>
      <c r="G360">
        <v>36</v>
      </c>
      <c r="H360" t="s">
        <v>89</v>
      </c>
      <c r="I360" s="7">
        <v>41116</v>
      </c>
      <c r="J360">
        <v>2012</v>
      </c>
      <c r="K360">
        <v>105891</v>
      </c>
      <c r="L360">
        <v>7.0000000000000007E-2</v>
      </c>
      <c r="M360">
        <v>113303.37</v>
      </c>
      <c r="N360" t="s">
        <v>17</v>
      </c>
      <c r="O360" t="s">
        <v>18</v>
      </c>
      <c r="P360" s="7"/>
      <c r="Q360">
        <v>0</v>
      </c>
    </row>
    <row r="361" spans="1:17" x14ac:dyDescent="0.25">
      <c r="A361">
        <v>360</v>
      </c>
      <c r="B361" t="s">
        <v>46</v>
      </c>
      <c r="C361" t="s">
        <v>47</v>
      </c>
      <c r="D361" t="s">
        <v>28</v>
      </c>
      <c r="E361" t="s">
        <v>21</v>
      </c>
      <c r="F361" t="s">
        <v>22</v>
      </c>
      <c r="G361">
        <v>38</v>
      </c>
      <c r="H361" t="s">
        <v>89</v>
      </c>
      <c r="I361" s="7">
        <v>44433</v>
      </c>
      <c r="J361">
        <v>2021</v>
      </c>
      <c r="K361">
        <v>255230</v>
      </c>
      <c r="L361">
        <v>0.36</v>
      </c>
      <c r="M361">
        <v>347112.8</v>
      </c>
      <c r="N361" t="s">
        <v>17</v>
      </c>
      <c r="O361" t="s">
        <v>41</v>
      </c>
      <c r="P361" s="7"/>
      <c r="Q361">
        <v>0</v>
      </c>
    </row>
    <row r="362" spans="1:17" x14ac:dyDescent="0.25">
      <c r="A362">
        <v>361</v>
      </c>
      <c r="B362" t="s">
        <v>57</v>
      </c>
      <c r="C362" t="s">
        <v>35</v>
      </c>
      <c r="D362" t="s">
        <v>20</v>
      </c>
      <c r="E362" t="s">
        <v>15</v>
      </c>
      <c r="F362" t="s">
        <v>48</v>
      </c>
      <c r="G362">
        <v>56</v>
      </c>
      <c r="H362" t="s">
        <v>86</v>
      </c>
      <c r="I362" s="7">
        <v>33770</v>
      </c>
      <c r="J362">
        <v>1992</v>
      </c>
      <c r="K362">
        <v>59591</v>
      </c>
      <c r="L362">
        <v>0</v>
      </c>
      <c r="M362">
        <v>59591</v>
      </c>
      <c r="N362" t="s">
        <v>50</v>
      </c>
      <c r="O362" t="s">
        <v>67</v>
      </c>
      <c r="P362" s="7"/>
      <c r="Q362">
        <v>0</v>
      </c>
    </row>
    <row r="363" spans="1:17" x14ac:dyDescent="0.25">
      <c r="A363">
        <v>362</v>
      </c>
      <c r="B363" t="s">
        <v>46</v>
      </c>
      <c r="C363" t="s">
        <v>42</v>
      </c>
      <c r="D363" t="s">
        <v>20</v>
      </c>
      <c r="E363" t="s">
        <v>15</v>
      </c>
      <c r="F363" t="s">
        <v>22</v>
      </c>
      <c r="G363">
        <v>52</v>
      </c>
      <c r="H363" t="s">
        <v>87</v>
      </c>
      <c r="I363" s="7">
        <v>41113</v>
      </c>
      <c r="J363">
        <v>2012</v>
      </c>
      <c r="K363">
        <v>187048</v>
      </c>
      <c r="L363">
        <v>0.32</v>
      </c>
      <c r="M363">
        <v>246903.36</v>
      </c>
      <c r="N363" t="s">
        <v>23</v>
      </c>
      <c r="O363" t="s">
        <v>59</v>
      </c>
      <c r="P363" s="7"/>
      <c r="Q363">
        <v>0</v>
      </c>
    </row>
    <row r="364" spans="1:17" x14ac:dyDescent="0.25">
      <c r="A364">
        <v>363</v>
      </c>
      <c r="B364" t="s">
        <v>57</v>
      </c>
      <c r="C364" t="s">
        <v>27</v>
      </c>
      <c r="D364" t="s">
        <v>28</v>
      </c>
      <c r="E364" t="s">
        <v>15</v>
      </c>
      <c r="F364" t="s">
        <v>48</v>
      </c>
      <c r="G364">
        <v>53</v>
      </c>
      <c r="H364" t="s">
        <v>87</v>
      </c>
      <c r="I364" s="7">
        <v>37296</v>
      </c>
      <c r="J364">
        <v>2002</v>
      </c>
      <c r="K364">
        <v>58605</v>
      </c>
      <c r="L364">
        <v>0</v>
      </c>
      <c r="M364">
        <v>58605</v>
      </c>
      <c r="N364" t="s">
        <v>17</v>
      </c>
      <c r="O364" t="s">
        <v>33</v>
      </c>
      <c r="P364" s="7"/>
      <c r="Q364">
        <v>0</v>
      </c>
    </row>
    <row r="365" spans="1:17" x14ac:dyDescent="0.25">
      <c r="A365">
        <v>364</v>
      </c>
      <c r="B365" t="s">
        <v>26</v>
      </c>
      <c r="C365" t="s">
        <v>44</v>
      </c>
      <c r="D365" t="s">
        <v>36</v>
      </c>
      <c r="E365" t="s">
        <v>15</v>
      </c>
      <c r="F365" t="s">
        <v>48</v>
      </c>
      <c r="G365">
        <v>60</v>
      </c>
      <c r="H365" t="s">
        <v>86</v>
      </c>
      <c r="I365" s="7">
        <v>42739</v>
      </c>
      <c r="J365">
        <v>2017</v>
      </c>
      <c r="K365">
        <v>178502</v>
      </c>
      <c r="L365">
        <v>0.2</v>
      </c>
      <c r="M365">
        <v>214202.4</v>
      </c>
      <c r="N365" t="s">
        <v>17</v>
      </c>
      <c r="O365" t="s">
        <v>41</v>
      </c>
      <c r="P365" s="7"/>
      <c r="Q365">
        <v>0</v>
      </c>
    </row>
    <row r="366" spans="1:17" x14ac:dyDescent="0.25">
      <c r="A366">
        <v>365</v>
      </c>
      <c r="B366" t="s">
        <v>37</v>
      </c>
      <c r="C366" t="s">
        <v>40</v>
      </c>
      <c r="D366" t="s">
        <v>28</v>
      </c>
      <c r="E366" t="s">
        <v>21</v>
      </c>
      <c r="F366" t="s">
        <v>22</v>
      </c>
      <c r="G366">
        <v>63</v>
      </c>
      <c r="H366" t="s">
        <v>86</v>
      </c>
      <c r="I366" s="7">
        <v>42214</v>
      </c>
      <c r="J366">
        <v>2015</v>
      </c>
      <c r="K366">
        <v>103724</v>
      </c>
      <c r="L366">
        <v>0.05</v>
      </c>
      <c r="M366">
        <v>108910.2</v>
      </c>
      <c r="N366" t="s">
        <v>23</v>
      </c>
      <c r="O366" t="s">
        <v>45</v>
      </c>
      <c r="P366" s="7"/>
      <c r="Q366">
        <v>0</v>
      </c>
    </row>
    <row r="367" spans="1:17" x14ac:dyDescent="0.25">
      <c r="A367">
        <v>366</v>
      </c>
      <c r="B367" t="s">
        <v>26</v>
      </c>
      <c r="C367" t="s">
        <v>44</v>
      </c>
      <c r="D367" t="s">
        <v>14</v>
      </c>
      <c r="E367" t="s">
        <v>15</v>
      </c>
      <c r="F367" t="s">
        <v>48</v>
      </c>
      <c r="G367">
        <v>37</v>
      </c>
      <c r="H367" t="s">
        <v>89</v>
      </c>
      <c r="I367" s="7">
        <v>39528</v>
      </c>
      <c r="J367">
        <v>2008</v>
      </c>
      <c r="K367">
        <v>156277</v>
      </c>
      <c r="L367">
        <v>0.22</v>
      </c>
      <c r="M367">
        <v>190657.94</v>
      </c>
      <c r="N367" t="s">
        <v>50</v>
      </c>
      <c r="O367" t="s">
        <v>51</v>
      </c>
      <c r="P367" s="7"/>
      <c r="Q367">
        <v>0</v>
      </c>
    </row>
    <row r="368" spans="1:17" x14ac:dyDescent="0.25">
      <c r="A368">
        <v>367</v>
      </c>
      <c r="B368" t="s">
        <v>62</v>
      </c>
      <c r="C368" t="s">
        <v>44</v>
      </c>
      <c r="D368" t="s">
        <v>14</v>
      </c>
      <c r="E368" t="s">
        <v>15</v>
      </c>
      <c r="F368" t="s">
        <v>48</v>
      </c>
      <c r="G368">
        <v>30</v>
      </c>
      <c r="H368" t="s">
        <v>88</v>
      </c>
      <c r="I368" s="7">
        <v>43086</v>
      </c>
      <c r="J368">
        <v>2017</v>
      </c>
      <c r="K368">
        <v>87744</v>
      </c>
      <c r="L368">
        <v>0</v>
      </c>
      <c r="M368">
        <v>87744</v>
      </c>
      <c r="N368" t="s">
        <v>50</v>
      </c>
      <c r="O368" t="s">
        <v>67</v>
      </c>
      <c r="P368" s="7"/>
      <c r="Q368">
        <v>0</v>
      </c>
    </row>
    <row r="369" spans="1:19" x14ac:dyDescent="0.25">
      <c r="A369">
        <v>368</v>
      </c>
      <c r="B369" t="s">
        <v>57</v>
      </c>
      <c r="C369" t="s">
        <v>27</v>
      </c>
      <c r="D369" t="s">
        <v>20</v>
      </c>
      <c r="E369" t="s">
        <v>21</v>
      </c>
      <c r="F369" t="s">
        <v>29</v>
      </c>
      <c r="G369">
        <v>30</v>
      </c>
      <c r="H369" t="s">
        <v>88</v>
      </c>
      <c r="I369" s="7">
        <v>43542</v>
      </c>
      <c r="J369">
        <v>2019</v>
      </c>
      <c r="K369">
        <v>54714</v>
      </c>
      <c r="L369">
        <v>0</v>
      </c>
      <c r="M369">
        <v>54714</v>
      </c>
      <c r="N369" t="s">
        <v>17</v>
      </c>
      <c r="O369" t="s">
        <v>49</v>
      </c>
      <c r="P369" s="7"/>
      <c r="Q369">
        <v>0</v>
      </c>
    </row>
    <row r="370" spans="1:19" x14ac:dyDescent="0.25">
      <c r="A370">
        <v>369</v>
      </c>
      <c r="B370" t="s">
        <v>58</v>
      </c>
      <c r="C370" t="s">
        <v>13</v>
      </c>
      <c r="D370" t="s">
        <v>36</v>
      </c>
      <c r="E370" t="s">
        <v>15</v>
      </c>
      <c r="F370" t="s">
        <v>22</v>
      </c>
      <c r="G370">
        <v>45</v>
      </c>
      <c r="H370" t="s">
        <v>87</v>
      </c>
      <c r="I370" s="7">
        <v>41511</v>
      </c>
      <c r="J370">
        <v>2013</v>
      </c>
      <c r="K370">
        <v>99169</v>
      </c>
      <c r="L370">
        <v>0</v>
      </c>
      <c r="M370">
        <v>99169</v>
      </c>
      <c r="N370" t="s">
        <v>23</v>
      </c>
      <c r="O370" t="s">
        <v>55</v>
      </c>
      <c r="P370" s="7"/>
      <c r="Q370">
        <v>0</v>
      </c>
    </row>
    <row r="371" spans="1:19" x14ac:dyDescent="0.25">
      <c r="A371">
        <v>370</v>
      </c>
      <c r="B371" t="s">
        <v>12</v>
      </c>
      <c r="C371" t="s">
        <v>40</v>
      </c>
      <c r="D371" t="s">
        <v>14</v>
      </c>
      <c r="E371" t="s">
        <v>15</v>
      </c>
      <c r="F371" t="s">
        <v>22</v>
      </c>
      <c r="G371">
        <v>55</v>
      </c>
      <c r="H371" t="s">
        <v>86</v>
      </c>
      <c r="I371" s="7">
        <v>38888</v>
      </c>
      <c r="J371">
        <v>2006</v>
      </c>
      <c r="K371">
        <v>142628</v>
      </c>
      <c r="L371">
        <v>0.12</v>
      </c>
      <c r="M371">
        <v>159743.35999999999</v>
      </c>
      <c r="N371" t="s">
        <v>23</v>
      </c>
      <c r="O371" t="s">
        <v>24</v>
      </c>
      <c r="P371" s="7"/>
      <c r="Q371">
        <v>0</v>
      </c>
    </row>
    <row r="372" spans="1:19" x14ac:dyDescent="0.25">
      <c r="A372">
        <v>371</v>
      </c>
      <c r="B372" t="s">
        <v>32</v>
      </c>
      <c r="C372" t="s">
        <v>47</v>
      </c>
      <c r="D372" t="s">
        <v>20</v>
      </c>
      <c r="E372" t="s">
        <v>15</v>
      </c>
      <c r="F372" t="s">
        <v>48</v>
      </c>
      <c r="G372">
        <v>33</v>
      </c>
      <c r="H372" t="s">
        <v>88</v>
      </c>
      <c r="I372" s="7">
        <v>41756</v>
      </c>
      <c r="J372">
        <v>2014</v>
      </c>
      <c r="K372">
        <v>75869</v>
      </c>
      <c r="L372">
        <v>0</v>
      </c>
      <c r="M372">
        <v>75869</v>
      </c>
      <c r="N372" t="s">
        <v>50</v>
      </c>
      <c r="O372" t="s">
        <v>67</v>
      </c>
      <c r="P372" s="7"/>
      <c r="Q372">
        <v>0</v>
      </c>
    </row>
    <row r="373" spans="1:19" x14ac:dyDescent="0.25">
      <c r="A373">
        <v>372</v>
      </c>
      <c r="B373" t="s">
        <v>69</v>
      </c>
      <c r="C373" t="s">
        <v>13</v>
      </c>
      <c r="D373" t="s">
        <v>20</v>
      </c>
      <c r="E373" t="s">
        <v>15</v>
      </c>
      <c r="F373" t="s">
        <v>29</v>
      </c>
      <c r="G373">
        <v>65</v>
      </c>
      <c r="H373" t="s">
        <v>90</v>
      </c>
      <c r="I373" s="7">
        <v>43234</v>
      </c>
      <c r="J373">
        <v>2018</v>
      </c>
      <c r="K373">
        <v>60985</v>
      </c>
      <c r="L373">
        <v>0</v>
      </c>
      <c r="M373">
        <v>60985</v>
      </c>
      <c r="N373" t="s">
        <v>17</v>
      </c>
      <c r="O373" t="s">
        <v>18</v>
      </c>
      <c r="P373" s="7"/>
      <c r="Q373">
        <v>0</v>
      </c>
    </row>
    <row r="374" spans="1:19" x14ac:dyDescent="0.25">
      <c r="A374">
        <v>373</v>
      </c>
      <c r="B374" t="s">
        <v>12</v>
      </c>
      <c r="C374" t="s">
        <v>13</v>
      </c>
      <c r="D374" t="s">
        <v>14</v>
      </c>
      <c r="E374" t="s">
        <v>15</v>
      </c>
      <c r="F374" t="s">
        <v>22</v>
      </c>
      <c r="G374">
        <v>60</v>
      </c>
      <c r="H374" t="s">
        <v>86</v>
      </c>
      <c r="I374" s="7">
        <v>40383</v>
      </c>
      <c r="J374">
        <v>2010</v>
      </c>
      <c r="K374">
        <v>126911</v>
      </c>
      <c r="L374">
        <v>0.1</v>
      </c>
      <c r="M374">
        <v>139602.1</v>
      </c>
      <c r="N374" t="s">
        <v>23</v>
      </c>
      <c r="O374" t="s">
        <v>45</v>
      </c>
      <c r="P374" s="7"/>
      <c r="Q374">
        <v>0</v>
      </c>
    </row>
    <row r="375" spans="1:19" x14ac:dyDescent="0.25">
      <c r="A375">
        <v>374</v>
      </c>
      <c r="B375" t="s">
        <v>46</v>
      </c>
      <c r="C375" t="s">
        <v>35</v>
      </c>
      <c r="D375" t="s">
        <v>14</v>
      </c>
      <c r="E375" t="s">
        <v>21</v>
      </c>
      <c r="F375" t="s">
        <v>22</v>
      </c>
      <c r="G375">
        <v>56</v>
      </c>
      <c r="H375" t="s">
        <v>86</v>
      </c>
      <c r="I375" s="7">
        <v>38042</v>
      </c>
      <c r="J375">
        <v>2004</v>
      </c>
      <c r="K375">
        <v>216949</v>
      </c>
      <c r="L375">
        <v>0.32</v>
      </c>
      <c r="M375">
        <v>286372.68</v>
      </c>
      <c r="N375" t="s">
        <v>23</v>
      </c>
      <c r="O375" t="s">
        <v>45</v>
      </c>
      <c r="P375" s="7"/>
      <c r="Q375">
        <v>0</v>
      </c>
    </row>
    <row r="376" spans="1:19" x14ac:dyDescent="0.25">
      <c r="A376">
        <v>375</v>
      </c>
      <c r="B376" t="s">
        <v>26</v>
      </c>
      <c r="C376" t="s">
        <v>44</v>
      </c>
      <c r="D376" t="s">
        <v>20</v>
      </c>
      <c r="E376" t="s">
        <v>21</v>
      </c>
      <c r="F376" t="s">
        <v>22</v>
      </c>
      <c r="G376">
        <v>53</v>
      </c>
      <c r="H376" t="s">
        <v>87</v>
      </c>
      <c r="I376" s="7">
        <v>41204</v>
      </c>
      <c r="J376">
        <v>2012</v>
      </c>
      <c r="K376">
        <v>168510</v>
      </c>
      <c r="L376">
        <v>0.28999999999999998</v>
      </c>
      <c r="M376">
        <v>217377.9</v>
      </c>
      <c r="N376" t="s">
        <v>17</v>
      </c>
      <c r="O376" t="s">
        <v>18</v>
      </c>
      <c r="P376" s="7"/>
      <c r="Q376">
        <v>0</v>
      </c>
    </row>
    <row r="377" spans="1:19" x14ac:dyDescent="0.25">
      <c r="A377">
        <v>376</v>
      </c>
      <c r="B377" t="s">
        <v>62</v>
      </c>
      <c r="C377" t="s">
        <v>44</v>
      </c>
      <c r="D377" t="s">
        <v>28</v>
      </c>
      <c r="E377" t="s">
        <v>15</v>
      </c>
      <c r="F377" t="s">
        <v>48</v>
      </c>
      <c r="G377">
        <v>36</v>
      </c>
      <c r="H377" t="s">
        <v>89</v>
      </c>
      <c r="I377" s="7">
        <v>42443</v>
      </c>
      <c r="J377">
        <v>2016</v>
      </c>
      <c r="K377">
        <v>85870</v>
      </c>
      <c r="L377">
        <v>0</v>
      </c>
      <c r="M377">
        <v>85870</v>
      </c>
      <c r="N377" t="s">
        <v>50</v>
      </c>
      <c r="O377" t="s">
        <v>67</v>
      </c>
      <c r="P377" s="7"/>
      <c r="Q377">
        <v>0</v>
      </c>
    </row>
    <row r="378" spans="1:19" x14ac:dyDescent="0.25">
      <c r="A378">
        <v>377</v>
      </c>
      <c r="B378" t="s">
        <v>32</v>
      </c>
      <c r="C378" t="s">
        <v>47</v>
      </c>
      <c r="D378" t="s">
        <v>36</v>
      </c>
      <c r="E378" t="s">
        <v>15</v>
      </c>
      <c r="F378" t="s">
        <v>22</v>
      </c>
      <c r="G378">
        <v>46</v>
      </c>
      <c r="H378" t="s">
        <v>87</v>
      </c>
      <c r="I378" s="7">
        <v>37271</v>
      </c>
      <c r="J378">
        <v>2002</v>
      </c>
      <c r="K378">
        <v>86510</v>
      </c>
      <c r="L378">
        <v>0</v>
      </c>
      <c r="M378">
        <v>86510</v>
      </c>
      <c r="N378" t="s">
        <v>23</v>
      </c>
      <c r="O378" t="s">
        <v>55</v>
      </c>
      <c r="P378" s="7">
        <v>37623</v>
      </c>
      <c r="Q378">
        <v>1</v>
      </c>
      <c r="R378">
        <v>352</v>
      </c>
      <c r="S378">
        <v>352</v>
      </c>
    </row>
    <row r="379" spans="1:19" x14ac:dyDescent="0.25">
      <c r="A379">
        <v>378</v>
      </c>
      <c r="B379" t="s">
        <v>37</v>
      </c>
      <c r="C379" t="s">
        <v>35</v>
      </c>
      <c r="D379" t="s">
        <v>28</v>
      </c>
      <c r="E379" t="s">
        <v>15</v>
      </c>
      <c r="F379" t="s">
        <v>48</v>
      </c>
      <c r="G379">
        <v>38</v>
      </c>
      <c r="H379" t="s">
        <v>89</v>
      </c>
      <c r="I379" s="7">
        <v>42999</v>
      </c>
      <c r="J379">
        <v>2017</v>
      </c>
      <c r="K379">
        <v>119647</v>
      </c>
      <c r="L379">
        <v>0.09</v>
      </c>
      <c r="M379">
        <v>130415.23</v>
      </c>
      <c r="N379" t="s">
        <v>50</v>
      </c>
      <c r="O379" t="s">
        <v>67</v>
      </c>
      <c r="P379" s="7"/>
      <c r="Q379">
        <v>0</v>
      </c>
    </row>
    <row r="380" spans="1:19" x14ac:dyDescent="0.25">
      <c r="A380">
        <v>379</v>
      </c>
      <c r="B380" t="s">
        <v>58</v>
      </c>
      <c r="C380" t="s">
        <v>13</v>
      </c>
      <c r="D380" t="s">
        <v>14</v>
      </c>
      <c r="E380" t="s">
        <v>21</v>
      </c>
      <c r="F380" t="s">
        <v>29</v>
      </c>
      <c r="G380">
        <v>62</v>
      </c>
      <c r="H380" t="s">
        <v>86</v>
      </c>
      <c r="I380" s="7">
        <v>36996</v>
      </c>
      <c r="J380">
        <v>2001</v>
      </c>
      <c r="K380">
        <v>80921</v>
      </c>
      <c r="L380">
        <v>0</v>
      </c>
      <c r="M380">
        <v>80921</v>
      </c>
      <c r="N380" t="s">
        <v>17</v>
      </c>
      <c r="O380" t="s">
        <v>49</v>
      </c>
      <c r="P380" s="7"/>
      <c r="Q380">
        <v>0</v>
      </c>
    </row>
    <row r="381" spans="1:19" x14ac:dyDescent="0.25">
      <c r="A381">
        <v>380</v>
      </c>
      <c r="B381" t="s">
        <v>54</v>
      </c>
      <c r="C381" t="s">
        <v>44</v>
      </c>
      <c r="D381" t="s">
        <v>14</v>
      </c>
      <c r="E381" t="s">
        <v>15</v>
      </c>
      <c r="F381" t="s">
        <v>29</v>
      </c>
      <c r="G381">
        <v>61</v>
      </c>
      <c r="H381" t="s">
        <v>86</v>
      </c>
      <c r="I381" s="7">
        <v>40193</v>
      </c>
      <c r="J381">
        <v>2010</v>
      </c>
      <c r="K381">
        <v>98110</v>
      </c>
      <c r="L381">
        <v>0.13</v>
      </c>
      <c r="M381">
        <v>110864.3</v>
      </c>
      <c r="N381" t="s">
        <v>17</v>
      </c>
      <c r="O381" t="s">
        <v>30</v>
      </c>
      <c r="P381" s="7"/>
      <c r="Q381">
        <v>0</v>
      </c>
    </row>
    <row r="382" spans="1:19" x14ac:dyDescent="0.25">
      <c r="A382">
        <v>381</v>
      </c>
      <c r="B382" t="s">
        <v>69</v>
      </c>
      <c r="C382" t="s">
        <v>13</v>
      </c>
      <c r="D382" t="s">
        <v>28</v>
      </c>
      <c r="E382" t="s">
        <v>15</v>
      </c>
      <c r="F382" t="s">
        <v>29</v>
      </c>
      <c r="G382">
        <v>59</v>
      </c>
      <c r="H382" t="s">
        <v>86</v>
      </c>
      <c r="I382" s="7">
        <v>43028</v>
      </c>
      <c r="J382">
        <v>2017</v>
      </c>
      <c r="K382">
        <v>86831</v>
      </c>
      <c r="L382">
        <v>0</v>
      </c>
      <c r="M382">
        <v>86831</v>
      </c>
      <c r="N382" t="s">
        <v>17</v>
      </c>
      <c r="O382" t="s">
        <v>33</v>
      </c>
      <c r="P382" s="7"/>
      <c r="Q382">
        <v>0</v>
      </c>
    </row>
    <row r="383" spans="1:19" x14ac:dyDescent="0.25">
      <c r="A383">
        <v>382</v>
      </c>
      <c r="B383" t="s">
        <v>19</v>
      </c>
      <c r="C383" t="s">
        <v>13</v>
      </c>
      <c r="D383" t="s">
        <v>28</v>
      </c>
      <c r="E383" t="s">
        <v>15</v>
      </c>
      <c r="F383" t="s">
        <v>22</v>
      </c>
      <c r="G383">
        <v>49</v>
      </c>
      <c r="H383" t="s">
        <v>87</v>
      </c>
      <c r="I383" s="7">
        <v>40431</v>
      </c>
      <c r="J383">
        <v>2010</v>
      </c>
      <c r="K383">
        <v>72826</v>
      </c>
      <c r="L383">
        <v>0</v>
      </c>
      <c r="M383">
        <v>72826</v>
      </c>
      <c r="N383" t="s">
        <v>23</v>
      </c>
      <c r="O383" t="s">
        <v>55</v>
      </c>
      <c r="P383" s="7"/>
      <c r="Q383">
        <v>0</v>
      </c>
    </row>
    <row r="384" spans="1:19" x14ac:dyDescent="0.25">
      <c r="A384">
        <v>383</v>
      </c>
      <c r="B384" t="s">
        <v>26</v>
      </c>
      <c r="C384" t="s">
        <v>47</v>
      </c>
      <c r="D384" t="s">
        <v>20</v>
      </c>
      <c r="E384" t="s">
        <v>15</v>
      </c>
      <c r="F384" t="s">
        <v>22</v>
      </c>
      <c r="G384">
        <v>64</v>
      </c>
      <c r="H384" t="s">
        <v>86</v>
      </c>
      <c r="I384" s="7">
        <v>40588</v>
      </c>
      <c r="J384">
        <v>2011</v>
      </c>
      <c r="K384">
        <v>171217</v>
      </c>
      <c r="L384">
        <v>0.19</v>
      </c>
      <c r="M384">
        <v>203748.23</v>
      </c>
      <c r="N384" t="s">
        <v>17</v>
      </c>
      <c r="O384" t="s">
        <v>18</v>
      </c>
      <c r="P384" s="7"/>
      <c r="Q384">
        <v>0</v>
      </c>
    </row>
    <row r="385" spans="1:17" x14ac:dyDescent="0.25">
      <c r="A385">
        <v>384</v>
      </c>
      <c r="B385" t="s">
        <v>37</v>
      </c>
      <c r="C385" t="s">
        <v>13</v>
      </c>
      <c r="D385" t="s">
        <v>14</v>
      </c>
      <c r="E385" t="s">
        <v>15</v>
      </c>
      <c r="F385" t="s">
        <v>29</v>
      </c>
      <c r="G385">
        <v>57</v>
      </c>
      <c r="H385" t="s">
        <v>86</v>
      </c>
      <c r="I385" s="7">
        <v>43948</v>
      </c>
      <c r="J385">
        <v>2020</v>
      </c>
      <c r="K385">
        <v>103058</v>
      </c>
      <c r="L385">
        <v>7.0000000000000007E-2</v>
      </c>
      <c r="M385">
        <v>110272.06</v>
      </c>
      <c r="N385" t="s">
        <v>17</v>
      </c>
      <c r="O385" t="s">
        <v>49</v>
      </c>
      <c r="P385" s="7"/>
      <c r="Q385">
        <v>0</v>
      </c>
    </row>
    <row r="386" spans="1:17" x14ac:dyDescent="0.25">
      <c r="A386">
        <v>385</v>
      </c>
      <c r="B386" t="s">
        <v>37</v>
      </c>
      <c r="C386" t="s">
        <v>35</v>
      </c>
      <c r="D386" t="s">
        <v>28</v>
      </c>
      <c r="E386" t="s">
        <v>21</v>
      </c>
      <c r="F386" t="s">
        <v>22</v>
      </c>
      <c r="G386">
        <v>52</v>
      </c>
      <c r="H386" t="s">
        <v>87</v>
      </c>
      <c r="I386" s="7">
        <v>41858</v>
      </c>
      <c r="J386">
        <v>2014</v>
      </c>
      <c r="K386">
        <v>117062</v>
      </c>
      <c r="L386">
        <v>7.0000000000000007E-2</v>
      </c>
      <c r="M386">
        <v>125256.34</v>
      </c>
      <c r="N386" t="s">
        <v>17</v>
      </c>
      <c r="O386" t="s">
        <v>33</v>
      </c>
      <c r="P386" s="7"/>
      <c r="Q386">
        <v>0</v>
      </c>
    </row>
    <row r="387" spans="1:17" x14ac:dyDescent="0.25">
      <c r="A387">
        <v>386</v>
      </c>
      <c r="B387" t="s">
        <v>12</v>
      </c>
      <c r="C387" t="s">
        <v>40</v>
      </c>
      <c r="D387" t="s">
        <v>28</v>
      </c>
      <c r="E387" t="s">
        <v>21</v>
      </c>
      <c r="F387" t="s">
        <v>48</v>
      </c>
      <c r="G387">
        <v>40</v>
      </c>
      <c r="H387" t="s">
        <v>89</v>
      </c>
      <c r="I387" s="7">
        <v>43488</v>
      </c>
      <c r="J387">
        <v>2019</v>
      </c>
      <c r="K387">
        <v>159031</v>
      </c>
      <c r="L387">
        <v>0.1</v>
      </c>
      <c r="M387">
        <v>174934.1</v>
      </c>
      <c r="N387" t="s">
        <v>17</v>
      </c>
      <c r="O387" t="s">
        <v>39</v>
      </c>
      <c r="P387" s="7"/>
      <c r="Q387">
        <v>0</v>
      </c>
    </row>
    <row r="388" spans="1:17" x14ac:dyDescent="0.25">
      <c r="A388">
        <v>387</v>
      </c>
      <c r="B388" t="s">
        <v>12</v>
      </c>
      <c r="C388" t="s">
        <v>13</v>
      </c>
      <c r="D388" t="s">
        <v>14</v>
      </c>
      <c r="E388" t="s">
        <v>15</v>
      </c>
      <c r="F388" t="s">
        <v>48</v>
      </c>
      <c r="G388">
        <v>49</v>
      </c>
      <c r="H388" t="s">
        <v>87</v>
      </c>
      <c r="I388" s="7">
        <v>38000</v>
      </c>
      <c r="J388">
        <v>2004</v>
      </c>
      <c r="K388">
        <v>125086</v>
      </c>
      <c r="L388">
        <v>0.1</v>
      </c>
      <c r="M388">
        <v>137594.6</v>
      </c>
      <c r="N388" t="s">
        <v>50</v>
      </c>
      <c r="O388" t="s">
        <v>67</v>
      </c>
      <c r="P388" s="7"/>
      <c r="Q388">
        <v>0</v>
      </c>
    </row>
    <row r="389" spans="1:17" x14ac:dyDescent="0.25">
      <c r="A389">
        <v>388</v>
      </c>
      <c r="B389" t="s">
        <v>73</v>
      </c>
      <c r="C389" t="s">
        <v>13</v>
      </c>
      <c r="D389" t="s">
        <v>28</v>
      </c>
      <c r="E389" t="s">
        <v>21</v>
      </c>
      <c r="F389" t="s">
        <v>29</v>
      </c>
      <c r="G389">
        <v>43</v>
      </c>
      <c r="H389" t="s">
        <v>89</v>
      </c>
      <c r="I389" s="7">
        <v>42467</v>
      </c>
      <c r="J389">
        <v>2016</v>
      </c>
      <c r="K389">
        <v>67976</v>
      </c>
      <c r="L389">
        <v>0</v>
      </c>
      <c r="M389">
        <v>67976</v>
      </c>
      <c r="N389" t="s">
        <v>17</v>
      </c>
      <c r="O389" t="s">
        <v>18</v>
      </c>
      <c r="P389" s="7"/>
      <c r="Q389">
        <v>0</v>
      </c>
    </row>
    <row r="390" spans="1:17" x14ac:dyDescent="0.25">
      <c r="A390">
        <v>389</v>
      </c>
      <c r="B390" t="s">
        <v>57</v>
      </c>
      <c r="C390" t="s">
        <v>27</v>
      </c>
      <c r="D390" t="s">
        <v>28</v>
      </c>
      <c r="E390" t="s">
        <v>21</v>
      </c>
      <c r="F390" t="s">
        <v>29</v>
      </c>
      <c r="G390">
        <v>31</v>
      </c>
      <c r="H390" t="s">
        <v>88</v>
      </c>
      <c r="I390" s="7">
        <v>44308</v>
      </c>
      <c r="J390">
        <v>2021</v>
      </c>
      <c r="K390">
        <v>74215</v>
      </c>
      <c r="L390">
        <v>0</v>
      </c>
      <c r="M390">
        <v>74215</v>
      </c>
      <c r="N390" t="s">
        <v>17</v>
      </c>
      <c r="O390" t="s">
        <v>33</v>
      </c>
      <c r="P390" s="7"/>
      <c r="Q390">
        <v>0</v>
      </c>
    </row>
    <row r="391" spans="1:17" x14ac:dyDescent="0.25">
      <c r="A391">
        <v>390</v>
      </c>
      <c r="B391" t="s">
        <v>26</v>
      </c>
      <c r="C391" t="s">
        <v>40</v>
      </c>
      <c r="D391" t="s">
        <v>20</v>
      </c>
      <c r="E391" t="s">
        <v>21</v>
      </c>
      <c r="F391" t="s">
        <v>22</v>
      </c>
      <c r="G391">
        <v>55</v>
      </c>
      <c r="H391" t="s">
        <v>86</v>
      </c>
      <c r="I391" s="7">
        <v>40340</v>
      </c>
      <c r="J391">
        <v>2010</v>
      </c>
      <c r="K391">
        <v>187389</v>
      </c>
      <c r="L391">
        <v>0.25</v>
      </c>
      <c r="M391">
        <v>234236.25</v>
      </c>
      <c r="N391" t="s">
        <v>23</v>
      </c>
      <c r="O391" t="s">
        <v>59</v>
      </c>
      <c r="P391" s="7"/>
      <c r="Q391">
        <v>0</v>
      </c>
    </row>
    <row r="392" spans="1:17" x14ac:dyDescent="0.25">
      <c r="A392">
        <v>391</v>
      </c>
      <c r="B392" t="s">
        <v>12</v>
      </c>
      <c r="C392" t="s">
        <v>42</v>
      </c>
      <c r="D392" t="s">
        <v>28</v>
      </c>
      <c r="E392" t="s">
        <v>15</v>
      </c>
      <c r="F392" t="s">
        <v>29</v>
      </c>
      <c r="G392">
        <v>41</v>
      </c>
      <c r="H392" t="s">
        <v>89</v>
      </c>
      <c r="I392" s="7">
        <v>39747</v>
      </c>
      <c r="J392">
        <v>2008</v>
      </c>
      <c r="K392">
        <v>131841</v>
      </c>
      <c r="L392">
        <v>0.13</v>
      </c>
      <c r="M392">
        <v>148980.33000000002</v>
      </c>
      <c r="N392" t="s">
        <v>17</v>
      </c>
      <c r="O392" t="s">
        <v>49</v>
      </c>
      <c r="P392" s="7"/>
      <c r="Q392">
        <v>0</v>
      </c>
    </row>
    <row r="393" spans="1:17" x14ac:dyDescent="0.25">
      <c r="A393">
        <v>392</v>
      </c>
      <c r="B393" t="s">
        <v>32</v>
      </c>
      <c r="C393" t="s">
        <v>40</v>
      </c>
      <c r="D393" t="s">
        <v>14</v>
      </c>
      <c r="E393" t="s">
        <v>21</v>
      </c>
      <c r="F393" t="s">
        <v>22</v>
      </c>
      <c r="G393">
        <v>34</v>
      </c>
      <c r="H393" t="s">
        <v>88</v>
      </c>
      <c r="I393" s="7">
        <v>40750</v>
      </c>
      <c r="J393">
        <v>2011</v>
      </c>
      <c r="K393">
        <v>97231</v>
      </c>
      <c r="L393">
        <v>0</v>
      </c>
      <c r="M393">
        <v>97231</v>
      </c>
      <c r="N393" t="s">
        <v>23</v>
      </c>
      <c r="O393" t="s">
        <v>55</v>
      </c>
      <c r="P393" s="7"/>
      <c r="Q393">
        <v>0</v>
      </c>
    </row>
    <row r="394" spans="1:17" x14ac:dyDescent="0.25">
      <c r="A394">
        <v>393</v>
      </c>
      <c r="B394" t="s">
        <v>12</v>
      </c>
      <c r="C394" t="s">
        <v>27</v>
      </c>
      <c r="D394" t="s">
        <v>36</v>
      </c>
      <c r="E394" t="s">
        <v>15</v>
      </c>
      <c r="F394" t="s">
        <v>22</v>
      </c>
      <c r="G394">
        <v>41</v>
      </c>
      <c r="H394" t="s">
        <v>89</v>
      </c>
      <c r="I394" s="7">
        <v>38060</v>
      </c>
      <c r="J394">
        <v>2004</v>
      </c>
      <c r="K394">
        <v>155004</v>
      </c>
      <c r="L394">
        <v>0.12</v>
      </c>
      <c r="M394">
        <v>173604.48000000001</v>
      </c>
      <c r="N394" t="s">
        <v>17</v>
      </c>
      <c r="O394" t="s">
        <v>41</v>
      </c>
      <c r="P394" s="7"/>
      <c r="Q394">
        <v>0</v>
      </c>
    </row>
    <row r="395" spans="1:17" x14ac:dyDescent="0.25">
      <c r="A395">
        <v>394</v>
      </c>
      <c r="B395" t="s">
        <v>74</v>
      </c>
      <c r="C395" t="s">
        <v>13</v>
      </c>
      <c r="D395" t="s">
        <v>20</v>
      </c>
      <c r="E395" t="s">
        <v>21</v>
      </c>
      <c r="F395" t="s">
        <v>22</v>
      </c>
      <c r="G395">
        <v>40</v>
      </c>
      <c r="H395" t="s">
        <v>89</v>
      </c>
      <c r="I395" s="7">
        <v>39293</v>
      </c>
      <c r="J395">
        <v>2007</v>
      </c>
      <c r="K395">
        <v>41859</v>
      </c>
      <c r="L395">
        <v>0</v>
      </c>
      <c r="M395">
        <v>41859</v>
      </c>
      <c r="N395" t="s">
        <v>17</v>
      </c>
      <c r="O395" t="s">
        <v>18</v>
      </c>
      <c r="P395" s="7"/>
      <c r="Q395">
        <v>0</v>
      </c>
    </row>
    <row r="396" spans="1:17" x14ac:dyDescent="0.25">
      <c r="A396">
        <v>395</v>
      </c>
      <c r="B396" t="s">
        <v>56</v>
      </c>
      <c r="C396" t="s">
        <v>13</v>
      </c>
      <c r="D396" t="s">
        <v>20</v>
      </c>
      <c r="E396" t="s">
        <v>21</v>
      </c>
      <c r="F396" t="s">
        <v>16</v>
      </c>
      <c r="G396">
        <v>42</v>
      </c>
      <c r="H396" t="s">
        <v>89</v>
      </c>
      <c r="I396" s="7">
        <v>38984</v>
      </c>
      <c r="J396">
        <v>2006</v>
      </c>
      <c r="K396">
        <v>52733</v>
      </c>
      <c r="L396">
        <v>0</v>
      </c>
      <c r="M396">
        <v>52733</v>
      </c>
      <c r="N396" t="s">
        <v>17</v>
      </c>
      <c r="O396" t="s">
        <v>30</v>
      </c>
      <c r="P396" s="7"/>
      <c r="Q396">
        <v>0</v>
      </c>
    </row>
    <row r="397" spans="1:17" x14ac:dyDescent="0.25">
      <c r="A397">
        <v>396</v>
      </c>
      <c r="B397" t="s">
        <v>46</v>
      </c>
      <c r="C397" t="s">
        <v>42</v>
      </c>
      <c r="D397" t="s">
        <v>36</v>
      </c>
      <c r="E397" t="s">
        <v>21</v>
      </c>
      <c r="F397" t="s">
        <v>22</v>
      </c>
      <c r="G397">
        <v>31</v>
      </c>
      <c r="H397" t="s">
        <v>88</v>
      </c>
      <c r="I397" s="7">
        <v>42250</v>
      </c>
      <c r="J397">
        <v>2015</v>
      </c>
      <c r="K397">
        <v>250953</v>
      </c>
      <c r="L397">
        <v>0.34</v>
      </c>
      <c r="M397">
        <v>336277.02</v>
      </c>
      <c r="N397" t="s">
        <v>17</v>
      </c>
      <c r="O397" t="s">
        <v>49</v>
      </c>
      <c r="P397" s="7"/>
      <c r="Q397">
        <v>0</v>
      </c>
    </row>
    <row r="398" spans="1:17" x14ac:dyDescent="0.25">
      <c r="A398">
        <v>397</v>
      </c>
      <c r="B398" t="s">
        <v>26</v>
      </c>
      <c r="C398" t="s">
        <v>47</v>
      </c>
      <c r="D398" t="s">
        <v>14</v>
      </c>
      <c r="E398" t="s">
        <v>21</v>
      </c>
      <c r="F398" t="s">
        <v>22</v>
      </c>
      <c r="G398">
        <v>49</v>
      </c>
      <c r="H398" t="s">
        <v>87</v>
      </c>
      <c r="I398" s="7">
        <v>36210</v>
      </c>
      <c r="J398">
        <v>1999</v>
      </c>
      <c r="K398">
        <v>191807</v>
      </c>
      <c r="L398">
        <v>0.21</v>
      </c>
      <c r="M398">
        <v>232086.47</v>
      </c>
      <c r="N398" t="s">
        <v>23</v>
      </c>
      <c r="O398" t="s">
        <v>24</v>
      </c>
      <c r="P398" s="7"/>
      <c r="Q398">
        <v>0</v>
      </c>
    </row>
    <row r="399" spans="1:17" x14ac:dyDescent="0.25">
      <c r="A399">
        <v>398</v>
      </c>
      <c r="B399" t="s">
        <v>19</v>
      </c>
      <c r="C399" t="s">
        <v>13</v>
      </c>
      <c r="D399" t="s">
        <v>28</v>
      </c>
      <c r="E399" t="s">
        <v>21</v>
      </c>
      <c r="F399" t="s">
        <v>22</v>
      </c>
      <c r="G399">
        <v>42</v>
      </c>
      <c r="H399" t="s">
        <v>89</v>
      </c>
      <c r="I399" s="7">
        <v>41813</v>
      </c>
      <c r="J399">
        <v>2014</v>
      </c>
      <c r="K399">
        <v>64677</v>
      </c>
      <c r="L399">
        <v>0</v>
      </c>
      <c r="M399">
        <v>64677</v>
      </c>
      <c r="N399" t="s">
        <v>23</v>
      </c>
      <c r="O399" t="s">
        <v>24</v>
      </c>
      <c r="P399" s="7"/>
      <c r="Q399">
        <v>0</v>
      </c>
    </row>
    <row r="400" spans="1:17" x14ac:dyDescent="0.25">
      <c r="A400">
        <v>399</v>
      </c>
      <c r="B400" t="s">
        <v>12</v>
      </c>
      <c r="C400" t="s">
        <v>13</v>
      </c>
      <c r="D400" t="s">
        <v>36</v>
      </c>
      <c r="E400" t="s">
        <v>21</v>
      </c>
      <c r="F400" t="s">
        <v>29</v>
      </c>
      <c r="G400">
        <v>46</v>
      </c>
      <c r="H400" t="s">
        <v>87</v>
      </c>
      <c r="I400" s="7">
        <v>38244</v>
      </c>
      <c r="J400">
        <v>2004</v>
      </c>
      <c r="K400">
        <v>130274</v>
      </c>
      <c r="L400">
        <v>0.11</v>
      </c>
      <c r="M400">
        <v>144604.14000000001</v>
      </c>
      <c r="N400" t="s">
        <v>17</v>
      </c>
      <c r="O400" t="s">
        <v>30</v>
      </c>
      <c r="P400" s="7"/>
      <c r="Q400">
        <v>0</v>
      </c>
    </row>
    <row r="401" spans="1:19" x14ac:dyDescent="0.25">
      <c r="A401">
        <v>400</v>
      </c>
      <c r="B401" t="s">
        <v>69</v>
      </c>
      <c r="C401" t="s">
        <v>13</v>
      </c>
      <c r="D401" t="s">
        <v>14</v>
      </c>
      <c r="E401" t="s">
        <v>21</v>
      </c>
      <c r="F401" t="s">
        <v>22</v>
      </c>
      <c r="G401">
        <v>37</v>
      </c>
      <c r="H401" t="s">
        <v>89</v>
      </c>
      <c r="I401" s="7">
        <v>42922</v>
      </c>
      <c r="J401">
        <v>2017</v>
      </c>
      <c r="K401">
        <v>96331</v>
      </c>
      <c r="L401">
        <v>0</v>
      </c>
      <c r="M401">
        <v>96331</v>
      </c>
      <c r="N401" t="s">
        <v>23</v>
      </c>
      <c r="O401" t="s">
        <v>45</v>
      </c>
      <c r="P401" s="7"/>
      <c r="Q401">
        <v>0</v>
      </c>
    </row>
    <row r="402" spans="1:19" x14ac:dyDescent="0.25">
      <c r="A402">
        <v>401</v>
      </c>
      <c r="B402" t="s">
        <v>12</v>
      </c>
      <c r="C402" t="s">
        <v>27</v>
      </c>
      <c r="D402" t="s">
        <v>14</v>
      </c>
      <c r="E402" t="s">
        <v>15</v>
      </c>
      <c r="F402" t="s">
        <v>29</v>
      </c>
      <c r="G402">
        <v>51</v>
      </c>
      <c r="H402" t="s">
        <v>87</v>
      </c>
      <c r="I402" s="7">
        <v>38835</v>
      </c>
      <c r="J402">
        <v>2006</v>
      </c>
      <c r="K402">
        <v>150758</v>
      </c>
      <c r="L402">
        <v>0.13</v>
      </c>
      <c r="M402">
        <v>170356.54</v>
      </c>
      <c r="N402" t="s">
        <v>17</v>
      </c>
      <c r="O402" t="s">
        <v>30</v>
      </c>
      <c r="P402" s="7">
        <v>39310</v>
      </c>
      <c r="Q402">
        <v>1</v>
      </c>
      <c r="R402">
        <v>475</v>
      </c>
      <c r="S402">
        <v>475</v>
      </c>
    </row>
    <row r="403" spans="1:19" x14ac:dyDescent="0.25">
      <c r="A403">
        <v>402</v>
      </c>
      <c r="B403" t="s">
        <v>26</v>
      </c>
      <c r="C403" t="s">
        <v>44</v>
      </c>
      <c r="D403" t="s">
        <v>36</v>
      </c>
      <c r="E403" t="s">
        <v>21</v>
      </c>
      <c r="F403" t="s">
        <v>48</v>
      </c>
      <c r="G403">
        <v>46</v>
      </c>
      <c r="H403" t="s">
        <v>87</v>
      </c>
      <c r="I403" s="7">
        <v>41839</v>
      </c>
      <c r="J403">
        <v>2014</v>
      </c>
      <c r="K403">
        <v>173629</v>
      </c>
      <c r="L403">
        <v>0.21</v>
      </c>
      <c r="M403">
        <v>210091.09</v>
      </c>
      <c r="N403" t="s">
        <v>50</v>
      </c>
      <c r="O403" t="s">
        <v>67</v>
      </c>
      <c r="P403" s="7"/>
      <c r="Q403">
        <v>0</v>
      </c>
    </row>
    <row r="404" spans="1:19" x14ac:dyDescent="0.25">
      <c r="A404">
        <v>403</v>
      </c>
      <c r="B404" t="s">
        <v>75</v>
      </c>
      <c r="C404" t="s">
        <v>13</v>
      </c>
      <c r="D404" t="s">
        <v>36</v>
      </c>
      <c r="E404" t="s">
        <v>21</v>
      </c>
      <c r="F404" t="s">
        <v>16</v>
      </c>
      <c r="G404">
        <v>55</v>
      </c>
      <c r="H404" t="s">
        <v>86</v>
      </c>
      <c r="I404" s="7">
        <v>35919</v>
      </c>
      <c r="J404">
        <v>1998</v>
      </c>
      <c r="K404">
        <v>62174</v>
      </c>
      <c r="L404">
        <v>0</v>
      </c>
      <c r="M404">
        <v>62174</v>
      </c>
      <c r="N404" t="s">
        <v>17</v>
      </c>
      <c r="O404" t="s">
        <v>30</v>
      </c>
      <c r="P404" s="7"/>
      <c r="Q404">
        <v>0</v>
      </c>
    </row>
    <row r="405" spans="1:19" x14ac:dyDescent="0.25">
      <c r="A405">
        <v>404</v>
      </c>
      <c r="B405" t="s">
        <v>57</v>
      </c>
      <c r="C405" t="s">
        <v>40</v>
      </c>
      <c r="D405" t="s">
        <v>20</v>
      </c>
      <c r="E405" t="s">
        <v>21</v>
      </c>
      <c r="F405" t="s">
        <v>29</v>
      </c>
      <c r="G405">
        <v>43</v>
      </c>
      <c r="H405" t="s">
        <v>89</v>
      </c>
      <c r="I405" s="7">
        <v>43028</v>
      </c>
      <c r="J405">
        <v>2017</v>
      </c>
      <c r="K405">
        <v>56555</v>
      </c>
      <c r="L405">
        <v>0</v>
      </c>
      <c r="M405">
        <v>56555</v>
      </c>
      <c r="N405" t="s">
        <v>17</v>
      </c>
      <c r="O405" t="s">
        <v>33</v>
      </c>
      <c r="P405" s="7"/>
      <c r="Q405">
        <v>0</v>
      </c>
    </row>
    <row r="406" spans="1:19" x14ac:dyDescent="0.25">
      <c r="A406">
        <v>405</v>
      </c>
      <c r="B406" t="s">
        <v>57</v>
      </c>
      <c r="C406" t="s">
        <v>47</v>
      </c>
      <c r="D406" t="s">
        <v>20</v>
      </c>
      <c r="E406" t="s">
        <v>21</v>
      </c>
      <c r="F406" t="s">
        <v>29</v>
      </c>
      <c r="G406">
        <v>48</v>
      </c>
      <c r="H406" t="s">
        <v>87</v>
      </c>
      <c r="I406" s="7">
        <v>38623</v>
      </c>
      <c r="J406">
        <v>2005</v>
      </c>
      <c r="K406">
        <v>74655</v>
      </c>
      <c r="L406">
        <v>0</v>
      </c>
      <c r="M406">
        <v>74655</v>
      </c>
      <c r="N406" t="s">
        <v>17</v>
      </c>
      <c r="O406" t="s">
        <v>41</v>
      </c>
      <c r="P406" s="7"/>
      <c r="Q406">
        <v>0</v>
      </c>
    </row>
    <row r="407" spans="1:19" x14ac:dyDescent="0.25">
      <c r="A407">
        <v>406</v>
      </c>
      <c r="B407" t="s">
        <v>73</v>
      </c>
      <c r="C407" t="s">
        <v>13</v>
      </c>
      <c r="D407" t="s">
        <v>36</v>
      </c>
      <c r="E407" t="s">
        <v>21</v>
      </c>
      <c r="F407" t="s">
        <v>29</v>
      </c>
      <c r="G407">
        <v>48</v>
      </c>
      <c r="H407" t="s">
        <v>87</v>
      </c>
      <c r="I407" s="7">
        <v>37844</v>
      </c>
      <c r="J407">
        <v>2003</v>
      </c>
      <c r="K407">
        <v>93017</v>
      </c>
      <c r="L407">
        <v>0</v>
      </c>
      <c r="M407">
        <v>93017</v>
      </c>
      <c r="N407" t="s">
        <v>17</v>
      </c>
      <c r="O407" t="s">
        <v>18</v>
      </c>
      <c r="P407" s="7"/>
      <c r="Q407">
        <v>0</v>
      </c>
    </row>
    <row r="408" spans="1:19" x14ac:dyDescent="0.25">
      <c r="A408">
        <v>407</v>
      </c>
      <c r="B408" t="s">
        <v>32</v>
      </c>
      <c r="C408" t="s">
        <v>47</v>
      </c>
      <c r="D408" t="s">
        <v>20</v>
      </c>
      <c r="E408" t="s">
        <v>21</v>
      </c>
      <c r="F408" t="s">
        <v>22</v>
      </c>
      <c r="G408">
        <v>51</v>
      </c>
      <c r="H408" t="s">
        <v>87</v>
      </c>
      <c r="I408" s="7">
        <v>41013</v>
      </c>
      <c r="J408">
        <v>2012</v>
      </c>
      <c r="K408">
        <v>82300</v>
      </c>
      <c r="L408">
        <v>0</v>
      </c>
      <c r="M408">
        <v>82300</v>
      </c>
      <c r="N408" t="s">
        <v>23</v>
      </c>
      <c r="O408" t="s">
        <v>59</v>
      </c>
      <c r="P408" s="7"/>
      <c r="Q408">
        <v>0</v>
      </c>
    </row>
    <row r="409" spans="1:19" x14ac:dyDescent="0.25">
      <c r="A409">
        <v>408</v>
      </c>
      <c r="B409" t="s">
        <v>63</v>
      </c>
      <c r="C409" t="s">
        <v>44</v>
      </c>
      <c r="D409" t="s">
        <v>14</v>
      </c>
      <c r="E409" t="s">
        <v>15</v>
      </c>
      <c r="F409" t="s">
        <v>29</v>
      </c>
      <c r="G409">
        <v>46</v>
      </c>
      <c r="H409" t="s">
        <v>87</v>
      </c>
      <c r="I409" s="7">
        <v>39471</v>
      </c>
      <c r="J409">
        <v>2008</v>
      </c>
      <c r="K409">
        <v>91621</v>
      </c>
      <c r="L409">
        <v>0</v>
      </c>
      <c r="M409">
        <v>91621</v>
      </c>
      <c r="N409" t="s">
        <v>17</v>
      </c>
      <c r="O409" t="s">
        <v>30</v>
      </c>
      <c r="P409" s="7"/>
      <c r="Q409">
        <v>0</v>
      </c>
    </row>
    <row r="410" spans="1:19" x14ac:dyDescent="0.25">
      <c r="A410">
        <v>409</v>
      </c>
      <c r="B410" t="s">
        <v>32</v>
      </c>
      <c r="C410" t="s">
        <v>47</v>
      </c>
      <c r="D410" t="s">
        <v>14</v>
      </c>
      <c r="E410" t="s">
        <v>21</v>
      </c>
      <c r="F410" t="s">
        <v>48</v>
      </c>
      <c r="G410">
        <v>33</v>
      </c>
      <c r="H410" t="s">
        <v>88</v>
      </c>
      <c r="I410" s="7">
        <v>41973</v>
      </c>
      <c r="J410">
        <v>2014</v>
      </c>
      <c r="K410">
        <v>91280</v>
      </c>
      <c r="L410">
        <v>0</v>
      </c>
      <c r="M410">
        <v>91280</v>
      </c>
      <c r="N410" t="s">
        <v>17</v>
      </c>
      <c r="O410" t="s">
        <v>39</v>
      </c>
      <c r="P410" s="7"/>
      <c r="Q410">
        <v>0</v>
      </c>
    </row>
    <row r="411" spans="1:19" x14ac:dyDescent="0.25">
      <c r="A411">
        <v>410</v>
      </c>
      <c r="B411" t="s">
        <v>65</v>
      </c>
      <c r="C411" t="s">
        <v>42</v>
      </c>
      <c r="D411" t="s">
        <v>20</v>
      </c>
      <c r="E411" t="s">
        <v>15</v>
      </c>
      <c r="F411" t="s">
        <v>16</v>
      </c>
      <c r="G411">
        <v>42</v>
      </c>
      <c r="H411" t="s">
        <v>89</v>
      </c>
      <c r="I411" s="7">
        <v>44092</v>
      </c>
      <c r="J411">
        <v>2020</v>
      </c>
      <c r="K411">
        <v>47071</v>
      </c>
      <c r="L411">
        <v>0</v>
      </c>
      <c r="M411">
        <v>47071</v>
      </c>
      <c r="N411" t="s">
        <v>17</v>
      </c>
      <c r="O411" t="s">
        <v>49</v>
      </c>
      <c r="P411" s="7"/>
      <c r="Q411">
        <v>0</v>
      </c>
    </row>
    <row r="412" spans="1:19" x14ac:dyDescent="0.25">
      <c r="A412">
        <v>411</v>
      </c>
      <c r="B412" t="s">
        <v>76</v>
      </c>
      <c r="C412" t="s">
        <v>13</v>
      </c>
      <c r="D412" t="s">
        <v>20</v>
      </c>
      <c r="E412" t="s">
        <v>15</v>
      </c>
      <c r="F412" t="s">
        <v>29</v>
      </c>
      <c r="G412">
        <v>55</v>
      </c>
      <c r="H412" t="s">
        <v>86</v>
      </c>
      <c r="I412" s="7">
        <v>40868</v>
      </c>
      <c r="J412">
        <v>2011</v>
      </c>
      <c r="K412">
        <v>81218</v>
      </c>
      <c r="L412">
        <v>0</v>
      </c>
      <c r="M412">
        <v>81218</v>
      </c>
      <c r="N412" t="s">
        <v>17</v>
      </c>
      <c r="O412" t="s">
        <v>30</v>
      </c>
      <c r="P412" s="7"/>
      <c r="Q412">
        <v>0</v>
      </c>
    </row>
    <row r="413" spans="1:19" x14ac:dyDescent="0.25">
      <c r="A413">
        <v>412</v>
      </c>
      <c r="B413" t="s">
        <v>46</v>
      </c>
      <c r="C413" t="s">
        <v>44</v>
      </c>
      <c r="D413" t="s">
        <v>20</v>
      </c>
      <c r="E413" t="s">
        <v>15</v>
      </c>
      <c r="F413" t="s">
        <v>22</v>
      </c>
      <c r="G413">
        <v>50</v>
      </c>
      <c r="H413" t="s">
        <v>87</v>
      </c>
      <c r="I413" s="7">
        <v>39734</v>
      </c>
      <c r="J413">
        <v>2008</v>
      </c>
      <c r="K413">
        <v>181801</v>
      </c>
      <c r="L413">
        <v>0.4</v>
      </c>
      <c r="M413">
        <v>254521.40000000002</v>
      </c>
      <c r="N413" t="s">
        <v>23</v>
      </c>
      <c r="O413" t="s">
        <v>24</v>
      </c>
      <c r="P413" s="7">
        <v>43810</v>
      </c>
      <c r="Q413">
        <v>1</v>
      </c>
      <c r="R413">
        <v>4076</v>
      </c>
      <c r="S413">
        <v>4076</v>
      </c>
    </row>
    <row r="414" spans="1:19" x14ac:dyDescent="0.25">
      <c r="A414">
        <v>413</v>
      </c>
      <c r="B414" t="s">
        <v>34</v>
      </c>
      <c r="C414" t="s">
        <v>35</v>
      </c>
      <c r="D414" t="s">
        <v>20</v>
      </c>
      <c r="E414" t="s">
        <v>15</v>
      </c>
      <c r="F414" t="s">
        <v>29</v>
      </c>
      <c r="G414">
        <v>26</v>
      </c>
      <c r="H414" t="s">
        <v>88</v>
      </c>
      <c r="I414" s="7">
        <v>44521</v>
      </c>
      <c r="J414">
        <v>2021</v>
      </c>
      <c r="K414">
        <v>63137</v>
      </c>
      <c r="L414">
        <v>0</v>
      </c>
      <c r="M414">
        <v>63137</v>
      </c>
      <c r="N414" t="s">
        <v>17</v>
      </c>
      <c r="O414" t="s">
        <v>30</v>
      </c>
      <c r="P414" s="7"/>
      <c r="Q414">
        <v>0</v>
      </c>
    </row>
    <row r="415" spans="1:19" x14ac:dyDescent="0.25">
      <c r="A415">
        <v>414</v>
      </c>
      <c r="B415" t="s">
        <v>46</v>
      </c>
      <c r="C415" t="s">
        <v>44</v>
      </c>
      <c r="D415" t="s">
        <v>20</v>
      </c>
      <c r="E415" t="s">
        <v>15</v>
      </c>
      <c r="F415" t="s">
        <v>22</v>
      </c>
      <c r="G415">
        <v>55</v>
      </c>
      <c r="H415" t="s">
        <v>86</v>
      </c>
      <c r="I415" s="7">
        <v>43345</v>
      </c>
      <c r="J415">
        <v>2018</v>
      </c>
      <c r="K415">
        <v>221465</v>
      </c>
      <c r="L415">
        <v>0.34</v>
      </c>
      <c r="M415">
        <v>296763.09999999998</v>
      </c>
      <c r="N415" t="s">
        <v>23</v>
      </c>
      <c r="O415" t="s">
        <v>59</v>
      </c>
      <c r="P415" s="7"/>
      <c r="Q415">
        <v>0</v>
      </c>
    </row>
    <row r="416" spans="1:19" x14ac:dyDescent="0.25">
      <c r="A416">
        <v>415</v>
      </c>
      <c r="B416" t="s">
        <v>53</v>
      </c>
      <c r="C416" t="s">
        <v>44</v>
      </c>
      <c r="D416" t="s">
        <v>14</v>
      </c>
      <c r="E416" t="s">
        <v>15</v>
      </c>
      <c r="F416" t="s">
        <v>22</v>
      </c>
      <c r="G416">
        <v>50</v>
      </c>
      <c r="H416" t="s">
        <v>87</v>
      </c>
      <c r="I416" s="7">
        <v>41404</v>
      </c>
      <c r="J416">
        <v>2013</v>
      </c>
      <c r="K416">
        <v>79388</v>
      </c>
      <c r="L416">
        <v>0</v>
      </c>
      <c r="M416">
        <v>79388</v>
      </c>
      <c r="N416" t="s">
        <v>17</v>
      </c>
      <c r="O416" t="s">
        <v>41</v>
      </c>
      <c r="P416" s="7">
        <v>43681</v>
      </c>
      <c r="Q416">
        <v>1</v>
      </c>
      <c r="R416">
        <v>2277</v>
      </c>
      <c r="S416">
        <v>2277</v>
      </c>
    </row>
    <row r="417" spans="1:19" x14ac:dyDescent="0.25">
      <c r="A417">
        <v>416</v>
      </c>
      <c r="B417" t="s">
        <v>75</v>
      </c>
      <c r="C417" t="s">
        <v>13</v>
      </c>
      <c r="D417" t="s">
        <v>20</v>
      </c>
      <c r="E417" t="s">
        <v>15</v>
      </c>
      <c r="F417" t="s">
        <v>29</v>
      </c>
      <c r="G417">
        <v>28</v>
      </c>
      <c r="H417" t="s">
        <v>88</v>
      </c>
      <c r="I417" s="7">
        <v>43122</v>
      </c>
      <c r="J417">
        <v>2018</v>
      </c>
      <c r="K417">
        <v>68176</v>
      </c>
      <c r="L417">
        <v>0</v>
      </c>
      <c r="M417">
        <v>68176</v>
      </c>
      <c r="N417" t="s">
        <v>17</v>
      </c>
      <c r="O417" t="s">
        <v>18</v>
      </c>
      <c r="P417" s="7"/>
      <c r="Q417">
        <v>0</v>
      </c>
    </row>
    <row r="418" spans="1:19" x14ac:dyDescent="0.25">
      <c r="A418">
        <v>417</v>
      </c>
      <c r="B418" t="s">
        <v>12</v>
      </c>
      <c r="C418" t="s">
        <v>27</v>
      </c>
      <c r="D418" t="s">
        <v>14</v>
      </c>
      <c r="E418" t="s">
        <v>15</v>
      </c>
      <c r="F418" t="s">
        <v>48</v>
      </c>
      <c r="G418">
        <v>39</v>
      </c>
      <c r="H418" t="s">
        <v>89</v>
      </c>
      <c r="I418" s="7">
        <v>43756</v>
      </c>
      <c r="J418">
        <v>2019</v>
      </c>
      <c r="K418">
        <v>122829</v>
      </c>
      <c r="L418">
        <v>0.11</v>
      </c>
      <c r="M418">
        <v>136340.19</v>
      </c>
      <c r="N418" t="s">
        <v>17</v>
      </c>
      <c r="O418" t="s">
        <v>30</v>
      </c>
      <c r="P418" s="7"/>
      <c r="Q418">
        <v>0</v>
      </c>
    </row>
    <row r="419" spans="1:19" x14ac:dyDescent="0.25">
      <c r="A419">
        <v>418</v>
      </c>
      <c r="B419" t="s">
        <v>12</v>
      </c>
      <c r="C419" t="s">
        <v>47</v>
      </c>
      <c r="D419" t="s">
        <v>28</v>
      </c>
      <c r="E419" t="s">
        <v>15</v>
      </c>
      <c r="F419" t="s">
        <v>22</v>
      </c>
      <c r="G419">
        <v>31</v>
      </c>
      <c r="H419" t="s">
        <v>88</v>
      </c>
      <c r="I419" s="7">
        <v>43695</v>
      </c>
      <c r="J419">
        <v>2019</v>
      </c>
      <c r="K419">
        <v>126353</v>
      </c>
      <c r="L419">
        <v>0.12</v>
      </c>
      <c r="M419">
        <v>141515.35999999999</v>
      </c>
      <c r="N419" t="s">
        <v>23</v>
      </c>
      <c r="O419" t="s">
        <v>45</v>
      </c>
      <c r="P419" s="7"/>
      <c r="Q419">
        <v>0</v>
      </c>
    </row>
    <row r="420" spans="1:19" x14ac:dyDescent="0.25">
      <c r="A420">
        <v>419</v>
      </c>
      <c r="B420" t="s">
        <v>26</v>
      </c>
      <c r="C420" t="s">
        <v>40</v>
      </c>
      <c r="D420" t="s">
        <v>28</v>
      </c>
      <c r="E420" t="s">
        <v>15</v>
      </c>
      <c r="F420" t="s">
        <v>22</v>
      </c>
      <c r="G420">
        <v>55</v>
      </c>
      <c r="H420" t="s">
        <v>86</v>
      </c>
      <c r="I420" s="7">
        <v>40468</v>
      </c>
      <c r="J420">
        <v>2010</v>
      </c>
      <c r="K420">
        <v>188727</v>
      </c>
      <c r="L420">
        <v>0.23</v>
      </c>
      <c r="M420">
        <v>232134.21</v>
      </c>
      <c r="N420" t="s">
        <v>23</v>
      </c>
      <c r="O420" t="s">
        <v>59</v>
      </c>
      <c r="P420" s="7"/>
      <c r="Q420">
        <v>0</v>
      </c>
    </row>
    <row r="421" spans="1:19" x14ac:dyDescent="0.25">
      <c r="A421">
        <v>420</v>
      </c>
      <c r="B421" t="s">
        <v>32</v>
      </c>
      <c r="C421" t="s">
        <v>35</v>
      </c>
      <c r="D421" t="s">
        <v>14</v>
      </c>
      <c r="E421" t="s">
        <v>21</v>
      </c>
      <c r="F421" t="s">
        <v>22</v>
      </c>
      <c r="G421">
        <v>52</v>
      </c>
      <c r="H421" t="s">
        <v>87</v>
      </c>
      <c r="I421" s="7">
        <v>34383</v>
      </c>
      <c r="J421">
        <v>1994</v>
      </c>
      <c r="K421">
        <v>99624</v>
      </c>
      <c r="L421">
        <v>0</v>
      </c>
      <c r="M421">
        <v>99624</v>
      </c>
      <c r="N421" t="s">
        <v>17</v>
      </c>
      <c r="O421" t="s">
        <v>18</v>
      </c>
      <c r="P421" s="7"/>
      <c r="Q421">
        <v>0</v>
      </c>
    </row>
    <row r="422" spans="1:19" x14ac:dyDescent="0.25">
      <c r="A422">
        <v>421</v>
      </c>
      <c r="B422" t="s">
        <v>37</v>
      </c>
      <c r="C422" t="s">
        <v>35</v>
      </c>
      <c r="D422" t="s">
        <v>28</v>
      </c>
      <c r="E422" t="s">
        <v>15</v>
      </c>
      <c r="F422" t="s">
        <v>22</v>
      </c>
      <c r="G422">
        <v>55</v>
      </c>
      <c r="H422" t="s">
        <v>86</v>
      </c>
      <c r="I422" s="7">
        <v>41202</v>
      </c>
      <c r="J422">
        <v>2012</v>
      </c>
      <c r="K422">
        <v>108686</v>
      </c>
      <c r="L422">
        <v>0.06</v>
      </c>
      <c r="M422">
        <v>115207.16</v>
      </c>
      <c r="N422" t="s">
        <v>17</v>
      </c>
      <c r="O422" t="s">
        <v>49</v>
      </c>
      <c r="P422" s="7"/>
      <c r="Q422">
        <v>0</v>
      </c>
    </row>
    <row r="423" spans="1:19" x14ac:dyDescent="0.25">
      <c r="A423">
        <v>422</v>
      </c>
      <c r="B423" t="s">
        <v>38</v>
      </c>
      <c r="C423" t="s">
        <v>40</v>
      </c>
      <c r="D423" t="s">
        <v>36</v>
      </c>
      <c r="E423" t="s">
        <v>15</v>
      </c>
      <c r="F423" t="s">
        <v>48</v>
      </c>
      <c r="G423">
        <v>56</v>
      </c>
      <c r="H423" t="s">
        <v>86</v>
      </c>
      <c r="I423" s="7">
        <v>34802</v>
      </c>
      <c r="J423">
        <v>1995</v>
      </c>
      <c r="K423">
        <v>50857</v>
      </c>
      <c r="L423">
        <v>0</v>
      </c>
      <c r="M423">
        <v>50857</v>
      </c>
      <c r="N423" t="s">
        <v>50</v>
      </c>
      <c r="O423" t="s">
        <v>51</v>
      </c>
      <c r="P423" s="7"/>
      <c r="Q423">
        <v>0</v>
      </c>
    </row>
    <row r="424" spans="1:19" x14ac:dyDescent="0.25">
      <c r="A424">
        <v>423</v>
      </c>
      <c r="B424" t="s">
        <v>64</v>
      </c>
      <c r="C424" t="s">
        <v>44</v>
      </c>
      <c r="D424" t="s">
        <v>20</v>
      </c>
      <c r="E424" t="s">
        <v>21</v>
      </c>
      <c r="F424" t="s">
        <v>29</v>
      </c>
      <c r="G424">
        <v>47</v>
      </c>
      <c r="H424" t="s">
        <v>87</v>
      </c>
      <c r="I424" s="7">
        <v>36893</v>
      </c>
      <c r="J424">
        <v>2001</v>
      </c>
      <c r="K424">
        <v>120628</v>
      </c>
      <c r="L424">
        <v>0</v>
      </c>
      <c r="M424">
        <v>120628</v>
      </c>
      <c r="N424" t="s">
        <v>17</v>
      </c>
      <c r="O424" t="s">
        <v>30</v>
      </c>
      <c r="P424" s="7"/>
      <c r="Q424">
        <v>0</v>
      </c>
    </row>
    <row r="425" spans="1:19" x14ac:dyDescent="0.25">
      <c r="A425">
        <v>424</v>
      </c>
      <c r="B425" t="s">
        <v>26</v>
      </c>
      <c r="C425" t="s">
        <v>35</v>
      </c>
      <c r="D425" t="s">
        <v>28</v>
      </c>
      <c r="E425" t="s">
        <v>15</v>
      </c>
      <c r="F425" t="s">
        <v>29</v>
      </c>
      <c r="G425">
        <v>63</v>
      </c>
      <c r="H425" t="s">
        <v>86</v>
      </c>
      <c r="I425" s="7">
        <v>43996</v>
      </c>
      <c r="J425">
        <v>2020</v>
      </c>
      <c r="K425">
        <v>181216</v>
      </c>
      <c r="L425">
        <v>0.27</v>
      </c>
      <c r="M425">
        <v>230144.32</v>
      </c>
      <c r="N425" t="s">
        <v>17</v>
      </c>
      <c r="O425" t="s">
        <v>49</v>
      </c>
      <c r="P425" s="7"/>
      <c r="Q425">
        <v>0</v>
      </c>
    </row>
    <row r="426" spans="1:19" x14ac:dyDescent="0.25">
      <c r="A426">
        <v>425</v>
      </c>
      <c r="B426" t="s">
        <v>38</v>
      </c>
      <c r="C426" t="s">
        <v>27</v>
      </c>
      <c r="D426" t="s">
        <v>36</v>
      </c>
      <c r="E426" t="s">
        <v>15</v>
      </c>
      <c r="F426" t="s">
        <v>29</v>
      </c>
      <c r="G426">
        <v>63</v>
      </c>
      <c r="H426" t="s">
        <v>86</v>
      </c>
      <c r="I426" s="7">
        <v>40984</v>
      </c>
      <c r="J426">
        <v>2012</v>
      </c>
      <c r="K426">
        <v>46081</v>
      </c>
      <c r="L426">
        <v>0</v>
      </c>
      <c r="M426">
        <v>46081</v>
      </c>
      <c r="N426" t="s">
        <v>17</v>
      </c>
      <c r="O426" t="s">
        <v>30</v>
      </c>
      <c r="P426" s="7"/>
      <c r="Q426">
        <v>0</v>
      </c>
    </row>
    <row r="427" spans="1:19" x14ac:dyDescent="0.25">
      <c r="A427">
        <v>426</v>
      </c>
      <c r="B427" t="s">
        <v>12</v>
      </c>
      <c r="C427" t="s">
        <v>40</v>
      </c>
      <c r="D427" t="s">
        <v>36</v>
      </c>
      <c r="E427" t="s">
        <v>15</v>
      </c>
      <c r="F427" t="s">
        <v>29</v>
      </c>
      <c r="G427">
        <v>55</v>
      </c>
      <c r="H427" t="s">
        <v>86</v>
      </c>
      <c r="I427" s="7">
        <v>38135</v>
      </c>
      <c r="J427">
        <v>2004</v>
      </c>
      <c r="K427">
        <v>159885</v>
      </c>
      <c r="L427">
        <v>0.12</v>
      </c>
      <c r="M427">
        <v>179071.2</v>
      </c>
      <c r="N427" t="s">
        <v>17</v>
      </c>
      <c r="O427" t="s">
        <v>49</v>
      </c>
      <c r="P427" s="7"/>
      <c r="Q427">
        <v>0</v>
      </c>
    </row>
    <row r="428" spans="1:19" x14ac:dyDescent="0.25">
      <c r="A428">
        <v>427</v>
      </c>
      <c r="B428" t="s">
        <v>26</v>
      </c>
      <c r="C428" t="s">
        <v>35</v>
      </c>
      <c r="D428" t="s">
        <v>20</v>
      </c>
      <c r="E428" t="s">
        <v>15</v>
      </c>
      <c r="F428" t="s">
        <v>29</v>
      </c>
      <c r="G428">
        <v>55</v>
      </c>
      <c r="H428" t="s">
        <v>86</v>
      </c>
      <c r="I428" s="7">
        <v>35001</v>
      </c>
      <c r="J428">
        <v>1995</v>
      </c>
      <c r="K428">
        <v>153271</v>
      </c>
      <c r="L428">
        <v>0.15</v>
      </c>
      <c r="M428">
        <v>176261.65</v>
      </c>
      <c r="N428" t="s">
        <v>17</v>
      </c>
      <c r="O428" t="s">
        <v>41</v>
      </c>
      <c r="P428" s="7"/>
      <c r="Q428">
        <v>0</v>
      </c>
    </row>
    <row r="429" spans="1:19" x14ac:dyDescent="0.25">
      <c r="A429">
        <v>428</v>
      </c>
      <c r="B429" t="s">
        <v>37</v>
      </c>
      <c r="C429" t="s">
        <v>42</v>
      </c>
      <c r="D429" t="s">
        <v>20</v>
      </c>
      <c r="E429" t="s">
        <v>21</v>
      </c>
      <c r="F429" t="s">
        <v>22</v>
      </c>
      <c r="G429">
        <v>42</v>
      </c>
      <c r="H429" t="s">
        <v>89</v>
      </c>
      <c r="I429" s="7">
        <v>40159</v>
      </c>
      <c r="J429">
        <v>2009</v>
      </c>
      <c r="K429">
        <v>114242</v>
      </c>
      <c r="L429">
        <v>0.08</v>
      </c>
      <c r="M429">
        <v>123381.36</v>
      </c>
      <c r="N429" t="s">
        <v>17</v>
      </c>
      <c r="O429" t="s">
        <v>33</v>
      </c>
      <c r="P429" s="7"/>
      <c r="Q429">
        <v>0</v>
      </c>
    </row>
    <row r="430" spans="1:19" x14ac:dyDescent="0.25">
      <c r="A430">
        <v>429</v>
      </c>
      <c r="B430" t="s">
        <v>56</v>
      </c>
      <c r="C430" t="s">
        <v>13</v>
      </c>
      <c r="D430" t="s">
        <v>28</v>
      </c>
      <c r="E430" t="s">
        <v>15</v>
      </c>
      <c r="F430" t="s">
        <v>22</v>
      </c>
      <c r="G430">
        <v>39</v>
      </c>
      <c r="H430" t="s">
        <v>89</v>
      </c>
      <c r="I430" s="7">
        <v>44153</v>
      </c>
      <c r="J430">
        <v>2020</v>
      </c>
      <c r="K430">
        <v>48415</v>
      </c>
      <c r="L430">
        <v>0</v>
      </c>
      <c r="M430">
        <v>48415</v>
      </c>
      <c r="N430" t="s">
        <v>23</v>
      </c>
      <c r="O430" t="s">
        <v>45</v>
      </c>
      <c r="P430" s="7"/>
      <c r="Q430">
        <v>0</v>
      </c>
    </row>
    <row r="431" spans="1:19" x14ac:dyDescent="0.25">
      <c r="A431">
        <v>430</v>
      </c>
      <c r="B431" t="s">
        <v>71</v>
      </c>
      <c r="C431" t="s">
        <v>44</v>
      </c>
      <c r="D431" t="s">
        <v>20</v>
      </c>
      <c r="E431" t="s">
        <v>21</v>
      </c>
      <c r="F431" t="s">
        <v>48</v>
      </c>
      <c r="G431">
        <v>35</v>
      </c>
      <c r="H431" t="s">
        <v>89</v>
      </c>
      <c r="I431" s="7">
        <v>42878</v>
      </c>
      <c r="J431">
        <v>2017</v>
      </c>
      <c r="K431">
        <v>65566</v>
      </c>
      <c r="L431">
        <v>0</v>
      </c>
      <c r="M431">
        <v>65566</v>
      </c>
      <c r="N431" t="s">
        <v>17</v>
      </c>
      <c r="O431" t="s">
        <v>18</v>
      </c>
      <c r="P431" s="7"/>
      <c r="Q431">
        <v>0</v>
      </c>
    </row>
    <row r="432" spans="1:19" x14ac:dyDescent="0.25">
      <c r="A432">
        <v>431</v>
      </c>
      <c r="B432" t="s">
        <v>12</v>
      </c>
      <c r="C432" t="s">
        <v>47</v>
      </c>
      <c r="D432" t="s">
        <v>14</v>
      </c>
      <c r="E432" t="s">
        <v>21</v>
      </c>
      <c r="F432" t="s">
        <v>22</v>
      </c>
      <c r="G432">
        <v>45</v>
      </c>
      <c r="H432" t="s">
        <v>87</v>
      </c>
      <c r="I432" s="7">
        <v>37014</v>
      </c>
      <c r="J432">
        <v>2001</v>
      </c>
      <c r="K432">
        <v>147752</v>
      </c>
      <c r="L432">
        <v>0.12</v>
      </c>
      <c r="M432">
        <v>165482.23999999999</v>
      </c>
      <c r="N432" t="s">
        <v>23</v>
      </c>
      <c r="O432" t="s">
        <v>45</v>
      </c>
      <c r="P432" s="7">
        <v>40903</v>
      </c>
      <c r="Q432">
        <v>1</v>
      </c>
      <c r="R432">
        <v>3889</v>
      </c>
      <c r="S432">
        <v>3889</v>
      </c>
    </row>
    <row r="433" spans="1:17" x14ac:dyDescent="0.25">
      <c r="A433">
        <v>432</v>
      </c>
      <c r="B433" t="s">
        <v>12</v>
      </c>
      <c r="C433" t="s">
        <v>47</v>
      </c>
      <c r="D433" t="s">
        <v>20</v>
      </c>
      <c r="E433" t="s">
        <v>15</v>
      </c>
      <c r="F433" t="s">
        <v>22</v>
      </c>
      <c r="G433">
        <v>25</v>
      </c>
      <c r="H433" t="s">
        <v>88</v>
      </c>
      <c r="I433" s="7">
        <v>44453</v>
      </c>
      <c r="J433">
        <v>2021</v>
      </c>
      <c r="K433">
        <v>136810</v>
      </c>
      <c r="L433">
        <v>0.14000000000000001</v>
      </c>
      <c r="M433">
        <v>155963.4</v>
      </c>
      <c r="N433" t="s">
        <v>23</v>
      </c>
      <c r="O433" t="s">
        <v>24</v>
      </c>
      <c r="P433" s="7"/>
      <c r="Q433">
        <v>0</v>
      </c>
    </row>
    <row r="434" spans="1:17" x14ac:dyDescent="0.25">
      <c r="A434">
        <v>433</v>
      </c>
      <c r="B434" t="s">
        <v>38</v>
      </c>
      <c r="C434" t="s">
        <v>35</v>
      </c>
      <c r="D434" t="s">
        <v>36</v>
      </c>
      <c r="E434" t="s">
        <v>21</v>
      </c>
      <c r="F434" t="s">
        <v>29</v>
      </c>
      <c r="G434">
        <v>47</v>
      </c>
      <c r="H434" t="s">
        <v>87</v>
      </c>
      <c r="I434" s="7">
        <v>41333</v>
      </c>
      <c r="J434">
        <v>2013</v>
      </c>
      <c r="K434">
        <v>54635</v>
      </c>
      <c r="L434">
        <v>0</v>
      </c>
      <c r="M434">
        <v>54635</v>
      </c>
      <c r="N434" t="s">
        <v>17</v>
      </c>
      <c r="O434" t="s">
        <v>30</v>
      </c>
      <c r="P434" s="7"/>
      <c r="Q434">
        <v>0</v>
      </c>
    </row>
    <row r="435" spans="1:17" x14ac:dyDescent="0.25">
      <c r="A435">
        <v>434</v>
      </c>
      <c r="B435" t="s">
        <v>66</v>
      </c>
      <c r="C435" t="s">
        <v>13</v>
      </c>
      <c r="D435" t="s">
        <v>36</v>
      </c>
      <c r="E435" t="s">
        <v>15</v>
      </c>
      <c r="F435" t="s">
        <v>29</v>
      </c>
      <c r="G435">
        <v>42</v>
      </c>
      <c r="H435" t="s">
        <v>89</v>
      </c>
      <c r="I435" s="7">
        <v>43866</v>
      </c>
      <c r="J435">
        <v>2020</v>
      </c>
      <c r="K435">
        <v>96636</v>
      </c>
      <c r="L435">
        <v>0</v>
      </c>
      <c r="M435">
        <v>96636</v>
      </c>
      <c r="N435" t="s">
        <v>17</v>
      </c>
      <c r="O435" t="s">
        <v>49</v>
      </c>
      <c r="P435" s="7"/>
      <c r="Q435">
        <v>0</v>
      </c>
    </row>
    <row r="436" spans="1:17" x14ac:dyDescent="0.25">
      <c r="A436">
        <v>435</v>
      </c>
      <c r="B436" t="s">
        <v>73</v>
      </c>
      <c r="C436" t="s">
        <v>13</v>
      </c>
      <c r="D436" t="s">
        <v>20</v>
      </c>
      <c r="E436" t="s">
        <v>15</v>
      </c>
      <c r="F436" t="s">
        <v>16</v>
      </c>
      <c r="G436">
        <v>35</v>
      </c>
      <c r="H436" t="s">
        <v>89</v>
      </c>
      <c r="I436" s="7">
        <v>41941</v>
      </c>
      <c r="J436">
        <v>2014</v>
      </c>
      <c r="K436">
        <v>91592</v>
      </c>
      <c r="L436">
        <v>0</v>
      </c>
      <c r="M436">
        <v>91592</v>
      </c>
      <c r="N436" t="s">
        <v>17</v>
      </c>
      <c r="O436" t="s">
        <v>30</v>
      </c>
      <c r="P436" s="7"/>
      <c r="Q436">
        <v>0</v>
      </c>
    </row>
    <row r="437" spans="1:17" x14ac:dyDescent="0.25">
      <c r="A437">
        <v>436</v>
      </c>
      <c r="B437" t="s">
        <v>65</v>
      </c>
      <c r="C437" t="s">
        <v>42</v>
      </c>
      <c r="D437" t="s">
        <v>14</v>
      </c>
      <c r="E437" t="s">
        <v>15</v>
      </c>
      <c r="F437" t="s">
        <v>22</v>
      </c>
      <c r="G437">
        <v>45</v>
      </c>
      <c r="H437" t="s">
        <v>87</v>
      </c>
      <c r="I437" s="7">
        <v>36755</v>
      </c>
      <c r="J437">
        <v>2000</v>
      </c>
      <c r="K437">
        <v>55563</v>
      </c>
      <c r="L437">
        <v>0</v>
      </c>
      <c r="M437">
        <v>55563</v>
      </c>
      <c r="N437" t="s">
        <v>23</v>
      </c>
      <c r="O437" t="s">
        <v>59</v>
      </c>
      <c r="P437" s="7"/>
      <c r="Q437">
        <v>0</v>
      </c>
    </row>
    <row r="438" spans="1:17" x14ac:dyDescent="0.25">
      <c r="A438">
        <v>437</v>
      </c>
      <c r="B438" t="s">
        <v>26</v>
      </c>
      <c r="C438" t="s">
        <v>13</v>
      </c>
      <c r="D438" t="s">
        <v>14</v>
      </c>
      <c r="E438" t="s">
        <v>15</v>
      </c>
      <c r="F438" t="s">
        <v>22</v>
      </c>
      <c r="G438">
        <v>52</v>
      </c>
      <c r="H438" t="s">
        <v>87</v>
      </c>
      <c r="I438" s="7">
        <v>35109</v>
      </c>
      <c r="J438">
        <v>1996</v>
      </c>
      <c r="K438">
        <v>159724</v>
      </c>
      <c r="L438">
        <v>0.23</v>
      </c>
      <c r="M438">
        <v>196460.52000000002</v>
      </c>
      <c r="N438" t="s">
        <v>23</v>
      </c>
      <c r="O438" t="s">
        <v>55</v>
      </c>
      <c r="P438" s="7"/>
      <c r="Q438">
        <v>0</v>
      </c>
    </row>
    <row r="439" spans="1:17" x14ac:dyDescent="0.25">
      <c r="A439">
        <v>438</v>
      </c>
      <c r="B439" t="s">
        <v>46</v>
      </c>
      <c r="C439" t="s">
        <v>47</v>
      </c>
      <c r="D439" t="s">
        <v>36</v>
      </c>
      <c r="E439" t="s">
        <v>21</v>
      </c>
      <c r="F439" t="s">
        <v>22</v>
      </c>
      <c r="G439">
        <v>57</v>
      </c>
      <c r="H439" t="s">
        <v>86</v>
      </c>
      <c r="I439" s="7">
        <v>42951</v>
      </c>
      <c r="J439">
        <v>2017</v>
      </c>
      <c r="K439">
        <v>183190</v>
      </c>
      <c r="L439">
        <v>0.36</v>
      </c>
      <c r="M439">
        <v>249138.4</v>
      </c>
      <c r="N439" t="s">
        <v>17</v>
      </c>
      <c r="O439" t="s">
        <v>30</v>
      </c>
      <c r="P439" s="7"/>
      <c r="Q439">
        <v>0</v>
      </c>
    </row>
    <row r="440" spans="1:17" x14ac:dyDescent="0.25">
      <c r="A440">
        <v>439</v>
      </c>
      <c r="B440" t="s">
        <v>38</v>
      </c>
      <c r="C440" t="s">
        <v>40</v>
      </c>
      <c r="D440" t="s">
        <v>28</v>
      </c>
      <c r="E440" t="s">
        <v>15</v>
      </c>
      <c r="F440" t="s">
        <v>29</v>
      </c>
      <c r="G440">
        <v>56</v>
      </c>
      <c r="H440" t="s">
        <v>86</v>
      </c>
      <c r="I440" s="7">
        <v>43824</v>
      </c>
      <c r="J440">
        <v>2019</v>
      </c>
      <c r="K440">
        <v>54829</v>
      </c>
      <c r="L440">
        <v>0</v>
      </c>
      <c r="M440">
        <v>54829</v>
      </c>
      <c r="N440" t="s">
        <v>17</v>
      </c>
      <c r="O440" t="s">
        <v>33</v>
      </c>
      <c r="P440" s="7"/>
      <c r="Q440">
        <v>0</v>
      </c>
    </row>
    <row r="441" spans="1:17" x14ac:dyDescent="0.25">
      <c r="A441">
        <v>440</v>
      </c>
      <c r="B441" t="s">
        <v>53</v>
      </c>
      <c r="C441" t="s">
        <v>44</v>
      </c>
      <c r="D441" t="s">
        <v>36</v>
      </c>
      <c r="E441" t="s">
        <v>21</v>
      </c>
      <c r="F441" t="s">
        <v>48</v>
      </c>
      <c r="G441">
        <v>46</v>
      </c>
      <c r="H441" t="s">
        <v>87</v>
      </c>
      <c r="I441" s="7">
        <v>38464</v>
      </c>
      <c r="J441">
        <v>2005</v>
      </c>
      <c r="K441">
        <v>96639</v>
      </c>
      <c r="L441">
        <v>0</v>
      </c>
      <c r="M441">
        <v>96639</v>
      </c>
      <c r="N441" t="s">
        <v>50</v>
      </c>
      <c r="O441" t="s">
        <v>52</v>
      </c>
      <c r="P441" s="7"/>
      <c r="Q441">
        <v>0</v>
      </c>
    </row>
    <row r="442" spans="1:17" x14ac:dyDescent="0.25">
      <c r="A442">
        <v>441</v>
      </c>
      <c r="B442" t="s">
        <v>37</v>
      </c>
      <c r="C442" t="s">
        <v>47</v>
      </c>
      <c r="D442" t="s">
        <v>28</v>
      </c>
      <c r="E442" t="s">
        <v>15</v>
      </c>
      <c r="F442" t="s">
        <v>22</v>
      </c>
      <c r="G442">
        <v>43</v>
      </c>
      <c r="H442" t="s">
        <v>89</v>
      </c>
      <c r="I442" s="7">
        <v>38879</v>
      </c>
      <c r="J442">
        <v>2006</v>
      </c>
      <c r="K442">
        <v>117278</v>
      </c>
      <c r="L442">
        <v>0.09</v>
      </c>
      <c r="M442">
        <v>127833.02</v>
      </c>
      <c r="N442" t="s">
        <v>17</v>
      </c>
      <c r="O442" t="s">
        <v>39</v>
      </c>
      <c r="P442" s="7"/>
      <c r="Q442">
        <v>0</v>
      </c>
    </row>
    <row r="443" spans="1:17" x14ac:dyDescent="0.25">
      <c r="A443">
        <v>442</v>
      </c>
      <c r="B443" t="s">
        <v>31</v>
      </c>
      <c r="C443" t="s">
        <v>13</v>
      </c>
      <c r="D443" t="s">
        <v>28</v>
      </c>
      <c r="E443" t="s">
        <v>21</v>
      </c>
      <c r="F443" t="s">
        <v>22</v>
      </c>
      <c r="G443">
        <v>53</v>
      </c>
      <c r="H443" t="s">
        <v>87</v>
      </c>
      <c r="I443" s="7">
        <v>39487</v>
      </c>
      <c r="J443">
        <v>2008</v>
      </c>
      <c r="K443">
        <v>84193</v>
      </c>
      <c r="L443">
        <v>0.09</v>
      </c>
      <c r="M443">
        <v>91770.37</v>
      </c>
      <c r="N443" t="s">
        <v>23</v>
      </c>
      <c r="O443" t="s">
        <v>45</v>
      </c>
      <c r="P443" s="7"/>
      <c r="Q443">
        <v>0</v>
      </c>
    </row>
    <row r="444" spans="1:17" x14ac:dyDescent="0.25">
      <c r="A444">
        <v>443</v>
      </c>
      <c r="B444" t="s">
        <v>78</v>
      </c>
      <c r="C444" t="s">
        <v>13</v>
      </c>
      <c r="D444" t="s">
        <v>20</v>
      </c>
      <c r="E444" t="s">
        <v>15</v>
      </c>
      <c r="F444" t="s">
        <v>29</v>
      </c>
      <c r="G444">
        <v>47</v>
      </c>
      <c r="H444" t="s">
        <v>87</v>
      </c>
      <c r="I444" s="7">
        <v>43309</v>
      </c>
      <c r="J444">
        <v>2018</v>
      </c>
      <c r="K444">
        <v>87806</v>
      </c>
      <c r="L444">
        <v>0</v>
      </c>
      <c r="M444">
        <v>87806</v>
      </c>
      <c r="N444" t="s">
        <v>17</v>
      </c>
      <c r="O444" t="s">
        <v>18</v>
      </c>
      <c r="P444" s="7"/>
      <c r="Q444">
        <v>0</v>
      </c>
    </row>
    <row r="445" spans="1:17" x14ac:dyDescent="0.25">
      <c r="A445">
        <v>444</v>
      </c>
      <c r="B445" t="s">
        <v>68</v>
      </c>
      <c r="C445" t="s">
        <v>44</v>
      </c>
      <c r="D445" t="s">
        <v>14</v>
      </c>
      <c r="E445" t="s">
        <v>21</v>
      </c>
      <c r="F445" t="s">
        <v>29</v>
      </c>
      <c r="G445">
        <v>62</v>
      </c>
      <c r="H445" t="s">
        <v>86</v>
      </c>
      <c r="I445" s="7">
        <v>40820</v>
      </c>
      <c r="J445">
        <v>2011</v>
      </c>
      <c r="K445">
        <v>63959</v>
      </c>
      <c r="L445">
        <v>0</v>
      </c>
      <c r="M445">
        <v>63959</v>
      </c>
      <c r="N445" t="s">
        <v>17</v>
      </c>
      <c r="O445" t="s">
        <v>18</v>
      </c>
      <c r="P445" s="7"/>
      <c r="Q445">
        <v>0</v>
      </c>
    </row>
    <row r="446" spans="1:17" x14ac:dyDescent="0.25">
      <c r="A446">
        <v>445</v>
      </c>
      <c r="B446" t="s">
        <v>46</v>
      </c>
      <c r="C446" t="s">
        <v>13</v>
      </c>
      <c r="D446" t="s">
        <v>14</v>
      </c>
      <c r="E446" t="s">
        <v>21</v>
      </c>
      <c r="F446" t="s">
        <v>22</v>
      </c>
      <c r="G446">
        <v>35</v>
      </c>
      <c r="H446" t="s">
        <v>89</v>
      </c>
      <c r="I446" s="7">
        <v>42166</v>
      </c>
      <c r="J446">
        <v>2015</v>
      </c>
      <c r="K446">
        <v>234723</v>
      </c>
      <c r="L446">
        <v>0.36</v>
      </c>
      <c r="M446">
        <v>319223.28000000003</v>
      </c>
      <c r="N446" t="s">
        <v>23</v>
      </c>
      <c r="O446" t="s">
        <v>45</v>
      </c>
      <c r="P446" s="7"/>
      <c r="Q446">
        <v>0</v>
      </c>
    </row>
    <row r="447" spans="1:17" x14ac:dyDescent="0.25">
      <c r="A447">
        <v>446</v>
      </c>
      <c r="B447" t="s">
        <v>38</v>
      </c>
      <c r="C447" t="s">
        <v>40</v>
      </c>
      <c r="D447" t="s">
        <v>36</v>
      </c>
      <c r="E447" t="s">
        <v>15</v>
      </c>
      <c r="F447" t="s">
        <v>22</v>
      </c>
      <c r="G447">
        <v>27</v>
      </c>
      <c r="H447" t="s">
        <v>88</v>
      </c>
      <c r="I447" s="7">
        <v>43701</v>
      </c>
      <c r="J447">
        <v>2019</v>
      </c>
      <c r="K447">
        <v>50809</v>
      </c>
      <c r="L447">
        <v>0</v>
      </c>
      <c r="M447">
        <v>50809</v>
      </c>
      <c r="N447" t="s">
        <v>23</v>
      </c>
      <c r="O447" t="s">
        <v>24</v>
      </c>
      <c r="P447" s="7"/>
      <c r="Q447">
        <v>0</v>
      </c>
    </row>
    <row r="448" spans="1:17" x14ac:dyDescent="0.25">
      <c r="A448">
        <v>447</v>
      </c>
      <c r="B448" t="s">
        <v>32</v>
      </c>
      <c r="C448" t="s">
        <v>27</v>
      </c>
      <c r="D448" t="s">
        <v>20</v>
      </c>
      <c r="E448" t="s">
        <v>21</v>
      </c>
      <c r="F448" t="s">
        <v>29</v>
      </c>
      <c r="G448">
        <v>55</v>
      </c>
      <c r="H448" t="s">
        <v>86</v>
      </c>
      <c r="I448" s="7">
        <v>37456</v>
      </c>
      <c r="J448">
        <v>2002</v>
      </c>
      <c r="K448">
        <v>77396</v>
      </c>
      <c r="L448">
        <v>0</v>
      </c>
      <c r="M448">
        <v>77396</v>
      </c>
      <c r="N448" t="s">
        <v>17</v>
      </c>
      <c r="O448" t="s">
        <v>39</v>
      </c>
      <c r="P448" s="7"/>
      <c r="Q448">
        <v>0</v>
      </c>
    </row>
    <row r="449" spans="1:19" x14ac:dyDescent="0.25">
      <c r="A449">
        <v>448</v>
      </c>
      <c r="B449" t="s">
        <v>32</v>
      </c>
      <c r="C449" t="s">
        <v>27</v>
      </c>
      <c r="D449" t="s">
        <v>28</v>
      </c>
      <c r="E449" t="s">
        <v>15</v>
      </c>
      <c r="F449" t="s">
        <v>22</v>
      </c>
      <c r="G449">
        <v>63</v>
      </c>
      <c r="H449" t="s">
        <v>86</v>
      </c>
      <c r="I449" s="7">
        <v>36525</v>
      </c>
      <c r="J449">
        <v>1999</v>
      </c>
      <c r="K449">
        <v>89523</v>
      </c>
      <c r="L449">
        <v>0</v>
      </c>
      <c r="M449">
        <v>89523</v>
      </c>
      <c r="N449" t="s">
        <v>17</v>
      </c>
      <c r="O449" t="s">
        <v>33</v>
      </c>
      <c r="P449" s="7"/>
      <c r="Q449">
        <v>0</v>
      </c>
    </row>
    <row r="450" spans="1:19" x14ac:dyDescent="0.25">
      <c r="A450">
        <v>449</v>
      </c>
      <c r="B450" t="s">
        <v>66</v>
      </c>
      <c r="C450" t="s">
        <v>13</v>
      </c>
      <c r="D450" t="s">
        <v>36</v>
      </c>
      <c r="E450" t="s">
        <v>15</v>
      </c>
      <c r="F450" t="s">
        <v>22</v>
      </c>
      <c r="G450">
        <v>53</v>
      </c>
      <c r="H450" t="s">
        <v>87</v>
      </c>
      <c r="I450" s="7">
        <v>40744</v>
      </c>
      <c r="J450">
        <v>2011</v>
      </c>
      <c r="K450">
        <v>86173</v>
      </c>
      <c r="L450">
        <v>0</v>
      </c>
      <c r="M450">
        <v>86173</v>
      </c>
      <c r="N450" t="s">
        <v>23</v>
      </c>
      <c r="O450" t="s">
        <v>24</v>
      </c>
      <c r="P450" s="7"/>
      <c r="Q450">
        <v>0</v>
      </c>
    </row>
    <row r="451" spans="1:19" x14ac:dyDescent="0.25">
      <c r="A451">
        <v>450</v>
      </c>
      <c r="B451" t="s">
        <v>46</v>
      </c>
      <c r="C451" t="s">
        <v>35</v>
      </c>
      <c r="D451" t="s">
        <v>20</v>
      </c>
      <c r="E451" t="s">
        <v>15</v>
      </c>
      <c r="F451" t="s">
        <v>16</v>
      </c>
      <c r="G451">
        <v>54</v>
      </c>
      <c r="H451" t="s">
        <v>87</v>
      </c>
      <c r="I451" s="7">
        <v>36757</v>
      </c>
      <c r="J451">
        <v>2000</v>
      </c>
      <c r="K451">
        <v>222224</v>
      </c>
      <c r="L451">
        <v>0.38</v>
      </c>
      <c r="M451">
        <v>306669.12</v>
      </c>
      <c r="N451" t="s">
        <v>17</v>
      </c>
      <c r="O451" t="s">
        <v>49</v>
      </c>
      <c r="P451" s="7"/>
      <c r="Q451">
        <v>0</v>
      </c>
    </row>
    <row r="452" spans="1:19" x14ac:dyDescent="0.25">
      <c r="A452">
        <v>451</v>
      </c>
      <c r="B452" t="s">
        <v>12</v>
      </c>
      <c r="C452" t="s">
        <v>27</v>
      </c>
      <c r="D452" t="s">
        <v>14</v>
      </c>
      <c r="E452" t="s">
        <v>21</v>
      </c>
      <c r="F452" t="s">
        <v>22</v>
      </c>
      <c r="G452">
        <v>43</v>
      </c>
      <c r="H452" t="s">
        <v>89</v>
      </c>
      <c r="I452" s="7">
        <v>44303</v>
      </c>
      <c r="J452">
        <v>2021</v>
      </c>
      <c r="K452">
        <v>146140</v>
      </c>
      <c r="L452">
        <v>0.15</v>
      </c>
      <c r="M452">
        <v>168061</v>
      </c>
      <c r="N452" t="s">
        <v>17</v>
      </c>
      <c r="O452" t="s">
        <v>18</v>
      </c>
      <c r="P452" s="7"/>
      <c r="Q452">
        <v>0</v>
      </c>
    </row>
    <row r="453" spans="1:19" x14ac:dyDescent="0.25">
      <c r="A453">
        <v>452</v>
      </c>
      <c r="B453" t="s">
        <v>54</v>
      </c>
      <c r="C453" t="s">
        <v>44</v>
      </c>
      <c r="D453" t="s">
        <v>28</v>
      </c>
      <c r="E453" t="s">
        <v>15</v>
      </c>
      <c r="F453" t="s">
        <v>29</v>
      </c>
      <c r="G453">
        <v>64</v>
      </c>
      <c r="H453" t="s">
        <v>86</v>
      </c>
      <c r="I453" s="7">
        <v>34505</v>
      </c>
      <c r="J453">
        <v>1994</v>
      </c>
      <c r="K453">
        <v>109456</v>
      </c>
      <c r="L453">
        <v>0.1</v>
      </c>
      <c r="M453">
        <v>120401.60000000001</v>
      </c>
      <c r="N453" t="s">
        <v>17</v>
      </c>
      <c r="O453" t="s">
        <v>30</v>
      </c>
      <c r="P453" s="7"/>
      <c r="Q453">
        <v>0</v>
      </c>
    </row>
    <row r="454" spans="1:19" x14ac:dyDescent="0.25">
      <c r="A454">
        <v>453</v>
      </c>
      <c r="B454" t="s">
        <v>26</v>
      </c>
      <c r="C454" t="s">
        <v>27</v>
      </c>
      <c r="D454" t="s">
        <v>14</v>
      </c>
      <c r="E454" t="s">
        <v>15</v>
      </c>
      <c r="F454" t="s">
        <v>48</v>
      </c>
      <c r="G454">
        <v>65</v>
      </c>
      <c r="H454" t="s">
        <v>90</v>
      </c>
      <c r="I454" s="7">
        <v>39728</v>
      </c>
      <c r="J454">
        <v>2008</v>
      </c>
      <c r="K454">
        <v>170221</v>
      </c>
      <c r="L454">
        <v>0.15</v>
      </c>
      <c r="M454">
        <v>195754.15</v>
      </c>
      <c r="N454" t="s">
        <v>50</v>
      </c>
      <c r="O454" t="s">
        <v>51</v>
      </c>
      <c r="P454" s="7"/>
      <c r="Q454">
        <v>0</v>
      </c>
    </row>
    <row r="455" spans="1:19" x14ac:dyDescent="0.25">
      <c r="A455">
        <v>454</v>
      </c>
      <c r="B455" t="s">
        <v>31</v>
      </c>
      <c r="C455" t="s">
        <v>13</v>
      </c>
      <c r="D455" t="s">
        <v>14</v>
      </c>
      <c r="E455" t="s">
        <v>15</v>
      </c>
      <c r="F455" t="s">
        <v>29</v>
      </c>
      <c r="G455">
        <v>42</v>
      </c>
      <c r="H455" t="s">
        <v>89</v>
      </c>
      <c r="I455" s="7">
        <v>38777</v>
      </c>
      <c r="J455">
        <v>2006</v>
      </c>
      <c r="K455">
        <v>97433</v>
      </c>
      <c r="L455">
        <v>0.05</v>
      </c>
      <c r="M455">
        <v>102304.65</v>
      </c>
      <c r="N455" t="s">
        <v>17</v>
      </c>
      <c r="O455" t="s">
        <v>18</v>
      </c>
      <c r="P455" s="7">
        <v>42224</v>
      </c>
      <c r="Q455">
        <v>1</v>
      </c>
      <c r="R455">
        <v>3447</v>
      </c>
      <c r="S455">
        <v>3447</v>
      </c>
    </row>
    <row r="456" spans="1:19" x14ac:dyDescent="0.25">
      <c r="A456">
        <v>455</v>
      </c>
      <c r="B456" t="s">
        <v>34</v>
      </c>
      <c r="C456" t="s">
        <v>35</v>
      </c>
      <c r="D456" t="s">
        <v>20</v>
      </c>
      <c r="E456" t="s">
        <v>21</v>
      </c>
      <c r="F456" t="s">
        <v>22</v>
      </c>
      <c r="G456">
        <v>35</v>
      </c>
      <c r="H456" t="s">
        <v>89</v>
      </c>
      <c r="I456" s="7">
        <v>41516</v>
      </c>
      <c r="J456">
        <v>2013</v>
      </c>
      <c r="K456">
        <v>59646</v>
      </c>
      <c r="L456">
        <v>0</v>
      </c>
      <c r="M456">
        <v>59646</v>
      </c>
      <c r="N456" t="s">
        <v>23</v>
      </c>
      <c r="O456" t="s">
        <v>45</v>
      </c>
      <c r="P456" s="7"/>
      <c r="Q456">
        <v>0</v>
      </c>
    </row>
    <row r="457" spans="1:19" x14ac:dyDescent="0.25">
      <c r="A457">
        <v>456</v>
      </c>
      <c r="B457" t="s">
        <v>26</v>
      </c>
      <c r="C457" t="s">
        <v>44</v>
      </c>
      <c r="D457" t="s">
        <v>28</v>
      </c>
      <c r="E457" t="s">
        <v>21</v>
      </c>
      <c r="F457" t="s">
        <v>22</v>
      </c>
      <c r="G457">
        <v>64</v>
      </c>
      <c r="H457" t="s">
        <v>86</v>
      </c>
      <c r="I457" s="7">
        <v>34940</v>
      </c>
      <c r="J457">
        <v>1995</v>
      </c>
      <c r="K457">
        <v>158787</v>
      </c>
      <c r="L457">
        <v>0.18</v>
      </c>
      <c r="M457">
        <v>187368.66</v>
      </c>
      <c r="N457" t="s">
        <v>23</v>
      </c>
      <c r="O457" t="s">
        <v>59</v>
      </c>
      <c r="P457" s="7"/>
      <c r="Q457">
        <v>0</v>
      </c>
    </row>
    <row r="458" spans="1:19" x14ac:dyDescent="0.25">
      <c r="A458">
        <v>457</v>
      </c>
      <c r="B458" t="s">
        <v>43</v>
      </c>
      <c r="C458" t="s">
        <v>44</v>
      </c>
      <c r="D458" t="s">
        <v>14</v>
      </c>
      <c r="E458" t="s">
        <v>21</v>
      </c>
      <c r="F458" t="s">
        <v>22</v>
      </c>
      <c r="G458">
        <v>55</v>
      </c>
      <c r="H458" t="s">
        <v>86</v>
      </c>
      <c r="I458" s="7">
        <v>43219</v>
      </c>
      <c r="J458">
        <v>2018</v>
      </c>
      <c r="K458">
        <v>83378</v>
      </c>
      <c r="L458">
        <v>0</v>
      </c>
      <c r="M458">
        <v>83378</v>
      </c>
      <c r="N458" t="s">
        <v>23</v>
      </c>
      <c r="O458" t="s">
        <v>55</v>
      </c>
      <c r="P458" s="7"/>
      <c r="Q458">
        <v>0</v>
      </c>
    </row>
    <row r="459" spans="1:19" x14ac:dyDescent="0.25">
      <c r="A459">
        <v>458</v>
      </c>
      <c r="B459" t="s">
        <v>32</v>
      </c>
      <c r="C459" t="s">
        <v>47</v>
      </c>
      <c r="D459" t="s">
        <v>36</v>
      </c>
      <c r="E459" t="s">
        <v>15</v>
      </c>
      <c r="F459" t="s">
        <v>48</v>
      </c>
      <c r="G459">
        <v>32</v>
      </c>
      <c r="H459" t="s">
        <v>88</v>
      </c>
      <c r="I459" s="7">
        <v>41590</v>
      </c>
      <c r="J459">
        <v>2013</v>
      </c>
      <c r="K459">
        <v>88895</v>
      </c>
      <c r="L459">
        <v>0</v>
      </c>
      <c r="M459">
        <v>88895</v>
      </c>
      <c r="N459" t="s">
        <v>17</v>
      </c>
      <c r="O459" t="s">
        <v>30</v>
      </c>
      <c r="P459" s="7"/>
      <c r="Q459">
        <v>0</v>
      </c>
    </row>
    <row r="460" spans="1:19" x14ac:dyDescent="0.25">
      <c r="A460">
        <v>459</v>
      </c>
      <c r="B460" t="s">
        <v>26</v>
      </c>
      <c r="C460" t="s">
        <v>47</v>
      </c>
      <c r="D460" t="s">
        <v>36</v>
      </c>
      <c r="E460" t="s">
        <v>21</v>
      </c>
      <c r="F460" t="s">
        <v>22</v>
      </c>
      <c r="G460">
        <v>45</v>
      </c>
      <c r="H460" t="s">
        <v>87</v>
      </c>
      <c r="I460" s="7">
        <v>38332</v>
      </c>
      <c r="J460">
        <v>2004</v>
      </c>
      <c r="K460">
        <v>168846</v>
      </c>
      <c r="L460">
        <v>0.24</v>
      </c>
      <c r="M460">
        <v>209369.04</v>
      </c>
      <c r="N460" t="s">
        <v>23</v>
      </c>
      <c r="O460" t="s">
        <v>24</v>
      </c>
      <c r="P460" s="7"/>
      <c r="Q460">
        <v>0</v>
      </c>
    </row>
    <row r="461" spans="1:19" x14ac:dyDescent="0.25">
      <c r="A461">
        <v>460</v>
      </c>
      <c r="B461" t="s">
        <v>65</v>
      </c>
      <c r="C461" t="s">
        <v>42</v>
      </c>
      <c r="D461" t="s">
        <v>14</v>
      </c>
      <c r="E461" t="s">
        <v>21</v>
      </c>
      <c r="F461" t="s">
        <v>22</v>
      </c>
      <c r="G461">
        <v>35</v>
      </c>
      <c r="H461" t="s">
        <v>89</v>
      </c>
      <c r="I461" s="7">
        <v>40596</v>
      </c>
      <c r="J461">
        <v>2011</v>
      </c>
      <c r="K461">
        <v>43336</v>
      </c>
      <c r="L461">
        <v>0</v>
      </c>
      <c r="M461">
        <v>43336</v>
      </c>
      <c r="N461" t="s">
        <v>17</v>
      </c>
      <c r="O461" t="s">
        <v>41</v>
      </c>
      <c r="P461" s="7">
        <v>44024</v>
      </c>
      <c r="Q461">
        <v>1</v>
      </c>
      <c r="R461">
        <v>3428</v>
      </c>
      <c r="S461">
        <v>3428</v>
      </c>
    </row>
    <row r="462" spans="1:19" x14ac:dyDescent="0.25">
      <c r="A462">
        <v>461</v>
      </c>
      <c r="B462" t="s">
        <v>12</v>
      </c>
      <c r="C462" t="s">
        <v>42</v>
      </c>
      <c r="D462" t="s">
        <v>36</v>
      </c>
      <c r="E462" t="s">
        <v>21</v>
      </c>
      <c r="F462" t="s">
        <v>48</v>
      </c>
      <c r="G462">
        <v>38</v>
      </c>
      <c r="H462" t="s">
        <v>89</v>
      </c>
      <c r="I462" s="7">
        <v>40083</v>
      </c>
      <c r="J462">
        <v>2009</v>
      </c>
      <c r="K462">
        <v>127801</v>
      </c>
      <c r="L462">
        <v>0.15</v>
      </c>
      <c r="M462">
        <v>146971.15</v>
      </c>
      <c r="N462" t="s">
        <v>17</v>
      </c>
      <c r="O462" t="s">
        <v>33</v>
      </c>
      <c r="P462" s="7"/>
      <c r="Q462">
        <v>0</v>
      </c>
    </row>
    <row r="463" spans="1:19" x14ac:dyDescent="0.25">
      <c r="A463">
        <v>462</v>
      </c>
      <c r="B463" t="s">
        <v>78</v>
      </c>
      <c r="C463" t="s">
        <v>13</v>
      </c>
      <c r="D463" t="s">
        <v>36</v>
      </c>
      <c r="E463" t="s">
        <v>21</v>
      </c>
      <c r="F463" t="s">
        <v>16</v>
      </c>
      <c r="G463">
        <v>54</v>
      </c>
      <c r="H463" t="s">
        <v>87</v>
      </c>
      <c r="I463" s="7">
        <v>36617</v>
      </c>
      <c r="J463">
        <v>2000</v>
      </c>
      <c r="K463">
        <v>76352</v>
      </c>
      <c r="L463">
        <v>0</v>
      </c>
      <c r="M463">
        <v>76352</v>
      </c>
      <c r="N463" t="s">
        <v>17</v>
      </c>
      <c r="O463" t="s">
        <v>41</v>
      </c>
      <c r="P463" s="7"/>
      <c r="Q463">
        <v>0</v>
      </c>
    </row>
    <row r="464" spans="1:19" x14ac:dyDescent="0.25">
      <c r="A464">
        <v>463</v>
      </c>
      <c r="B464" t="s">
        <v>46</v>
      </c>
      <c r="C464" t="s">
        <v>27</v>
      </c>
      <c r="D464" t="s">
        <v>36</v>
      </c>
      <c r="E464" t="s">
        <v>21</v>
      </c>
      <c r="F464" t="s">
        <v>29</v>
      </c>
      <c r="G464">
        <v>28</v>
      </c>
      <c r="H464" t="s">
        <v>88</v>
      </c>
      <c r="I464" s="7">
        <v>43638</v>
      </c>
      <c r="J464">
        <v>2019</v>
      </c>
      <c r="K464">
        <v>250767</v>
      </c>
      <c r="L464">
        <v>0.38</v>
      </c>
      <c r="M464">
        <v>346058.46</v>
      </c>
      <c r="N464" t="s">
        <v>17</v>
      </c>
      <c r="O464" t="s">
        <v>18</v>
      </c>
      <c r="P464" s="7"/>
      <c r="Q464">
        <v>0</v>
      </c>
    </row>
    <row r="465" spans="1:19" x14ac:dyDescent="0.25">
      <c r="A465">
        <v>464</v>
      </c>
      <c r="B465" t="s">
        <v>46</v>
      </c>
      <c r="C465" t="s">
        <v>47</v>
      </c>
      <c r="D465" t="s">
        <v>36</v>
      </c>
      <c r="E465" t="s">
        <v>21</v>
      </c>
      <c r="F465" t="s">
        <v>29</v>
      </c>
      <c r="G465">
        <v>26</v>
      </c>
      <c r="H465" t="s">
        <v>88</v>
      </c>
      <c r="I465" s="7">
        <v>44101</v>
      </c>
      <c r="J465">
        <v>2020</v>
      </c>
      <c r="K465">
        <v>223055</v>
      </c>
      <c r="L465">
        <v>0.3</v>
      </c>
      <c r="M465">
        <v>289971.5</v>
      </c>
      <c r="N465" t="s">
        <v>17</v>
      </c>
      <c r="O465" t="s">
        <v>49</v>
      </c>
      <c r="P465" s="7"/>
      <c r="Q465">
        <v>0</v>
      </c>
    </row>
    <row r="466" spans="1:19" x14ac:dyDescent="0.25">
      <c r="A466">
        <v>465</v>
      </c>
      <c r="B466" t="s">
        <v>26</v>
      </c>
      <c r="C466" t="s">
        <v>44</v>
      </c>
      <c r="D466" t="s">
        <v>36</v>
      </c>
      <c r="E466" t="s">
        <v>21</v>
      </c>
      <c r="F466" t="s">
        <v>48</v>
      </c>
      <c r="G466">
        <v>45</v>
      </c>
      <c r="H466" t="s">
        <v>87</v>
      </c>
      <c r="I466" s="7">
        <v>39185</v>
      </c>
      <c r="J466">
        <v>2007</v>
      </c>
      <c r="K466">
        <v>189680</v>
      </c>
      <c r="L466">
        <v>0.23</v>
      </c>
      <c r="M466">
        <v>233306.4</v>
      </c>
      <c r="N466" t="s">
        <v>50</v>
      </c>
      <c r="O466" t="s">
        <v>67</v>
      </c>
      <c r="P466" s="7"/>
      <c r="Q466">
        <v>0</v>
      </c>
    </row>
    <row r="467" spans="1:19" x14ac:dyDescent="0.25">
      <c r="A467">
        <v>466</v>
      </c>
      <c r="B467" t="s">
        <v>68</v>
      </c>
      <c r="C467" t="s">
        <v>44</v>
      </c>
      <c r="D467" t="s">
        <v>20</v>
      </c>
      <c r="E467" t="s">
        <v>21</v>
      </c>
      <c r="F467" t="s">
        <v>29</v>
      </c>
      <c r="G467">
        <v>57</v>
      </c>
      <c r="H467" t="s">
        <v>86</v>
      </c>
      <c r="I467" s="7">
        <v>43299</v>
      </c>
      <c r="J467">
        <v>2018</v>
      </c>
      <c r="K467">
        <v>71167</v>
      </c>
      <c r="L467">
        <v>0</v>
      </c>
      <c r="M467">
        <v>71167</v>
      </c>
      <c r="N467" t="s">
        <v>17</v>
      </c>
      <c r="O467" t="s">
        <v>49</v>
      </c>
      <c r="P467" s="7"/>
      <c r="Q467">
        <v>0</v>
      </c>
    </row>
    <row r="468" spans="1:19" x14ac:dyDescent="0.25">
      <c r="A468">
        <v>467</v>
      </c>
      <c r="B468" t="s">
        <v>19</v>
      </c>
      <c r="C468" t="s">
        <v>13</v>
      </c>
      <c r="D468" t="s">
        <v>28</v>
      </c>
      <c r="E468" t="s">
        <v>15</v>
      </c>
      <c r="F468" t="s">
        <v>29</v>
      </c>
      <c r="G468">
        <v>59</v>
      </c>
      <c r="H468" t="s">
        <v>86</v>
      </c>
      <c r="I468" s="7">
        <v>40272</v>
      </c>
      <c r="J468">
        <v>2010</v>
      </c>
      <c r="K468">
        <v>76027</v>
      </c>
      <c r="L468">
        <v>0</v>
      </c>
      <c r="M468">
        <v>76027</v>
      </c>
      <c r="N468" t="s">
        <v>17</v>
      </c>
      <c r="O468" t="s">
        <v>18</v>
      </c>
      <c r="P468" s="7"/>
      <c r="Q468">
        <v>0</v>
      </c>
    </row>
    <row r="469" spans="1:19" x14ac:dyDescent="0.25">
      <c r="A469">
        <v>468</v>
      </c>
      <c r="B469" t="s">
        <v>26</v>
      </c>
      <c r="C469" t="s">
        <v>44</v>
      </c>
      <c r="D469" t="s">
        <v>36</v>
      </c>
      <c r="E469" t="s">
        <v>21</v>
      </c>
      <c r="F469" t="s">
        <v>48</v>
      </c>
      <c r="G469">
        <v>48</v>
      </c>
      <c r="H469" t="s">
        <v>87</v>
      </c>
      <c r="I469" s="7">
        <v>43809</v>
      </c>
      <c r="J469">
        <v>2019</v>
      </c>
      <c r="K469">
        <v>183113</v>
      </c>
      <c r="L469">
        <v>0.24</v>
      </c>
      <c r="M469">
        <v>227060.12</v>
      </c>
      <c r="N469" t="s">
        <v>50</v>
      </c>
      <c r="O469" t="s">
        <v>52</v>
      </c>
      <c r="P469" s="7"/>
      <c r="Q469">
        <v>0</v>
      </c>
    </row>
    <row r="470" spans="1:19" x14ac:dyDescent="0.25">
      <c r="A470">
        <v>469</v>
      </c>
      <c r="B470" t="s">
        <v>57</v>
      </c>
      <c r="C470" t="s">
        <v>40</v>
      </c>
      <c r="D470" t="s">
        <v>20</v>
      </c>
      <c r="E470" t="s">
        <v>21</v>
      </c>
      <c r="F470" t="s">
        <v>16</v>
      </c>
      <c r="G470">
        <v>30</v>
      </c>
      <c r="H470" t="s">
        <v>88</v>
      </c>
      <c r="I470" s="7">
        <v>44124</v>
      </c>
      <c r="J470">
        <v>2020</v>
      </c>
      <c r="K470">
        <v>67753</v>
      </c>
      <c r="L470">
        <v>0</v>
      </c>
      <c r="M470">
        <v>67753</v>
      </c>
      <c r="N470" t="s">
        <v>17</v>
      </c>
      <c r="O470" t="s">
        <v>33</v>
      </c>
      <c r="P470" s="7"/>
      <c r="Q470">
        <v>0</v>
      </c>
    </row>
    <row r="471" spans="1:19" x14ac:dyDescent="0.25">
      <c r="A471">
        <v>470</v>
      </c>
      <c r="B471" t="s">
        <v>31</v>
      </c>
      <c r="C471" t="s">
        <v>13</v>
      </c>
      <c r="D471" t="s">
        <v>36</v>
      </c>
      <c r="E471" t="s">
        <v>21</v>
      </c>
      <c r="F471" t="s">
        <v>16</v>
      </c>
      <c r="G471">
        <v>31</v>
      </c>
      <c r="H471" t="s">
        <v>88</v>
      </c>
      <c r="I471" s="7">
        <v>42656</v>
      </c>
      <c r="J471">
        <v>2016</v>
      </c>
      <c r="K471">
        <v>63744</v>
      </c>
      <c r="L471">
        <v>0.08</v>
      </c>
      <c r="M471">
        <v>68843.520000000004</v>
      </c>
      <c r="N471" t="s">
        <v>17</v>
      </c>
      <c r="O471" t="s">
        <v>41</v>
      </c>
      <c r="P471" s="7"/>
      <c r="Q471">
        <v>0</v>
      </c>
    </row>
    <row r="472" spans="1:19" x14ac:dyDescent="0.25">
      <c r="A472">
        <v>471</v>
      </c>
      <c r="B472" t="s">
        <v>53</v>
      </c>
      <c r="C472" t="s">
        <v>44</v>
      </c>
      <c r="D472" t="s">
        <v>20</v>
      </c>
      <c r="E472" t="s">
        <v>15</v>
      </c>
      <c r="F472" t="s">
        <v>22</v>
      </c>
      <c r="G472">
        <v>50</v>
      </c>
      <c r="H472" t="s">
        <v>87</v>
      </c>
      <c r="I472" s="7">
        <v>37446</v>
      </c>
      <c r="J472">
        <v>2002</v>
      </c>
      <c r="K472">
        <v>92209</v>
      </c>
      <c r="L472">
        <v>0</v>
      </c>
      <c r="M472">
        <v>92209</v>
      </c>
      <c r="N472" t="s">
        <v>23</v>
      </c>
      <c r="O472" t="s">
        <v>45</v>
      </c>
      <c r="P472" s="7"/>
      <c r="Q472">
        <v>0</v>
      </c>
    </row>
    <row r="473" spans="1:19" x14ac:dyDescent="0.25">
      <c r="A473">
        <v>472</v>
      </c>
      <c r="B473" t="s">
        <v>12</v>
      </c>
      <c r="C473" t="s">
        <v>35</v>
      </c>
      <c r="D473" t="s">
        <v>36</v>
      </c>
      <c r="E473" t="s">
        <v>21</v>
      </c>
      <c r="F473" t="s">
        <v>16</v>
      </c>
      <c r="G473">
        <v>51</v>
      </c>
      <c r="H473" t="s">
        <v>87</v>
      </c>
      <c r="I473" s="7">
        <v>36770</v>
      </c>
      <c r="J473">
        <v>2000</v>
      </c>
      <c r="K473">
        <v>157487</v>
      </c>
      <c r="L473">
        <v>0.12</v>
      </c>
      <c r="M473">
        <v>176385.44</v>
      </c>
      <c r="N473" t="s">
        <v>17</v>
      </c>
      <c r="O473" t="s">
        <v>33</v>
      </c>
      <c r="P473" s="7"/>
      <c r="Q473">
        <v>0</v>
      </c>
    </row>
    <row r="474" spans="1:19" x14ac:dyDescent="0.25">
      <c r="A474">
        <v>473</v>
      </c>
      <c r="B474" t="s">
        <v>32</v>
      </c>
      <c r="C474" t="s">
        <v>47</v>
      </c>
      <c r="D474" t="s">
        <v>14</v>
      </c>
      <c r="E474" t="s">
        <v>21</v>
      </c>
      <c r="F474" t="s">
        <v>48</v>
      </c>
      <c r="G474">
        <v>42</v>
      </c>
      <c r="H474" t="s">
        <v>89</v>
      </c>
      <c r="I474" s="7">
        <v>42101</v>
      </c>
      <c r="J474">
        <v>2015</v>
      </c>
      <c r="K474">
        <v>99697</v>
      </c>
      <c r="L474">
        <v>0</v>
      </c>
      <c r="M474">
        <v>99697</v>
      </c>
      <c r="N474" t="s">
        <v>50</v>
      </c>
      <c r="O474" t="s">
        <v>52</v>
      </c>
      <c r="P474" s="7"/>
      <c r="Q474">
        <v>0</v>
      </c>
    </row>
    <row r="475" spans="1:19" x14ac:dyDescent="0.25">
      <c r="A475">
        <v>474</v>
      </c>
      <c r="B475" t="s">
        <v>78</v>
      </c>
      <c r="C475" t="s">
        <v>13</v>
      </c>
      <c r="D475" t="s">
        <v>14</v>
      </c>
      <c r="E475" t="s">
        <v>21</v>
      </c>
      <c r="F475" t="s">
        <v>22</v>
      </c>
      <c r="G475">
        <v>45</v>
      </c>
      <c r="H475" t="s">
        <v>87</v>
      </c>
      <c r="I475" s="7">
        <v>40235</v>
      </c>
      <c r="J475">
        <v>2010</v>
      </c>
      <c r="K475">
        <v>90770</v>
      </c>
      <c r="L475">
        <v>0</v>
      </c>
      <c r="M475">
        <v>90770</v>
      </c>
      <c r="N475" t="s">
        <v>17</v>
      </c>
      <c r="O475" t="s">
        <v>49</v>
      </c>
      <c r="P475" s="7"/>
      <c r="Q475">
        <v>0</v>
      </c>
    </row>
    <row r="476" spans="1:19" x14ac:dyDescent="0.25">
      <c r="A476">
        <v>475</v>
      </c>
      <c r="B476" t="s">
        <v>38</v>
      </c>
      <c r="C476" t="s">
        <v>35</v>
      </c>
      <c r="D476" t="s">
        <v>28</v>
      </c>
      <c r="E476" t="s">
        <v>15</v>
      </c>
      <c r="F476" t="s">
        <v>22</v>
      </c>
      <c r="G476">
        <v>64</v>
      </c>
      <c r="H476" t="s">
        <v>86</v>
      </c>
      <c r="I476" s="7">
        <v>38380</v>
      </c>
      <c r="J476">
        <v>2005</v>
      </c>
      <c r="K476">
        <v>55369</v>
      </c>
      <c r="L476">
        <v>0</v>
      </c>
      <c r="M476">
        <v>55369</v>
      </c>
      <c r="N476" t="s">
        <v>17</v>
      </c>
      <c r="O476" t="s">
        <v>33</v>
      </c>
      <c r="P476" s="7"/>
      <c r="Q476">
        <v>0</v>
      </c>
    </row>
    <row r="477" spans="1:19" x14ac:dyDescent="0.25">
      <c r="A477">
        <v>476</v>
      </c>
      <c r="B477" t="s">
        <v>62</v>
      </c>
      <c r="C477" t="s">
        <v>44</v>
      </c>
      <c r="D477" t="s">
        <v>28</v>
      </c>
      <c r="E477" t="s">
        <v>15</v>
      </c>
      <c r="F477" t="s">
        <v>48</v>
      </c>
      <c r="G477">
        <v>59</v>
      </c>
      <c r="H477" t="s">
        <v>86</v>
      </c>
      <c r="I477" s="7">
        <v>41898</v>
      </c>
      <c r="J477">
        <v>2014</v>
      </c>
      <c r="K477">
        <v>69578</v>
      </c>
      <c r="L477">
        <v>0</v>
      </c>
      <c r="M477">
        <v>69578</v>
      </c>
      <c r="N477" t="s">
        <v>50</v>
      </c>
      <c r="O477" t="s">
        <v>52</v>
      </c>
      <c r="P477" s="7"/>
      <c r="Q477">
        <v>0</v>
      </c>
    </row>
    <row r="478" spans="1:19" x14ac:dyDescent="0.25">
      <c r="A478">
        <v>477</v>
      </c>
      <c r="B478" t="s">
        <v>26</v>
      </c>
      <c r="C478" t="s">
        <v>40</v>
      </c>
      <c r="D478" t="s">
        <v>28</v>
      </c>
      <c r="E478" t="s">
        <v>21</v>
      </c>
      <c r="F478" t="s">
        <v>29</v>
      </c>
      <c r="G478">
        <v>41</v>
      </c>
      <c r="H478" t="s">
        <v>89</v>
      </c>
      <c r="I478" s="7">
        <v>41429</v>
      </c>
      <c r="J478">
        <v>2013</v>
      </c>
      <c r="K478">
        <v>167526</v>
      </c>
      <c r="L478">
        <v>0.26</v>
      </c>
      <c r="M478">
        <v>211082.76</v>
      </c>
      <c r="N478" t="s">
        <v>17</v>
      </c>
      <c r="O478" t="s">
        <v>39</v>
      </c>
      <c r="P478" s="7"/>
      <c r="Q478">
        <v>0</v>
      </c>
    </row>
    <row r="479" spans="1:19" x14ac:dyDescent="0.25">
      <c r="A479">
        <v>478</v>
      </c>
      <c r="B479" t="s">
        <v>62</v>
      </c>
      <c r="C479" t="s">
        <v>44</v>
      </c>
      <c r="D479" t="s">
        <v>28</v>
      </c>
      <c r="E479" t="s">
        <v>15</v>
      </c>
      <c r="F479" t="s">
        <v>48</v>
      </c>
      <c r="G479">
        <v>42</v>
      </c>
      <c r="H479" t="s">
        <v>89</v>
      </c>
      <c r="I479" s="7">
        <v>44232</v>
      </c>
      <c r="J479">
        <v>2021</v>
      </c>
      <c r="K479">
        <v>65507</v>
      </c>
      <c r="L479">
        <v>0</v>
      </c>
      <c r="M479">
        <v>65507</v>
      </c>
      <c r="N479" t="s">
        <v>50</v>
      </c>
      <c r="O479" t="s">
        <v>51</v>
      </c>
      <c r="P479" s="7"/>
      <c r="Q479">
        <v>0</v>
      </c>
    </row>
    <row r="480" spans="1:19" x14ac:dyDescent="0.25">
      <c r="A480">
        <v>479</v>
      </c>
      <c r="B480" t="s">
        <v>37</v>
      </c>
      <c r="C480" t="s">
        <v>27</v>
      </c>
      <c r="D480" t="s">
        <v>14</v>
      </c>
      <c r="E480" t="s">
        <v>21</v>
      </c>
      <c r="F480" t="s">
        <v>48</v>
      </c>
      <c r="G480">
        <v>54</v>
      </c>
      <c r="H480" t="s">
        <v>87</v>
      </c>
      <c r="I480" s="7">
        <v>35913</v>
      </c>
      <c r="J480">
        <v>1998</v>
      </c>
      <c r="K480">
        <v>108268</v>
      </c>
      <c r="L480">
        <v>0.09</v>
      </c>
      <c r="M480">
        <v>118012.12</v>
      </c>
      <c r="N480" t="s">
        <v>50</v>
      </c>
      <c r="O480" t="s">
        <v>67</v>
      </c>
      <c r="P480" s="7">
        <v>38122</v>
      </c>
      <c r="Q480">
        <v>1</v>
      </c>
      <c r="R480">
        <v>2209</v>
      </c>
      <c r="S480">
        <v>2209</v>
      </c>
    </row>
    <row r="481" spans="1:19" x14ac:dyDescent="0.25">
      <c r="A481">
        <v>480</v>
      </c>
      <c r="B481" t="s">
        <v>19</v>
      </c>
      <c r="C481" t="s">
        <v>13</v>
      </c>
      <c r="D481" t="s">
        <v>14</v>
      </c>
      <c r="E481" t="s">
        <v>21</v>
      </c>
      <c r="F481" t="s">
        <v>22</v>
      </c>
      <c r="G481">
        <v>37</v>
      </c>
      <c r="H481" t="s">
        <v>89</v>
      </c>
      <c r="I481" s="7">
        <v>42405</v>
      </c>
      <c r="J481">
        <v>2016</v>
      </c>
      <c r="K481">
        <v>80055</v>
      </c>
      <c r="L481">
        <v>0</v>
      </c>
      <c r="M481">
        <v>80055</v>
      </c>
      <c r="N481" t="s">
        <v>23</v>
      </c>
      <c r="O481" t="s">
        <v>55</v>
      </c>
      <c r="P481" s="7"/>
      <c r="Q481">
        <v>0</v>
      </c>
    </row>
    <row r="482" spans="1:19" x14ac:dyDescent="0.25">
      <c r="A482">
        <v>481</v>
      </c>
      <c r="B482" t="s">
        <v>32</v>
      </c>
      <c r="C482" t="s">
        <v>35</v>
      </c>
      <c r="D482" t="s">
        <v>14</v>
      </c>
      <c r="E482" t="s">
        <v>21</v>
      </c>
      <c r="F482" t="s">
        <v>48</v>
      </c>
      <c r="G482">
        <v>58</v>
      </c>
      <c r="H482" t="s">
        <v>86</v>
      </c>
      <c r="I482" s="7">
        <v>39930</v>
      </c>
      <c r="J482">
        <v>2009</v>
      </c>
      <c r="K482">
        <v>76802</v>
      </c>
      <c r="L482">
        <v>0</v>
      </c>
      <c r="M482">
        <v>76802</v>
      </c>
      <c r="N482" t="s">
        <v>50</v>
      </c>
      <c r="O482" t="s">
        <v>51</v>
      </c>
      <c r="P482" s="7"/>
      <c r="Q482">
        <v>0</v>
      </c>
    </row>
    <row r="483" spans="1:19" x14ac:dyDescent="0.25">
      <c r="A483">
        <v>482</v>
      </c>
      <c r="B483" t="s">
        <v>46</v>
      </c>
      <c r="C483" t="s">
        <v>35</v>
      </c>
      <c r="D483" t="s">
        <v>28</v>
      </c>
      <c r="E483" t="s">
        <v>21</v>
      </c>
      <c r="F483" t="s">
        <v>22</v>
      </c>
      <c r="G483">
        <v>47</v>
      </c>
      <c r="H483" t="s">
        <v>87</v>
      </c>
      <c r="I483" s="7">
        <v>42696</v>
      </c>
      <c r="J483">
        <v>2016</v>
      </c>
      <c r="K483">
        <v>253249</v>
      </c>
      <c r="L483">
        <v>0.31</v>
      </c>
      <c r="M483">
        <v>331756.19</v>
      </c>
      <c r="N483" t="s">
        <v>17</v>
      </c>
      <c r="O483" t="s">
        <v>41</v>
      </c>
      <c r="P483" s="7"/>
      <c r="Q483">
        <v>0</v>
      </c>
    </row>
    <row r="484" spans="1:19" x14ac:dyDescent="0.25">
      <c r="A484">
        <v>483</v>
      </c>
      <c r="B484" t="s">
        <v>60</v>
      </c>
      <c r="C484" t="s">
        <v>42</v>
      </c>
      <c r="D484" t="s">
        <v>14</v>
      </c>
      <c r="E484" t="s">
        <v>15</v>
      </c>
      <c r="F484" t="s">
        <v>22</v>
      </c>
      <c r="G484">
        <v>60</v>
      </c>
      <c r="H484" t="s">
        <v>86</v>
      </c>
      <c r="I484" s="7">
        <v>38667</v>
      </c>
      <c r="J484">
        <v>2005</v>
      </c>
      <c r="K484">
        <v>78388</v>
      </c>
      <c r="L484">
        <v>0</v>
      </c>
      <c r="M484">
        <v>78388</v>
      </c>
      <c r="N484" t="s">
        <v>23</v>
      </c>
      <c r="O484" t="s">
        <v>24</v>
      </c>
      <c r="P484" s="7"/>
      <c r="Q484">
        <v>0</v>
      </c>
    </row>
    <row r="485" spans="1:19" x14ac:dyDescent="0.25">
      <c r="A485">
        <v>484</v>
      </c>
      <c r="B485" t="s">
        <v>46</v>
      </c>
      <c r="C485" t="s">
        <v>13</v>
      </c>
      <c r="D485" t="s">
        <v>36</v>
      </c>
      <c r="E485" t="s">
        <v>21</v>
      </c>
      <c r="F485" t="s">
        <v>29</v>
      </c>
      <c r="G485">
        <v>38</v>
      </c>
      <c r="H485" t="s">
        <v>89</v>
      </c>
      <c r="I485" s="7">
        <v>42543</v>
      </c>
      <c r="J485">
        <v>2016</v>
      </c>
      <c r="K485">
        <v>249870</v>
      </c>
      <c r="L485">
        <v>0.34</v>
      </c>
      <c r="M485">
        <v>334825.8</v>
      </c>
      <c r="N485" t="s">
        <v>17</v>
      </c>
      <c r="O485" t="s">
        <v>30</v>
      </c>
      <c r="P485" s="7"/>
      <c r="Q485">
        <v>0</v>
      </c>
    </row>
    <row r="486" spans="1:19" x14ac:dyDescent="0.25">
      <c r="A486">
        <v>485</v>
      </c>
      <c r="B486" t="s">
        <v>12</v>
      </c>
      <c r="C486" t="s">
        <v>47</v>
      </c>
      <c r="D486" t="s">
        <v>20</v>
      </c>
      <c r="E486" t="s">
        <v>21</v>
      </c>
      <c r="F486" t="s">
        <v>22</v>
      </c>
      <c r="G486">
        <v>63</v>
      </c>
      <c r="H486" t="s">
        <v>86</v>
      </c>
      <c r="I486" s="7">
        <v>42064</v>
      </c>
      <c r="J486">
        <v>2015</v>
      </c>
      <c r="K486">
        <v>148321</v>
      </c>
      <c r="L486">
        <v>0.15</v>
      </c>
      <c r="M486">
        <v>170569.15</v>
      </c>
      <c r="N486" t="s">
        <v>23</v>
      </c>
      <c r="O486" t="s">
        <v>55</v>
      </c>
      <c r="P486" s="7"/>
      <c r="Q486">
        <v>0</v>
      </c>
    </row>
    <row r="487" spans="1:19" x14ac:dyDescent="0.25">
      <c r="A487">
        <v>486</v>
      </c>
      <c r="B487" t="s">
        <v>77</v>
      </c>
      <c r="C487" t="s">
        <v>13</v>
      </c>
      <c r="D487" t="s">
        <v>36</v>
      </c>
      <c r="E487" t="s">
        <v>15</v>
      </c>
      <c r="F487" t="s">
        <v>22</v>
      </c>
      <c r="G487">
        <v>60</v>
      </c>
      <c r="H487" t="s">
        <v>86</v>
      </c>
      <c r="I487" s="7">
        <v>38027</v>
      </c>
      <c r="J487">
        <v>2004</v>
      </c>
      <c r="K487">
        <v>90258</v>
      </c>
      <c r="L487">
        <v>0</v>
      </c>
      <c r="M487">
        <v>90258</v>
      </c>
      <c r="N487" t="s">
        <v>23</v>
      </c>
      <c r="O487" t="s">
        <v>24</v>
      </c>
      <c r="P487" s="7"/>
      <c r="Q487">
        <v>0</v>
      </c>
    </row>
    <row r="488" spans="1:19" x14ac:dyDescent="0.25">
      <c r="A488">
        <v>487</v>
      </c>
      <c r="B488" t="s">
        <v>73</v>
      </c>
      <c r="C488" t="s">
        <v>13</v>
      </c>
      <c r="D488" t="s">
        <v>20</v>
      </c>
      <c r="E488" t="s">
        <v>15</v>
      </c>
      <c r="F488" t="s">
        <v>16</v>
      </c>
      <c r="G488">
        <v>42</v>
      </c>
      <c r="H488" t="s">
        <v>89</v>
      </c>
      <c r="I488" s="7">
        <v>40593</v>
      </c>
      <c r="J488">
        <v>2011</v>
      </c>
      <c r="K488">
        <v>72486</v>
      </c>
      <c r="L488">
        <v>0</v>
      </c>
      <c r="M488">
        <v>72486</v>
      </c>
      <c r="N488" t="s">
        <v>17</v>
      </c>
      <c r="O488" t="s">
        <v>18</v>
      </c>
      <c r="P488" s="7"/>
      <c r="Q488">
        <v>0</v>
      </c>
    </row>
    <row r="489" spans="1:19" x14ac:dyDescent="0.25">
      <c r="A489">
        <v>488</v>
      </c>
      <c r="B489" t="s">
        <v>32</v>
      </c>
      <c r="C489" t="s">
        <v>27</v>
      </c>
      <c r="D489" t="s">
        <v>36</v>
      </c>
      <c r="E489" t="s">
        <v>21</v>
      </c>
      <c r="F489" t="s">
        <v>48</v>
      </c>
      <c r="G489">
        <v>34</v>
      </c>
      <c r="H489" t="s">
        <v>88</v>
      </c>
      <c r="I489" s="7">
        <v>41886</v>
      </c>
      <c r="J489">
        <v>2014</v>
      </c>
      <c r="K489">
        <v>95499</v>
      </c>
      <c r="L489">
        <v>0</v>
      </c>
      <c r="M489">
        <v>95499</v>
      </c>
      <c r="N489" t="s">
        <v>50</v>
      </c>
      <c r="O489" t="s">
        <v>67</v>
      </c>
      <c r="P489" s="7">
        <v>42958</v>
      </c>
      <c r="Q489">
        <v>1</v>
      </c>
      <c r="R489">
        <v>1072</v>
      </c>
      <c r="S489">
        <v>1072</v>
      </c>
    </row>
    <row r="490" spans="1:19" x14ac:dyDescent="0.25">
      <c r="A490">
        <v>489</v>
      </c>
      <c r="B490" t="s">
        <v>32</v>
      </c>
      <c r="C490" t="s">
        <v>40</v>
      </c>
      <c r="D490" t="s">
        <v>14</v>
      </c>
      <c r="E490" t="s">
        <v>15</v>
      </c>
      <c r="F490" t="s">
        <v>48</v>
      </c>
      <c r="G490">
        <v>53</v>
      </c>
      <c r="H490" t="s">
        <v>87</v>
      </c>
      <c r="I490" s="7">
        <v>38344</v>
      </c>
      <c r="J490">
        <v>2004</v>
      </c>
      <c r="K490">
        <v>90212</v>
      </c>
      <c r="L490">
        <v>0</v>
      </c>
      <c r="M490">
        <v>90212</v>
      </c>
      <c r="N490" t="s">
        <v>50</v>
      </c>
      <c r="O490" t="s">
        <v>67</v>
      </c>
      <c r="P490" s="7"/>
      <c r="Q490">
        <v>0</v>
      </c>
    </row>
    <row r="491" spans="1:19" x14ac:dyDescent="0.25">
      <c r="A491">
        <v>490</v>
      </c>
      <c r="B491" t="s">
        <v>46</v>
      </c>
      <c r="C491" t="s">
        <v>47</v>
      </c>
      <c r="D491" t="s">
        <v>14</v>
      </c>
      <c r="E491" t="s">
        <v>21</v>
      </c>
      <c r="F491" t="s">
        <v>22</v>
      </c>
      <c r="G491">
        <v>39</v>
      </c>
      <c r="H491" t="s">
        <v>89</v>
      </c>
      <c r="I491" s="7">
        <v>43804</v>
      </c>
      <c r="J491">
        <v>2019</v>
      </c>
      <c r="K491">
        <v>254057</v>
      </c>
      <c r="L491">
        <v>0.39</v>
      </c>
      <c r="M491">
        <v>353139.23</v>
      </c>
      <c r="N491" t="s">
        <v>23</v>
      </c>
      <c r="O491" t="s">
        <v>45</v>
      </c>
      <c r="P491" s="7"/>
      <c r="Q491">
        <v>0</v>
      </c>
    </row>
    <row r="492" spans="1:19" x14ac:dyDescent="0.25">
      <c r="A492">
        <v>491</v>
      </c>
      <c r="B492" t="s">
        <v>65</v>
      </c>
      <c r="C492" t="s">
        <v>42</v>
      </c>
      <c r="D492" t="s">
        <v>20</v>
      </c>
      <c r="E492" t="s">
        <v>15</v>
      </c>
      <c r="F492" t="s">
        <v>48</v>
      </c>
      <c r="G492">
        <v>58</v>
      </c>
      <c r="H492" t="s">
        <v>86</v>
      </c>
      <c r="I492" s="7">
        <v>40463</v>
      </c>
      <c r="J492">
        <v>2010</v>
      </c>
      <c r="K492">
        <v>43001</v>
      </c>
      <c r="L492">
        <v>0</v>
      </c>
      <c r="M492">
        <v>43001</v>
      </c>
      <c r="N492" t="s">
        <v>17</v>
      </c>
      <c r="O492" t="s">
        <v>41</v>
      </c>
      <c r="P492" s="7"/>
      <c r="Q492">
        <v>0</v>
      </c>
    </row>
    <row r="493" spans="1:19" x14ac:dyDescent="0.25">
      <c r="A493">
        <v>492</v>
      </c>
      <c r="B493" t="s">
        <v>31</v>
      </c>
      <c r="C493" t="s">
        <v>13</v>
      </c>
      <c r="D493" t="s">
        <v>20</v>
      </c>
      <c r="E493" t="s">
        <v>21</v>
      </c>
      <c r="F493" t="s">
        <v>48</v>
      </c>
      <c r="G493">
        <v>60</v>
      </c>
      <c r="H493" t="s">
        <v>86</v>
      </c>
      <c r="I493" s="7">
        <v>36010</v>
      </c>
      <c r="J493">
        <v>1998</v>
      </c>
      <c r="K493">
        <v>85120</v>
      </c>
      <c r="L493">
        <v>0.09</v>
      </c>
      <c r="M493">
        <v>92780.800000000003</v>
      </c>
      <c r="N493" t="s">
        <v>17</v>
      </c>
      <c r="O493" t="s">
        <v>18</v>
      </c>
      <c r="P493" s="7"/>
      <c r="Q493">
        <v>0</v>
      </c>
    </row>
    <row r="494" spans="1:19" x14ac:dyDescent="0.25">
      <c r="A494">
        <v>493</v>
      </c>
      <c r="B494" t="s">
        <v>65</v>
      </c>
      <c r="C494" t="s">
        <v>42</v>
      </c>
      <c r="D494" t="s">
        <v>20</v>
      </c>
      <c r="E494" t="s">
        <v>21</v>
      </c>
      <c r="F494" t="s">
        <v>48</v>
      </c>
      <c r="G494">
        <v>34</v>
      </c>
      <c r="H494" t="s">
        <v>88</v>
      </c>
      <c r="I494" s="7">
        <v>42219</v>
      </c>
      <c r="J494">
        <v>2015</v>
      </c>
      <c r="K494">
        <v>52200</v>
      </c>
      <c r="L494">
        <v>0</v>
      </c>
      <c r="M494">
        <v>52200</v>
      </c>
      <c r="N494" t="s">
        <v>17</v>
      </c>
      <c r="O494" t="s">
        <v>49</v>
      </c>
      <c r="P494" s="7"/>
      <c r="Q494">
        <v>0</v>
      </c>
    </row>
    <row r="495" spans="1:19" x14ac:dyDescent="0.25">
      <c r="A495">
        <v>494</v>
      </c>
      <c r="B495" t="s">
        <v>12</v>
      </c>
      <c r="C495" t="s">
        <v>42</v>
      </c>
      <c r="D495" t="s">
        <v>36</v>
      </c>
      <c r="E495" t="s">
        <v>15</v>
      </c>
      <c r="F495" t="s">
        <v>29</v>
      </c>
      <c r="G495">
        <v>60</v>
      </c>
      <c r="H495" t="s">
        <v>86</v>
      </c>
      <c r="I495" s="7">
        <v>39739</v>
      </c>
      <c r="J495">
        <v>2008</v>
      </c>
      <c r="K495">
        <v>150855</v>
      </c>
      <c r="L495">
        <v>0.11</v>
      </c>
      <c r="M495">
        <v>167449.04999999999</v>
      </c>
      <c r="N495" t="s">
        <v>17</v>
      </c>
      <c r="O495" t="s">
        <v>33</v>
      </c>
      <c r="P495" s="7"/>
      <c r="Q495">
        <v>0</v>
      </c>
    </row>
    <row r="496" spans="1:19" x14ac:dyDescent="0.25">
      <c r="A496">
        <v>495</v>
      </c>
      <c r="B496" t="s">
        <v>58</v>
      </c>
      <c r="C496" t="s">
        <v>13</v>
      </c>
      <c r="D496" t="s">
        <v>20</v>
      </c>
      <c r="E496" t="s">
        <v>15</v>
      </c>
      <c r="F496" t="s">
        <v>48</v>
      </c>
      <c r="G496">
        <v>53</v>
      </c>
      <c r="H496" t="s">
        <v>87</v>
      </c>
      <c r="I496" s="7">
        <v>38188</v>
      </c>
      <c r="J496">
        <v>2004</v>
      </c>
      <c r="K496">
        <v>65702</v>
      </c>
      <c r="L496">
        <v>0</v>
      </c>
      <c r="M496">
        <v>65702</v>
      </c>
      <c r="N496" t="s">
        <v>17</v>
      </c>
      <c r="O496" t="s">
        <v>49</v>
      </c>
      <c r="P496" s="7"/>
      <c r="Q496">
        <v>0</v>
      </c>
    </row>
    <row r="497" spans="1:19" x14ac:dyDescent="0.25">
      <c r="A497">
        <v>496</v>
      </c>
      <c r="B497" t="s">
        <v>26</v>
      </c>
      <c r="C497" t="s">
        <v>27</v>
      </c>
      <c r="D497" t="s">
        <v>36</v>
      </c>
      <c r="E497" t="s">
        <v>21</v>
      </c>
      <c r="F497" t="s">
        <v>22</v>
      </c>
      <c r="G497">
        <v>58</v>
      </c>
      <c r="H497" t="s">
        <v>86</v>
      </c>
      <c r="I497" s="7">
        <v>39367</v>
      </c>
      <c r="J497">
        <v>2007</v>
      </c>
      <c r="K497">
        <v>162038</v>
      </c>
      <c r="L497">
        <v>0.24</v>
      </c>
      <c r="M497">
        <v>200927.12</v>
      </c>
      <c r="N497" t="s">
        <v>23</v>
      </c>
      <c r="O497" t="s">
        <v>24</v>
      </c>
      <c r="P497" s="7"/>
      <c r="Q497">
        <v>0</v>
      </c>
    </row>
    <row r="498" spans="1:19" x14ac:dyDescent="0.25">
      <c r="A498">
        <v>497</v>
      </c>
      <c r="B498" t="s">
        <v>12</v>
      </c>
      <c r="C498" t="s">
        <v>47</v>
      </c>
      <c r="D498" t="s">
        <v>14</v>
      </c>
      <c r="E498" t="s">
        <v>15</v>
      </c>
      <c r="F498" t="s">
        <v>22</v>
      </c>
      <c r="G498">
        <v>25</v>
      </c>
      <c r="H498" t="s">
        <v>88</v>
      </c>
      <c r="I498" s="7">
        <v>43930</v>
      </c>
      <c r="J498">
        <v>2020</v>
      </c>
      <c r="K498">
        <v>157057</v>
      </c>
      <c r="L498">
        <v>0.1</v>
      </c>
      <c r="M498">
        <v>172762.7</v>
      </c>
      <c r="N498" t="s">
        <v>17</v>
      </c>
      <c r="O498" t="s">
        <v>49</v>
      </c>
      <c r="P498" s="7"/>
      <c r="Q498">
        <v>0</v>
      </c>
    </row>
    <row r="499" spans="1:19" x14ac:dyDescent="0.25">
      <c r="A499">
        <v>498</v>
      </c>
      <c r="B499" t="s">
        <v>37</v>
      </c>
      <c r="C499" t="s">
        <v>13</v>
      </c>
      <c r="D499" t="s">
        <v>14</v>
      </c>
      <c r="E499" t="s">
        <v>21</v>
      </c>
      <c r="F499" t="s">
        <v>29</v>
      </c>
      <c r="G499">
        <v>46</v>
      </c>
      <c r="H499" t="s">
        <v>87</v>
      </c>
      <c r="I499" s="7">
        <v>44419</v>
      </c>
      <c r="J499">
        <v>2021</v>
      </c>
      <c r="K499">
        <v>127559</v>
      </c>
      <c r="L499">
        <v>0.1</v>
      </c>
      <c r="M499">
        <v>140314.9</v>
      </c>
      <c r="N499" t="s">
        <v>17</v>
      </c>
      <c r="O499" t="s">
        <v>41</v>
      </c>
      <c r="P499" s="7"/>
      <c r="Q499">
        <v>0</v>
      </c>
    </row>
    <row r="500" spans="1:19" x14ac:dyDescent="0.25">
      <c r="A500">
        <v>499</v>
      </c>
      <c r="B500" t="s">
        <v>62</v>
      </c>
      <c r="C500" t="s">
        <v>44</v>
      </c>
      <c r="D500" t="s">
        <v>36</v>
      </c>
      <c r="E500" t="s">
        <v>15</v>
      </c>
      <c r="F500" t="s">
        <v>29</v>
      </c>
      <c r="G500">
        <v>39</v>
      </c>
      <c r="H500" t="s">
        <v>89</v>
      </c>
      <c r="I500" s="7">
        <v>43536</v>
      </c>
      <c r="J500">
        <v>2019</v>
      </c>
      <c r="K500">
        <v>62644</v>
      </c>
      <c r="L500">
        <v>0</v>
      </c>
      <c r="M500">
        <v>62644</v>
      </c>
      <c r="N500" t="s">
        <v>17</v>
      </c>
      <c r="O500" t="s">
        <v>18</v>
      </c>
      <c r="P500" s="7"/>
      <c r="Q500">
        <v>0</v>
      </c>
    </row>
    <row r="501" spans="1:19" x14ac:dyDescent="0.25">
      <c r="A501">
        <v>500</v>
      </c>
      <c r="B501" t="s">
        <v>69</v>
      </c>
      <c r="C501" t="s">
        <v>13</v>
      </c>
      <c r="D501" t="s">
        <v>20</v>
      </c>
      <c r="E501" t="s">
        <v>21</v>
      </c>
      <c r="F501" t="s">
        <v>22</v>
      </c>
      <c r="G501">
        <v>50</v>
      </c>
      <c r="H501" t="s">
        <v>87</v>
      </c>
      <c r="I501" s="7">
        <v>36956</v>
      </c>
      <c r="J501">
        <v>2001</v>
      </c>
      <c r="K501">
        <v>73907</v>
      </c>
      <c r="L501">
        <v>0</v>
      </c>
      <c r="M501">
        <v>73907</v>
      </c>
      <c r="N501" t="s">
        <v>23</v>
      </c>
      <c r="O501" t="s">
        <v>45</v>
      </c>
      <c r="P501" s="7"/>
      <c r="Q501">
        <v>0</v>
      </c>
    </row>
    <row r="502" spans="1:19" x14ac:dyDescent="0.25">
      <c r="A502">
        <v>501</v>
      </c>
      <c r="B502" t="s">
        <v>32</v>
      </c>
      <c r="C502" t="s">
        <v>40</v>
      </c>
      <c r="D502" t="s">
        <v>20</v>
      </c>
      <c r="E502" t="s">
        <v>15</v>
      </c>
      <c r="F502" t="s">
        <v>29</v>
      </c>
      <c r="G502">
        <v>56</v>
      </c>
      <c r="H502" t="s">
        <v>86</v>
      </c>
      <c r="I502" s="7">
        <v>43169</v>
      </c>
      <c r="J502">
        <v>2018</v>
      </c>
      <c r="K502">
        <v>90040</v>
      </c>
      <c r="L502">
        <v>0</v>
      </c>
      <c r="M502">
        <v>90040</v>
      </c>
      <c r="N502" t="s">
        <v>17</v>
      </c>
      <c r="O502" t="s">
        <v>30</v>
      </c>
      <c r="P502" s="7"/>
      <c r="Q502">
        <v>0</v>
      </c>
    </row>
    <row r="503" spans="1:19" x14ac:dyDescent="0.25">
      <c r="A503">
        <v>502</v>
      </c>
      <c r="B503" t="s">
        <v>71</v>
      </c>
      <c r="C503" t="s">
        <v>44</v>
      </c>
      <c r="D503" t="s">
        <v>20</v>
      </c>
      <c r="E503" t="s">
        <v>15</v>
      </c>
      <c r="F503" t="s">
        <v>48</v>
      </c>
      <c r="G503">
        <v>30</v>
      </c>
      <c r="H503" t="s">
        <v>88</v>
      </c>
      <c r="I503" s="7">
        <v>42516</v>
      </c>
      <c r="J503">
        <v>2016</v>
      </c>
      <c r="K503">
        <v>91134</v>
      </c>
      <c r="L503">
        <v>0</v>
      </c>
      <c r="M503">
        <v>91134</v>
      </c>
      <c r="N503" t="s">
        <v>50</v>
      </c>
      <c r="O503" t="s">
        <v>67</v>
      </c>
      <c r="P503" s="7"/>
      <c r="Q503">
        <v>0</v>
      </c>
    </row>
    <row r="504" spans="1:19" x14ac:dyDescent="0.25">
      <c r="A504">
        <v>503</v>
      </c>
      <c r="B504" t="s">
        <v>46</v>
      </c>
      <c r="C504" t="s">
        <v>42</v>
      </c>
      <c r="D504" t="s">
        <v>28</v>
      </c>
      <c r="E504" t="s">
        <v>15</v>
      </c>
      <c r="F504" t="s">
        <v>22</v>
      </c>
      <c r="G504">
        <v>45</v>
      </c>
      <c r="H504" t="s">
        <v>87</v>
      </c>
      <c r="I504" s="7">
        <v>44461</v>
      </c>
      <c r="J504">
        <v>2021</v>
      </c>
      <c r="K504">
        <v>201396</v>
      </c>
      <c r="L504">
        <v>0.32</v>
      </c>
      <c r="M504">
        <v>265842.71999999997</v>
      </c>
      <c r="N504" t="s">
        <v>17</v>
      </c>
      <c r="O504" t="s">
        <v>39</v>
      </c>
      <c r="P504" s="7"/>
      <c r="Q504">
        <v>0</v>
      </c>
    </row>
    <row r="505" spans="1:19" x14ac:dyDescent="0.25">
      <c r="A505">
        <v>504</v>
      </c>
      <c r="B505" t="s">
        <v>38</v>
      </c>
      <c r="C505" t="s">
        <v>40</v>
      </c>
      <c r="D505" t="s">
        <v>36</v>
      </c>
      <c r="E505" t="s">
        <v>15</v>
      </c>
      <c r="F505" t="s">
        <v>22</v>
      </c>
      <c r="G505">
        <v>55</v>
      </c>
      <c r="H505" t="s">
        <v>86</v>
      </c>
      <c r="I505" s="7">
        <v>40899</v>
      </c>
      <c r="J505">
        <v>2011</v>
      </c>
      <c r="K505">
        <v>54733</v>
      </c>
      <c r="L505">
        <v>0</v>
      </c>
      <c r="M505">
        <v>54733</v>
      </c>
      <c r="N505" t="s">
        <v>23</v>
      </c>
      <c r="O505" t="s">
        <v>24</v>
      </c>
      <c r="P505" s="7"/>
      <c r="Q505">
        <v>0</v>
      </c>
    </row>
    <row r="506" spans="1:19" x14ac:dyDescent="0.25">
      <c r="A506">
        <v>505</v>
      </c>
      <c r="B506" t="s">
        <v>73</v>
      </c>
      <c r="C506" t="s">
        <v>13</v>
      </c>
      <c r="D506" t="s">
        <v>36</v>
      </c>
      <c r="E506" t="s">
        <v>21</v>
      </c>
      <c r="F506" t="s">
        <v>16</v>
      </c>
      <c r="G506">
        <v>28</v>
      </c>
      <c r="H506" t="s">
        <v>88</v>
      </c>
      <c r="I506" s="7">
        <v>43633</v>
      </c>
      <c r="J506">
        <v>2019</v>
      </c>
      <c r="K506">
        <v>65341</v>
      </c>
      <c r="L506">
        <v>0</v>
      </c>
      <c r="M506">
        <v>65341</v>
      </c>
      <c r="N506" t="s">
        <v>17</v>
      </c>
      <c r="O506" t="s">
        <v>39</v>
      </c>
      <c r="P506" s="7">
        <v>44662</v>
      </c>
      <c r="Q506">
        <v>1</v>
      </c>
      <c r="R506">
        <v>1029</v>
      </c>
      <c r="S506">
        <v>1029</v>
      </c>
    </row>
    <row r="507" spans="1:19" x14ac:dyDescent="0.25">
      <c r="A507">
        <v>506</v>
      </c>
      <c r="B507" t="s">
        <v>12</v>
      </c>
      <c r="C507" t="s">
        <v>27</v>
      </c>
      <c r="D507" t="s">
        <v>36</v>
      </c>
      <c r="E507" t="s">
        <v>15</v>
      </c>
      <c r="F507" t="s">
        <v>16</v>
      </c>
      <c r="G507">
        <v>59</v>
      </c>
      <c r="H507" t="s">
        <v>86</v>
      </c>
      <c r="I507" s="7">
        <v>43400</v>
      </c>
      <c r="J507">
        <v>2018</v>
      </c>
      <c r="K507">
        <v>139208</v>
      </c>
      <c r="L507">
        <v>0.11</v>
      </c>
      <c r="M507">
        <v>154520.88</v>
      </c>
      <c r="N507" t="s">
        <v>17</v>
      </c>
      <c r="O507" t="s">
        <v>41</v>
      </c>
      <c r="P507" s="7"/>
      <c r="Q507">
        <v>0</v>
      </c>
    </row>
    <row r="508" spans="1:19" x14ac:dyDescent="0.25">
      <c r="A508">
        <v>507</v>
      </c>
      <c r="B508" t="s">
        <v>32</v>
      </c>
      <c r="C508" t="s">
        <v>35</v>
      </c>
      <c r="D508" t="s">
        <v>28</v>
      </c>
      <c r="E508" t="s">
        <v>21</v>
      </c>
      <c r="F508" t="s">
        <v>22</v>
      </c>
      <c r="G508">
        <v>63</v>
      </c>
      <c r="H508" t="s">
        <v>86</v>
      </c>
      <c r="I508" s="7">
        <v>43171</v>
      </c>
      <c r="J508">
        <v>2018</v>
      </c>
      <c r="K508">
        <v>73200</v>
      </c>
      <c r="L508">
        <v>0</v>
      </c>
      <c r="M508">
        <v>73200</v>
      </c>
      <c r="N508" t="s">
        <v>23</v>
      </c>
      <c r="O508" t="s">
        <v>45</v>
      </c>
      <c r="P508" s="7"/>
      <c r="Q508">
        <v>0</v>
      </c>
    </row>
    <row r="509" spans="1:19" x14ac:dyDescent="0.25">
      <c r="A509">
        <v>508</v>
      </c>
      <c r="B509" t="s">
        <v>37</v>
      </c>
      <c r="C509" t="s">
        <v>40</v>
      </c>
      <c r="D509" t="s">
        <v>28</v>
      </c>
      <c r="E509" t="s">
        <v>15</v>
      </c>
      <c r="F509" t="s">
        <v>48</v>
      </c>
      <c r="G509">
        <v>46</v>
      </c>
      <c r="H509" t="s">
        <v>87</v>
      </c>
      <c r="I509" s="7">
        <v>40292</v>
      </c>
      <c r="J509">
        <v>2010</v>
      </c>
      <c r="K509">
        <v>102636</v>
      </c>
      <c r="L509">
        <v>0.06</v>
      </c>
      <c r="M509">
        <v>108794.16</v>
      </c>
      <c r="N509" t="s">
        <v>17</v>
      </c>
      <c r="O509" t="s">
        <v>18</v>
      </c>
      <c r="P509" s="7"/>
      <c r="Q509">
        <v>0</v>
      </c>
    </row>
    <row r="510" spans="1:19" x14ac:dyDescent="0.25">
      <c r="A510">
        <v>509</v>
      </c>
      <c r="B510" t="s">
        <v>72</v>
      </c>
      <c r="C510" t="s">
        <v>35</v>
      </c>
      <c r="D510" t="s">
        <v>28</v>
      </c>
      <c r="E510" t="s">
        <v>15</v>
      </c>
      <c r="F510" t="s">
        <v>48</v>
      </c>
      <c r="G510">
        <v>26</v>
      </c>
      <c r="H510" t="s">
        <v>88</v>
      </c>
      <c r="I510" s="7">
        <v>44236</v>
      </c>
      <c r="J510">
        <v>2021</v>
      </c>
      <c r="K510">
        <v>87427</v>
      </c>
      <c r="L510">
        <v>0</v>
      </c>
      <c r="M510">
        <v>87427</v>
      </c>
      <c r="N510" t="s">
        <v>50</v>
      </c>
      <c r="O510" t="s">
        <v>67</v>
      </c>
      <c r="P510" s="7"/>
      <c r="Q510">
        <v>0</v>
      </c>
    </row>
    <row r="511" spans="1:19" x14ac:dyDescent="0.25">
      <c r="A511">
        <v>510</v>
      </c>
      <c r="B511" t="s">
        <v>56</v>
      </c>
      <c r="C511" t="s">
        <v>13</v>
      </c>
      <c r="D511" t="s">
        <v>14</v>
      </c>
      <c r="E511" t="s">
        <v>21</v>
      </c>
      <c r="F511" t="s">
        <v>29</v>
      </c>
      <c r="G511">
        <v>45</v>
      </c>
      <c r="H511" t="s">
        <v>87</v>
      </c>
      <c r="I511" s="7">
        <v>43248</v>
      </c>
      <c r="J511">
        <v>2018</v>
      </c>
      <c r="K511">
        <v>49219</v>
      </c>
      <c r="L511">
        <v>0</v>
      </c>
      <c r="M511">
        <v>49219</v>
      </c>
      <c r="N511" t="s">
        <v>17</v>
      </c>
      <c r="O511" t="s">
        <v>49</v>
      </c>
      <c r="P511" s="7"/>
      <c r="Q511">
        <v>0</v>
      </c>
    </row>
    <row r="512" spans="1:19" x14ac:dyDescent="0.25">
      <c r="A512">
        <v>511</v>
      </c>
      <c r="B512" t="s">
        <v>37</v>
      </c>
      <c r="C512" t="s">
        <v>27</v>
      </c>
      <c r="D512" t="s">
        <v>20</v>
      </c>
      <c r="E512" t="s">
        <v>21</v>
      </c>
      <c r="F512" t="s">
        <v>22</v>
      </c>
      <c r="G512">
        <v>50</v>
      </c>
      <c r="H512" t="s">
        <v>87</v>
      </c>
      <c r="I512" s="7">
        <v>43239</v>
      </c>
      <c r="J512">
        <v>2018</v>
      </c>
      <c r="K512">
        <v>106437</v>
      </c>
      <c r="L512">
        <v>7.0000000000000007E-2</v>
      </c>
      <c r="M512">
        <v>113887.59</v>
      </c>
      <c r="N512" t="s">
        <v>23</v>
      </c>
      <c r="O512" t="s">
        <v>24</v>
      </c>
      <c r="P512" s="7"/>
      <c r="Q512">
        <v>0</v>
      </c>
    </row>
    <row r="513" spans="1:19" x14ac:dyDescent="0.25">
      <c r="A513">
        <v>512</v>
      </c>
      <c r="B513" t="s">
        <v>57</v>
      </c>
      <c r="C513" t="s">
        <v>27</v>
      </c>
      <c r="D513" t="s">
        <v>20</v>
      </c>
      <c r="E513" t="s">
        <v>21</v>
      </c>
      <c r="F513" t="s">
        <v>48</v>
      </c>
      <c r="G513">
        <v>46</v>
      </c>
      <c r="H513" t="s">
        <v>87</v>
      </c>
      <c r="I513" s="7">
        <v>42129</v>
      </c>
      <c r="J513">
        <v>2015</v>
      </c>
      <c r="K513">
        <v>64364</v>
      </c>
      <c r="L513">
        <v>0</v>
      </c>
      <c r="M513">
        <v>64364</v>
      </c>
      <c r="N513" t="s">
        <v>50</v>
      </c>
      <c r="O513" t="s">
        <v>67</v>
      </c>
      <c r="P513" s="7"/>
      <c r="Q513">
        <v>0</v>
      </c>
    </row>
    <row r="514" spans="1:19" x14ac:dyDescent="0.25">
      <c r="A514">
        <v>513</v>
      </c>
      <c r="B514" t="s">
        <v>26</v>
      </c>
      <c r="C514" t="s">
        <v>42</v>
      </c>
      <c r="D514" t="s">
        <v>20</v>
      </c>
      <c r="E514" t="s">
        <v>21</v>
      </c>
      <c r="F514" t="s">
        <v>29</v>
      </c>
      <c r="G514">
        <v>50</v>
      </c>
      <c r="H514" t="s">
        <v>87</v>
      </c>
      <c r="I514" s="7">
        <v>44486</v>
      </c>
      <c r="J514">
        <v>2021</v>
      </c>
      <c r="K514">
        <v>172180</v>
      </c>
      <c r="L514">
        <v>0.3</v>
      </c>
      <c r="M514">
        <v>223834</v>
      </c>
      <c r="N514" t="s">
        <v>17</v>
      </c>
      <c r="O514" t="s">
        <v>49</v>
      </c>
      <c r="P514" s="7"/>
      <c r="Q514">
        <v>0</v>
      </c>
    </row>
    <row r="515" spans="1:19" x14ac:dyDescent="0.25">
      <c r="A515">
        <v>514</v>
      </c>
      <c r="B515" t="s">
        <v>32</v>
      </c>
      <c r="C515" t="s">
        <v>35</v>
      </c>
      <c r="D515" t="s">
        <v>20</v>
      </c>
      <c r="E515" t="s">
        <v>15</v>
      </c>
      <c r="F515" t="s">
        <v>48</v>
      </c>
      <c r="G515">
        <v>33</v>
      </c>
      <c r="H515" t="s">
        <v>88</v>
      </c>
      <c r="I515" s="7">
        <v>41043</v>
      </c>
      <c r="J515">
        <v>2012</v>
      </c>
      <c r="K515">
        <v>88343</v>
      </c>
      <c r="L515">
        <v>0</v>
      </c>
      <c r="M515">
        <v>88343</v>
      </c>
      <c r="N515" t="s">
        <v>50</v>
      </c>
      <c r="O515" t="s">
        <v>52</v>
      </c>
      <c r="P515" s="7"/>
      <c r="Q515">
        <v>0</v>
      </c>
    </row>
    <row r="516" spans="1:19" x14ac:dyDescent="0.25">
      <c r="A516">
        <v>515</v>
      </c>
      <c r="B516" t="s">
        <v>75</v>
      </c>
      <c r="C516" t="s">
        <v>13</v>
      </c>
      <c r="D516" t="s">
        <v>28</v>
      </c>
      <c r="E516" t="s">
        <v>21</v>
      </c>
      <c r="F516" t="s">
        <v>48</v>
      </c>
      <c r="G516">
        <v>57</v>
      </c>
      <c r="H516" t="s">
        <v>86</v>
      </c>
      <c r="I516" s="7">
        <v>41830</v>
      </c>
      <c r="J516">
        <v>2014</v>
      </c>
      <c r="K516">
        <v>66649</v>
      </c>
      <c r="L516">
        <v>0</v>
      </c>
      <c r="M516">
        <v>66649</v>
      </c>
      <c r="N516" t="s">
        <v>50</v>
      </c>
      <c r="O516" t="s">
        <v>52</v>
      </c>
      <c r="P516" s="7"/>
      <c r="Q516">
        <v>0</v>
      </c>
    </row>
    <row r="517" spans="1:19" x14ac:dyDescent="0.25">
      <c r="A517">
        <v>516</v>
      </c>
      <c r="B517" t="s">
        <v>37</v>
      </c>
      <c r="C517" t="s">
        <v>27</v>
      </c>
      <c r="D517" t="s">
        <v>36</v>
      </c>
      <c r="E517" t="s">
        <v>15</v>
      </c>
      <c r="F517" t="s">
        <v>29</v>
      </c>
      <c r="G517">
        <v>48</v>
      </c>
      <c r="H517" t="s">
        <v>87</v>
      </c>
      <c r="I517" s="7">
        <v>36272</v>
      </c>
      <c r="J517">
        <v>1999</v>
      </c>
      <c r="K517">
        <v>102847</v>
      </c>
      <c r="L517">
        <v>0.05</v>
      </c>
      <c r="M517">
        <v>107989.35</v>
      </c>
      <c r="N517" t="s">
        <v>17</v>
      </c>
      <c r="O517" t="s">
        <v>30</v>
      </c>
      <c r="P517" s="7"/>
      <c r="Q517">
        <v>0</v>
      </c>
    </row>
    <row r="518" spans="1:19" x14ac:dyDescent="0.25">
      <c r="A518">
        <v>517</v>
      </c>
      <c r="B518" t="s">
        <v>12</v>
      </c>
      <c r="C518" t="s">
        <v>27</v>
      </c>
      <c r="D518" t="s">
        <v>20</v>
      </c>
      <c r="E518" t="s">
        <v>21</v>
      </c>
      <c r="F518" t="s">
        <v>48</v>
      </c>
      <c r="G518">
        <v>46</v>
      </c>
      <c r="H518" t="s">
        <v>87</v>
      </c>
      <c r="I518" s="7">
        <v>40378</v>
      </c>
      <c r="J518">
        <v>2010</v>
      </c>
      <c r="K518">
        <v>134881</v>
      </c>
      <c r="L518">
        <v>0.15</v>
      </c>
      <c r="M518">
        <v>155113.15</v>
      </c>
      <c r="N518" t="s">
        <v>50</v>
      </c>
      <c r="O518" t="s">
        <v>51</v>
      </c>
      <c r="P518" s="7"/>
      <c r="Q518">
        <v>0</v>
      </c>
    </row>
    <row r="519" spans="1:19" x14ac:dyDescent="0.25">
      <c r="A519">
        <v>518</v>
      </c>
      <c r="B519" t="s">
        <v>57</v>
      </c>
      <c r="C519" t="s">
        <v>47</v>
      </c>
      <c r="D519" t="s">
        <v>20</v>
      </c>
      <c r="E519" t="s">
        <v>21</v>
      </c>
      <c r="F519" t="s">
        <v>22</v>
      </c>
      <c r="G519">
        <v>52</v>
      </c>
      <c r="H519" t="s">
        <v>87</v>
      </c>
      <c r="I519" s="7">
        <v>36303</v>
      </c>
      <c r="J519">
        <v>1999</v>
      </c>
      <c r="K519">
        <v>68807</v>
      </c>
      <c r="L519">
        <v>0</v>
      </c>
      <c r="M519">
        <v>68807</v>
      </c>
      <c r="N519" t="s">
        <v>23</v>
      </c>
      <c r="O519" t="s">
        <v>59</v>
      </c>
      <c r="P519" s="7">
        <v>42338</v>
      </c>
      <c r="Q519">
        <v>1</v>
      </c>
      <c r="R519">
        <v>6035</v>
      </c>
      <c r="S519">
        <v>6035</v>
      </c>
    </row>
    <row r="520" spans="1:19" x14ac:dyDescent="0.25">
      <c r="A520">
        <v>519</v>
      </c>
      <c r="B520" t="s">
        <v>46</v>
      </c>
      <c r="C520" t="s">
        <v>13</v>
      </c>
      <c r="D520" t="s">
        <v>20</v>
      </c>
      <c r="E520" t="s">
        <v>21</v>
      </c>
      <c r="F520" t="s">
        <v>29</v>
      </c>
      <c r="G520">
        <v>56</v>
      </c>
      <c r="H520" t="s">
        <v>86</v>
      </c>
      <c r="I520" s="7">
        <v>38866</v>
      </c>
      <c r="J520">
        <v>2006</v>
      </c>
      <c r="K520">
        <v>228822</v>
      </c>
      <c r="L520">
        <v>0.36</v>
      </c>
      <c r="M520">
        <v>311197.92</v>
      </c>
      <c r="N520" t="s">
        <v>17</v>
      </c>
      <c r="O520" t="s">
        <v>39</v>
      </c>
      <c r="P520" s="7"/>
      <c r="Q520">
        <v>0</v>
      </c>
    </row>
    <row r="521" spans="1:19" x14ac:dyDescent="0.25">
      <c r="A521">
        <v>520</v>
      </c>
      <c r="B521" t="s">
        <v>38</v>
      </c>
      <c r="C521" t="s">
        <v>47</v>
      </c>
      <c r="D521" t="s">
        <v>20</v>
      </c>
      <c r="E521" t="s">
        <v>21</v>
      </c>
      <c r="F521" t="s">
        <v>29</v>
      </c>
      <c r="G521">
        <v>28</v>
      </c>
      <c r="H521" t="s">
        <v>88</v>
      </c>
      <c r="I521" s="7">
        <v>44395</v>
      </c>
      <c r="J521">
        <v>2021</v>
      </c>
      <c r="K521">
        <v>43391</v>
      </c>
      <c r="L521">
        <v>0</v>
      </c>
      <c r="M521">
        <v>43391</v>
      </c>
      <c r="N521" t="s">
        <v>17</v>
      </c>
      <c r="O521" t="s">
        <v>49</v>
      </c>
      <c r="P521" s="7"/>
      <c r="Q521">
        <v>0</v>
      </c>
    </row>
    <row r="522" spans="1:19" x14ac:dyDescent="0.25">
      <c r="A522">
        <v>521</v>
      </c>
      <c r="B522" t="s">
        <v>53</v>
      </c>
      <c r="C522" t="s">
        <v>44</v>
      </c>
      <c r="D522" t="s">
        <v>28</v>
      </c>
      <c r="E522" t="s">
        <v>21</v>
      </c>
      <c r="F522" t="s">
        <v>22</v>
      </c>
      <c r="G522">
        <v>29</v>
      </c>
      <c r="H522" t="s">
        <v>88</v>
      </c>
      <c r="I522" s="7">
        <v>44515</v>
      </c>
      <c r="J522">
        <v>2021</v>
      </c>
      <c r="K522">
        <v>91782</v>
      </c>
      <c r="L522">
        <v>0</v>
      </c>
      <c r="M522">
        <v>91782</v>
      </c>
      <c r="N522" t="s">
        <v>23</v>
      </c>
      <c r="O522" t="s">
        <v>24</v>
      </c>
      <c r="P522" s="7"/>
      <c r="Q522">
        <v>0</v>
      </c>
    </row>
    <row r="523" spans="1:19" x14ac:dyDescent="0.25">
      <c r="A523">
        <v>522</v>
      </c>
      <c r="B523" t="s">
        <v>46</v>
      </c>
      <c r="C523" t="s">
        <v>47</v>
      </c>
      <c r="D523" t="s">
        <v>36</v>
      </c>
      <c r="E523" t="s">
        <v>15</v>
      </c>
      <c r="F523" t="s">
        <v>22</v>
      </c>
      <c r="G523">
        <v>45</v>
      </c>
      <c r="H523" t="s">
        <v>87</v>
      </c>
      <c r="I523" s="7">
        <v>42428</v>
      </c>
      <c r="J523">
        <v>2016</v>
      </c>
      <c r="K523">
        <v>211637</v>
      </c>
      <c r="L523">
        <v>0.31</v>
      </c>
      <c r="M523">
        <v>277244.46999999997</v>
      </c>
      <c r="N523" t="s">
        <v>17</v>
      </c>
      <c r="O523" t="s">
        <v>30</v>
      </c>
      <c r="P523" s="7"/>
      <c r="Q523">
        <v>0</v>
      </c>
    </row>
    <row r="524" spans="1:19" x14ac:dyDescent="0.25">
      <c r="A524">
        <v>523</v>
      </c>
      <c r="B524" t="s">
        <v>31</v>
      </c>
      <c r="C524" t="s">
        <v>13</v>
      </c>
      <c r="D524" t="s">
        <v>20</v>
      </c>
      <c r="E524" t="s">
        <v>21</v>
      </c>
      <c r="F524" t="s">
        <v>29</v>
      </c>
      <c r="G524">
        <v>28</v>
      </c>
      <c r="H524" t="s">
        <v>88</v>
      </c>
      <c r="I524" s="7">
        <v>44051</v>
      </c>
      <c r="J524">
        <v>2020</v>
      </c>
      <c r="K524">
        <v>73255</v>
      </c>
      <c r="L524">
        <v>0.09</v>
      </c>
      <c r="M524">
        <v>79847.95</v>
      </c>
      <c r="N524" t="s">
        <v>17</v>
      </c>
      <c r="O524" t="s">
        <v>33</v>
      </c>
      <c r="P524" s="7"/>
      <c r="Q524">
        <v>0</v>
      </c>
    </row>
    <row r="525" spans="1:19" x14ac:dyDescent="0.25">
      <c r="A525">
        <v>524</v>
      </c>
      <c r="B525" t="s">
        <v>37</v>
      </c>
      <c r="C525" t="s">
        <v>35</v>
      </c>
      <c r="D525" t="s">
        <v>36</v>
      </c>
      <c r="E525" t="s">
        <v>21</v>
      </c>
      <c r="F525" t="s">
        <v>29</v>
      </c>
      <c r="G525">
        <v>28</v>
      </c>
      <c r="H525" t="s">
        <v>88</v>
      </c>
      <c r="I525" s="7">
        <v>44204</v>
      </c>
      <c r="J525">
        <v>2021</v>
      </c>
      <c r="K525">
        <v>108826</v>
      </c>
      <c r="L525">
        <v>0.1</v>
      </c>
      <c r="M525">
        <v>119708.6</v>
      </c>
      <c r="N525" t="s">
        <v>17</v>
      </c>
      <c r="O525" t="s">
        <v>39</v>
      </c>
      <c r="P525" s="7"/>
      <c r="Q525">
        <v>0</v>
      </c>
    </row>
    <row r="526" spans="1:19" x14ac:dyDescent="0.25">
      <c r="A526">
        <v>525</v>
      </c>
      <c r="B526" t="s">
        <v>75</v>
      </c>
      <c r="C526" t="s">
        <v>13</v>
      </c>
      <c r="D526" t="s">
        <v>28</v>
      </c>
      <c r="E526" t="s">
        <v>21</v>
      </c>
      <c r="F526" t="s">
        <v>29</v>
      </c>
      <c r="G526">
        <v>34</v>
      </c>
      <c r="H526" t="s">
        <v>88</v>
      </c>
      <c r="I526" s="7">
        <v>42514</v>
      </c>
      <c r="J526">
        <v>2016</v>
      </c>
      <c r="K526">
        <v>94352</v>
      </c>
      <c r="L526">
        <v>0</v>
      </c>
      <c r="M526">
        <v>94352</v>
      </c>
      <c r="N526" t="s">
        <v>17</v>
      </c>
      <c r="O526" t="s">
        <v>39</v>
      </c>
      <c r="P526" s="7"/>
      <c r="Q526">
        <v>0</v>
      </c>
    </row>
    <row r="527" spans="1:19" x14ac:dyDescent="0.25">
      <c r="A527">
        <v>526</v>
      </c>
      <c r="B527" t="s">
        <v>76</v>
      </c>
      <c r="C527" t="s">
        <v>13</v>
      </c>
      <c r="D527" t="s">
        <v>14</v>
      </c>
      <c r="E527" t="s">
        <v>15</v>
      </c>
      <c r="F527" t="s">
        <v>48</v>
      </c>
      <c r="G527">
        <v>55</v>
      </c>
      <c r="H527" t="s">
        <v>86</v>
      </c>
      <c r="I527" s="7">
        <v>34576</v>
      </c>
      <c r="J527">
        <v>1994</v>
      </c>
      <c r="K527">
        <v>73955</v>
      </c>
      <c r="L527">
        <v>0</v>
      </c>
      <c r="M527">
        <v>73955</v>
      </c>
      <c r="N527" t="s">
        <v>17</v>
      </c>
      <c r="O527" t="s">
        <v>33</v>
      </c>
      <c r="P527" s="7"/>
      <c r="Q527">
        <v>0</v>
      </c>
    </row>
    <row r="528" spans="1:19" x14ac:dyDescent="0.25">
      <c r="A528">
        <v>527</v>
      </c>
      <c r="B528" t="s">
        <v>37</v>
      </c>
      <c r="C528" t="s">
        <v>42</v>
      </c>
      <c r="D528" t="s">
        <v>20</v>
      </c>
      <c r="E528" t="s">
        <v>21</v>
      </c>
      <c r="F528" t="s">
        <v>48</v>
      </c>
      <c r="G528">
        <v>34</v>
      </c>
      <c r="H528" t="s">
        <v>88</v>
      </c>
      <c r="I528" s="7">
        <v>41499</v>
      </c>
      <c r="J528">
        <v>2013</v>
      </c>
      <c r="K528">
        <v>113909</v>
      </c>
      <c r="L528">
        <v>0.06</v>
      </c>
      <c r="M528">
        <v>120743.54</v>
      </c>
      <c r="N528" t="s">
        <v>50</v>
      </c>
      <c r="O528" t="s">
        <v>52</v>
      </c>
      <c r="P528" s="7"/>
      <c r="Q528">
        <v>0</v>
      </c>
    </row>
    <row r="529" spans="1:17" x14ac:dyDescent="0.25">
      <c r="A529">
        <v>528</v>
      </c>
      <c r="B529" t="s">
        <v>78</v>
      </c>
      <c r="C529" t="s">
        <v>13</v>
      </c>
      <c r="D529" t="s">
        <v>20</v>
      </c>
      <c r="E529" t="s">
        <v>21</v>
      </c>
      <c r="F529" t="s">
        <v>22</v>
      </c>
      <c r="G529">
        <v>27</v>
      </c>
      <c r="H529" t="s">
        <v>88</v>
      </c>
      <c r="I529" s="7">
        <v>44189</v>
      </c>
      <c r="J529">
        <v>2020</v>
      </c>
      <c r="K529">
        <v>92321</v>
      </c>
      <c r="L529">
        <v>0</v>
      </c>
      <c r="M529">
        <v>92321</v>
      </c>
      <c r="N529" t="s">
        <v>17</v>
      </c>
      <c r="O529" t="s">
        <v>30</v>
      </c>
      <c r="P529" s="7"/>
      <c r="Q529">
        <v>0</v>
      </c>
    </row>
    <row r="530" spans="1:17" x14ac:dyDescent="0.25">
      <c r="A530">
        <v>529</v>
      </c>
      <c r="B530" t="s">
        <v>31</v>
      </c>
      <c r="C530" t="s">
        <v>13</v>
      </c>
      <c r="D530" t="s">
        <v>14</v>
      </c>
      <c r="E530" t="s">
        <v>21</v>
      </c>
      <c r="F530" t="s">
        <v>29</v>
      </c>
      <c r="G530">
        <v>52</v>
      </c>
      <c r="H530" t="s">
        <v>87</v>
      </c>
      <c r="I530" s="7">
        <v>41417</v>
      </c>
      <c r="J530">
        <v>2013</v>
      </c>
      <c r="K530">
        <v>99557</v>
      </c>
      <c r="L530">
        <v>0.09</v>
      </c>
      <c r="M530">
        <v>108517.13</v>
      </c>
      <c r="N530" t="s">
        <v>17</v>
      </c>
      <c r="O530" t="s">
        <v>18</v>
      </c>
      <c r="P530" s="7"/>
      <c r="Q530">
        <v>0</v>
      </c>
    </row>
    <row r="531" spans="1:17" x14ac:dyDescent="0.25">
      <c r="A531">
        <v>530</v>
      </c>
      <c r="B531" t="s">
        <v>63</v>
      </c>
      <c r="C531" t="s">
        <v>44</v>
      </c>
      <c r="D531" t="s">
        <v>28</v>
      </c>
      <c r="E531" t="s">
        <v>15</v>
      </c>
      <c r="F531" t="s">
        <v>29</v>
      </c>
      <c r="G531">
        <v>28</v>
      </c>
      <c r="H531" t="s">
        <v>88</v>
      </c>
      <c r="I531" s="7">
        <v>43418</v>
      </c>
      <c r="J531">
        <v>2018</v>
      </c>
      <c r="K531">
        <v>115854</v>
      </c>
      <c r="L531">
        <v>0</v>
      </c>
      <c r="M531">
        <v>115854</v>
      </c>
      <c r="N531" t="s">
        <v>17</v>
      </c>
      <c r="O531" t="s">
        <v>33</v>
      </c>
      <c r="P531" s="7"/>
      <c r="Q531">
        <v>0</v>
      </c>
    </row>
    <row r="532" spans="1:17" x14ac:dyDescent="0.25">
      <c r="A532">
        <v>531</v>
      </c>
      <c r="B532" t="s">
        <v>76</v>
      </c>
      <c r="C532" t="s">
        <v>13</v>
      </c>
      <c r="D532" t="s">
        <v>20</v>
      </c>
      <c r="E532" t="s">
        <v>15</v>
      </c>
      <c r="F532" t="s">
        <v>48</v>
      </c>
      <c r="G532">
        <v>44</v>
      </c>
      <c r="H532" t="s">
        <v>89</v>
      </c>
      <c r="I532" s="7">
        <v>40603</v>
      </c>
      <c r="J532">
        <v>2011</v>
      </c>
      <c r="K532">
        <v>82462</v>
      </c>
      <c r="L532">
        <v>0</v>
      </c>
      <c r="M532">
        <v>82462</v>
      </c>
      <c r="N532" t="s">
        <v>17</v>
      </c>
      <c r="O532" t="s">
        <v>41</v>
      </c>
      <c r="P532" s="7"/>
      <c r="Q532">
        <v>0</v>
      </c>
    </row>
    <row r="533" spans="1:17" x14ac:dyDescent="0.25">
      <c r="A533">
        <v>532</v>
      </c>
      <c r="B533" t="s">
        <v>46</v>
      </c>
      <c r="C533" t="s">
        <v>13</v>
      </c>
      <c r="D533" t="s">
        <v>14</v>
      </c>
      <c r="E533" t="s">
        <v>15</v>
      </c>
      <c r="F533" t="s">
        <v>29</v>
      </c>
      <c r="G533">
        <v>53</v>
      </c>
      <c r="H533" t="s">
        <v>87</v>
      </c>
      <c r="I533" s="7">
        <v>40856</v>
      </c>
      <c r="J533">
        <v>2011</v>
      </c>
      <c r="K533">
        <v>198473</v>
      </c>
      <c r="L533">
        <v>0.32</v>
      </c>
      <c r="M533">
        <v>261984.36</v>
      </c>
      <c r="N533" t="s">
        <v>17</v>
      </c>
      <c r="O533" t="s">
        <v>39</v>
      </c>
      <c r="P533" s="7"/>
      <c r="Q533">
        <v>0</v>
      </c>
    </row>
    <row r="534" spans="1:17" x14ac:dyDescent="0.25">
      <c r="A534">
        <v>533</v>
      </c>
      <c r="B534" t="s">
        <v>12</v>
      </c>
      <c r="C534" t="s">
        <v>27</v>
      </c>
      <c r="D534" t="s">
        <v>36</v>
      </c>
      <c r="E534" t="s">
        <v>15</v>
      </c>
      <c r="F534" t="s">
        <v>22</v>
      </c>
      <c r="G534">
        <v>43</v>
      </c>
      <c r="H534" t="s">
        <v>89</v>
      </c>
      <c r="I534" s="7">
        <v>39005</v>
      </c>
      <c r="J534">
        <v>2006</v>
      </c>
      <c r="K534">
        <v>153492</v>
      </c>
      <c r="L534">
        <v>0.11</v>
      </c>
      <c r="M534">
        <v>170376.12</v>
      </c>
      <c r="N534" t="s">
        <v>17</v>
      </c>
      <c r="O534" t="s">
        <v>30</v>
      </c>
      <c r="P534" s="7"/>
      <c r="Q534">
        <v>0</v>
      </c>
    </row>
    <row r="535" spans="1:17" x14ac:dyDescent="0.25">
      <c r="A535">
        <v>534</v>
      </c>
      <c r="B535" t="s">
        <v>46</v>
      </c>
      <c r="C535" t="s">
        <v>42</v>
      </c>
      <c r="D535" t="s">
        <v>36</v>
      </c>
      <c r="E535" t="s">
        <v>15</v>
      </c>
      <c r="F535" t="s">
        <v>16</v>
      </c>
      <c r="G535">
        <v>28</v>
      </c>
      <c r="H535" t="s">
        <v>88</v>
      </c>
      <c r="I535" s="7">
        <v>43121</v>
      </c>
      <c r="J535">
        <v>2018</v>
      </c>
      <c r="K535">
        <v>208210</v>
      </c>
      <c r="L535">
        <v>0.3</v>
      </c>
      <c r="M535">
        <v>270673</v>
      </c>
      <c r="N535" t="s">
        <v>17</v>
      </c>
      <c r="O535" t="s">
        <v>18</v>
      </c>
      <c r="P535" s="7"/>
      <c r="Q535">
        <v>0</v>
      </c>
    </row>
    <row r="536" spans="1:17" x14ac:dyDescent="0.25">
      <c r="A536">
        <v>535</v>
      </c>
      <c r="B536" t="s">
        <v>32</v>
      </c>
      <c r="C536" t="s">
        <v>47</v>
      </c>
      <c r="D536" t="s">
        <v>36</v>
      </c>
      <c r="E536" t="s">
        <v>21</v>
      </c>
      <c r="F536" t="s">
        <v>29</v>
      </c>
      <c r="G536">
        <v>33</v>
      </c>
      <c r="H536" t="s">
        <v>88</v>
      </c>
      <c r="I536" s="7">
        <v>42325</v>
      </c>
      <c r="J536">
        <v>2015</v>
      </c>
      <c r="K536">
        <v>91632</v>
      </c>
      <c r="L536">
        <v>0</v>
      </c>
      <c r="M536">
        <v>91632</v>
      </c>
      <c r="N536" t="s">
        <v>17</v>
      </c>
      <c r="O536" t="s">
        <v>33</v>
      </c>
      <c r="P536" s="7"/>
      <c r="Q536">
        <v>0</v>
      </c>
    </row>
    <row r="537" spans="1:17" x14ac:dyDescent="0.25">
      <c r="A537">
        <v>536</v>
      </c>
      <c r="B537" t="s">
        <v>61</v>
      </c>
      <c r="C537" t="s">
        <v>42</v>
      </c>
      <c r="D537" t="s">
        <v>36</v>
      </c>
      <c r="E537" t="s">
        <v>21</v>
      </c>
      <c r="F537" t="s">
        <v>22</v>
      </c>
      <c r="G537">
        <v>31</v>
      </c>
      <c r="H537" t="s">
        <v>88</v>
      </c>
      <c r="I537" s="7">
        <v>43002</v>
      </c>
      <c r="J537">
        <v>2017</v>
      </c>
      <c r="K537">
        <v>71755</v>
      </c>
      <c r="L537">
        <v>0</v>
      </c>
      <c r="M537">
        <v>71755</v>
      </c>
      <c r="N537" t="s">
        <v>23</v>
      </c>
      <c r="O537" t="s">
        <v>24</v>
      </c>
      <c r="P537" s="7"/>
      <c r="Q537">
        <v>0</v>
      </c>
    </row>
    <row r="538" spans="1:17" x14ac:dyDescent="0.25">
      <c r="A538">
        <v>537</v>
      </c>
      <c r="B538" t="s">
        <v>37</v>
      </c>
      <c r="C538" t="s">
        <v>40</v>
      </c>
      <c r="D538" t="s">
        <v>36</v>
      </c>
      <c r="E538" t="s">
        <v>15</v>
      </c>
      <c r="F538" t="s">
        <v>22</v>
      </c>
      <c r="G538">
        <v>52</v>
      </c>
      <c r="H538" t="s">
        <v>87</v>
      </c>
      <c r="I538" s="7">
        <v>44519</v>
      </c>
      <c r="J538">
        <v>2021</v>
      </c>
      <c r="K538">
        <v>111006</v>
      </c>
      <c r="L538">
        <v>0.08</v>
      </c>
      <c r="M538">
        <v>119886.48</v>
      </c>
      <c r="N538" t="s">
        <v>23</v>
      </c>
      <c r="O538" t="s">
        <v>24</v>
      </c>
      <c r="P538" s="7"/>
      <c r="Q538">
        <v>0</v>
      </c>
    </row>
    <row r="539" spans="1:17" x14ac:dyDescent="0.25">
      <c r="A539">
        <v>538</v>
      </c>
      <c r="B539" t="s">
        <v>66</v>
      </c>
      <c r="C539" t="s">
        <v>13</v>
      </c>
      <c r="D539" t="s">
        <v>36</v>
      </c>
      <c r="E539" t="s">
        <v>21</v>
      </c>
      <c r="F539" t="s">
        <v>22</v>
      </c>
      <c r="G539">
        <v>55</v>
      </c>
      <c r="H539" t="s">
        <v>86</v>
      </c>
      <c r="I539" s="7">
        <v>34692</v>
      </c>
      <c r="J539">
        <v>1994</v>
      </c>
      <c r="K539">
        <v>99774</v>
      </c>
      <c r="L539">
        <v>0</v>
      </c>
      <c r="M539">
        <v>99774</v>
      </c>
      <c r="N539" t="s">
        <v>17</v>
      </c>
      <c r="O539" t="s">
        <v>41</v>
      </c>
      <c r="P539" s="7"/>
      <c r="Q539">
        <v>0</v>
      </c>
    </row>
    <row r="540" spans="1:17" x14ac:dyDescent="0.25">
      <c r="A540">
        <v>539</v>
      </c>
      <c r="B540" t="s">
        <v>26</v>
      </c>
      <c r="C540" t="s">
        <v>13</v>
      </c>
      <c r="D540" t="s">
        <v>14</v>
      </c>
      <c r="E540" t="s">
        <v>21</v>
      </c>
      <c r="F540" t="s">
        <v>22</v>
      </c>
      <c r="G540">
        <v>55</v>
      </c>
      <c r="H540" t="s">
        <v>86</v>
      </c>
      <c r="I540" s="7">
        <v>39154</v>
      </c>
      <c r="J540">
        <v>2007</v>
      </c>
      <c r="K540">
        <v>184648</v>
      </c>
      <c r="L540">
        <v>0.24</v>
      </c>
      <c r="M540">
        <v>228963.52</v>
      </c>
      <c r="N540" t="s">
        <v>23</v>
      </c>
      <c r="O540" t="s">
        <v>45</v>
      </c>
      <c r="P540" s="7"/>
      <c r="Q540">
        <v>0</v>
      </c>
    </row>
    <row r="541" spans="1:17" x14ac:dyDescent="0.25">
      <c r="A541">
        <v>540</v>
      </c>
      <c r="B541" t="s">
        <v>46</v>
      </c>
      <c r="C541" t="s">
        <v>13</v>
      </c>
      <c r="D541" t="s">
        <v>20</v>
      </c>
      <c r="E541" t="s">
        <v>21</v>
      </c>
      <c r="F541" t="s">
        <v>48</v>
      </c>
      <c r="G541">
        <v>51</v>
      </c>
      <c r="H541" t="s">
        <v>87</v>
      </c>
      <c r="I541" s="7">
        <v>37091</v>
      </c>
      <c r="J541">
        <v>2001</v>
      </c>
      <c r="K541">
        <v>247874</v>
      </c>
      <c r="L541">
        <v>0.33</v>
      </c>
      <c r="M541">
        <v>329672.42</v>
      </c>
      <c r="N541" t="s">
        <v>50</v>
      </c>
      <c r="O541" t="s">
        <v>51</v>
      </c>
      <c r="P541" s="7"/>
      <c r="Q541">
        <v>0</v>
      </c>
    </row>
    <row r="542" spans="1:17" x14ac:dyDescent="0.25">
      <c r="A542">
        <v>541</v>
      </c>
      <c r="B542" t="s">
        <v>71</v>
      </c>
      <c r="C542" t="s">
        <v>44</v>
      </c>
      <c r="D542" t="s">
        <v>20</v>
      </c>
      <c r="E542" t="s">
        <v>21</v>
      </c>
      <c r="F542" t="s">
        <v>22</v>
      </c>
      <c r="G542">
        <v>60</v>
      </c>
      <c r="H542" t="s">
        <v>86</v>
      </c>
      <c r="I542" s="7">
        <v>39944</v>
      </c>
      <c r="J542">
        <v>2009</v>
      </c>
      <c r="K542">
        <v>62239</v>
      </c>
      <c r="L542">
        <v>0</v>
      </c>
      <c r="M542">
        <v>62239</v>
      </c>
      <c r="N542" t="s">
        <v>23</v>
      </c>
      <c r="O542" t="s">
        <v>55</v>
      </c>
      <c r="P542" s="7"/>
      <c r="Q542">
        <v>0</v>
      </c>
    </row>
    <row r="543" spans="1:17" x14ac:dyDescent="0.25">
      <c r="A543">
        <v>542</v>
      </c>
      <c r="B543" t="s">
        <v>37</v>
      </c>
      <c r="C543" t="s">
        <v>40</v>
      </c>
      <c r="D543" t="s">
        <v>28</v>
      </c>
      <c r="E543" t="s">
        <v>15</v>
      </c>
      <c r="F543" t="s">
        <v>29</v>
      </c>
      <c r="G543">
        <v>31</v>
      </c>
      <c r="H543" t="s">
        <v>88</v>
      </c>
      <c r="I543" s="7">
        <v>41919</v>
      </c>
      <c r="J543">
        <v>2014</v>
      </c>
      <c r="K543">
        <v>114911</v>
      </c>
      <c r="L543">
        <v>7.0000000000000007E-2</v>
      </c>
      <c r="M543">
        <v>122954.77</v>
      </c>
      <c r="N543" t="s">
        <v>17</v>
      </c>
      <c r="O543" t="s">
        <v>30</v>
      </c>
      <c r="P543" s="7"/>
      <c r="Q543">
        <v>0</v>
      </c>
    </row>
    <row r="544" spans="1:17" x14ac:dyDescent="0.25">
      <c r="A544">
        <v>543</v>
      </c>
      <c r="B544" t="s">
        <v>54</v>
      </c>
      <c r="C544" t="s">
        <v>44</v>
      </c>
      <c r="D544" t="s">
        <v>36</v>
      </c>
      <c r="E544" t="s">
        <v>21</v>
      </c>
      <c r="F544" t="s">
        <v>48</v>
      </c>
      <c r="G544">
        <v>45</v>
      </c>
      <c r="H544" t="s">
        <v>87</v>
      </c>
      <c r="I544" s="7">
        <v>43217</v>
      </c>
      <c r="J544">
        <v>2018</v>
      </c>
      <c r="K544">
        <v>115490</v>
      </c>
      <c r="L544">
        <v>0.12</v>
      </c>
      <c r="M544">
        <v>129348.8</v>
      </c>
      <c r="N544" t="s">
        <v>17</v>
      </c>
      <c r="O544" t="s">
        <v>30</v>
      </c>
      <c r="P544" s="7"/>
      <c r="Q544">
        <v>0</v>
      </c>
    </row>
    <row r="545" spans="1:17" x14ac:dyDescent="0.25">
      <c r="A545">
        <v>544</v>
      </c>
      <c r="B545" t="s">
        <v>37</v>
      </c>
      <c r="C545" t="s">
        <v>40</v>
      </c>
      <c r="D545" t="s">
        <v>28</v>
      </c>
      <c r="E545" t="s">
        <v>21</v>
      </c>
      <c r="F545" t="s">
        <v>22</v>
      </c>
      <c r="G545">
        <v>34</v>
      </c>
      <c r="H545" t="s">
        <v>88</v>
      </c>
      <c r="I545" s="7">
        <v>40952</v>
      </c>
      <c r="J545">
        <v>2012</v>
      </c>
      <c r="K545">
        <v>118708</v>
      </c>
      <c r="L545">
        <v>7.0000000000000007E-2</v>
      </c>
      <c r="M545">
        <v>127017.56</v>
      </c>
      <c r="N545" t="s">
        <v>23</v>
      </c>
      <c r="O545" t="s">
        <v>45</v>
      </c>
      <c r="P545" s="7"/>
      <c r="Q545">
        <v>0</v>
      </c>
    </row>
    <row r="546" spans="1:17" x14ac:dyDescent="0.25">
      <c r="A546">
        <v>545</v>
      </c>
      <c r="B546" t="s">
        <v>26</v>
      </c>
      <c r="C546" t="s">
        <v>40</v>
      </c>
      <c r="D546" t="s">
        <v>28</v>
      </c>
      <c r="E546" t="s">
        <v>15</v>
      </c>
      <c r="F546" t="s">
        <v>22</v>
      </c>
      <c r="G546">
        <v>29</v>
      </c>
      <c r="H546" t="s">
        <v>88</v>
      </c>
      <c r="I546" s="7">
        <v>42914</v>
      </c>
      <c r="J546">
        <v>2017</v>
      </c>
      <c r="K546">
        <v>197649</v>
      </c>
      <c r="L546">
        <v>0.2</v>
      </c>
      <c r="M546">
        <v>237178.8</v>
      </c>
      <c r="N546" t="s">
        <v>17</v>
      </c>
      <c r="O546" t="s">
        <v>49</v>
      </c>
      <c r="P546" s="7"/>
      <c r="Q546">
        <v>0</v>
      </c>
    </row>
    <row r="547" spans="1:17" x14ac:dyDescent="0.25">
      <c r="A547">
        <v>546</v>
      </c>
      <c r="B547" t="s">
        <v>32</v>
      </c>
      <c r="C547" t="s">
        <v>40</v>
      </c>
      <c r="D547" t="s">
        <v>28</v>
      </c>
      <c r="E547" t="s">
        <v>15</v>
      </c>
      <c r="F547" t="s">
        <v>22</v>
      </c>
      <c r="G547">
        <v>45</v>
      </c>
      <c r="H547" t="s">
        <v>87</v>
      </c>
      <c r="I547" s="7">
        <v>43999</v>
      </c>
      <c r="J547">
        <v>2020</v>
      </c>
      <c r="K547">
        <v>89841</v>
      </c>
      <c r="L547">
        <v>0</v>
      </c>
      <c r="M547">
        <v>89841</v>
      </c>
      <c r="N547" t="s">
        <v>23</v>
      </c>
      <c r="O547" t="s">
        <v>55</v>
      </c>
      <c r="P547" s="7"/>
      <c r="Q547">
        <v>0</v>
      </c>
    </row>
    <row r="548" spans="1:17" x14ac:dyDescent="0.25">
      <c r="A548">
        <v>547</v>
      </c>
      <c r="B548" t="s">
        <v>57</v>
      </c>
      <c r="C548" t="s">
        <v>27</v>
      </c>
      <c r="D548" t="s">
        <v>28</v>
      </c>
      <c r="E548" t="s">
        <v>15</v>
      </c>
      <c r="F548" t="s">
        <v>29</v>
      </c>
      <c r="G548">
        <v>52</v>
      </c>
      <c r="H548" t="s">
        <v>87</v>
      </c>
      <c r="I548" s="7">
        <v>43819</v>
      </c>
      <c r="J548">
        <v>2019</v>
      </c>
      <c r="K548">
        <v>61026</v>
      </c>
      <c r="L548">
        <v>0</v>
      </c>
      <c r="M548">
        <v>61026</v>
      </c>
      <c r="N548" t="s">
        <v>17</v>
      </c>
      <c r="O548" t="s">
        <v>33</v>
      </c>
      <c r="P548" s="7"/>
      <c r="Q548">
        <v>0</v>
      </c>
    </row>
    <row r="549" spans="1:17" x14ac:dyDescent="0.25">
      <c r="A549">
        <v>548</v>
      </c>
      <c r="B549" t="s">
        <v>43</v>
      </c>
      <c r="C549" t="s">
        <v>44</v>
      </c>
      <c r="D549" t="s">
        <v>28</v>
      </c>
      <c r="E549" t="s">
        <v>15</v>
      </c>
      <c r="F549" t="s">
        <v>29</v>
      </c>
      <c r="G549">
        <v>48</v>
      </c>
      <c r="H549" t="s">
        <v>87</v>
      </c>
      <c r="I549" s="7">
        <v>41907</v>
      </c>
      <c r="J549">
        <v>2014</v>
      </c>
      <c r="K549">
        <v>96693</v>
      </c>
      <c r="L549">
        <v>0</v>
      </c>
      <c r="M549">
        <v>96693</v>
      </c>
      <c r="N549" t="s">
        <v>17</v>
      </c>
      <c r="O549" t="s">
        <v>30</v>
      </c>
      <c r="P549" s="7"/>
      <c r="Q549">
        <v>0</v>
      </c>
    </row>
    <row r="550" spans="1:17" x14ac:dyDescent="0.25">
      <c r="A550">
        <v>549</v>
      </c>
      <c r="B550" t="s">
        <v>68</v>
      </c>
      <c r="C550" t="s">
        <v>44</v>
      </c>
      <c r="D550" t="s">
        <v>28</v>
      </c>
      <c r="E550" t="s">
        <v>15</v>
      </c>
      <c r="F550" t="s">
        <v>48</v>
      </c>
      <c r="G550">
        <v>48</v>
      </c>
      <c r="H550" t="s">
        <v>87</v>
      </c>
      <c r="I550" s="7">
        <v>39991</v>
      </c>
      <c r="J550">
        <v>2009</v>
      </c>
      <c r="K550">
        <v>82907</v>
      </c>
      <c r="L550">
        <v>0</v>
      </c>
      <c r="M550">
        <v>82907</v>
      </c>
      <c r="N550" t="s">
        <v>17</v>
      </c>
      <c r="O550" t="s">
        <v>18</v>
      </c>
      <c r="P550" s="7"/>
      <c r="Q550">
        <v>0</v>
      </c>
    </row>
    <row r="551" spans="1:17" x14ac:dyDescent="0.25">
      <c r="A551">
        <v>550</v>
      </c>
      <c r="B551" t="s">
        <v>46</v>
      </c>
      <c r="C551" t="s">
        <v>47</v>
      </c>
      <c r="D551" t="s">
        <v>36</v>
      </c>
      <c r="E551" t="s">
        <v>21</v>
      </c>
      <c r="F551" t="s">
        <v>22</v>
      </c>
      <c r="G551">
        <v>41</v>
      </c>
      <c r="H551" t="s">
        <v>89</v>
      </c>
      <c r="I551" s="7">
        <v>41916</v>
      </c>
      <c r="J551">
        <v>2014</v>
      </c>
      <c r="K551">
        <v>257194</v>
      </c>
      <c r="L551">
        <v>0.35</v>
      </c>
      <c r="M551">
        <v>347211.9</v>
      </c>
      <c r="N551" t="s">
        <v>23</v>
      </c>
      <c r="O551" t="s">
        <v>24</v>
      </c>
      <c r="P551" s="7"/>
      <c r="Q551">
        <v>0</v>
      </c>
    </row>
    <row r="552" spans="1:17" x14ac:dyDescent="0.25">
      <c r="A552">
        <v>551</v>
      </c>
      <c r="B552" t="s">
        <v>53</v>
      </c>
      <c r="C552" t="s">
        <v>44</v>
      </c>
      <c r="D552" t="s">
        <v>14</v>
      </c>
      <c r="E552" t="s">
        <v>21</v>
      </c>
      <c r="F552" t="s">
        <v>48</v>
      </c>
      <c r="G552">
        <v>41</v>
      </c>
      <c r="H552" t="s">
        <v>89</v>
      </c>
      <c r="I552" s="7">
        <v>40929</v>
      </c>
      <c r="J552">
        <v>2012</v>
      </c>
      <c r="K552">
        <v>94658</v>
      </c>
      <c r="L552">
        <v>0</v>
      </c>
      <c r="M552">
        <v>94658</v>
      </c>
      <c r="N552" t="s">
        <v>17</v>
      </c>
      <c r="O552" t="s">
        <v>39</v>
      </c>
      <c r="P552" s="7"/>
      <c r="Q552">
        <v>0</v>
      </c>
    </row>
    <row r="553" spans="1:17" x14ac:dyDescent="0.25">
      <c r="A553">
        <v>552</v>
      </c>
      <c r="B553" t="s">
        <v>53</v>
      </c>
      <c r="C553" t="s">
        <v>44</v>
      </c>
      <c r="D553" t="s">
        <v>14</v>
      </c>
      <c r="E553" t="s">
        <v>21</v>
      </c>
      <c r="F553" t="s">
        <v>22</v>
      </c>
      <c r="G553">
        <v>55</v>
      </c>
      <c r="H553" t="s">
        <v>86</v>
      </c>
      <c r="I553" s="7">
        <v>40663</v>
      </c>
      <c r="J553">
        <v>2011</v>
      </c>
      <c r="K553">
        <v>89419</v>
      </c>
      <c r="L553">
        <v>0</v>
      </c>
      <c r="M553">
        <v>89419</v>
      </c>
      <c r="N553" t="s">
        <v>23</v>
      </c>
      <c r="O553" t="s">
        <v>45</v>
      </c>
      <c r="P553" s="7"/>
      <c r="Q553">
        <v>0</v>
      </c>
    </row>
    <row r="554" spans="1:17" x14ac:dyDescent="0.25">
      <c r="A554">
        <v>553</v>
      </c>
      <c r="B554" t="s">
        <v>61</v>
      </c>
      <c r="C554" t="s">
        <v>42</v>
      </c>
      <c r="D554" t="s">
        <v>20</v>
      </c>
      <c r="E554" t="s">
        <v>21</v>
      </c>
      <c r="F554" t="s">
        <v>16</v>
      </c>
      <c r="G554">
        <v>45</v>
      </c>
      <c r="H554" t="s">
        <v>87</v>
      </c>
      <c r="I554" s="7">
        <v>42357</v>
      </c>
      <c r="J554">
        <v>2015</v>
      </c>
      <c r="K554">
        <v>51983</v>
      </c>
      <c r="L554">
        <v>0</v>
      </c>
      <c r="M554">
        <v>51983</v>
      </c>
      <c r="N554" t="s">
        <v>17</v>
      </c>
      <c r="O554" t="s">
        <v>49</v>
      </c>
      <c r="P554" s="7"/>
      <c r="Q554">
        <v>0</v>
      </c>
    </row>
    <row r="555" spans="1:17" x14ac:dyDescent="0.25">
      <c r="A555">
        <v>554</v>
      </c>
      <c r="B555" t="s">
        <v>26</v>
      </c>
      <c r="C555" t="s">
        <v>27</v>
      </c>
      <c r="D555" t="s">
        <v>36</v>
      </c>
      <c r="E555" t="s">
        <v>15</v>
      </c>
      <c r="F555" t="s">
        <v>22</v>
      </c>
      <c r="G555">
        <v>53</v>
      </c>
      <c r="H555" t="s">
        <v>87</v>
      </c>
      <c r="I555" s="7">
        <v>37304</v>
      </c>
      <c r="J555">
        <v>2002</v>
      </c>
      <c r="K555">
        <v>179494</v>
      </c>
      <c r="L555">
        <v>0.2</v>
      </c>
      <c r="M555">
        <v>215392.8</v>
      </c>
      <c r="N555" t="s">
        <v>23</v>
      </c>
      <c r="O555" t="s">
        <v>24</v>
      </c>
      <c r="P555" s="7"/>
      <c r="Q555">
        <v>0</v>
      </c>
    </row>
    <row r="556" spans="1:17" x14ac:dyDescent="0.25">
      <c r="A556">
        <v>555</v>
      </c>
      <c r="B556" t="s">
        <v>76</v>
      </c>
      <c r="C556" t="s">
        <v>13</v>
      </c>
      <c r="D556" t="s">
        <v>36</v>
      </c>
      <c r="E556" t="s">
        <v>21</v>
      </c>
      <c r="F556" t="s">
        <v>48</v>
      </c>
      <c r="G556">
        <v>49</v>
      </c>
      <c r="H556" t="s">
        <v>87</v>
      </c>
      <c r="I556" s="7">
        <v>42545</v>
      </c>
      <c r="J556">
        <v>2016</v>
      </c>
      <c r="K556">
        <v>68426</v>
      </c>
      <c r="L556">
        <v>0</v>
      </c>
      <c r="M556">
        <v>68426</v>
      </c>
      <c r="N556" t="s">
        <v>50</v>
      </c>
      <c r="O556" t="s">
        <v>52</v>
      </c>
      <c r="P556" s="7"/>
      <c r="Q556">
        <v>0</v>
      </c>
    </row>
    <row r="557" spans="1:17" x14ac:dyDescent="0.25">
      <c r="A557">
        <v>556</v>
      </c>
      <c r="B557" t="s">
        <v>12</v>
      </c>
      <c r="C557" t="s">
        <v>27</v>
      </c>
      <c r="D557" t="s">
        <v>36</v>
      </c>
      <c r="E557" t="s">
        <v>15</v>
      </c>
      <c r="F557" t="s">
        <v>48</v>
      </c>
      <c r="G557">
        <v>55</v>
      </c>
      <c r="H557" t="s">
        <v>86</v>
      </c>
      <c r="I557" s="7">
        <v>42772</v>
      </c>
      <c r="J557">
        <v>2017</v>
      </c>
      <c r="K557">
        <v>144986</v>
      </c>
      <c r="L557">
        <v>0.12</v>
      </c>
      <c r="M557">
        <v>162384.32000000001</v>
      </c>
      <c r="N557" t="s">
        <v>17</v>
      </c>
      <c r="O557" t="s">
        <v>33</v>
      </c>
      <c r="P557" s="7"/>
      <c r="Q557">
        <v>0</v>
      </c>
    </row>
    <row r="558" spans="1:17" x14ac:dyDescent="0.25">
      <c r="A558">
        <v>557</v>
      </c>
      <c r="B558" t="s">
        <v>34</v>
      </c>
      <c r="C558" t="s">
        <v>35</v>
      </c>
      <c r="D558" t="s">
        <v>28</v>
      </c>
      <c r="E558" t="s">
        <v>15</v>
      </c>
      <c r="F558" t="s">
        <v>22</v>
      </c>
      <c r="G558">
        <v>45</v>
      </c>
      <c r="H558" t="s">
        <v>87</v>
      </c>
      <c r="I558" s="7">
        <v>36754</v>
      </c>
      <c r="J558">
        <v>2000</v>
      </c>
      <c r="K558">
        <v>60113</v>
      </c>
      <c r="L558">
        <v>0</v>
      </c>
      <c r="M558">
        <v>60113</v>
      </c>
      <c r="N558" t="s">
        <v>17</v>
      </c>
      <c r="O558" t="s">
        <v>30</v>
      </c>
      <c r="P558" s="7"/>
      <c r="Q558">
        <v>0</v>
      </c>
    </row>
    <row r="559" spans="1:17" x14ac:dyDescent="0.25">
      <c r="A559">
        <v>558</v>
      </c>
      <c r="B559" t="s">
        <v>61</v>
      </c>
      <c r="C559" t="s">
        <v>42</v>
      </c>
      <c r="D559" t="s">
        <v>14</v>
      </c>
      <c r="E559" t="s">
        <v>15</v>
      </c>
      <c r="F559" t="s">
        <v>48</v>
      </c>
      <c r="G559">
        <v>52</v>
      </c>
      <c r="H559" t="s">
        <v>87</v>
      </c>
      <c r="I559" s="7">
        <v>44304</v>
      </c>
      <c r="J559">
        <v>2021</v>
      </c>
      <c r="K559">
        <v>50548</v>
      </c>
      <c r="L559">
        <v>0</v>
      </c>
      <c r="M559">
        <v>50548</v>
      </c>
      <c r="N559" t="s">
        <v>50</v>
      </c>
      <c r="O559" t="s">
        <v>67</v>
      </c>
      <c r="P559" s="7"/>
      <c r="Q559">
        <v>0</v>
      </c>
    </row>
    <row r="560" spans="1:17" x14ac:dyDescent="0.25">
      <c r="A560">
        <v>559</v>
      </c>
      <c r="B560" t="s">
        <v>57</v>
      </c>
      <c r="C560" t="s">
        <v>47</v>
      </c>
      <c r="D560" t="s">
        <v>20</v>
      </c>
      <c r="E560" t="s">
        <v>15</v>
      </c>
      <c r="F560" t="s">
        <v>29</v>
      </c>
      <c r="G560">
        <v>33</v>
      </c>
      <c r="H560" t="s">
        <v>88</v>
      </c>
      <c r="I560" s="7">
        <v>43904</v>
      </c>
      <c r="J560">
        <v>2020</v>
      </c>
      <c r="K560">
        <v>68846</v>
      </c>
      <c r="L560">
        <v>0</v>
      </c>
      <c r="M560">
        <v>68846</v>
      </c>
      <c r="N560" t="s">
        <v>17</v>
      </c>
      <c r="O560" t="s">
        <v>30</v>
      </c>
      <c r="P560" s="7"/>
      <c r="Q560">
        <v>0</v>
      </c>
    </row>
    <row r="561" spans="1:17" x14ac:dyDescent="0.25">
      <c r="A561">
        <v>560</v>
      </c>
      <c r="B561" t="s">
        <v>75</v>
      </c>
      <c r="C561" t="s">
        <v>13</v>
      </c>
      <c r="D561" t="s">
        <v>36</v>
      </c>
      <c r="E561" t="s">
        <v>15</v>
      </c>
      <c r="F561" t="s">
        <v>48</v>
      </c>
      <c r="G561">
        <v>59</v>
      </c>
      <c r="H561" t="s">
        <v>86</v>
      </c>
      <c r="I561" s="7">
        <v>41717</v>
      </c>
      <c r="J561">
        <v>2014</v>
      </c>
      <c r="K561">
        <v>90901</v>
      </c>
      <c r="L561">
        <v>0</v>
      </c>
      <c r="M561">
        <v>90901</v>
      </c>
      <c r="N561" t="s">
        <v>17</v>
      </c>
      <c r="O561" t="s">
        <v>18</v>
      </c>
      <c r="P561" s="7"/>
      <c r="Q561">
        <v>0</v>
      </c>
    </row>
    <row r="562" spans="1:17" x14ac:dyDescent="0.25">
      <c r="A562">
        <v>561</v>
      </c>
      <c r="B562" t="s">
        <v>37</v>
      </c>
      <c r="C562" t="s">
        <v>40</v>
      </c>
      <c r="D562" t="s">
        <v>36</v>
      </c>
      <c r="E562" t="s">
        <v>15</v>
      </c>
      <c r="F562" t="s">
        <v>22</v>
      </c>
      <c r="G562">
        <v>50</v>
      </c>
      <c r="H562" t="s">
        <v>87</v>
      </c>
      <c r="I562" s="7">
        <v>41155</v>
      </c>
      <c r="J562">
        <v>2012</v>
      </c>
      <c r="K562">
        <v>102033</v>
      </c>
      <c r="L562">
        <v>0.08</v>
      </c>
      <c r="M562">
        <v>110195.64</v>
      </c>
      <c r="N562" t="s">
        <v>17</v>
      </c>
      <c r="O562" t="s">
        <v>41</v>
      </c>
      <c r="P562" s="7"/>
      <c r="Q562">
        <v>0</v>
      </c>
    </row>
    <row r="563" spans="1:17" x14ac:dyDescent="0.25">
      <c r="A563">
        <v>562</v>
      </c>
      <c r="B563" t="s">
        <v>26</v>
      </c>
      <c r="C563" t="s">
        <v>35</v>
      </c>
      <c r="D563" t="s">
        <v>20</v>
      </c>
      <c r="E563" t="s">
        <v>15</v>
      </c>
      <c r="F563" t="s">
        <v>29</v>
      </c>
      <c r="G563">
        <v>61</v>
      </c>
      <c r="H563" t="s">
        <v>86</v>
      </c>
      <c r="I563" s="7">
        <v>44219</v>
      </c>
      <c r="J563">
        <v>2021</v>
      </c>
      <c r="K563">
        <v>151783</v>
      </c>
      <c r="L563">
        <v>0.26</v>
      </c>
      <c r="M563">
        <v>191246.58000000002</v>
      </c>
      <c r="N563" t="s">
        <v>17</v>
      </c>
      <c r="O563" t="s">
        <v>18</v>
      </c>
      <c r="P563" s="7"/>
      <c r="Q563">
        <v>0</v>
      </c>
    </row>
    <row r="564" spans="1:17" x14ac:dyDescent="0.25">
      <c r="A564">
        <v>563</v>
      </c>
      <c r="B564" t="s">
        <v>26</v>
      </c>
      <c r="C564" t="s">
        <v>44</v>
      </c>
      <c r="D564" t="s">
        <v>36</v>
      </c>
      <c r="E564" t="s">
        <v>15</v>
      </c>
      <c r="F564" t="s">
        <v>48</v>
      </c>
      <c r="G564">
        <v>27</v>
      </c>
      <c r="H564" t="s">
        <v>88</v>
      </c>
      <c r="I564" s="7">
        <v>43441</v>
      </c>
      <c r="J564">
        <v>2018</v>
      </c>
      <c r="K564">
        <v>170164</v>
      </c>
      <c r="L564">
        <v>0.17</v>
      </c>
      <c r="M564">
        <v>199091.88</v>
      </c>
      <c r="N564" t="s">
        <v>17</v>
      </c>
      <c r="O564" t="s">
        <v>41</v>
      </c>
      <c r="P564" s="7"/>
      <c r="Q564">
        <v>0</v>
      </c>
    </row>
    <row r="565" spans="1:17" x14ac:dyDescent="0.25">
      <c r="A565">
        <v>564</v>
      </c>
      <c r="B565" t="s">
        <v>12</v>
      </c>
      <c r="C565" t="s">
        <v>47</v>
      </c>
      <c r="D565" t="s">
        <v>28</v>
      </c>
      <c r="E565" t="s">
        <v>15</v>
      </c>
      <c r="F565" t="s">
        <v>22</v>
      </c>
      <c r="G565">
        <v>35</v>
      </c>
      <c r="H565" t="s">
        <v>89</v>
      </c>
      <c r="I565" s="7">
        <v>41690</v>
      </c>
      <c r="J565">
        <v>2014</v>
      </c>
      <c r="K565">
        <v>155905</v>
      </c>
      <c r="L565">
        <v>0.14000000000000001</v>
      </c>
      <c r="M565">
        <v>177731.7</v>
      </c>
      <c r="N565" t="s">
        <v>17</v>
      </c>
      <c r="O565" t="s">
        <v>33</v>
      </c>
      <c r="P565" s="7"/>
      <c r="Q565">
        <v>0</v>
      </c>
    </row>
    <row r="566" spans="1:17" x14ac:dyDescent="0.25">
      <c r="A566">
        <v>565</v>
      </c>
      <c r="B566" t="s">
        <v>38</v>
      </c>
      <c r="C566" t="s">
        <v>35</v>
      </c>
      <c r="D566" t="s">
        <v>36</v>
      </c>
      <c r="E566" t="s">
        <v>21</v>
      </c>
      <c r="F566" t="s">
        <v>22</v>
      </c>
      <c r="G566">
        <v>40</v>
      </c>
      <c r="H566" t="s">
        <v>89</v>
      </c>
      <c r="I566" s="7">
        <v>42721</v>
      </c>
      <c r="J566">
        <v>2016</v>
      </c>
      <c r="K566">
        <v>50733</v>
      </c>
      <c r="L566">
        <v>0</v>
      </c>
      <c r="M566">
        <v>50733</v>
      </c>
      <c r="N566" t="s">
        <v>17</v>
      </c>
      <c r="O566" t="s">
        <v>39</v>
      </c>
      <c r="P566" s="7"/>
      <c r="Q566">
        <v>0</v>
      </c>
    </row>
    <row r="567" spans="1:17" x14ac:dyDescent="0.25">
      <c r="A567">
        <v>566</v>
      </c>
      <c r="B567" t="s">
        <v>60</v>
      </c>
      <c r="C567" t="s">
        <v>42</v>
      </c>
      <c r="D567" t="s">
        <v>36</v>
      </c>
      <c r="E567" t="s">
        <v>15</v>
      </c>
      <c r="F567" t="s">
        <v>29</v>
      </c>
      <c r="G567">
        <v>30</v>
      </c>
      <c r="H567" t="s">
        <v>88</v>
      </c>
      <c r="I567" s="7">
        <v>42761</v>
      </c>
      <c r="J567">
        <v>2017</v>
      </c>
      <c r="K567">
        <v>88663</v>
      </c>
      <c r="L567">
        <v>0</v>
      </c>
      <c r="M567">
        <v>88663</v>
      </c>
      <c r="N567" t="s">
        <v>17</v>
      </c>
      <c r="O567" t="s">
        <v>33</v>
      </c>
      <c r="P567" s="7"/>
      <c r="Q567">
        <v>0</v>
      </c>
    </row>
    <row r="568" spans="1:17" x14ac:dyDescent="0.25">
      <c r="A568">
        <v>567</v>
      </c>
      <c r="B568" t="s">
        <v>62</v>
      </c>
      <c r="C568" t="s">
        <v>44</v>
      </c>
      <c r="D568" t="s">
        <v>20</v>
      </c>
      <c r="E568" t="s">
        <v>21</v>
      </c>
      <c r="F568" t="s">
        <v>22</v>
      </c>
      <c r="G568">
        <v>60</v>
      </c>
      <c r="H568" t="s">
        <v>86</v>
      </c>
      <c r="I568" s="7">
        <v>33890</v>
      </c>
      <c r="J568">
        <v>1992</v>
      </c>
      <c r="K568">
        <v>88213</v>
      </c>
      <c r="L568">
        <v>0</v>
      </c>
      <c r="M568">
        <v>88213</v>
      </c>
      <c r="N568" t="s">
        <v>23</v>
      </c>
      <c r="O568" t="s">
        <v>24</v>
      </c>
      <c r="P568" s="7"/>
      <c r="Q568">
        <v>0</v>
      </c>
    </row>
    <row r="569" spans="1:17" x14ac:dyDescent="0.25">
      <c r="A569">
        <v>568</v>
      </c>
      <c r="B569" t="s">
        <v>57</v>
      </c>
      <c r="C569" t="s">
        <v>35</v>
      </c>
      <c r="D569" t="s">
        <v>28</v>
      </c>
      <c r="E569" t="s">
        <v>21</v>
      </c>
      <c r="F569" t="s">
        <v>22</v>
      </c>
      <c r="G569">
        <v>55</v>
      </c>
      <c r="H569" t="s">
        <v>86</v>
      </c>
      <c r="I569" s="7">
        <v>44410</v>
      </c>
      <c r="J569">
        <v>2021</v>
      </c>
      <c r="K569">
        <v>67130</v>
      </c>
      <c r="L569">
        <v>0</v>
      </c>
      <c r="M569">
        <v>67130</v>
      </c>
      <c r="N569" t="s">
        <v>17</v>
      </c>
      <c r="O569" t="s">
        <v>39</v>
      </c>
      <c r="P569" s="7"/>
      <c r="Q569">
        <v>0</v>
      </c>
    </row>
    <row r="570" spans="1:17" x14ac:dyDescent="0.25">
      <c r="A570">
        <v>569</v>
      </c>
      <c r="B570" t="s">
        <v>32</v>
      </c>
      <c r="C570" t="s">
        <v>27</v>
      </c>
      <c r="D570" t="s">
        <v>28</v>
      </c>
      <c r="E570" t="s">
        <v>15</v>
      </c>
      <c r="F570" t="s">
        <v>22</v>
      </c>
      <c r="G570">
        <v>33</v>
      </c>
      <c r="H570" t="s">
        <v>88</v>
      </c>
      <c r="I570" s="7">
        <v>42285</v>
      </c>
      <c r="J570">
        <v>2015</v>
      </c>
      <c r="K570">
        <v>94876</v>
      </c>
      <c r="L570">
        <v>0</v>
      </c>
      <c r="M570">
        <v>94876</v>
      </c>
      <c r="N570" t="s">
        <v>17</v>
      </c>
      <c r="O570" t="s">
        <v>39</v>
      </c>
      <c r="P570" s="7"/>
      <c r="Q570">
        <v>0</v>
      </c>
    </row>
    <row r="571" spans="1:17" x14ac:dyDescent="0.25">
      <c r="A571">
        <v>570</v>
      </c>
      <c r="B571" t="s">
        <v>71</v>
      </c>
      <c r="C571" t="s">
        <v>44</v>
      </c>
      <c r="D571" t="s">
        <v>28</v>
      </c>
      <c r="E571" t="s">
        <v>21</v>
      </c>
      <c r="F571" t="s">
        <v>48</v>
      </c>
      <c r="G571">
        <v>62</v>
      </c>
      <c r="H571" t="s">
        <v>86</v>
      </c>
      <c r="I571" s="7">
        <v>34616</v>
      </c>
      <c r="J571">
        <v>1994</v>
      </c>
      <c r="K571">
        <v>98230</v>
      </c>
      <c r="L571">
        <v>0</v>
      </c>
      <c r="M571">
        <v>98230</v>
      </c>
      <c r="N571" t="s">
        <v>17</v>
      </c>
      <c r="O571" t="s">
        <v>39</v>
      </c>
      <c r="P571" s="7"/>
      <c r="Q571">
        <v>0</v>
      </c>
    </row>
    <row r="572" spans="1:17" x14ac:dyDescent="0.25">
      <c r="A572">
        <v>571</v>
      </c>
      <c r="B572" t="s">
        <v>68</v>
      </c>
      <c r="C572" t="s">
        <v>44</v>
      </c>
      <c r="D572" t="s">
        <v>14</v>
      </c>
      <c r="E572" t="s">
        <v>15</v>
      </c>
      <c r="F572" t="s">
        <v>22</v>
      </c>
      <c r="G572">
        <v>36</v>
      </c>
      <c r="H572" t="s">
        <v>89</v>
      </c>
      <c r="I572" s="7">
        <v>43448</v>
      </c>
      <c r="J572">
        <v>2018</v>
      </c>
      <c r="K572">
        <v>96757</v>
      </c>
      <c r="L572">
        <v>0</v>
      </c>
      <c r="M572">
        <v>96757</v>
      </c>
      <c r="N572" t="s">
        <v>17</v>
      </c>
      <c r="O572" t="s">
        <v>49</v>
      </c>
      <c r="P572" s="7"/>
      <c r="Q572">
        <v>0</v>
      </c>
    </row>
    <row r="573" spans="1:17" x14ac:dyDescent="0.25">
      <c r="A573">
        <v>572</v>
      </c>
      <c r="B573" t="s">
        <v>57</v>
      </c>
      <c r="C573" t="s">
        <v>47</v>
      </c>
      <c r="D573" t="s">
        <v>20</v>
      </c>
      <c r="E573" t="s">
        <v>21</v>
      </c>
      <c r="F573" t="s">
        <v>16</v>
      </c>
      <c r="G573">
        <v>35</v>
      </c>
      <c r="H573" t="s">
        <v>89</v>
      </c>
      <c r="I573" s="7">
        <v>44015</v>
      </c>
      <c r="J573">
        <v>2020</v>
      </c>
      <c r="K573">
        <v>51513</v>
      </c>
      <c r="L573">
        <v>0</v>
      </c>
      <c r="M573">
        <v>51513</v>
      </c>
      <c r="N573" t="s">
        <v>17</v>
      </c>
      <c r="O573" t="s">
        <v>49</v>
      </c>
      <c r="P573" s="7"/>
      <c r="Q573">
        <v>0</v>
      </c>
    </row>
    <row r="574" spans="1:17" x14ac:dyDescent="0.25">
      <c r="A574">
        <v>573</v>
      </c>
      <c r="B574" t="s">
        <v>46</v>
      </c>
      <c r="C574" t="s">
        <v>47</v>
      </c>
      <c r="D574" t="s">
        <v>36</v>
      </c>
      <c r="E574" t="s">
        <v>21</v>
      </c>
      <c r="F574" t="s">
        <v>22</v>
      </c>
      <c r="G574">
        <v>60</v>
      </c>
      <c r="H574" t="s">
        <v>86</v>
      </c>
      <c r="I574" s="7">
        <v>39109</v>
      </c>
      <c r="J574">
        <v>2007</v>
      </c>
      <c r="K574">
        <v>234311</v>
      </c>
      <c r="L574">
        <v>0.37</v>
      </c>
      <c r="M574">
        <v>321006.07</v>
      </c>
      <c r="N574" t="s">
        <v>17</v>
      </c>
      <c r="O574" t="s">
        <v>39</v>
      </c>
      <c r="P574" s="7"/>
      <c r="Q574">
        <v>0</v>
      </c>
    </row>
    <row r="575" spans="1:17" x14ac:dyDescent="0.25">
      <c r="A575">
        <v>574</v>
      </c>
      <c r="B575" t="s">
        <v>12</v>
      </c>
      <c r="C575" t="s">
        <v>42</v>
      </c>
      <c r="D575" t="s">
        <v>28</v>
      </c>
      <c r="E575" t="s">
        <v>15</v>
      </c>
      <c r="F575" t="s">
        <v>48</v>
      </c>
      <c r="G575">
        <v>45</v>
      </c>
      <c r="H575" t="s">
        <v>87</v>
      </c>
      <c r="I575" s="7">
        <v>40685</v>
      </c>
      <c r="J575">
        <v>2011</v>
      </c>
      <c r="K575">
        <v>152353</v>
      </c>
      <c r="L575">
        <v>0.14000000000000001</v>
      </c>
      <c r="M575">
        <v>173682.42</v>
      </c>
      <c r="N575" t="s">
        <v>17</v>
      </c>
      <c r="O575" t="s">
        <v>18</v>
      </c>
      <c r="P575" s="7"/>
      <c r="Q575">
        <v>0</v>
      </c>
    </row>
    <row r="576" spans="1:17" x14ac:dyDescent="0.25">
      <c r="A576">
        <v>575</v>
      </c>
      <c r="B576" t="s">
        <v>12</v>
      </c>
      <c r="C576" t="s">
        <v>40</v>
      </c>
      <c r="D576" t="s">
        <v>28</v>
      </c>
      <c r="E576" t="s">
        <v>15</v>
      </c>
      <c r="F576" t="s">
        <v>29</v>
      </c>
      <c r="G576">
        <v>48</v>
      </c>
      <c r="H576" t="s">
        <v>87</v>
      </c>
      <c r="I576" s="7">
        <v>40389</v>
      </c>
      <c r="J576">
        <v>2010</v>
      </c>
      <c r="K576">
        <v>124774</v>
      </c>
      <c r="L576">
        <v>0.12</v>
      </c>
      <c r="M576">
        <v>139746.88</v>
      </c>
      <c r="N576" t="s">
        <v>17</v>
      </c>
      <c r="O576" t="s">
        <v>33</v>
      </c>
      <c r="P576" s="7"/>
      <c r="Q576">
        <v>0</v>
      </c>
    </row>
    <row r="577" spans="1:19" x14ac:dyDescent="0.25">
      <c r="A577">
        <v>576</v>
      </c>
      <c r="B577" t="s">
        <v>26</v>
      </c>
      <c r="C577" t="s">
        <v>47</v>
      </c>
      <c r="D577" t="s">
        <v>36</v>
      </c>
      <c r="E577" t="s">
        <v>15</v>
      </c>
      <c r="F577" t="s">
        <v>22</v>
      </c>
      <c r="G577">
        <v>36</v>
      </c>
      <c r="H577" t="s">
        <v>89</v>
      </c>
      <c r="I577" s="7">
        <v>40434</v>
      </c>
      <c r="J577">
        <v>2010</v>
      </c>
      <c r="K577">
        <v>157070</v>
      </c>
      <c r="L577">
        <v>0.28000000000000003</v>
      </c>
      <c r="M577">
        <v>201049.60000000001</v>
      </c>
      <c r="N577" t="s">
        <v>23</v>
      </c>
      <c r="O577" t="s">
        <v>24</v>
      </c>
      <c r="P577" s="7"/>
      <c r="Q577">
        <v>0</v>
      </c>
    </row>
    <row r="578" spans="1:19" x14ac:dyDescent="0.25">
      <c r="A578">
        <v>577</v>
      </c>
      <c r="B578" t="s">
        <v>12</v>
      </c>
      <c r="C578" t="s">
        <v>27</v>
      </c>
      <c r="D578" t="s">
        <v>28</v>
      </c>
      <c r="E578" t="s">
        <v>21</v>
      </c>
      <c r="F578" t="s">
        <v>48</v>
      </c>
      <c r="G578">
        <v>44</v>
      </c>
      <c r="H578" t="s">
        <v>89</v>
      </c>
      <c r="I578" s="7">
        <v>43685</v>
      </c>
      <c r="J578">
        <v>2019</v>
      </c>
      <c r="K578">
        <v>130133</v>
      </c>
      <c r="L578">
        <v>0.15</v>
      </c>
      <c r="M578">
        <v>149652.95000000001</v>
      </c>
      <c r="N578" t="s">
        <v>17</v>
      </c>
      <c r="O578" t="s">
        <v>41</v>
      </c>
      <c r="P578" s="7">
        <v>44699</v>
      </c>
      <c r="Q578">
        <v>1</v>
      </c>
      <c r="R578">
        <v>1014</v>
      </c>
      <c r="S578">
        <v>1014</v>
      </c>
    </row>
    <row r="579" spans="1:19" x14ac:dyDescent="0.25">
      <c r="A579">
        <v>578</v>
      </c>
      <c r="B579" t="s">
        <v>37</v>
      </c>
      <c r="C579" t="s">
        <v>47</v>
      </c>
      <c r="D579" t="s">
        <v>20</v>
      </c>
      <c r="E579" t="s">
        <v>15</v>
      </c>
      <c r="F579" t="s">
        <v>22</v>
      </c>
      <c r="G579">
        <v>64</v>
      </c>
      <c r="H579" t="s">
        <v>86</v>
      </c>
      <c r="I579" s="7">
        <v>43729</v>
      </c>
      <c r="J579">
        <v>2019</v>
      </c>
      <c r="K579">
        <v>108780</v>
      </c>
      <c r="L579">
        <v>0.06</v>
      </c>
      <c r="M579">
        <v>115306.8</v>
      </c>
      <c r="N579" t="s">
        <v>23</v>
      </c>
      <c r="O579" t="s">
        <v>45</v>
      </c>
      <c r="P579" s="7"/>
      <c r="Q579">
        <v>0</v>
      </c>
    </row>
    <row r="580" spans="1:19" x14ac:dyDescent="0.25">
      <c r="A580">
        <v>579</v>
      </c>
      <c r="B580" t="s">
        <v>26</v>
      </c>
      <c r="C580" t="s">
        <v>44</v>
      </c>
      <c r="D580" t="s">
        <v>28</v>
      </c>
      <c r="E580" t="s">
        <v>15</v>
      </c>
      <c r="F580" t="s">
        <v>22</v>
      </c>
      <c r="G580">
        <v>46</v>
      </c>
      <c r="H580" t="s">
        <v>87</v>
      </c>
      <c r="I580" s="7">
        <v>44125</v>
      </c>
      <c r="J580">
        <v>2020</v>
      </c>
      <c r="K580">
        <v>151853</v>
      </c>
      <c r="L580">
        <v>0.16</v>
      </c>
      <c r="M580">
        <v>176149.48</v>
      </c>
      <c r="N580" t="s">
        <v>23</v>
      </c>
      <c r="O580" t="s">
        <v>59</v>
      </c>
      <c r="P580" s="7"/>
      <c r="Q580">
        <v>0</v>
      </c>
    </row>
    <row r="581" spans="1:19" x14ac:dyDescent="0.25">
      <c r="A581">
        <v>580</v>
      </c>
      <c r="B581" t="s">
        <v>34</v>
      </c>
      <c r="C581" t="s">
        <v>35</v>
      </c>
      <c r="D581" t="s">
        <v>20</v>
      </c>
      <c r="E581" t="s">
        <v>15</v>
      </c>
      <c r="F581" t="s">
        <v>22</v>
      </c>
      <c r="G581">
        <v>62</v>
      </c>
      <c r="H581" t="s">
        <v>86</v>
      </c>
      <c r="I581" s="7">
        <v>38977</v>
      </c>
      <c r="J581">
        <v>2006</v>
      </c>
      <c r="K581">
        <v>64669</v>
      </c>
      <c r="L581">
        <v>0</v>
      </c>
      <c r="M581">
        <v>64669</v>
      </c>
      <c r="N581" t="s">
        <v>23</v>
      </c>
      <c r="O581" t="s">
        <v>24</v>
      </c>
      <c r="P581" s="7"/>
      <c r="Q581">
        <v>0</v>
      </c>
    </row>
    <row r="582" spans="1:19" x14ac:dyDescent="0.25">
      <c r="A582">
        <v>581</v>
      </c>
      <c r="B582" t="s">
        <v>57</v>
      </c>
      <c r="C582" t="s">
        <v>47</v>
      </c>
      <c r="D582" t="s">
        <v>14</v>
      </c>
      <c r="E582" t="s">
        <v>21</v>
      </c>
      <c r="F582" t="s">
        <v>48</v>
      </c>
      <c r="G582">
        <v>61</v>
      </c>
      <c r="H582" t="s">
        <v>86</v>
      </c>
      <c r="I582" s="7">
        <v>39568</v>
      </c>
      <c r="J582">
        <v>2008</v>
      </c>
      <c r="K582">
        <v>69352</v>
      </c>
      <c r="L582">
        <v>0</v>
      </c>
      <c r="M582">
        <v>69352</v>
      </c>
      <c r="N582" t="s">
        <v>50</v>
      </c>
      <c r="O582" t="s">
        <v>52</v>
      </c>
      <c r="P582" s="7"/>
      <c r="Q582">
        <v>0</v>
      </c>
    </row>
    <row r="583" spans="1:19" x14ac:dyDescent="0.25">
      <c r="A583">
        <v>582</v>
      </c>
      <c r="B583" t="s">
        <v>57</v>
      </c>
      <c r="C583" t="s">
        <v>47</v>
      </c>
      <c r="D583" t="s">
        <v>14</v>
      </c>
      <c r="E583" t="s">
        <v>21</v>
      </c>
      <c r="F583" t="s">
        <v>22</v>
      </c>
      <c r="G583">
        <v>65</v>
      </c>
      <c r="H583" t="s">
        <v>90</v>
      </c>
      <c r="I583" s="7">
        <v>37181</v>
      </c>
      <c r="J583">
        <v>2001</v>
      </c>
      <c r="K583">
        <v>74631</v>
      </c>
      <c r="L583">
        <v>0</v>
      </c>
      <c r="M583">
        <v>74631</v>
      </c>
      <c r="N583" t="s">
        <v>23</v>
      </c>
      <c r="O583" t="s">
        <v>24</v>
      </c>
      <c r="P583" s="7"/>
      <c r="Q583">
        <v>0</v>
      </c>
    </row>
    <row r="584" spans="1:19" x14ac:dyDescent="0.25">
      <c r="A584">
        <v>583</v>
      </c>
      <c r="B584" t="s">
        <v>53</v>
      </c>
      <c r="C584" t="s">
        <v>44</v>
      </c>
      <c r="D584" t="s">
        <v>28</v>
      </c>
      <c r="E584" t="s">
        <v>21</v>
      </c>
      <c r="F584" t="s">
        <v>48</v>
      </c>
      <c r="G584">
        <v>54</v>
      </c>
      <c r="H584" t="s">
        <v>87</v>
      </c>
      <c r="I584" s="7">
        <v>41028</v>
      </c>
      <c r="J584">
        <v>2012</v>
      </c>
      <c r="K584">
        <v>96441</v>
      </c>
      <c r="L584">
        <v>0</v>
      </c>
      <c r="M584">
        <v>96441</v>
      </c>
      <c r="N584" t="s">
        <v>50</v>
      </c>
      <c r="O584" t="s">
        <v>67</v>
      </c>
      <c r="P584" s="7"/>
      <c r="Q584">
        <v>0</v>
      </c>
    </row>
    <row r="585" spans="1:19" x14ac:dyDescent="0.25">
      <c r="A585">
        <v>584</v>
      </c>
      <c r="B585" t="s">
        <v>54</v>
      </c>
      <c r="C585" t="s">
        <v>44</v>
      </c>
      <c r="D585" t="s">
        <v>28</v>
      </c>
      <c r="E585" t="s">
        <v>21</v>
      </c>
      <c r="F585" t="s">
        <v>22</v>
      </c>
      <c r="G585">
        <v>46</v>
      </c>
      <c r="H585" t="s">
        <v>87</v>
      </c>
      <c r="I585" s="7">
        <v>40836</v>
      </c>
      <c r="J585">
        <v>2011</v>
      </c>
      <c r="K585">
        <v>114250</v>
      </c>
      <c r="L585">
        <v>0.14000000000000001</v>
      </c>
      <c r="M585">
        <v>130245</v>
      </c>
      <c r="N585" t="s">
        <v>23</v>
      </c>
      <c r="O585" t="s">
        <v>59</v>
      </c>
      <c r="P585" s="7"/>
      <c r="Q585">
        <v>0</v>
      </c>
    </row>
    <row r="586" spans="1:19" x14ac:dyDescent="0.25">
      <c r="A586">
        <v>585</v>
      </c>
      <c r="B586" t="s">
        <v>31</v>
      </c>
      <c r="C586" t="s">
        <v>13</v>
      </c>
      <c r="D586" t="s">
        <v>36</v>
      </c>
      <c r="E586" t="s">
        <v>21</v>
      </c>
      <c r="F586" t="s">
        <v>48</v>
      </c>
      <c r="G586">
        <v>36</v>
      </c>
      <c r="H586" t="s">
        <v>89</v>
      </c>
      <c r="I586" s="7">
        <v>44192</v>
      </c>
      <c r="J586">
        <v>2020</v>
      </c>
      <c r="K586">
        <v>70165</v>
      </c>
      <c r="L586">
        <v>7.0000000000000007E-2</v>
      </c>
      <c r="M586">
        <v>75076.55</v>
      </c>
      <c r="N586" t="s">
        <v>50</v>
      </c>
      <c r="O586" t="s">
        <v>51</v>
      </c>
      <c r="P586" s="7"/>
      <c r="Q586">
        <v>0</v>
      </c>
    </row>
    <row r="587" spans="1:19" x14ac:dyDescent="0.25">
      <c r="A587">
        <v>586</v>
      </c>
      <c r="B587" t="s">
        <v>37</v>
      </c>
      <c r="C587" t="s">
        <v>13</v>
      </c>
      <c r="D587" t="s">
        <v>36</v>
      </c>
      <c r="E587" t="s">
        <v>21</v>
      </c>
      <c r="F587" t="s">
        <v>22</v>
      </c>
      <c r="G587">
        <v>60</v>
      </c>
      <c r="H587" t="s">
        <v>86</v>
      </c>
      <c r="I587" s="7">
        <v>36554</v>
      </c>
      <c r="J587">
        <v>2000</v>
      </c>
      <c r="K587">
        <v>109059</v>
      </c>
      <c r="L587">
        <v>7.0000000000000007E-2</v>
      </c>
      <c r="M587">
        <v>116693.13</v>
      </c>
      <c r="N587" t="s">
        <v>23</v>
      </c>
      <c r="O587" t="s">
        <v>59</v>
      </c>
      <c r="P587" s="7"/>
      <c r="Q587">
        <v>0</v>
      </c>
    </row>
    <row r="588" spans="1:19" x14ac:dyDescent="0.25">
      <c r="A588">
        <v>587</v>
      </c>
      <c r="B588" t="s">
        <v>64</v>
      </c>
      <c r="C588" t="s">
        <v>44</v>
      </c>
      <c r="D588" t="s">
        <v>14</v>
      </c>
      <c r="E588" t="s">
        <v>15</v>
      </c>
      <c r="F588" t="s">
        <v>22</v>
      </c>
      <c r="G588">
        <v>30</v>
      </c>
      <c r="H588" t="s">
        <v>88</v>
      </c>
      <c r="I588" s="7">
        <v>42322</v>
      </c>
      <c r="J588">
        <v>2015</v>
      </c>
      <c r="K588">
        <v>77442</v>
      </c>
      <c r="L588">
        <v>0</v>
      </c>
      <c r="M588">
        <v>77442</v>
      </c>
      <c r="N588" t="s">
        <v>17</v>
      </c>
      <c r="O588" t="s">
        <v>49</v>
      </c>
      <c r="P588" s="7"/>
      <c r="Q588">
        <v>0</v>
      </c>
    </row>
    <row r="589" spans="1:19" x14ac:dyDescent="0.25">
      <c r="A589">
        <v>588</v>
      </c>
      <c r="B589" t="s">
        <v>57</v>
      </c>
      <c r="C589" t="s">
        <v>35</v>
      </c>
      <c r="D589" t="s">
        <v>36</v>
      </c>
      <c r="E589" t="s">
        <v>15</v>
      </c>
      <c r="F589" t="s">
        <v>48</v>
      </c>
      <c r="G589">
        <v>34</v>
      </c>
      <c r="H589" t="s">
        <v>88</v>
      </c>
      <c r="I589" s="7">
        <v>41066</v>
      </c>
      <c r="J589">
        <v>2012</v>
      </c>
      <c r="K589">
        <v>72126</v>
      </c>
      <c r="L589">
        <v>0</v>
      </c>
      <c r="M589">
        <v>72126</v>
      </c>
      <c r="N589" t="s">
        <v>50</v>
      </c>
      <c r="O589" t="s">
        <v>51</v>
      </c>
      <c r="P589" s="7"/>
      <c r="Q589">
        <v>0</v>
      </c>
    </row>
    <row r="590" spans="1:19" x14ac:dyDescent="0.25">
      <c r="A590">
        <v>589</v>
      </c>
      <c r="B590" t="s">
        <v>77</v>
      </c>
      <c r="C590" t="s">
        <v>13</v>
      </c>
      <c r="D590" t="s">
        <v>20</v>
      </c>
      <c r="E590" t="s">
        <v>21</v>
      </c>
      <c r="F590" t="s">
        <v>29</v>
      </c>
      <c r="G590">
        <v>55</v>
      </c>
      <c r="H590" t="s">
        <v>86</v>
      </c>
      <c r="I590" s="7">
        <v>41565</v>
      </c>
      <c r="J590">
        <v>2013</v>
      </c>
      <c r="K590">
        <v>70334</v>
      </c>
      <c r="L590">
        <v>0</v>
      </c>
      <c r="M590">
        <v>70334</v>
      </c>
      <c r="N590" t="s">
        <v>17</v>
      </c>
      <c r="O590" t="s">
        <v>39</v>
      </c>
      <c r="P590" s="7"/>
      <c r="Q590">
        <v>0</v>
      </c>
    </row>
    <row r="591" spans="1:19" x14ac:dyDescent="0.25">
      <c r="A591">
        <v>590</v>
      </c>
      <c r="B591" t="s">
        <v>53</v>
      </c>
      <c r="C591" t="s">
        <v>44</v>
      </c>
      <c r="D591" t="s">
        <v>14</v>
      </c>
      <c r="E591" t="s">
        <v>21</v>
      </c>
      <c r="F591" t="s">
        <v>22</v>
      </c>
      <c r="G591">
        <v>59</v>
      </c>
      <c r="H591" t="s">
        <v>86</v>
      </c>
      <c r="I591" s="7">
        <v>40170</v>
      </c>
      <c r="J591">
        <v>2009</v>
      </c>
      <c r="K591">
        <v>78006</v>
      </c>
      <c r="L591">
        <v>0</v>
      </c>
      <c r="M591">
        <v>78006</v>
      </c>
      <c r="N591" t="s">
        <v>17</v>
      </c>
      <c r="O591" t="s">
        <v>39</v>
      </c>
      <c r="P591" s="7"/>
      <c r="Q591">
        <v>0</v>
      </c>
    </row>
    <row r="592" spans="1:19" x14ac:dyDescent="0.25">
      <c r="A592">
        <v>591</v>
      </c>
      <c r="B592" t="s">
        <v>26</v>
      </c>
      <c r="C592" t="s">
        <v>13</v>
      </c>
      <c r="D592" t="s">
        <v>20</v>
      </c>
      <c r="E592" t="s">
        <v>15</v>
      </c>
      <c r="F592" t="s">
        <v>48</v>
      </c>
      <c r="G592">
        <v>28</v>
      </c>
      <c r="H592" t="s">
        <v>88</v>
      </c>
      <c r="I592" s="7">
        <v>44221</v>
      </c>
      <c r="J592">
        <v>2021</v>
      </c>
      <c r="K592">
        <v>160385</v>
      </c>
      <c r="L592">
        <v>0.23</v>
      </c>
      <c r="M592">
        <v>197273.55</v>
      </c>
      <c r="N592" t="s">
        <v>17</v>
      </c>
      <c r="O592" t="s">
        <v>39</v>
      </c>
      <c r="P592" s="7">
        <v>44334</v>
      </c>
      <c r="Q592">
        <v>1</v>
      </c>
      <c r="R592">
        <v>113</v>
      </c>
      <c r="S592">
        <v>113</v>
      </c>
    </row>
    <row r="593" spans="1:19" x14ac:dyDescent="0.25">
      <c r="A593">
        <v>592</v>
      </c>
      <c r="B593" t="s">
        <v>46</v>
      </c>
      <c r="C593" t="s">
        <v>27</v>
      </c>
      <c r="D593" t="s">
        <v>36</v>
      </c>
      <c r="E593" t="s">
        <v>15</v>
      </c>
      <c r="F593" t="s">
        <v>29</v>
      </c>
      <c r="G593">
        <v>36</v>
      </c>
      <c r="H593" t="s">
        <v>89</v>
      </c>
      <c r="I593" s="7">
        <v>41650</v>
      </c>
      <c r="J593">
        <v>2014</v>
      </c>
      <c r="K593">
        <v>202323</v>
      </c>
      <c r="L593">
        <v>0.39</v>
      </c>
      <c r="M593">
        <v>281228.96999999997</v>
      </c>
      <c r="N593" t="s">
        <v>17</v>
      </c>
      <c r="O593" t="s">
        <v>30</v>
      </c>
      <c r="P593" s="7"/>
      <c r="Q593">
        <v>0</v>
      </c>
    </row>
    <row r="594" spans="1:19" x14ac:dyDescent="0.25">
      <c r="A594">
        <v>593</v>
      </c>
      <c r="B594" t="s">
        <v>12</v>
      </c>
      <c r="C594" t="s">
        <v>42</v>
      </c>
      <c r="D594" t="s">
        <v>36</v>
      </c>
      <c r="E594" t="s">
        <v>15</v>
      </c>
      <c r="F594" t="s">
        <v>48</v>
      </c>
      <c r="G594">
        <v>29</v>
      </c>
      <c r="H594" t="s">
        <v>88</v>
      </c>
      <c r="I594" s="7">
        <v>44025</v>
      </c>
      <c r="J594">
        <v>2020</v>
      </c>
      <c r="K594">
        <v>141555</v>
      </c>
      <c r="L594">
        <v>0.11</v>
      </c>
      <c r="M594">
        <v>157126.04999999999</v>
      </c>
      <c r="N594" t="s">
        <v>50</v>
      </c>
      <c r="O594" t="s">
        <v>51</v>
      </c>
      <c r="P594" s="7"/>
      <c r="Q594">
        <v>0</v>
      </c>
    </row>
    <row r="595" spans="1:19" x14ac:dyDescent="0.25">
      <c r="A595">
        <v>594</v>
      </c>
      <c r="B595" t="s">
        <v>26</v>
      </c>
      <c r="C595" t="s">
        <v>27</v>
      </c>
      <c r="D595" t="s">
        <v>28</v>
      </c>
      <c r="E595" t="s">
        <v>15</v>
      </c>
      <c r="F595" t="s">
        <v>22</v>
      </c>
      <c r="G595">
        <v>34</v>
      </c>
      <c r="H595" t="s">
        <v>88</v>
      </c>
      <c r="I595" s="7">
        <v>44032</v>
      </c>
      <c r="J595">
        <v>2020</v>
      </c>
      <c r="K595">
        <v>184960</v>
      </c>
      <c r="L595">
        <v>0.18</v>
      </c>
      <c r="M595">
        <v>218252.79999999999</v>
      </c>
      <c r="N595" t="s">
        <v>17</v>
      </c>
      <c r="O595" t="s">
        <v>18</v>
      </c>
      <c r="P595" s="7"/>
      <c r="Q595">
        <v>0</v>
      </c>
    </row>
    <row r="596" spans="1:19" x14ac:dyDescent="0.25">
      <c r="A596">
        <v>595</v>
      </c>
      <c r="B596" t="s">
        <v>46</v>
      </c>
      <c r="C596" t="s">
        <v>13</v>
      </c>
      <c r="D596" t="s">
        <v>20</v>
      </c>
      <c r="E596" t="s">
        <v>21</v>
      </c>
      <c r="F596" t="s">
        <v>22</v>
      </c>
      <c r="G596">
        <v>37</v>
      </c>
      <c r="H596" t="s">
        <v>89</v>
      </c>
      <c r="I596" s="7">
        <v>40719</v>
      </c>
      <c r="J596">
        <v>2011</v>
      </c>
      <c r="K596">
        <v>221592</v>
      </c>
      <c r="L596">
        <v>0.31</v>
      </c>
      <c r="M596">
        <v>290285.52</v>
      </c>
      <c r="N596" t="s">
        <v>17</v>
      </c>
      <c r="O596" t="s">
        <v>49</v>
      </c>
      <c r="P596" s="7"/>
      <c r="Q596">
        <v>0</v>
      </c>
    </row>
    <row r="597" spans="1:19" x14ac:dyDescent="0.25">
      <c r="A597">
        <v>596</v>
      </c>
      <c r="B597" t="s">
        <v>61</v>
      </c>
      <c r="C597" t="s">
        <v>42</v>
      </c>
      <c r="D597" t="s">
        <v>20</v>
      </c>
      <c r="E597" t="s">
        <v>15</v>
      </c>
      <c r="F597" t="s">
        <v>22</v>
      </c>
      <c r="G597">
        <v>44</v>
      </c>
      <c r="H597" t="s">
        <v>89</v>
      </c>
      <c r="I597" s="7">
        <v>39841</v>
      </c>
      <c r="J597">
        <v>2009</v>
      </c>
      <c r="K597">
        <v>53301</v>
      </c>
      <c r="L597">
        <v>0</v>
      </c>
      <c r="M597">
        <v>53301</v>
      </c>
      <c r="N597" t="s">
        <v>17</v>
      </c>
      <c r="O597" t="s">
        <v>18</v>
      </c>
      <c r="P597" s="7"/>
      <c r="Q597">
        <v>0</v>
      </c>
    </row>
    <row r="598" spans="1:19" x14ac:dyDescent="0.25">
      <c r="A598">
        <v>597</v>
      </c>
      <c r="B598" t="s">
        <v>66</v>
      </c>
      <c r="C598" t="s">
        <v>13</v>
      </c>
      <c r="D598" t="s">
        <v>36</v>
      </c>
      <c r="E598" t="s">
        <v>21</v>
      </c>
      <c r="F598" t="s">
        <v>22</v>
      </c>
      <c r="G598">
        <v>45</v>
      </c>
      <c r="H598" t="s">
        <v>87</v>
      </c>
      <c r="I598" s="7">
        <v>36587</v>
      </c>
      <c r="J598">
        <v>2000</v>
      </c>
      <c r="K598">
        <v>91276</v>
      </c>
      <c r="L598">
        <v>0</v>
      </c>
      <c r="M598">
        <v>91276</v>
      </c>
      <c r="N598" t="s">
        <v>17</v>
      </c>
      <c r="O598" t="s">
        <v>18</v>
      </c>
      <c r="P598" s="7"/>
      <c r="Q598">
        <v>0</v>
      </c>
    </row>
    <row r="599" spans="1:19" x14ac:dyDescent="0.25">
      <c r="A599">
        <v>598</v>
      </c>
      <c r="B599" t="s">
        <v>12</v>
      </c>
      <c r="C599" t="s">
        <v>42</v>
      </c>
      <c r="D599" t="s">
        <v>14</v>
      </c>
      <c r="E599" t="s">
        <v>15</v>
      </c>
      <c r="F599" t="s">
        <v>22</v>
      </c>
      <c r="G599">
        <v>52</v>
      </c>
      <c r="H599" t="s">
        <v>87</v>
      </c>
      <c r="I599" s="7">
        <v>42983</v>
      </c>
      <c r="J599">
        <v>2017</v>
      </c>
      <c r="K599">
        <v>140042</v>
      </c>
      <c r="L599">
        <v>0.13</v>
      </c>
      <c r="M599">
        <v>158247.46</v>
      </c>
      <c r="N599" t="s">
        <v>17</v>
      </c>
      <c r="O599" t="s">
        <v>41</v>
      </c>
      <c r="P599" s="7"/>
      <c r="Q599">
        <v>0</v>
      </c>
    </row>
    <row r="600" spans="1:19" x14ac:dyDescent="0.25">
      <c r="A600">
        <v>599</v>
      </c>
      <c r="B600" t="s">
        <v>38</v>
      </c>
      <c r="C600" t="s">
        <v>40</v>
      </c>
      <c r="D600" t="s">
        <v>20</v>
      </c>
      <c r="E600" t="s">
        <v>15</v>
      </c>
      <c r="F600" t="s">
        <v>22</v>
      </c>
      <c r="G600">
        <v>40</v>
      </c>
      <c r="H600" t="s">
        <v>89</v>
      </c>
      <c r="I600" s="7">
        <v>43440</v>
      </c>
      <c r="J600">
        <v>2018</v>
      </c>
      <c r="K600">
        <v>57225</v>
      </c>
      <c r="L600">
        <v>0</v>
      </c>
      <c r="M600">
        <v>57225</v>
      </c>
      <c r="N600" t="s">
        <v>17</v>
      </c>
      <c r="O600" t="s">
        <v>49</v>
      </c>
      <c r="P600" s="7"/>
      <c r="Q600">
        <v>0</v>
      </c>
    </row>
    <row r="601" spans="1:19" x14ac:dyDescent="0.25">
      <c r="A601">
        <v>600</v>
      </c>
      <c r="B601" t="s">
        <v>37</v>
      </c>
      <c r="C601" t="s">
        <v>42</v>
      </c>
      <c r="D601" t="s">
        <v>28</v>
      </c>
      <c r="E601" t="s">
        <v>15</v>
      </c>
      <c r="F601" t="s">
        <v>48</v>
      </c>
      <c r="G601">
        <v>55</v>
      </c>
      <c r="H601" t="s">
        <v>86</v>
      </c>
      <c r="I601" s="7">
        <v>40233</v>
      </c>
      <c r="J601">
        <v>2010</v>
      </c>
      <c r="K601">
        <v>102839</v>
      </c>
      <c r="L601">
        <v>0.05</v>
      </c>
      <c r="M601">
        <v>107980.95</v>
      </c>
      <c r="N601" t="s">
        <v>17</v>
      </c>
      <c r="O601" t="s">
        <v>39</v>
      </c>
      <c r="P601" s="7"/>
      <c r="Q601">
        <v>0</v>
      </c>
    </row>
    <row r="602" spans="1:19" x14ac:dyDescent="0.25">
      <c r="A602">
        <v>601</v>
      </c>
      <c r="B602" t="s">
        <v>26</v>
      </c>
      <c r="C602" t="s">
        <v>47</v>
      </c>
      <c r="D602" t="s">
        <v>14</v>
      </c>
      <c r="E602" t="s">
        <v>21</v>
      </c>
      <c r="F602" t="s">
        <v>22</v>
      </c>
      <c r="G602">
        <v>29</v>
      </c>
      <c r="H602" t="s">
        <v>88</v>
      </c>
      <c r="I602" s="7">
        <v>44454</v>
      </c>
      <c r="J602">
        <v>2021</v>
      </c>
      <c r="K602">
        <v>199783</v>
      </c>
      <c r="L602">
        <v>0.21</v>
      </c>
      <c r="M602">
        <v>241737.43</v>
      </c>
      <c r="N602" t="s">
        <v>17</v>
      </c>
      <c r="O602" t="s">
        <v>30</v>
      </c>
      <c r="P602" s="7">
        <v>44661</v>
      </c>
      <c r="Q602">
        <v>1</v>
      </c>
      <c r="R602">
        <v>207</v>
      </c>
      <c r="S602">
        <v>207</v>
      </c>
    </row>
    <row r="603" spans="1:19" x14ac:dyDescent="0.25">
      <c r="A603">
        <v>602</v>
      </c>
      <c r="B603" t="s">
        <v>60</v>
      </c>
      <c r="C603" t="s">
        <v>42</v>
      </c>
      <c r="D603" t="s">
        <v>14</v>
      </c>
      <c r="E603" t="s">
        <v>21</v>
      </c>
      <c r="F603" t="s">
        <v>48</v>
      </c>
      <c r="G603">
        <v>32</v>
      </c>
      <c r="H603" t="s">
        <v>88</v>
      </c>
      <c r="I603" s="7">
        <v>44295</v>
      </c>
      <c r="J603">
        <v>2021</v>
      </c>
      <c r="K603">
        <v>70980</v>
      </c>
      <c r="L603">
        <v>0</v>
      </c>
      <c r="M603">
        <v>70980</v>
      </c>
      <c r="N603" t="s">
        <v>50</v>
      </c>
      <c r="O603" t="s">
        <v>52</v>
      </c>
      <c r="P603" s="7"/>
      <c r="Q603">
        <v>0</v>
      </c>
    </row>
    <row r="604" spans="1:19" x14ac:dyDescent="0.25">
      <c r="A604">
        <v>603</v>
      </c>
      <c r="B604" t="s">
        <v>37</v>
      </c>
      <c r="C604" t="s">
        <v>47</v>
      </c>
      <c r="D604" t="s">
        <v>36</v>
      </c>
      <c r="E604" t="s">
        <v>21</v>
      </c>
      <c r="F604" t="s">
        <v>29</v>
      </c>
      <c r="G604">
        <v>51</v>
      </c>
      <c r="H604" t="s">
        <v>87</v>
      </c>
      <c r="I604" s="7">
        <v>35456</v>
      </c>
      <c r="J604">
        <v>1997</v>
      </c>
      <c r="K604">
        <v>104431</v>
      </c>
      <c r="L604">
        <v>7.0000000000000007E-2</v>
      </c>
      <c r="M604">
        <v>111741.17</v>
      </c>
      <c r="N604" t="s">
        <v>17</v>
      </c>
      <c r="O604" t="s">
        <v>33</v>
      </c>
      <c r="P604" s="7"/>
      <c r="Q604">
        <v>0</v>
      </c>
    </row>
    <row r="605" spans="1:19" x14ac:dyDescent="0.25">
      <c r="A605">
        <v>604</v>
      </c>
      <c r="B605" t="s">
        <v>65</v>
      </c>
      <c r="C605" t="s">
        <v>42</v>
      </c>
      <c r="D605" t="s">
        <v>28</v>
      </c>
      <c r="E605" t="s">
        <v>21</v>
      </c>
      <c r="F605" t="s">
        <v>29</v>
      </c>
      <c r="G605">
        <v>28</v>
      </c>
      <c r="H605" t="s">
        <v>88</v>
      </c>
      <c r="I605" s="7">
        <v>44374</v>
      </c>
      <c r="J605">
        <v>2021</v>
      </c>
      <c r="K605">
        <v>48510</v>
      </c>
      <c r="L605">
        <v>0</v>
      </c>
      <c r="M605">
        <v>48510</v>
      </c>
      <c r="N605" t="s">
        <v>17</v>
      </c>
      <c r="O605" t="s">
        <v>30</v>
      </c>
      <c r="P605" s="7"/>
      <c r="Q605">
        <v>0</v>
      </c>
    </row>
    <row r="606" spans="1:19" x14ac:dyDescent="0.25">
      <c r="A606">
        <v>605</v>
      </c>
      <c r="B606" t="s">
        <v>53</v>
      </c>
      <c r="C606" t="s">
        <v>44</v>
      </c>
      <c r="D606" t="s">
        <v>28</v>
      </c>
      <c r="E606" t="s">
        <v>21</v>
      </c>
      <c r="F606" t="s">
        <v>16</v>
      </c>
      <c r="G606">
        <v>27</v>
      </c>
      <c r="H606" t="s">
        <v>88</v>
      </c>
      <c r="I606" s="7">
        <v>43613</v>
      </c>
      <c r="J606">
        <v>2019</v>
      </c>
      <c r="K606">
        <v>70110</v>
      </c>
      <c r="L606">
        <v>0</v>
      </c>
      <c r="M606">
        <v>70110</v>
      </c>
      <c r="N606" t="s">
        <v>17</v>
      </c>
      <c r="O606" t="s">
        <v>39</v>
      </c>
      <c r="P606" s="7">
        <v>44203</v>
      </c>
      <c r="Q606">
        <v>1</v>
      </c>
      <c r="R606">
        <v>590</v>
      </c>
      <c r="S606">
        <v>590</v>
      </c>
    </row>
    <row r="607" spans="1:19" x14ac:dyDescent="0.25">
      <c r="A607">
        <v>606</v>
      </c>
      <c r="B607" t="s">
        <v>26</v>
      </c>
      <c r="C607" t="s">
        <v>47</v>
      </c>
      <c r="D607" t="s">
        <v>36</v>
      </c>
      <c r="E607" t="s">
        <v>21</v>
      </c>
      <c r="F607" t="s">
        <v>22</v>
      </c>
      <c r="G607">
        <v>45</v>
      </c>
      <c r="H607" t="s">
        <v>87</v>
      </c>
      <c r="I607" s="7">
        <v>39519</v>
      </c>
      <c r="J607">
        <v>2008</v>
      </c>
      <c r="K607">
        <v>186138</v>
      </c>
      <c r="L607">
        <v>0.28000000000000003</v>
      </c>
      <c r="M607">
        <v>238256.64000000001</v>
      </c>
      <c r="N607" t="s">
        <v>23</v>
      </c>
      <c r="O607" t="s">
        <v>24</v>
      </c>
      <c r="P607" s="7"/>
      <c r="Q607">
        <v>0</v>
      </c>
    </row>
    <row r="608" spans="1:19" x14ac:dyDescent="0.25">
      <c r="A608">
        <v>607</v>
      </c>
      <c r="B608" t="s">
        <v>38</v>
      </c>
      <c r="C608" t="s">
        <v>40</v>
      </c>
      <c r="D608" t="s">
        <v>20</v>
      </c>
      <c r="E608" t="s">
        <v>21</v>
      </c>
      <c r="F608" t="s">
        <v>48</v>
      </c>
      <c r="G608">
        <v>58</v>
      </c>
      <c r="H608" t="s">
        <v>86</v>
      </c>
      <c r="I608" s="7">
        <v>40287</v>
      </c>
      <c r="J608">
        <v>2010</v>
      </c>
      <c r="K608">
        <v>56350</v>
      </c>
      <c r="L608">
        <v>0</v>
      </c>
      <c r="M608">
        <v>56350</v>
      </c>
      <c r="N608" t="s">
        <v>50</v>
      </c>
      <c r="O608" t="s">
        <v>52</v>
      </c>
      <c r="P608" s="7"/>
      <c r="Q608">
        <v>0</v>
      </c>
    </row>
    <row r="609" spans="1:19" x14ac:dyDescent="0.25">
      <c r="A609">
        <v>608</v>
      </c>
      <c r="B609" t="s">
        <v>12</v>
      </c>
      <c r="C609" t="s">
        <v>27</v>
      </c>
      <c r="D609" t="s">
        <v>14</v>
      </c>
      <c r="E609" t="s">
        <v>15</v>
      </c>
      <c r="F609" t="s">
        <v>48</v>
      </c>
      <c r="G609">
        <v>45</v>
      </c>
      <c r="H609" t="s">
        <v>87</v>
      </c>
      <c r="I609" s="7">
        <v>42379</v>
      </c>
      <c r="J609">
        <v>2016</v>
      </c>
      <c r="K609">
        <v>149761</v>
      </c>
      <c r="L609">
        <v>0.12</v>
      </c>
      <c r="M609">
        <v>167732.32</v>
      </c>
      <c r="N609" t="s">
        <v>17</v>
      </c>
      <c r="O609" t="s">
        <v>49</v>
      </c>
      <c r="P609" s="7"/>
      <c r="Q609">
        <v>0</v>
      </c>
    </row>
    <row r="610" spans="1:19" x14ac:dyDescent="0.25">
      <c r="A610">
        <v>609</v>
      </c>
      <c r="B610" t="s">
        <v>12</v>
      </c>
      <c r="C610" t="s">
        <v>27</v>
      </c>
      <c r="D610" t="s">
        <v>36</v>
      </c>
      <c r="E610" t="s">
        <v>21</v>
      </c>
      <c r="F610" t="s">
        <v>48</v>
      </c>
      <c r="G610">
        <v>44</v>
      </c>
      <c r="H610" t="s">
        <v>89</v>
      </c>
      <c r="I610" s="7">
        <v>39305</v>
      </c>
      <c r="J610">
        <v>2007</v>
      </c>
      <c r="K610">
        <v>126277</v>
      </c>
      <c r="L610">
        <v>0.13</v>
      </c>
      <c r="M610">
        <v>142693.01</v>
      </c>
      <c r="N610" t="s">
        <v>50</v>
      </c>
      <c r="O610" t="s">
        <v>51</v>
      </c>
      <c r="P610" s="7"/>
      <c r="Q610">
        <v>0</v>
      </c>
    </row>
    <row r="611" spans="1:19" x14ac:dyDescent="0.25">
      <c r="A611">
        <v>610</v>
      </c>
      <c r="B611" t="s">
        <v>37</v>
      </c>
      <c r="C611" t="s">
        <v>35</v>
      </c>
      <c r="D611" t="s">
        <v>28</v>
      </c>
      <c r="E611" t="s">
        <v>21</v>
      </c>
      <c r="F611" t="s">
        <v>29</v>
      </c>
      <c r="G611">
        <v>33</v>
      </c>
      <c r="H611" t="s">
        <v>88</v>
      </c>
      <c r="I611" s="7">
        <v>41446</v>
      </c>
      <c r="J611">
        <v>2013</v>
      </c>
      <c r="K611">
        <v>119631</v>
      </c>
      <c r="L611">
        <v>0.06</v>
      </c>
      <c r="M611">
        <v>126808.86</v>
      </c>
      <c r="N611" t="s">
        <v>17</v>
      </c>
      <c r="O611" t="s">
        <v>33</v>
      </c>
      <c r="P611" s="7"/>
      <c r="Q611">
        <v>0</v>
      </c>
    </row>
    <row r="612" spans="1:19" x14ac:dyDescent="0.25">
      <c r="A612">
        <v>611</v>
      </c>
      <c r="B612" t="s">
        <v>46</v>
      </c>
      <c r="C612" t="s">
        <v>13</v>
      </c>
      <c r="D612" t="s">
        <v>14</v>
      </c>
      <c r="E612" t="s">
        <v>21</v>
      </c>
      <c r="F612" t="s">
        <v>22</v>
      </c>
      <c r="G612">
        <v>26</v>
      </c>
      <c r="H612" t="s">
        <v>88</v>
      </c>
      <c r="I612" s="7">
        <v>43960</v>
      </c>
      <c r="J612">
        <v>2020</v>
      </c>
      <c r="K612">
        <v>256561</v>
      </c>
      <c r="L612">
        <v>0.39</v>
      </c>
      <c r="M612">
        <v>356619.79000000004</v>
      </c>
      <c r="N612" t="s">
        <v>17</v>
      </c>
      <c r="O612" t="s">
        <v>41</v>
      </c>
      <c r="P612" s="7"/>
      <c r="Q612">
        <v>0</v>
      </c>
    </row>
    <row r="613" spans="1:19" x14ac:dyDescent="0.25">
      <c r="A613">
        <v>612</v>
      </c>
      <c r="B613" t="s">
        <v>75</v>
      </c>
      <c r="C613" t="s">
        <v>13</v>
      </c>
      <c r="D613" t="s">
        <v>28</v>
      </c>
      <c r="E613" t="s">
        <v>15</v>
      </c>
      <c r="F613" t="s">
        <v>48</v>
      </c>
      <c r="G613">
        <v>45</v>
      </c>
      <c r="H613" t="s">
        <v>87</v>
      </c>
      <c r="I613" s="7">
        <v>43937</v>
      </c>
      <c r="J613">
        <v>2020</v>
      </c>
      <c r="K613">
        <v>66958</v>
      </c>
      <c r="L613">
        <v>0</v>
      </c>
      <c r="M613">
        <v>66958</v>
      </c>
      <c r="N613" t="s">
        <v>17</v>
      </c>
      <c r="O613" t="s">
        <v>39</v>
      </c>
      <c r="P613" s="7"/>
      <c r="Q613">
        <v>0</v>
      </c>
    </row>
    <row r="614" spans="1:19" x14ac:dyDescent="0.25">
      <c r="A614">
        <v>613</v>
      </c>
      <c r="B614" t="s">
        <v>12</v>
      </c>
      <c r="C614" t="s">
        <v>35</v>
      </c>
      <c r="D614" t="s">
        <v>20</v>
      </c>
      <c r="E614" t="s">
        <v>15</v>
      </c>
      <c r="F614" t="s">
        <v>22</v>
      </c>
      <c r="G614">
        <v>46</v>
      </c>
      <c r="H614" t="s">
        <v>87</v>
      </c>
      <c r="I614" s="7">
        <v>38046</v>
      </c>
      <c r="J614">
        <v>2004</v>
      </c>
      <c r="K614">
        <v>158897</v>
      </c>
      <c r="L614">
        <v>0.1</v>
      </c>
      <c r="M614">
        <v>174786.7</v>
      </c>
      <c r="N614" t="s">
        <v>23</v>
      </c>
      <c r="O614" t="s">
        <v>24</v>
      </c>
      <c r="P614" s="7"/>
      <c r="Q614">
        <v>0</v>
      </c>
    </row>
    <row r="615" spans="1:19" x14ac:dyDescent="0.25">
      <c r="A615">
        <v>614</v>
      </c>
      <c r="B615" t="s">
        <v>19</v>
      </c>
      <c r="C615" t="s">
        <v>13</v>
      </c>
      <c r="D615" t="s">
        <v>36</v>
      </c>
      <c r="E615" t="s">
        <v>21</v>
      </c>
      <c r="F615" t="s">
        <v>29</v>
      </c>
      <c r="G615">
        <v>37</v>
      </c>
      <c r="H615" t="s">
        <v>89</v>
      </c>
      <c r="I615" s="7">
        <v>39493</v>
      </c>
      <c r="J615">
        <v>2008</v>
      </c>
      <c r="K615">
        <v>71695</v>
      </c>
      <c r="L615">
        <v>0</v>
      </c>
      <c r="M615">
        <v>71695</v>
      </c>
      <c r="N615" t="s">
        <v>17</v>
      </c>
      <c r="O615" t="s">
        <v>33</v>
      </c>
      <c r="P615" s="7"/>
      <c r="Q615">
        <v>0</v>
      </c>
    </row>
    <row r="616" spans="1:19" x14ac:dyDescent="0.25">
      <c r="A616">
        <v>615</v>
      </c>
      <c r="B616" t="s">
        <v>32</v>
      </c>
      <c r="C616" t="s">
        <v>47</v>
      </c>
      <c r="D616" t="s">
        <v>36</v>
      </c>
      <c r="E616" t="s">
        <v>21</v>
      </c>
      <c r="F616" t="s">
        <v>22</v>
      </c>
      <c r="G616">
        <v>40</v>
      </c>
      <c r="H616" t="s">
        <v>89</v>
      </c>
      <c r="I616" s="7">
        <v>41904</v>
      </c>
      <c r="J616">
        <v>2014</v>
      </c>
      <c r="K616">
        <v>73779</v>
      </c>
      <c r="L616">
        <v>0</v>
      </c>
      <c r="M616">
        <v>73779</v>
      </c>
      <c r="N616" t="s">
        <v>23</v>
      </c>
      <c r="O616" t="s">
        <v>24</v>
      </c>
      <c r="P616" s="7">
        <v>43594</v>
      </c>
      <c r="Q616">
        <v>1</v>
      </c>
      <c r="R616">
        <v>1690</v>
      </c>
      <c r="S616">
        <v>1690</v>
      </c>
    </row>
    <row r="617" spans="1:19" x14ac:dyDescent="0.25">
      <c r="A617">
        <v>616</v>
      </c>
      <c r="B617" t="s">
        <v>37</v>
      </c>
      <c r="C617" t="s">
        <v>35</v>
      </c>
      <c r="D617" t="s">
        <v>28</v>
      </c>
      <c r="E617" t="s">
        <v>15</v>
      </c>
      <c r="F617" t="s">
        <v>22</v>
      </c>
      <c r="G617">
        <v>45</v>
      </c>
      <c r="H617" t="s">
        <v>87</v>
      </c>
      <c r="I617" s="7">
        <v>40836</v>
      </c>
      <c r="J617">
        <v>2011</v>
      </c>
      <c r="K617">
        <v>123640</v>
      </c>
      <c r="L617">
        <v>7.0000000000000007E-2</v>
      </c>
      <c r="M617">
        <v>132294.79999999999</v>
      </c>
      <c r="N617" t="s">
        <v>23</v>
      </c>
      <c r="O617" t="s">
        <v>45</v>
      </c>
      <c r="P617" s="7"/>
      <c r="Q617">
        <v>0</v>
      </c>
    </row>
    <row r="618" spans="1:19" x14ac:dyDescent="0.25">
      <c r="A618">
        <v>617</v>
      </c>
      <c r="B618" t="s">
        <v>38</v>
      </c>
      <c r="C618" t="s">
        <v>35</v>
      </c>
      <c r="D618" t="s">
        <v>28</v>
      </c>
      <c r="E618" t="s">
        <v>15</v>
      </c>
      <c r="F618" t="s">
        <v>29</v>
      </c>
      <c r="G618">
        <v>33</v>
      </c>
      <c r="H618" t="s">
        <v>88</v>
      </c>
      <c r="I618" s="7">
        <v>41742</v>
      </c>
      <c r="J618">
        <v>2014</v>
      </c>
      <c r="K618">
        <v>46878</v>
      </c>
      <c r="L618">
        <v>0</v>
      </c>
      <c r="M618">
        <v>46878</v>
      </c>
      <c r="N618" t="s">
        <v>17</v>
      </c>
      <c r="O618" t="s">
        <v>39</v>
      </c>
      <c r="P618" s="7"/>
      <c r="Q618">
        <v>0</v>
      </c>
    </row>
    <row r="619" spans="1:19" x14ac:dyDescent="0.25">
      <c r="A619">
        <v>618</v>
      </c>
      <c r="B619" t="s">
        <v>38</v>
      </c>
      <c r="C619" t="s">
        <v>47</v>
      </c>
      <c r="D619" t="s">
        <v>28</v>
      </c>
      <c r="E619" t="s">
        <v>15</v>
      </c>
      <c r="F619" t="s">
        <v>29</v>
      </c>
      <c r="G619">
        <v>64</v>
      </c>
      <c r="H619" t="s">
        <v>86</v>
      </c>
      <c r="I619" s="7">
        <v>37662</v>
      </c>
      <c r="J619">
        <v>2003</v>
      </c>
      <c r="K619">
        <v>57032</v>
      </c>
      <c r="L619">
        <v>0</v>
      </c>
      <c r="M619">
        <v>57032</v>
      </c>
      <c r="N619" t="s">
        <v>17</v>
      </c>
      <c r="O619" t="s">
        <v>39</v>
      </c>
      <c r="P619" s="7"/>
      <c r="Q619">
        <v>0</v>
      </c>
    </row>
    <row r="620" spans="1:19" x14ac:dyDescent="0.25">
      <c r="A620">
        <v>619</v>
      </c>
      <c r="B620" t="s">
        <v>32</v>
      </c>
      <c r="C620" t="s">
        <v>35</v>
      </c>
      <c r="D620" t="s">
        <v>20</v>
      </c>
      <c r="E620" t="s">
        <v>15</v>
      </c>
      <c r="F620" t="s">
        <v>48</v>
      </c>
      <c r="G620">
        <v>57</v>
      </c>
      <c r="H620" t="s">
        <v>86</v>
      </c>
      <c r="I620" s="7">
        <v>39357</v>
      </c>
      <c r="J620">
        <v>2007</v>
      </c>
      <c r="K620">
        <v>98150</v>
      </c>
      <c r="L620">
        <v>0</v>
      </c>
      <c r="M620">
        <v>98150</v>
      </c>
      <c r="N620" t="s">
        <v>50</v>
      </c>
      <c r="O620" t="s">
        <v>52</v>
      </c>
      <c r="P620" s="7"/>
      <c r="Q620">
        <v>0</v>
      </c>
    </row>
    <row r="621" spans="1:19" x14ac:dyDescent="0.25">
      <c r="A621">
        <v>620</v>
      </c>
      <c r="B621" t="s">
        <v>26</v>
      </c>
      <c r="C621" t="s">
        <v>47</v>
      </c>
      <c r="D621" t="s">
        <v>20</v>
      </c>
      <c r="E621" t="s">
        <v>15</v>
      </c>
      <c r="F621" t="s">
        <v>22</v>
      </c>
      <c r="G621">
        <v>35</v>
      </c>
      <c r="H621" t="s">
        <v>89</v>
      </c>
      <c r="I621" s="7">
        <v>42800</v>
      </c>
      <c r="J621">
        <v>2017</v>
      </c>
      <c r="K621">
        <v>171426</v>
      </c>
      <c r="L621">
        <v>0.15</v>
      </c>
      <c r="M621">
        <v>197139.9</v>
      </c>
      <c r="N621" t="s">
        <v>23</v>
      </c>
      <c r="O621" t="s">
        <v>55</v>
      </c>
      <c r="P621" s="7">
        <v>43000</v>
      </c>
      <c r="Q621">
        <v>1</v>
      </c>
      <c r="R621">
        <v>200</v>
      </c>
      <c r="S621">
        <v>200</v>
      </c>
    </row>
    <row r="622" spans="1:19" x14ac:dyDescent="0.25">
      <c r="A622">
        <v>621</v>
      </c>
      <c r="B622" t="s">
        <v>38</v>
      </c>
      <c r="C622" t="s">
        <v>27</v>
      </c>
      <c r="D622" t="s">
        <v>20</v>
      </c>
      <c r="E622" t="s">
        <v>15</v>
      </c>
      <c r="F622" t="s">
        <v>29</v>
      </c>
      <c r="G622">
        <v>55</v>
      </c>
      <c r="H622" t="s">
        <v>86</v>
      </c>
      <c r="I622" s="7">
        <v>44302</v>
      </c>
      <c r="J622">
        <v>2021</v>
      </c>
      <c r="K622">
        <v>48266</v>
      </c>
      <c r="L622">
        <v>0</v>
      </c>
      <c r="M622">
        <v>48266</v>
      </c>
      <c r="N622" t="s">
        <v>17</v>
      </c>
      <c r="O622" t="s">
        <v>30</v>
      </c>
      <c r="P622" s="7"/>
      <c r="Q622">
        <v>0</v>
      </c>
    </row>
    <row r="623" spans="1:19" x14ac:dyDescent="0.25">
      <c r="A623">
        <v>622</v>
      </c>
      <c r="B623" t="s">
        <v>46</v>
      </c>
      <c r="C623" t="s">
        <v>27</v>
      </c>
      <c r="D623" t="s">
        <v>14</v>
      </c>
      <c r="E623" t="s">
        <v>21</v>
      </c>
      <c r="F623" t="s">
        <v>48</v>
      </c>
      <c r="G623">
        <v>36</v>
      </c>
      <c r="H623" t="s">
        <v>89</v>
      </c>
      <c r="I623" s="7">
        <v>43330</v>
      </c>
      <c r="J623">
        <v>2018</v>
      </c>
      <c r="K623">
        <v>223404</v>
      </c>
      <c r="L623">
        <v>0.32</v>
      </c>
      <c r="M623">
        <v>294893.28000000003</v>
      </c>
      <c r="N623" t="s">
        <v>17</v>
      </c>
      <c r="O623" t="s">
        <v>49</v>
      </c>
      <c r="P623" s="7"/>
      <c r="Q623">
        <v>0</v>
      </c>
    </row>
    <row r="624" spans="1:19" x14ac:dyDescent="0.25">
      <c r="A624">
        <v>623</v>
      </c>
      <c r="B624" t="s">
        <v>73</v>
      </c>
      <c r="C624" t="s">
        <v>13</v>
      </c>
      <c r="D624" t="s">
        <v>28</v>
      </c>
      <c r="E624" t="s">
        <v>15</v>
      </c>
      <c r="F624" t="s">
        <v>22</v>
      </c>
      <c r="G624">
        <v>57</v>
      </c>
      <c r="H624" t="s">
        <v>86</v>
      </c>
      <c r="I624" s="7">
        <v>41649</v>
      </c>
      <c r="J624">
        <v>2014</v>
      </c>
      <c r="K624">
        <v>74854</v>
      </c>
      <c r="L624">
        <v>0</v>
      </c>
      <c r="M624">
        <v>74854</v>
      </c>
      <c r="N624" t="s">
        <v>17</v>
      </c>
      <c r="O624" t="s">
        <v>18</v>
      </c>
      <c r="P624" s="7"/>
      <c r="Q624">
        <v>0</v>
      </c>
    </row>
    <row r="625" spans="1:19" x14ac:dyDescent="0.25">
      <c r="A625">
        <v>624</v>
      </c>
      <c r="B625" t="s">
        <v>46</v>
      </c>
      <c r="C625" t="s">
        <v>40</v>
      </c>
      <c r="D625" t="s">
        <v>28</v>
      </c>
      <c r="E625" t="s">
        <v>15</v>
      </c>
      <c r="F625" t="s">
        <v>29</v>
      </c>
      <c r="G625">
        <v>48</v>
      </c>
      <c r="H625" t="s">
        <v>87</v>
      </c>
      <c r="I625" s="7">
        <v>39197</v>
      </c>
      <c r="J625">
        <v>2007</v>
      </c>
      <c r="K625">
        <v>217783</v>
      </c>
      <c r="L625">
        <v>0.36</v>
      </c>
      <c r="M625">
        <v>296184.88</v>
      </c>
      <c r="N625" t="s">
        <v>17</v>
      </c>
      <c r="O625" t="s">
        <v>18</v>
      </c>
      <c r="P625" s="7"/>
      <c r="Q625">
        <v>0</v>
      </c>
    </row>
    <row r="626" spans="1:19" x14ac:dyDescent="0.25">
      <c r="A626">
        <v>625</v>
      </c>
      <c r="B626" t="s">
        <v>74</v>
      </c>
      <c r="C626" t="s">
        <v>13</v>
      </c>
      <c r="D626" t="s">
        <v>20</v>
      </c>
      <c r="E626" t="s">
        <v>15</v>
      </c>
      <c r="F626" t="s">
        <v>48</v>
      </c>
      <c r="G626">
        <v>53</v>
      </c>
      <c r="H626" t="s">
        <v>87</v>
      </c>
      <c r="I626" s="7">
        <v>38214</v>
      </c>
      <c r="J626">
        <v>2004</v>
      </c>
      <c r="K626">
        <v>44735</v>
      </c>
      <c r="L626">
        <v>0</v>
      </c>
      <c r="M626">
        <v>44735</v>
      </c>
      <c r="N626" t="s">
        <v>50</v>
      </c>
      <c r="O626" t="s">
        <v>51</v>
      </c>
      <c r="P626" s="7"/>
      <c r="Q626">
        <v>0</v>
      </c>
    </row>
    <row r="627" spans="1:19" x14ac:dyDescent="0.25">
      <c r="A627">
        <v>626</v>
      </c>
      <c r="B627" t="s">
        <v>57</v>
      </c>
      <c r="C627" t="s">
        <v>27</v>
      </c>
      <c r="D627" t="s">
        <v>20</v>
      </c>
      <c r="E627" t="s">
        <v>15</v>
      </c>
      <c r="F627" t="s">
        <v>29</v>
      </c>
      <c r="G627">
        <v>41</v>
      </c>
      <c r="H627" t="s">
        <v>89</v>
      </c>
      <c r="I627" s="7">
        <v>39091</v>
      </c>
      <c r="J627">
        <v>2007</v>
      </c>
      <c r="K627">
        <v>50685</v>
      </c>
      <c r="L627">
        <v>0</v>
      </c>
      <c r="M627">
        <v>50685</v>
      </c>
      <c r="N627" t="s">
        <v>17</v>
      </c>
      <c r="O627" t="s">
        <v>49</v>
      </c>
      <c r="P627" s="7"/>
      <c r="Q627">
        <v>0</v>
      </c>
    </row>
    <row r="628" spans="1:19" x14ac:dyDescent="0.25">
      <c r="A628">
        <v>627</v>
      </c>
      <c r="B628" t="s">
        <v>57</v>
      </c>
      <c r="C628" t="s">
        <v>35</v>
      </c>
      <c r="D628" t="s">
        <v>14</v>
      </c>
      <c r="E628" t="s">
        <v>21</v>
      </c>
      <c r="F628" t="s">
        <v>22</v>
      </c>
      <c r="G628">
        <v>34</v>
      </c>
      <c r="H628" t="s">
        <v>88</v>
      </c>
      <c r="I628" s="7">
        <v>43169</v>
      </c>
      <c r="J628">
        <v>2018</v>
      </c>
      <c r="K628">
        <v>58993</v>
      </c>
      <c r="L628">
        <v>0</v>
      </c>
      <c r="M628">
        <v>58993</v>
      </c>
      <c r="N628" t="s">
        <v>17</v>
      </c>
      <c r="O628" t="s">
        <v>41</v>
      </c>
      <c r="P628" s="7"/>
      <c r="Q628">
        <v>0</v>
      </c>
    </row>
    <row r="629" spans="1:19" x14ac:dyDescent="0.25">
      <c r="A629">
        <v>628</v>
      </c>
      <c r="B629" t="s">
        <v>64</v>
      </c>
      <c r="C629" t="s">
        <v>44</v>
      </c>
      <c r="D629" t="s">
        <v>36</v>
      </c>
      <c r="E629" t="s">
        <v>21</v>
      </c>
      <c r="F629" t="s">
        <v>29</v>
      </c>
      <c r="G629">
        <v>47</v>
      </c>
      <c r="H629" t="s">
        <v>87</v>
      </c>
      <c r="I629" s="7">
        <v>43990</v>
      </c>
      <c r="J629">
        <v>2020</v>
      </c>
      <c r="K629">
        <v>115765</v>
      </c>
      <c r="L629">
        <v>0</v>
      </c>
      <c r="M629">
        <v>115765</v>
      </c>
      <c r="N629" t="s">
        <v>17</v>
      </c>
      <c r="O629" t="s">
        <v>39</v>
      </c>
      <c r="P629" s="7">
        <v>44229</v>
      </c>
      <c r="Q629">
        <v>1</v>
      </c>
      <c r="R629">
        <v>239</v>
      </c>
      <c r="S629">
        <v>239</v>
      </c>
    </row>
    <row r="630" spans="1:19" x14ac:dyDescent="0.25">
      <c r="A630">
        <v>629</v>
      </c>
      <c r="B630" t="s">
        <v>26</v>
      </c>
      <c r="C630" t="s">
        <v>40</v>
      </c>
      <c r="D630" t="s">
        <v>20</v>
      </c>
      <c r="E630" t="s">
        <v>15</v>
      </c>
      <c r="F630" t="s">
        <v>22</v>
      </c>
      <c r="G630">
        <v>63</v>
      </c>
      <c r="H630" t="s">
        <v>86</v>
      </c>
      <c r="I630" s="7">
        <v>39147</v>
      </c>
      <c r="J630">
        <v>2007</v>
      </c>
      <c r="K630">
        <v>193044</v>
      </c>
      <c r="L630">
        <v>0.15</v>
      </c>
      <c r="M630">
        <v>222000.6</v>
      </c>
      <c r="N630" t="s">
        <v>17</v>
      </c>
      <c r="O630" t="s">
        <v>39</v>
      </c>
      <c r="P630" s="7"/>
      <c r="Q630">
        <v>0</v>
      </c>
    </row>
    <row r="631" spans="1:19" x14ac:dyDescent="0.25">
      <c r="A631">
        <v>630</v>
      </c>
      <c r="B631" t="s">
        <v>38</v>
      </c>
      <c r="C631" t="s">
        <v>47</v>
      </c>
      <c r="D631" t="s">
        <v>14</v>
      </c>
      <c r="E631" t="s">
        <v>15</v>
      </c>
      <c r="F631" t="s">
        <v>16</v>
      </c>
      <c r="G631">
        <v>65</v>
      </c>
      <c r="H631" t="s">
        <v>90</v>
      </c>
      <c r="I631" s="7">
        <v>40711</v>
      </c>
      <c r="J631">
        <v>2011</v>
      </c>
      <c r="K631">
        <v>56686</v>
      </c>
      <c r="L631">
        <v>0</v>
      </c>
      <c r="M631">
        <v>56686</v>
      </c>
      <c r="N631" t="s">
        <v>17</v>
      </c>
      <c r="O631" t="s">
        <v>18</v>
      </c>
      <c r="P631" s="7">
        <v>42164</v>
      </c>
      <c r="Q631">
        <v>1</v>
      </c>
      <c r="R631">
        <v>1453</v>
      </c>
      <c r="S631">
        <v>1453</v>
      </c>
    </row>
    <row r="632" spans="1:19" x14ac:dyDescent="0.25">
      <c r="A632">
        <v>631</v>
      </c>
      <c r="B632" t="s">
        <v>12</v>
      </c>
      <c r="C632" t="s">
        <v>27</v>
      </c>
      <c r="D632" t="s">
        <v>20</v>
      </c>
      <c r="E632" t="s">
        <v>15</v>
      </c>
      <c r="F632" t="s">
        <v>16</v>
      </c>
      <c r="G632">
        <v>33</v>
      </c>
      <c r="H632" t="s">
        <v>88</v>
      </c>
      <c r="I632" s="7">
        <v>43763</v>
      </c>
      <c r="J632">
        <v>2019</v>
      </c>
      <c r="K632">
        <v>131652</v>
      </c>
      <c r="L632">
        <v>0.11</v>
      </c>
      <c r="M632">
        <v>146133.72</v>
      </c>
      <c r="N632" t="s">
        <v>17</v>
      </c>
      <c r="O632" t="s">
        <v>18</v>
      </c>
      <c r="P632" s="7"/>
      <c r="Q632">
        <v>0</v>
      </c>
    </row>
    <row r="633" spans="1:19" x14ac:dyDescent="0.25">
      <c r="A633">
        <v>632</v>
      </c>
      <c r="B633" t="s">
        <v>26</v>
      </c>
      <c r="C633" t="s">
        <v>47</v>
      </c>
      <c r="D633" t="s">
        <v>20</v>
      </c>
      <c r="E633" t="s">
        <v>15</v>
      </c>
      <c r="F633" t="s">
        <v>16</v>
      </c>
      <c r="G633">
        <v>45</v>
      </c>
      <c r="H633" t="s">
        <v>87</v>
      </c>
      <c r="I633" s="7">
        <v>39507</v>
      </c>
      <c r="J633">
        <v>2008</v>
      </c>
      <c r="K633">
        <v>150577</v>
      </c>
      <c r="L633">
        <v>0.25</v>
      </c>
      <c r="M633">
        <v>188221.25</v>
      </c>
      <c r="N633" t="s">
        <v>17</v>
      </c>
      <c r="O633" t="s">
        <v>39</v>
      </c>
      <c r="P633" s="7"/>
      <c r="Q633">
        <v>0</v>
      </c>
    </row>
    <row r="634" spans="1:19" x14ac:dyDescent="0.25">
      <c r="A634">
        <v>633</v>
      </c>
      <c r="B634" t="s">
        <v>54</v>
      </c>
      <c r="C634" t="s">
        <v>44</v>
      </c>
      <c r="D634" t="s">
        <v>14</v>
      </c>
      <c r="E634" t="s">
        <v>15</v>
      </c>
      <c r="F634" t="s">
        <v>48</v>
      </c>
      <c r="G634">
        <v>37</v>
      </c>
      <c r="H634" t="s">
        <v>89</v>
      </c>
      <c r="I634" s="7">
        <v>43461</v>
      </c>
      <c r="J634">
        <v>2018</v>
      </c>
      <c r="K634">
        <v>87359</v>
      </c>
      <c r="L634">
        <v>0.11</v>
      </c>
      <c r="M634">
        <v>96968.49</v>
      </c>
      <c r="N634" t="s">
        <v>50</v>
      </c>
      <c r="O634" t="s">
        <v>52</v>
      </c>
      <c r="P634" s="7"/>
      <c r="Q634">
        <v>0</v>
      </c>
    </row>
    <row r="635" spans="1:19" x14ac:dyDescent="0.25">
      <c r="A635">
        <v>634</v>
      </c>
      <c r="B635" t="s">
        <v>57</v>
      </c>
      <c r="C635" t="s">
        <v>35</v>
      </c>
      <c r="D635" t="s">
        <v>28</v>
      </c>
      <c r="E635" t="s">
        <v>15</v>
      </c>
      <c r="F635" t="s">
        <v>22</v>
      </c>
      <c r="G635">
        <v>60</v>
      </c>
      <c r="H635" t="s">
        <v>86</v>
      </c>
      <c r="I635" s="7">
        <v>41647</v>
      </c>
      <c r="J635">
        <v>2014</v>
      </c>
      <c r="K635">
        <v>51877</v>
      </c>
      <c r="L635">
        <v>0</v>
      </c>
      <c r="M635">
        <v>51877</v>
      </c>
      <c r="N635" t="s">
        <v>23</v>
      </c>
      <c r="O635" t="s">
        <v>55</v>
      </c>
      <c r="P635" s="7"/>
      <c r="Q635">
        <v>0</v>
      </c>
    </row>
    <row r="636" spans="1:19" x14ac:dyDescent="0.25">
      <c r="A636">
        <v>635</v>
      </c>
      <c r="B636" t="s">
        <v>75</v>
      </c>
      <c r="C636" t="s">
        <v>13</v>
      </c>
      <c r="D636" t="s">
        <v>20</v>
      </c>
      <c r="E636" t="s">
        <v>21</v>
      </c>
      <c r="F636" t="s">
        <v>22</v>
      </c>
      <c r="G636">
        <v>43</v>
      </c>
      <c r="H636" t="s">
        <v>89</v>
      </c>
      <c r="I636" s="7">
        <v>42753</v>
      </c>
      <c r="J636">
        <v>2017</v>
      </c>
      <c r="K636">
        <v>86417</v>
      </c>
      <c r="L636">
        <v>0</v>
      </c>
      <c r="M636">
        <v>86417</v>
      </c>
      <c r="N636" t="s">
        <v>17</v>
      </c>
      <c r="O636" t="s">
        <v>30</v>
      </c>
      <c r="P636" s="7"/>
      <c r="Q636">
        <v>0</v>
      </c>
    </row>
    <row r="637" spans="1:19" x14ac:dyDescent="0.25">
      <c r="A637">
        <v>636</v>
      </c>
      <c r="B637" t="s">
        <v>73</v>
      </c>
      <c r="C637" t="s">
        <v>13</v>
      </c>
      <c r="D637" t="s">
        <v>14</v>
      </c>
      <c r="E637" t="s">
        <v>15</v>
      </c>
      <c r="F637" t="s">
        <v>22</v>
      </c>
      <c r="G637">
        <v>65</v>
      </c>
      <c r="H637" t="s">
        <v>90</v>
      </c>
      <c r="I637" s="7">
        <v>37749</v>
      </c>
      <c r="J637">
        <v>2003</v>
      </c>
      <c r="K637">
        <v>96548</v>
      </c>
      <c r="L637">
        <v>0</v>
      </c>
      <c r="M637">
        <v>96548</v>
      </c>
      <c r="N637" t="s">
        <v>17</v>
      </c>
      <c r="O637" t="s">
        <v>41</v>
      </c>
      <c r="P637" s="7"/>
      <c r="Q637">
        <v>0</v>
      </c>
    </row>
    <row r="638" spans="1:19" x14ac:dyDescent="0.25">
      <c r="A638">
        <v>637</v>
      </c>
      <c r="B638" t="s">
        <v>32</v>
      </c>
      <c r="C638" t="s">
        <v>40</v>
      </c>
      <c r="D638" t="s">
        <v>20</v>
      </c>
      <c r="E638" t="s">
        <v>15</v>
      </c>
      <c r="F638" t="s">
        <v>22</v>
      </c>
      <c r="G638">
        <v>43</v>
      </c>
      <c r="H638" t="s">
        <v>89</v>
      </c>
      <c r="I638" s="7">
        <v>41662</v>
      </c>
      <c r="J638">
        <v>2014</v>
      </c>
      <c r="K638">
        <v>92940</v>
      </c>
      <c r="L638">
        <v>0</v>
      </c>
      <c r="M638">
        <v>92940</v>
      </c>
      <c r="N638" t="s">
        <v>23</v>
      </c>
      <c r="O638" t="s">
        <v>59</v>
      </c>
      <c r="P638" s="7"/>
      <c r="Q638">
        <v>0</v>
      </c>
    </row>
    <row r="639" spans="1:19" x14ac:dyDescent="0.25">
      <c r="A639">
        <v>638</v>
      </c>
      <c r="B639" t="s">
        <v>57</v>
      </c>
      <c r="C639" t="s">
        <v>40</v>
      </c>
      <c r="D639" t="s">
        <v>28</v>
      </c>
      <c r="E639" t="s">
        <v>21</v>
      </c>
      <c r="F639" t="s">
        <v>22</v>
      </c>
      <c r="G639">
        <v>28</v>
      </c>
      <c r="H639" t="s">
        <v>88</v>
      </c>
      <c r="I639" s="7">
        <v>43336</v>
      </c>
      <c r="J639">
        <v>2018</v>
      </c>
      <c r="K639">
        <v>61410</v>
      </c>
      <c r="L639">
        <v>0</v>
      </c>
      <c r="M639">
        <v>61410</v>
      </c>
      <c r="N639" t="s">
        <v>17</v>
      </c>
      <c r="O639" t="s">
        <v>33</v>
      </c>
      <c r="P639" s="7"/>
      <c r="Q639">
        <v>0</v>
      </c>
    </row>
    <row r="640" spans="1:19" x14ac:dyDescent="0.25">
      <c r="A640">
        <v>639</v>
      </c>
      <c r="B640" t="s">
        <v>37</v>
      </c>
      <c r="C640" t="s">
        <v>27</v>
      </c>
      <c r="D640" t="s">
        <v>28</v>
      </c>
      <c r="E640" t="s">
        <v>15</v>
      </c>
      <c r="F640" t="s">
        <v>16</v>
      </c>
      <c r="G640">
        <v>61</v>
      </c>
      <c r="H640" t="s">
        <v>86</v>
      </c>
      <c r="I640" s="7">
        <v>40293</v>
      </c>
      <c r="J640">
        <v>2010</v>
      </c>
      <c r="K640">
        <v>110302</v>
      </c>
      <c r="L640">
        <v>0.06</v>
      </c>
      <c r="M640">
        <v>116920.12</v>
      </c>
      <c r="N640" t="s">
        <v>17</v>
      </c>
      <c r="O640" t="s">
        <v>39</v>
      </c>
      <c r="P640" s="7"/>
      <c r="Q640">
        <v>0</v>
      </c>
    </row>
    <row r="641" spans="1:19" x14ac:dyDescent="0.25">
      <c r="A641">
        <v>640</v>
      </c>
      <c r="B641" t="s">
        <v>26</v>
      </c>
      <c r="C641" t="s">
        <v>44</v>
      </c>
      <c r="D641" t="s">
        <v>28</v>
      </c>
      <c r="E641" t="s">
        <v>15</v>
      </c>
      <c r="F641" t="s">
        <v>16</v>
      </c>
      <c r="G641">
        <v>45</v>
      </c>
      <c r="H641" t="s">
        <v>87</v>
      </c>
      <c r="I641" s="7">
        <v>43212</v>
      </c>
      <c r="J641">
        <v>2018</v>
      </c>
      <c r="K641">
        <v>187205</v>
      </c>
      <c r="L641">
        <v>0.24</v>
      </c>
      <c r="M641">
        <v>232134.2</v>
      </c>
      <c r="N641" t="s">
        <v>17</v>
      </c>
      <c r="O641" t="s">
        <v>49</v>
      </c>
      <c r="P641" s="7">
        <v>44732</v>
      </c>
      <c r="Q641">
        <v>1</v>
      </c>
      <c r="R641">
        <v>1520</v>
      </c>
      <c r="S641">
        <v>1520</v>
      </c>
    </row>
    <row r="642" spans="1:19" x14ac:dyDescent="0.25">
      <c r="A642">
        <v>641</v>
      </c>
      <c r="B642" t="s">
        <v>32</v>
      </c>
      <c r="C642" t="s">
        <v>35</v>
      </c>
      <c r="D642" t="s">
        <v>36</v>
      </c>
      <c r="E642" t="s">
        <v>21</v>
      </c>
      <c r="F642" t="s">
        <v>29</v>
      </c>
      <c r="G642">
        <v>45</v>
      </c>
      <c r="H642" t="s">
        <v>87</v>
      </c>
      <c r="I642" s="7">
        <v>40618</v>
      </c>
      <c r="J642">
        <v>2011</v>
      </c>
      <c r="K642">
        <v>81687</v>
      </c>
      <c r="L642">
        <v>0</v>
      </c>
      <c r="M642">
        <v>81687</v>
      </c>
      <c r="N642" t="s">
        <v>17</v>
      </c>
      <c r="O642" t="s">
        <v>33</v>
      </c>
      <c r="P642" s="7"/>
      <c r="Q642">
        <v>0</v>
      </c>
    </row>
    <row r="643" spans="1:19" x14ac:dyDescent="0.25">
      <c r="A643">
        <v>642</v>
      </c>
      <c r="B643" t="s">
        <v>46</v>
      </c>
      <c r="C643" t="s">
        <v>13</v>
      </c>
      <c r="D643" t="s">
        <v>28</v>
      </c>
      <c r="E643" t="s">
        <v>21</v>
      </c>
      <c r="F643" t="s">
        <v>48</v>
      </c>
      <c r="G643">
        <v>54</v>
      </c>
      <c r="H643" t="s">
        <v>87</v>
      </c>
      <c r="I643" s="7">
        <v>40040</v>
      </c>
      <c r="J643">
        <v>2009</v>
      </c>
      <c r="K643">
        <v>241083</v>
      </c>
      <c r="L643">
        <v>0.39</v>
      </c>
      <c r="M643">
        <v>335105.37</v>
      </c>
      <c r="N643" t="s">
        <v>17</v>
      </c>
      <c r="O643" t="s">
        <v>49</v>
      </c>
      <c r="P643" s="7"/>
      <c r="Q643">
        <v>0</v>
      </c>
    </row>
    <row r="644" spans="1:19" x14ac:dyDescent="0.25">
      <c r="A644">
        <v>643</v>
      </c>
      <c r="B644" t="s">
        <v>46</v>
      </c>
      <c r="C644" t="s">
        <v>27</v>
      </c>
      <c r="D644" t="s">
        <v>28</v>
      </c>
      <c r="E644" t="s">
        <v>15</v>
      </c>
      <c r="F644" t="s">
        <v>16</v>
      </c>
      <c r="G644">
        <v>38</v>
      </c>
      <c r="H644" t="s">
        <v>89</v>
      </c>
      <c r="I644" s="7">
        <v>43413</v>
      </c>
      <c r="J644">
        <v>2018</v>
      </c>
      <c r="K644">
        <v>223805</v>
      </c>
      <c r="L644">
        <v>0.36</v>
      </c>
      <c r="M644">
        <v>304374.8</v>
      </c>
      <c r="N644" t="s">
        <v>17</v>
      </c>
      <c r="O644" t="s">
        <v>30</v>
      </c>
      <c r="P644" s="7"/>
      <c r="Q644">
        <v>0</v>
      </c>
    </row>
    <row r="645" spans="1:19" x14ac:dyDescent="0.25">
      <c r="A645">
        <v>644</v>
      </c>
      <c r="B645" t="s">
        <v>26</v>
      </c>
      <c r="C645" t="s">
        <v>40</v>
      </c>
      <c r="D645" t="s">
        <v>36</v>
      </c>
      <c r="E645" t="s">
        <v>15</v>
      </c>
      <c r="F645" t="s">
        <v>29</v>
      </c>
      <c r="G645">
        <v>27</v>
      </c>
      <c r="H645" t="s">
        <v>88</v>
      </c>
      <c r="I645" s="7">
        <v>44393</v>
      </c>
      <c r="J645">
        <v>2021</v>
      </c>
      <c r="K645">
        <v>161759</v>
      </c>
      <c r="L645">
        <v>0.16</v>
      </c>
      <c r="M645">
        <v>187640.44</v>
      </c>
      <c r="N645" t="s">
        <v>17</v>
      </c>
      <c r="O645" t="s">
        <v>39</v>
      </c>
      <c r="P645" s="7"/>
      <c r="Q645">
        <v>0</v>
      </c>
    </row>
    <row r="646" spans="1:19" x14ac:dyDescent="0.25">
      <c r="A646">
        <v>645</v>
      </c>
      <c r="B646" t="s">
        <v>31</v>
      </c>
      <c r="C646" t="s">
        <v>13</v>
      </c>
      <c r="D646" t="s">
        <v>14</v>
      </c>
      <c r="E646" t="s">
        <v>21</v>
      </c>
      <c r="F646" t="s">
        <v>16</v>
      </c>
      <c r="G646">
        <v>40</v>
      </c>
      <c r="H646" t="s">
        <v>89</v>
      </c>
      <c r="I646" s="7">
        <v>43520</v>
      </c>
      <c r="J646">
        <v>2019</v>
      </c>
      <c r="K646">
        <v>95899</v>
      </c>
      <c r="L646">
        <v>0.1</v>
      </c>
      <c r="M646">
        <v>105488.9</v>
      </c>
      <c r="N646" t="s">
        <v>17</v>
      </c>
      <c r="O646" t="s">
        <v>49</v>
      </c>
      <c r="P646" s="7">
        <v>44263</v>
      </c>
      <c r="Q646">
        <v>1</v>
      </c>
      <c r="R646">
        <v>743</v>
      </c>
      <c r="S646">
        <v>743</v>
      </c>
    </row>
    <row r="647" spans="1:19" x14ac:dyDescent="0.25">
      <c r="A647">
        <v>646</v>
      </c>
      <c r="B647" t="s">
        <v>32</v>
      </c>
      <c r="C647" t="s">
        <v>27</v>
      </c>
      <c r="D647" t="s">
        <v>36</v>
      </c>
      <c r="E647" t="s">
        <v>21</v>
      </c>
      <c r="F647" t="s">
        <v>22</v>
      </c>
      <c r="G647">
        <v>49</v>
      </c>
      <c r="H647" t="s">
        <v>87</v>
      </c>
      <c r="I647" s="7">
        <v>43623</v>
      </c>
      <c r="J647">
        <v>2019</v>
      </c>
      <c r="K647">
        <v>80700</v>
      </c>
      <c r="L647">
        <v>0</v>
      </c>
      <c r="M647">
        <v>80700</v>
      </c>
      <c r="N647" t="s">
        <v>17</v>
      </c>
      <c r="O647" t="s">
        <v>49</v>
      </c>
      <c r="P647" s="7"/>
      <c r="Q647">
        <v>0</v>
      </c>
    </row>
    <row r="648" spans="1:19" x14ac:dyDescent="0.25">
      <c r="A648">
        <v>647</v>
      </c>
      <c r="B648" t="s">
        <v>37</v>
      </c>
      <c r="C648" t="s">
        <v>42</v>
      </c>
      <c r="D648" t="s">
        <v>28</v>
      </c>
      <c r="E648" t="s">
        <v>21</v>
      </c>
      <c r="F648" t="s">
        <v>22</v>
      </c>
      <c r="G648">
        <v>54</v>
      </c>
      <c r="H648" t="s">
        <v>87</v>
      </c>
      <c r="I648" s="7">
        <v>35500</v>
      </c>
      <c r="J648">
        <v>1997</v>
      </c>
      <c r="K648">
        <v>128136</v>
      </c>
      <c r="L648">
        <v>0.05</v>
      </c>
      <c r="M648">
        <v>134542.79999999999</v>
      </c>
      <c r="N648" t="s">
        <v>23</v>
      </c>
      <c r="O648" t="s">
        <v>55</v>
      </c>
      <c r="P648" s="7"/>
      <c r="Q648">
        <v>0</v>
      </c>
    </row>
    <row r="649" spans="1:19" x14ac:dyDescent="0.25">
      <c r="A649">
        <v>648</v>
      </c>
      <c r="B649" t="s">
        <v>57</v>
      </c>
      <c r="C649" t="s">
        <v>47</v>
      </c>
      <c r="D649" t="s">
        <v>36</v>
      </c>
      <c r="E649" t="s">
        <v>15</v>
      </c>
      <c r="F649" t="s">
        <v>29</v>
      </c>
      <c r="G649">
        <v>39</v>
      </c>
      <c r="H649" t="s">
        <v>89</v>
      </c>
      <c r="I649" s="7">
        <v>42843</v>
      </c>
      <c r="J649">
        <v>2017</v>
      </c>
      <c r="K649">
        <v>58745</v>
      </c>
      <c r="L649">
        <v>0</v>
      </c>
      <c r="M649">
        <v>58745</v>
      </c>
      <c r="N649" t="s">
        <v>17</v>
      </c>
      <c r="O649" t="s">
        <v>41</v>
      </c>
      <c r="P649" s="7"/>
      <c r="Q649">
        <v>0</v>
      </c>
    </row>
    <row r="650" spans="1:19" x14ac:dyDescent="0.25">
      <c r="A650">
        <v>649</v>
      </c>
      <c r="B650" t="s">
        <v>19</v>
      </c>
      <c r="C650" t="s">
        <v>13</v>
      </c>
      <c r="D650" t="s">
        <v>36</v>
      </c>
      <c r="E650" t="s">
        <v>15</v>
      </c>
      <c r="F650" t="s">
        <v>22</v>
      </c>
      <c r="G650">
        <v>57</v>
      </c>
      <c r="H650" t="s">
        <v>86</v>
      </c>
      <c r="I650" s="7">
        <v>33728</v>
      </c>
      <c r="J650">
        <v>1992</v>
      </c>
      <c r="K650">
        <v>76202</v>
      </c>
      <c r="L650">
        <v>0</v>
      </c>
      <c r="M650">
        <v>76202</v>
      </c>
      <c r="N650" t="s">
        <v>17</v>
      </c>
      <c r="O650" t="s">
        <v>41</v>
      </c>
      <c r="P650" s="7">
        <v>34686</v>
      </c>
      <c r="Q650">
        <v>1</v>
      </c>
      <c r="R650">
        <v>958</v>
      </c>
      <c r="S650">
        <v>958</v>
      </c>
    </row>
    <row r="651" spans="1:19" x14ac:dyDescent="0.25">
      <c r="A651">
        <v>650</v>
      </c>
      <c r="B651" t="s">
        <v>46</v>
      </c>
      <c r="C651" t="s">
        <v>35</v>
      </c>
      <c r="D651" t="s">
        <v>28</v>
      </c>
      <c r="E651" t="s">
        <v>21</v>
      </c>
      <c r="F651" t="s">
        <v>16</v>
      </c>
      <c r="G651">
        <v>36</v>
      </c>
      <c r="H651" t="s">
        <v>89</v>
      </c>
      <c r="I651" s="7">
        <v>43178</v>
      </c>
      <c r="J651">
        <v>2018</v>
      </c>
      <c r="K651">
        <v>195200</v>
      </c>
      <c r="L651">
        <v>0.36</v>
      </c>
      <c r="M651">
        <v>265472</v>
      </c>
      <c r="N651" t="s">
        <v>17</v>
      </c>
      <c r="O651" t="s">
        <v>41</v>
      </c>
      <c r="P651" s="7"/>
      <c r="Q651">
        <v>0</v>
      </c>
    </row>
    <row r="652" spans="1:19" x14ac:dyDescent="0.25">
      <c r="A652">
        <v>651</v>
      </c>
      <c r="B652" t="s">
        <v>57</v>
      </c>
      <c r="C652" t="s">
        <v>27</v>
      </c>
      <c r="D652" t="s">
        <v>20</v>
      </c>
      <c r="E652" t="s">
        <v>15</v>
      </c>
      <c r="F652" t="s">
        <v>22</v>
      </c>
      <c r="G652">
        <v>45</v>
      </c>
      <c r="H652" t="s">
        <v>87</v>
      </c>
      <c r="I652" s="7">
        <v>42711</v>
      </c>
      <c r="J652">
        <v>2016</v>
      </c>
      <c r="K652">
        <v>71454</v>
      </c>
      <c r="L652">
        <v>0</v>
      </c>
      <c r="M652">
        <v>71454</v>
      </c>
      <c r="N652" t="s">
        <v>23</v>
      </c>
      <c r="O652" t="s">
        <v>45</v>
      </c>
      <c r="P652" s="7"/>
      <c r="Q652">
        <v>0</v>
      </c>
    </row>
    <row r="653" spans="1:19" x14ac:dyDescent="0.25">
      <c r="A653">
        <v>652</v>
      </c>
      <c r="B653" t="s">
        <v>66</v>
      </c>
      <c r="C653" t="s">
        <v>13</v>
      </c>
      <c r="D653" t="s">
        <v>20</v>
      </c>
      <c r="E653" t="s">
        <v>15</v>
      </c>
      <c r="F653" t="s">
        <v>29</v>
      </c>
      <c r="G653">
        <v>30</v>
      </c>
      <c r="H653" t="s">
        <v>88</v>
      </c>
      <c r="I653" s="7">
        <v>43864</v>
      </c>
      <c r="J653">
        <v>2020</v>
      </c>
      <c r="K653">
        <v>94652</v>
      </c>
      <c r="L653">
        <v>0</v>
      </c>
      <c r="M653">
        <v>94652</v>
      </c>
      <c r="N653" t="s">
        <v>17</v>
      </c>
      <c r="O653" t="s">
        <v>18</v>
      </c>
      <c r="P653" s="7"/>
      <c r="Q653">
        <v>0</v>
      </c>
    </row>
    <row r="654" spans="1:19" x14ac:dyDescent="0.25">
      <c r="A654">
        <v>653</v>
      </c>
      <c r="B654" t="s">
        <v>19</v>
      </c>
      <c r="C654" t="s">
        <v>13</v>
      </c>
      <c r="D654" t="s">
        <v>20</v>
      </c>
      <c r="E654" t="s">
        <v>21</v>
      </c>
      <c r="F654" t="s">
        <v>16</v>
      </c>
      <c r="G654">
        <v>34</v>
      </c>
      <c r="H654" t="s">
        <v>88</v>
      </c>
      <c r="I654" s="7">
        <v>42416</v>
      </c>
      <c r="J654">
        <v>2016</v>
      </c>
      <c r="K654">
        <v>63411</v>
      </c>
      <c r="L654">
        <v>0</v>
      </c>
      <c r="M654">
        <v>63411</v>
      </c>
      <c r="N654" t="s">
        <v>17</v>
      </c>
      <c r="O654" t="s">
        <v>39</v>
      </c>
      <c r="P654" s="7"/>
      <c r="Q654">
        <v>0</v>
      </c>
    </row>
    <row r="655" spans="1:19" x14ac:dyDescent="0.25">
      <c r="A655">
        <v>654</v>
      </c>
      <c r="B655" t="s">
        <v>57</v>
      </c>
      <c r="C655" t="s">
        <v>35</v>
      </c>
      <c r="D655" t="s">
        <v>28</v>
      </c>
      <c r="E655" t="s">
        <v>21</v>
      </c>
      <c r="F655" t="s">
        <v>22</v>
      </c>
      <c r="G655">
        <v>31</v>
      </c>
      <c r="H655" t="s">
        <v>88</v>
      </c>
      <c r="I655" s="7">
        <v>43878</v>
      </c>
      <c r="J655">
        <v>2020</v>
      </c>
      <c r="K655">
        <v>67171</v>
      </c>
      <c r="L655">
        <v>0</v>
      </c>
      <c r="M655">
        <v>67171</v>
      </c>
      <c r="N655" t="s">
        <v>23</v>
      </c>
      <c r="O655" t="s">
        <v>24</v>
      </c>
      <c r="P655" s="7">
        <v>44317</v>
      </c>
      <c r="Q655">
        <v>1</v>
      </c>
      <c r="R655">
        <v>439</v>
      </c>
      <c r="S655">
        <v>439</v>
      </c>
    </row>
    <row r="656" spans="1:19" x14ac:dyDescent="0.25">
      <c r="A656">
        <v>655</v>
      </c>
      <c r="B656" t="s">
        <v>12</v>
      </c>
      <c r="C656" t="s">
        <v>40</v>
      </c>
      <c r="D656" t="s">
        <v>28</v>
      </c>
      <c r="E656" t="s">
        <v>15</v>
      </c>
      <c r="F656" t="s">
        <v>48</v>
      </c>
      <c r="G656">
        <v>28</v>
      </c>
      <c r="H656" t="s">
        <v>88</v>
      </c>
      <c r="I656" s="7">
        <v>43652</v>
      </c>
      <c r="J656">
        <v>2019</v>
      </c>
      <c r="K656">
        <v>152036</v>
      </c>
      <c r="L656">
        <v>0.15</v>
      </c>
      <c r="M656">
        <v>174841.4</v>
      </c>
      <c r="N656" t="s">
        <v>50</v>
      </c>
      <c r="O656" t="s">
        <v>52</v>
      </c>
      <c r="P656" s="7"/>
      <c r="Q656">
        <v>0</v>
      </c>
    </row>
    <row r="657" spans="1:19" x14ac:dyDescent="0.25">
      <c r="A657">
        <v>656</v>
      </c>
      <c r="B657" t="s">
        <v>43</v>
      </c>
      <c r="C657" t="s">
        <v>44</v>
      </c>
      <c r="D657" t="s">
        <v>20</v>
      </c>
      <c r="E657" t="s">
        <v>15</v>
      </c>
      <c r="F657" t="s">
        <v>16</v>
      </c>
      <c r="G657">
        <v>55</v>
      </c>
      <c r="H657" t="s">
        <v>86</v>
      </c>
      <c r="I657" s="7">
        <v>44276</v>
      </c>
      <c r="J657">
        <v>2021</v>
      </c>
      <c r="K657">
        <v>95562</v>
      </c>
      <c r="L657">
        <v>0</v>
      </c>
      <c r="M657">
        <v>95562</v>
      </c>
      <c r="N657" t="s">
        <v>17</v>
      </c>
      <c r="O657" t="s">
        <v>30</v>
      </c>
      <c r="P657" s="7"/>
      <c r="Q657">
        <v>0</v>
      </c>
    </row>
    <row r="658" spans="1:19" x14ac:dyDescent="0.25">
      <c r="A658">
        <v>657</v>
      </c>
      <c r="B658" t="s">
        <v>32</v>
      </c>
      <c r="C658" t="s">
        <v>35</v>
      </c>
      <c r="D658" t="s">
        <v>14</v>
      </c>
      <c r="E658" t="s">
        <v>21</v>
      </c>
      <c r="F658" t="s">
        <v>29</v>
      </c>
      <c r="G658">
        <v>30</v>
      </c>
      <c r="H658" t="s">
        <v>88</v>
      </c>
      <c r="I658" s="7">
        <v>43773</v>
      </c>
      <c r="J658">
        <v>2019</v>
      </c>
      <c r="K658">
        <v>96092</v>
      </c>
      <c r="L658">
        <v>0</v>
      </c>
      <c r="M658">
        <v>96092</v>
      </c>
      <c r="N658" t="s">
        <v>17</v>
      </c>
      <c r="O658" t="s">
        <v>41</v>
      </c>
      <c r="P658" s="7"/>
      <c r="Q658">
        <v>0</v>
      </c>
    </row>
    <row r="659" spans="1:19" x14ac:dyDescent="0.25">
      <c r="A659">
        <v>658</v>
      </c>
      <c r="B659" t="s">
        <v>46</v>
      </c>
      <c r="C659" t="s">
        <v>44</v>
      </c>
      <c r="D659" t="s">
        <v>20</v>
      </c>
      <c r="E659" t="s">
        <v>21</v>
      </c>
      <c r="F659" t="s">
        <v>22</v>
      </c>
      <c r="G659">
        <v>63</v>
      </c>
      <c r="H659" t="s">
        <v>86</v>
      </c>
      <c r="I659" s="7">
        <v>41428</v>
      </c>
      <c r="J659">
        <v>2013</v>
      </c>
      <c r="K659">
        <v>254289</v>
      </c>
      <c r="L659">
        <v>0.39</v>
      </c>
      <c r="M659">
        <v>353461.71</v>
      </c>
      <c r="N659" t="s">
        <v>17</v>
      </c>
      <c r="O659" t="s">
        <v>30</v>
      </c>
      <c r="P659" s="7"/>
      <c r="Q659">
        <v>0</v>
      </c>
    </row>
    <row r="660" spans="1:19" x14ac:dyDescent="0.25">
      <c r="A660">
        <v>659</v>
      </c>
      <c r="B660" t="s">
        <v>31</v>
      </c>
      <c r="C660" t="s">
        <v>13</v>
      </c>
      <c r="D660" t="s">
        <v>14</v>
      </c>
      <c r="E660" t="s">
        <v>21</v>
      </c>
      <c r="F660" t="s">
        <v>29</v>
      </c>
      <c r="G660">
        <v>26</v>
      </c>
      <c r="H660" t="s">
        <v>88</v>
      </c>
      <c r="I660" s="7">
        <v>43656</v>
      </c>
      <c r="J660">
        <v>2019</v>
      </c>
      <c r="K660">
        <v>69110</v>
      </c>
      <c r="L660">
        <v>0.05</v>
      </c>
      <c r="M660">
        <v>72565.5</v>
      </c>
      <c r="N660" t="s">
        <v>17</v>
      </c>
      <c r="O660" t="s">
        <v>30</v>
      </c>
      <c r="P660" s="7"/>
      <c r="Q660">
        <v>0</v>
      </c>
    </row>
    <row r="661" spans="1:19" x14ac:dyDescent="0.25">
      <c r="A661">
        <v>660</v>
      </c>
      <c r="B661" t="s">
        <v>46</v>
      </c>
      <c r="C661" t="s">
        <v>47</v>
      </c>
      <c r="D661" t="s">
        <v>28</v>
      </c>
      <c r="E661" t="s">
        <v>21</v>
      </c>
      <c r="F661" t="s">
        <v>29</v>
      </c>
      <c r="G661">
        <v>52</v>
      </c>
      <c r="H661" t="s">
        <v>87</v>
      </c>
      <c r="I661" s="7">
        <v>37418</v>
      </c>
      <c r="J661">
        <v>2002</v>
      </c>
      <c r="K661">
        <v>236314</v>
      </c>
      <c r="L661">
        <v>0.34</v>
      </c>
      <c r="M661">
        <v>316660.76</v>
      </c>
      <c r="N661" t="s">
        <v>17</v>
      </c>
      <c r="O661" t="s">
        <v>39</v>
      </c>
      <c r="P661" s="7"/>
      <c r="Q661">
        <v>0</v>
      </c>
    </row>
    <row r="662" spans="1:19" x14ac:dyDescent="0.25">
      <c r="A662">
        <v>661</v>
      </c>
      <c r="B662" t="s">
        <v>38</v>
      </c>
      <c r="C662" t="s">
        <v>47</v>
      </c>
      <c r="D662" t="s">
        <v>36</v>
      </c>
      <c r="E662" t="s">
        <v>21</v>
      </c>
      <c r="F662" t="s">
        <v>48</v>
      </c>
      <c r="G662">
        <v>51</v>
      </c>
      <c r="H662" t="s">
        <v>87</v>
      </c>
      <c r="I662" s="7">
        <v>39252</v>
      </c>
      <c r="J662">
        <v>2007</v>
      </c>
      <c r="K662">
        <v>45206</v>
      </c>
      <c r="L662">
        <v>0</v>
      </c>
      <c r="M662">
        <v>45206</v>
      </c>
      <c r="N662" t="s">
        <v>17</v>
      </c>
      <c r="O662" t="s">
        <v>49</v>
      </c>
      <c r="P662" s="7"/>
      <c r="Q662">
        <v>0</v>
      </c>
    </row>
    <row r="663" spans="1:19" x14ac:dyDescent="0.25">
      <c r="A663">
        <v>662</v>
      </c>
      <c r="B663" t="s">
        <v>46</v>
      </c>
      <c r="C663" t="s">
        <v>27</v>
      </c>
      <c r="D663" t="s">
        <v>14</v>
      </c>
      <c r="E663" t="s">
        <v>15</v>
      </c>
      <c r="F663" t="s">
        <v>22</v>
      </c>
      <c r="G663">
        <v>25</v>
      </c>
      <c r="H663" t="s">
        <v>88</v>
      </c>
      <c r="I663" s="7">
        <v>44515</v>
      </c>
      <c r="J663">
        <v>2021</v>
      </c>
      <c r="K663">
        <v>210708</v>
      </c>
      <c r="L663">
        <v>0.33</v>
      </c>
      <c r="M663">
        <v>280241.64</v>
      </c>
      <c r="N663" t="s">
        <v>17</v>
      </c>
      <c r="O663" t="s">
        <v>30</v>
      </c>
      <c r="P663" s="7"/>
      <c r="Q663">
        <v>0</v>
      </c>
    </row>
    <row r="664" spans="1:19" x14ac:dyDescent="0.25">
      <c r="A664">
        <v>663</v>
      </c>
      <c r="B664" t="s">
        <v>73</v>
      </c>
      <c r="C664" t="s">
        <v>13</v>
      </c>
      <c r="D664" t="s">
        <v>36</v>
      </c>
      <c r="E664" t="s">
        <v>21</v>
      </c>
      <c r="F664" t="s">
        <v>48</v>
      </c>
      <c r="G664">
        <v>40</v>
      </c>
      <c r="H664" t="s">
        <v>89</v>
      </c>
      <c r="I664" s="7">
        <v>44465</v>
      </c>
      <c r="J664">
        <v>2021</v>
      </c>
      <c r="K664">
        <v>87770</v>
      </c>
      <c r="L664">
        <v>0</v>
      </c>
      <c r="M664">
        <v>87770</v>
      </c>
      <c r="N664" t="s">
        <v>17</v>
      </c>
      <c r="O664" t="s">
        <v>41</v>
      </c>
      <c r="P664" s="7"/>
      <c r="Q664">
        <v>0</v>
      </c>
    </row>
    <row r="665" spans="1:19" x14ac:dyDescent="0.25">
      <c r="A665">
        <v>664</v>
      </c>
      <c r="B665" t="s">
        <v>37</v>
      </c>
      <c r="C665" t="s">
        <v>40</v>
      </c>
      <c r="D665" t="s">
        <v>36</v>
      </c>
      <c r="E665" t="s">
        <v>15</v>
      </c>
      <c r="F665" t="s">
        <v>29</v>
      </c>
      <c r="G665">
        <v>38</v>
      </c>
      <c r="H665" t="s">
        <v>89</v>
      </c>
      <c r="I665" s="7">
        <v>42228</v>
      </c>
      <c r="J665">
        <v>2015</v>
      </c>
      <c r="K665">
        <v>106858</v>
      </c>
      <c r="L665">
        <v>0.05</v>
      </c>
      <c r="M665">
        <v>112200.9</v>
      </c>
      <c r="N665" t="s">
        <v>17</v>
      </c>
      <c r="O665" t="s">
        <v>18</v>
      </c>
      <c r="P665" s="7"/>
      <c r="Q665">
        <v>0</v>
      </c>
    </row>
    <row r="666" spans="1:19" x14ac:dyDescent="0.25">
      <c r="A666">
        <v>665</v>
      </c>
      <c r="B666" t="s">
        <v>26</v>
      </c>
      <c r="C666" t="s">
        <v>42</v>
      </c>
      <c r="D666" t="s">
        <v>36</v>
      </c>
      <c r="E666" t="s">
        <v>21</v>
      </c>
      <c r="F666" t="s">
        <v>29</v>
      </c>
      <c r="G666">
        <v>60</v>
      </c>
      <c r="H666" t="s">
        <v>86</v>
      </c>
      <c r="I666" s="7">
        <v>42108</v>
      </c>
      <c r="J666">
        <v>2015</v>
      </c>
      <c r="K666">
        <v>155788</v>
      </c>
      <c r="L666">
        <v>0.17</v>
      </c>
      <c r="M666">
        <v>182271.96</v>
      </c>
      <c r="N666" t="s">
        <v>17</v>
      </c>
      <c r="O666" t="s">
        <v>18</v>
      </c>
      <c r="P666" s="7"/>
      <c r="Q666">
        <v>0</v>
      </c>
    </row>
    <row r="667" spans="1:19" x14ac:dyDescent="0.25">
      <c r="A667">
        <v>666</v>
      </c>
      <c r="B667" t="s">
        <v>60</v>
      </c>
      <c r="C667" t="s">
        <v>42</v>
      </c>
      <c r="D667" t="s">
        <v>28</v>
      </c>
      <c r="E667" t="s">
        <v>15</v>
      </c>
      <c r="F667" t="s">
        <v>48</v>
      </c>
      <c r="G667">
        <v>45</v>
      </c>
      <c r="H667" t="s">
        <v>87</v>
      </c>
      <c r="I667" s="7">
        <v>43581</v>
      </c>
      <c r="J667">
        <v>2019</v>
      </c>
      <c r="K667">
        <v>74891</v>
      </c>
      <c r="L667">
        <v>0</v>
      </c>
      <c r="M667">
        <v>74891</v>
      </c>
      <c r="N667" t="s">
        <v>50</v>
      </c>
      <c r="O667" t="s">
        <v>52</v>
      </c>
      <c r="P667" s="7"/>
      <c r="Q667">
        <v>0</v>
      </c>
    </row>
    <row r="668" spans="1:19" x14ac:dyDescent="0.25">
      <c r="A668">
        <v>667</v>
      </c>
      <c r="B668" t="s">
        <v>43</v>
      </c>
      <c r="C668" t="s">
        <v>44</v>
      </c>
      <c r="D668" t="s">
        <v>36</v>
      </c>
      <c r="E668" t="s">
        <v>21</v>
      </c>
      <c r="F668" t="s">
        <v>22</v>
      </c>
      <c r="G668">
        <v>28</v>
      </c>
      <c r="H668" t="s">
        <v>88</v>
      </c>
      <c r="I668" s="7">
        <v>44548</v>
      </c>
      <c r="J668">
        <v>2021</v>
      </c>
      <c r="K668">
        <v>95670</v>
      </c>
      <c r="L668">
        <v>0</v>
      </c>
      <c r="M668">
        <v>95670</v>
      </c>
      <c r="N668" t="s">
        <v>17</v>
      </c>
      <c r="O668" t="s">
        <v>33</v>
      </c>
      <c r="P668" s="7"/>
      <c r="Q668">
        <v>0</v>
      </c>
    </row>
    <row r="669" spans="1:19" x14ac:dyDescent="0.25">
      <c r="A669">
        <v>668</v>
      </c>
      <c r="B669" t="s">
        <v>34</v>
      </c>
      <c r="C669" t="s">
        <v>35</v>
      </c>
      <c r="D669" t="s">
        <v>14</v>
      </c>
      <c r="E669" t="s">
        <v>15</v>
      </c>
      <c r="F669" t="s">
        <v>16</v>
      </c>
      <c r="G669">
        <v>65</v>
      </c>
      <c r="H669" t="s">
        <v>90</v>
      </c>
      <c r="I669" s="7">
        <v>36798</v>
      </c>
      <c r="J669">
        <v>2000</v>
      </c>
      <c r="K669">
        <v>67837</v>
      </c>
      <c r="L669">
        <v>0</v>
      </c>
      <c r="M669">
        <v>67837</v>
      </c>
      <c r="N669" t="s">
        <v>17</v>
      </c>
      <c r="O669" t="s">
        <v>41</v>
      </c>
      <c r="P669" s="7"/>
      <c r="Q669">
        <v>0</v>
      </c>
    </row>
    <row r="670" spans="1:19" x14ac:dyDescent="0.25">
      <c r="A670">
        <v>669</v>
      </c>
      <c r="B670" t="s">
        <v>57</v>
      </c>
      <c r="C670" t="s">
        <v>35</v>
      </c>
      <c r="D670" t="s">
        <v>14</v>
      </c>
      <c r="E670" t="s">
        <v>21</v>
      </c>
      <c r="F670" t="s">
        <v>22</v>
      </c>
      <c r="G670">
        <v>41</v>
      </c>
      <c r="H670" t="s">
        <v>89</v>
      </c>
      <c r="I670" s="7">
        <v>40333</v>
      </c>
      <c r="J670">
        <v>2010</v>
      </c>
      <c r="K670">
        <v>72425</v>
      </c>
      <c r="L670">
        <v>0</v>
      </c>
      <c r="M670">
        <v>72425</v>
      </c>
      <c r="N670" t="s">
        <v>23</v>
      </c>
      <c r="O670" t="s">
        <v>55</v>
      </c>
      <c r="P670" s="7"/>
      <c r="Q670">
        <v>0</v>
      </c>
    </row>
    <row r="671" spans="1:19" x14ac:dyDescent="0.25">
      <c r="A671">
        <v>670</v>
      </c>
      <c r="B671" t="s">
        <v>32</v>
      </c>
      <c r="C671" t="s">
        <v>35</v>
      </c>
      <c r="D671" t="s">
        <v>36</v>
      </c>
      <c r="E671" t="s">
        <v>15</v>
      </c>
      <c r="F671" t="s">
        <v>48</v>
      </c>
      <c r="G671">
        <v>52</v>
      </c>
      <c r="H671" t="s">
        <v>87</v>
      </c>
      <c r="I671" s="7">
        <v>34623</v>
      </c>
      <c r="J671">
        <v>1994</v>
      </c>
      <c r="K671">
        <v>93103</v>
      </c>
      <c r="L671">
        <v>0</v>
      </c>
      <c r="M671">
        <v>93103</v>
      </c>
      <c r="N671" t="s">
        <v>17</v>
      </c>
      <c r="O671" t="s">
        <v>33</v>
      </c>
      <c r="P671" s="7"/>
      <c r="Q671">
        <v>0</v>
      </c>
    </row>
    <row r="672" spans="1:19" x14ac:dyDescent="0.25">
      <c r="A672">
        <v>671</v>
      </c>
      <c r="B672" t="s">
        <v>43</v>
      </c>
      <c r="C672" t="s">
        <v>44</v>
      </c>
      <c r="D672" t="s">
        <v>36</v>
      </c>
      <c r="E672" t="s">
        <v>15</v>
      </c>
      <c r="F672" t="s">
        <v>29</v>
      </c>
      <c r="G672">
        <v>56</v>
      </c>
      <c r="H672" t="s">
        <v>86</v>
      </c>
      <c r="I672" s="7">
        <v>42291</v>
      </c>
      <c r="J672">
        <v>2015</v>
      </c>
      <c r="K672">
        <v>76272</v>
      </c>
      <c r="L672">
        <v>0</v>
      </c>
      <c r="M672">
        <v>76272</v>
      </c>
      <c r="N672" t="s">
        <v>17</v>
      </c>
      <c r="O672" t="s">
        <v>39</v>
      </c>
      <c r="P672" s="7">
        <v>44491</v>
      </c>
      <c r="Q672">
        <v>1</v>
      </c>
      <c r="R672">
        <v>2200</v>
      </c>
      <c r="S672">
        <v>2200</v>
      </c>
    </row>
    <row r="673" spans="1:19" x14ac:dyDescent="0.25">
      <c r="A673">
        <v>672</v>
      </c>
      <c r="B673" t="s">
        <v>57</v>
      </c>
      <c r="C673" t="s">
        <v>27</v>
      </c>
      <c r="D673" t="s">
        <v>20</v>
      </c>
      <c r="E673" t="s">
        <v>15</v>
      </c>
      <c r="F673" t="s">
        <v>22</v>
      </c>
      <c r="G673">
        <v>48</v>
      </c>
      <c r="H673" t="s">
        <v>87</v>
      </c>
      <c r="I673" s="7">
        <v>37796</v>
      </c>
      <c r="J673">
        <v>2003</v>
      </c>
      <c r="K673">
        <v>55760</v>
      </c>
      <c r="L673">
        <v>0</v>
      </c>
      <c r="M673">
        <v>55760</v>
      </c>
      <c r="N673" t="s">
        <v>17</v>
      </c>
      <c r="O673" t="s">
        <v>41</v>
      </c>
      <c r="P673" s="7"/>
      <c r="Q673">
        <v>0</v>
      </c>
    </row>
    <row r="674" spans="1:19" x14ac:dyDescent="0.25">
      <c r="A674">
        <v>673</v>
      </c>
      <c r="B674" t="s">
        <v>46</v>
      </c>
      <c r="C674" t="s">
        <v>40</v>
      </c>
      <c r="D674" t="s">
        <v>36</v>
      </c>
      <c r="E674" t="s">
        <v>15</v>
      </c>
      <c r="F674" t="s">
        <v>29</v>
      </c>
      <c r="G674">
        <v>36</v>
      </c>
      <c r="H674" t="s">
        <v>89</v>
      </c>
      <c r="I674" s="7">
        <v>43843</v>
      </c>
      <c r="J674">
        <v>2020</v>
      </c>
      <c r="K674">
        <v>253294</v>
      </c>
      <c r="L674">
        <v>0.4</v>
      </c>
      <c r="M674">
        <v>354611.6</v>
      </c>
      <c r="N674" t="s">
        <v>17</v>
      </c>
      <c r="O674" t="s">
        <v>39</v>
      </c>
      <c r="P674" s="7"/>
      <c r="Q674">
        <v>0</v>
      </c>
    </row>
    <row r="675" spans="1:19" x14ac:dyDescent="0.25">
      <c r="A675">
        <v>674</v>
      </c>
      <c r="B675" t="s">
        <v>57</v>
      </c>
      <c r="C675" t="s">
        <v>27</v>
      </c>
      <c r="D675" t="s">
        <v>36</v>
      </c>
      <c r="E675" t="s">
        <v>21</v>
      </c>
      <c r="F675" t="s">
        <v>29</v>
      </c>
      <c r="G675">
        <v>60</v>
      </c>
      <c r="H675" t="s">
        <v>86</v>
      </c>
      <c r="I675" s="7">
        <v>39310</v>
      </c>
      <c r="J675">
        <v>2007</v>
      </c>
      <c r="K675">
        <v>58671</v>
      </c>
      <c r="L675">
        <v>0</v>
      </c>
      <c r="M675">
        <v>58671</v>
      </c>
      <c r="N675" t="s">
        <v>17</v>
      </c>
      <c r="O675" t="s">
        <v>49</v>
      </c>
      <c r="P675" s="7"/>
      <c r="Q675">
        <v>0</v>
      </c>
    </row>
    <row r="676" spans="1:19" x14ac:dyDescent="0.25">
      <c r="A676">
        <v>675</v>
      </c>
      <c r="B676" t="s">
        <v>34</v>
      </c>
      <c r="C676" t="s">
        <v>35</v>
      </c>
      <c r="D676" t="s">
        <v>14</v>
      </c>
      <c r="E676" t="s">
        <v>15</v>
      </c>
      <c r="F676" t="s">
        <v>22</v>
      </c>
      <c r="G676">
        <v>40</v>
      </c>
      <c r="H676" t="s">
        <v>89</v>
      </c>
      <c r="I676" s="7">
        <v>43175</v>
      </c>
      <c r="J676">
        <v>2018</v>
      </c>
      <c r="K676">
        <v>55457</v>
      </c>
      <c r="L676">
        <v>0</v>
      </c>
      <c r="M676">
        <v>55457</v>
      </c>
      <c r="N676" t="s">
        <v>17</v>
      </c>
      <c r="O676" t="s">
        <v>49</v>
      </c>
      <c r="P676" s="7"/>
      <c r="Q676">
        <v>0</v>
      </c>
    </row>
    <row r="677" spans="1:19" x14ac:dyDescent="0.25">
      <c r="A677">
        <v>676</v>
      </c>
      <c r="B677" t="s">
        <v>34</v>
      </c>
      <c r="C677" t="s">
        <v>35</v>
      </c>
      <c r="D677" t="s">
        <v>20</v>
      </c>
      <c r="E677" t="s">
        <v>15</v>
      </c>
      <c r="F677" t="s">
        <v>22</v>
      </c>
      <c r="G677">
        <v>63</v>
      </c>
      <c r="H677" t="s">
        <v>86</v>
      </c>
      <c r="I677" s="7">
        <v>43004</v>
      </c>
      <c r="J677">
        <v>2017</v>
      </c>
      <c r="K677">
        <v>72340</v>
      </c>
      <c r="L677">
        <v>0</v>
      </c>
      <c r="M677">
        <v>72340</v>
      </c>
      <c r="N677" t="s">
        <v>17</v>
      </c>
      <c r="O677" t="s">
        <v>33</v>
      </c>
      <c r="P677" s="7">
        <v>43558</v>
      </c>
      <c r="Q677">
        <v>1</v>
      </c>
      <c r="R677">
        <v>554</v>
      </c>
      <c r="S677">
        <v>554</v>
      </c>
    </row>
    <row r="678" spans="1:19" x14ac:dyDescent="0.25">
      <c r="A678">
        <v>677</v>
      </c>
      <c r="B678" t="s">
        <v>37</v>
      </c>
      <c r="C678" t="s">
        <v>47</v>
      </c>
      <c r="D678" t="s">
        <v>36</v>
      </c>
      <c r="E678" t="s">
        <v>15</v>
      </c>
      <c r="F678" t="s">
        <v>29</v>
      </c>
      <c r="G678">
        <v>29</v>
      </c>
      <c r="H678" t="s">
        <v>88</v>
      </c>
      <c r="I678" s="7">
        <v>42676</v>
      </c>
      <c r="J678">
        <v>2016</v>
      </c>
      <c r="K678">
        <v>122054</v>
      </c>
      <c r="L678">
        <v>0.06</v>
      </c>
      <c r="M678">
        <v>129377.24</v>
      </c>
      <c r="N678" t="s">
        <v>17</v>
      </c>
      <c r="O678" t="s">
        <v>33</v>
      </c>
      <c r="P678" s="7"/>
      <c r="Q678">
        <v>0</v>
      </c>
    </row>
    <row r="679" spans="1:19" x14ac:dyDescent="0.25">
      <c r="A679">
        <v>678</v>
      </c>
      <c r="B679" t="s">
        <v>26</v>
      </c>
      <c r="C679" t="s">
        <v>13</v>
      </c>
      <c r="D679" t="s">
        <v>20</v>
      </c>
      <c r="E679" t="s">
        <v>15</v>
      </c>
      <c r="F679" t="s">
        <v>22</v>
      </c>
      <c r="G679">
        <v>27</v>
      </c>
      <c r="H679" t="s">
        <v>88</v>
      </c>
      <c r="I679" s="7">
        <v>43103</v>
      </c>
      <c r="J679">
        <v>2018</v>
      </c>
      <c r="K679">
        <v>167100</v>
      </c>
      <c r="L679">
        <v>0.2</v>
      </c>
      <c r="M679">
        <v>200520</v>
      </c>
      <c r="N679" t="s">
        <v>23</v>
      </c>
      <c r="O679" t="s">
        <v>59</v>
      </c>
      <c r="P679" s="7"/>
      <c r="Q679">
        <v>0</v>
      </c>
    </row>
    <row r="680" spans="1:19" x14ac:dyDescent="0.25">
      <c r="A680">
        <v>679</v>
      </c>
      <c r="B680" t="s">
        <v>19</v>
      </c>
      <c r="C680" t="s">
        <v>13</v>
      </c>
      <c r="D680" t="s">
        <v>36</v>
      </c>
      <c r="E680" t="s">
        <v>15</v>
      </c>
      <c r="F680" t="s">
        <v>29</v>
      </c>
      <c r="G680">
        <v>53</v>
      </c>
      <c r="H680" t="s">
        <v>87</v>
      </c>
      <c r="I680" s="7">
        <v>35543</v>
      </c>
      <c r="J680">
        <v>1997</v>
      </c>
      <c r="K680">
        <v>78153</v>
      </c>
      <c r="L680">
        <v>0</v>
      </c>
      <c r="M680">
        <v>78153</v>
      </c>
      <c r="N680" t="s">
        <v>17</v>
      </c>
      <c r="O680" t="s">
        <v>39</v>
      </c>
      <c r="P680" s="7"/>
      <c r="Q680">
        <v>0</v>
      </c>
    </row>
    <row r="681" spans="1:19" x14ac:dyDescent="0.25">
      <c r="A681">
        <v>680</v>
      </c>
      <c r="B681" t="s">
        <v>37</v>
      </c>
      <c r="C681" t="s">
        <v>27</v>
      </c>
      <c r="D681" t="s">
        <v>20</v>
      </c>
      <c r="E681" t="s">
        <v>15</v>
      </c>
      <c r="F681" t="s">
        <v>29</v>
      </c>
      <c r="G681">
        <v>37</v>
      </c>
      <c r="H681" t="s">
        <v>89</v>
      </c>
      <c r="I681" s="7">
        <v>43935</v>
      </c>
      <c r="J681">
        <v>2020</v>
      </c>
      <c r="K681">
        <v>103524</v>
      </c>
      <c r="L681">
        <v>0.09</v>
      </c>
      <c r="M681">
        <v>112841.16</v>
      </c>
      <c r="N681" t="s">
        <v>17</v>
      </c>
      <c r="O681" t="s">
        <v>33</v>
      </c>
      <c r="P681" s="7"/>
      <c r="Q681">
        <v>0</v>
      </c>
    </row>
    <row r="682" spans="1:19" x14ac:dyDescent="0.25">
      <c r="A682">
        <v>681</v>
      </c>
      <c r="B682" t="s">
        <v>37</v>
      </c>
      <c r="C682" t="s">
        <v>13</v>
      </c>
      <c r="D682" t="s">
        <v>36</v>
      </c>
      <c r="E682" t="s">
        <v>21</v>
      </c>
      <c r="F682" t="s">
        <v>29</v>
      </c>
      <c r="G682">
        <v>30</v>
      </c>
      <c r="H682" t="s">
        <v>88</v>
      </c>
      <c r="I682" s="7">
        <v>42952</v>
      </c>
      <c r="J682">
        <v>2017</v>
      </c>
      <c r="K682">
        <v>119906</v>
      </c>
      <c r="L682">
        <v>0.05</v>
      </c>
      <c r="M682">
        <v>125901.3</v>
      </c>
      <c r="N682" t="s">
        <v>17</v>
      </c>
      <c r="O682" t="s">
        <v>49</v>
      </c>
      <c r="P682" s="7"/>
      <c r="Q682">
        <v>0</v>
      </c>
    </row>
    <row r="683" spans="1:19" x14ac:dyDescent="0.25">
      <c r="A683">
        <v>682</v>
      </c>
      <c r="B683" t="s">
        <v>38</v>
      </c>
      <c r="C683" t="s">
        <v>47</v>
      </c>
      <c r="D683" t="s">
        <v>28</v>
      </c>
      <c r="E683" t="s">
        <v>15</v>
      </c>
      <c r="F683" t="s">
        <v>29</v>
      </c>
      <c r="G683">
        <v>28</v>
      </c>
      <c r="H683" t="s">
        <v>88</v>
      </c>
      <c r="I683" s="7">
        <v>43847</v>
      </c>
      <c r="J683">
        <v>2020</v>
      </c>
      <c r="K683">
        <v>45061</v>
      </c>
      <c r="L683">
        <v>0</v>
      </c>
      <c r="M683">
        <v>45061</v>
      </c>
      <c r="N683" t="s">
        <v>17</v>
      </c>
      <c r="O683" t="s">
        <v>39</v>
      </c>
      <c r="P683" s="7"/>
      <c r="Q683">
        <v>0</v>
      </c>
    </row>
    <row r="684" spans="1:19" x14ac:dyDescent="0.25">
      <c r="A684">
        <v>683</v>
      </c>
      <c r="B684" t="s">
        <v>76</v>
      </c>
      <c r="C684" t="s">
        <v>13</v>
      </c>
      <c r="D684" t="s">
        <v>36</v>
      </c>
      <c r="E684" t="s">
        <v>21</v>
      </c>
      <c r="F684" t="s">
        <v>22</v>
      </c>
      <c r="G684">
        <v>51</v>
      </c>
      <c r="H684" t="s">
        <v>87</v>
      </c>
      <c r="I684" s="7">
        <v>37638</v>
      </c>
      <c r="J684">
        <v>2003</v>
      </c>
      <c r="K684">
        <v>91399</v>
      </c>
      <c r="L684">
        <v>0</v>
      </c>
      <c r="M684">
        <v>91399</v>
      </c>
      <c r="N684" t="s">
        <v>17</v>
      </c>
      <c r="O684" t="s">
        <v>18</v>
      </c>
      <c r="P684" s="7"/>
      <c r="Q684">
        <v>0</v>
      </c>
    </row>
    <row r="685" spans="1:19" x14ac:dyDescent="0.25">
      <c r="A685">
        <v>684</v>
      </c>
      <c r="B685" t="s">
        <v>58</v>
      </c>
      <c r="C685" t="s">
        <v>13</v>
      </c>
      <c r="D685" t="s">
        <v>14</v>
      </c>
      <c r="E685" t="s">
        <v>21</v>
      </c>
      <c r="F685" t="s">
        <v>48</v>
      </c>
      <c r="G685">
        <v>28</v>
      </c>
      <c r="H685" t="s">
        <v>88</v>
      </c>
      <c r="I685" s="7">
        <v>43006</v>
      </c>
      <c r="J685">
        <v>2017</v>
      </c>
      <c r="K685">
        <v>97336</v>
      </c>
      <c r="L685">
        <v>0</v>
      </c>
      <c r="M685">
        <v>97336</v>
      </c>
      <c r="N685" t="s">
        <v>17</v>
      </c>
      <c r="O685" t="s">
        <v>41</v>
      </c>
      <c r="P685" s="7"/>
      <c r="Q685">
        <v>0</v>
      </c>
    </row>
    <row r="686" spans="1:19" x14ac:dyDescent="0.25">
      <c r="A686">
        <v>685</v>
      </c>
      <c r="B686" t="s">
        <v>12</v>
      </c>
      <c r="C686" t="s">
        <v>40</v>
      </c>
      <c r="D686" t="s">
        <v>36</v>
      </c>
      <c r="E686" t="s">
        <v>15</v>
      </c>
      <c r="F686" t="s">
        <v>16</v>
      </c>
      <c r="G686">
        <v>31</v>
      </c>
      <c r="H686" t="s">
        <v>88</v>
      </c>
      <c r="I686" s="7">
        <v>42755</v>
      </c>
      <c r="J686">
        <v>2017</v>
      </c>
      <c r="K686">
        <v>124629</v>
      </c>
      <c r="L686">
        <v>0.1</v>
      </c>
      <c r="M686">
        <v>137091.9</v>
      </c>
      <c r="N686" t="s">
        <v>17</v>
      </c>
      <c r="O686" t="s">
        <v>49</v>
      </c>
      <c r="P686" s="7"/>
      <c r="Q686">
        <v>0</v>
      </c>
    </row>
    <row r="687" spans="1:19" x14ac:dyDescent="0.25">
      <c r="A687">
        <v>686</v>
      </c>
      <c r="B687" t="s">
        <v>46</v>
      </c>
      <c r="C687" t="s">
        <v>42</v>
      </c>
      <c r="D687" t="s">
        <v>28</v>
      </c>
      <c r="E687" t="s">
        <v>15</v>
      </c>
      <c r="F687" t="s">
        <v>29</v>
      </c>
      <c r="G687">
        <v>28</v>
      </c>
      <c r="H687" t="s">
        <v>88</v>
      </c>
      <c r="I687" s="7">
        <v>44402</v>
      </c>
      <c r="J687">
        <v>2021</v>
      </c>
      <c r="K687">
        <v>231850</v>
      </c>
      <c r="L687">
        <v>0.39</v>
      </c>
      <c r="M687">
        <v>322271.5</v>
      </c>
      <c r="N687" t="s">
        <v>17</v>
      </c>
      <c r="O687" t="s">
        <v>39</v>
      </c>
      <c r="P687" s="7"/>
      <c r="Q687">
        <v>0</v>
      </c>
    </row>
    <row r="688" spans="1:19" x14ac:dyDescent="0.25">
      <c r="A688">
        <v>687</v>
      </c>
      <c r="B688" t="s">
        <v>37</v>
      </c>
      <c r="C688" t="s">
        <v>40</v>
      </c>
      <c r="D688" t="s">
        <v>14</v>
      </c>
      <c r="E688" t="s">
        <v>21</v>
      </c>
      <c r="F688" t="s">
        <v>48</v>
      </c>
      <c r="G688">
        <v>34</v>
      </c>
      <c r="H688" t="s">
        <v>88</v>
      </c>
      <c r="I688" s="7">
        <v>43255</v>
      </c>
      <c r="J688">
        <v>2018</v>
      </c>
      <c r="K688">
        <v>128329</v>
      </c>
      <c r="L688">
        <v>0.08</v>
      </c>
      <c r="M688">
        <v>138595.32</v>
      </c>
      <c r="N688" t="s">
        <v>17</v>
      </c>
      <c r="O688" t="s">
        <v>33</v>
      </c>
      <c r="P688" s="7"/>
      <c r="Q688">
        <v>0</v>
      </c>
    </row>
    <row r="689" spans="1:19" x14ac:dyDescent="0.25">
      <c r="A689">
        <v>688</v>
      </c>
      <c r="B689" t="s">
        <v>46</v>
      </c>
      <c r="C689" t="s">
        <v>47</v>
      </c>
      <c r="D689" t="s">
        <v>28</v>
      </c>
      <c r="E689" t="s">
        <v>21</v>
      </c>
      <c r="F689" t="s">
        <v>48</v>
      </c>
      <c r="G689">
        <v>44</v>
      </c>
      <c r="H689" t="s">
        <v>89</v>
      </c>
      <c r="I689" s="7">
        <v>44283</v>
      </c>
      <c r="J689">
        <v>2021</v>
      </c>
      <c r="K689">
        <v>186033</v>
      </c>
      <c r="L689">
        <v>0.34</v>
      </c>
      <c r="M689">
        <v>249284.22</v>
      </c>
      <c r="N689" t="s">
        <v>50</v>
      </c>
      <c r="O689" t="s">
        <v>67</v>
      </c>
      <c r="P689" s="7"/>
      <c r="Q689">
        <v>0</v>
      </c>
    </row>
    <row r="690" spans="1:19" x14ac:dyDescent="0.25">
      <c r="A690">
        <v>689</v>
      </c>
      <c r="B690" t="s">
        <v>12</v>
      </c>
      <c r="C690" t="s">
        <v>47</v>
      </c>
      <c r="D690" t="s">
        <v>20</v>
      </c>
      <c r="E690" t="s">
        <v>21</v>
      </c>
      <c r="F690" t="s">
        <v>22</v>
      </c>
      <c r="G690">
        <v>60</v>
      </c>
      <c r="H690" t="s">
        <v>86</v>
      </c>
      <c r="I690" s="7">
        <v>44403</v>
      </c>
      <c r="J690">
        <v>2021</v>
      </c>
      <c r="K690">
        <v>121480</v>
      </c>
      <c r="L690">
        <v>0.14000000000000001</v>
      </c>
      <c r="M690">
        <v>138487.20000000001</v>
      </c>
      <c r="N690" t="s">
        <v>17</v>
      </c>
      <c r="O690" t="s">
        <v>33</v>
      </c>
      <c r="P690" s="7"/>
      <c r="Q690">
        <v>0</v>
      </c>
    </row>
    <row r="691" spans="1:19" x14ac:dyDescent="0.25">
      <c r="A691">
        <v>690</v>
      </c>
      <c r="B691" t="s">
        <v>26</v>
      </c>
      <c r="C691" t="s">
        <v>42</v>
      </c>
      <c r="D691" t="s">
        <v>28</v>
      </c>
      <c r="E691" t="s">
        <v>15</v>
      </c>
      <c r="F691" t="s">
        <v>29</v>
      </c>
      <c r="G691">
        <v>41</v>
      </c>
      <c r="H691" t="s">
        <v>89</v>
      </c>
      <c r="I691" s="7">
        <v>40319</v>
      </c>
      <c r="J691">
        <v>2010</v>
      </c>
      <c r="K691">
        <v>153275</v>
      </c>
      <c r="L691">
        <v>0.24</v>
      </c>
      <c r="M691">
        <v>190061</v>
      </c>
      <c r="N691" t="s">
        <v>17</v>
      </c>
      <c r="O691" t="s">
        <v>49</v>
      </c>
      <c r="P691" s="7"/>
      <c r="Q691">
        <v>0</v>
      </c>
    </row>
    <row r="692" spans="1:19" x14ac:dyDescent="0.25">
      <c r="A692">
        <v>691</v>
      </c>
      <c r="B692" t="s">
        <v>32</v>
      </c>
      <c r="C692" t="s">
        <v>35</v>
      </c>
      <c r="D692" t="s">
        <v>14</v>
      </c>
      <c r="E692" t="s">
        <v>15</v>
      </c>
      <c r="F692" t="s">
        <v>22</v>
      </c>
      <c r="G692">
        <v>62</v>
      </c>
      <c r="H692" t="s">
        <v>86</v>
      </c>
      <c r="I692" s="7">
        <v>43969</v>
      </c>
      <c r="J692">
        <v>2020</v>
      </c>
      <c r="K692">
        <v>97830</v>
      </c>
      <c r="L692">
        <v>0</v>
      </c>
      <c r="M692">
        <v>97830</v>
      </c>
      <c r="N692" t="s">
        <v>17</v>
      </c>
      <c r="O692" t="s">
        <v>41</v>
      </c>
      <c r="P692" s="7"/>
      <c r="Q692">
        <v>0</v>
      </c>
    </row>
    <row r="693" spans="1:19" x14ac:dyDescent="0.25">
      <c r="A693">
        <v>692</v>
      </c>
      <c r="B693" t="s">
        <v>46</v>
      </c>
      <c r="C693" t="s">
        <v>47</v>
      </c>
      <c r="D693" t="s">
        <v>36</v>
      </c>
      <c r="E693" t="s">
        <v>15</v>
      </c>
      <c r="F693" t="s">
        <v>48</v>
      </c>
      <c r="G693">
        <v>47</v>
      </c>
      <c r="H693" t="s">
        <v>87</v>
      </c>
      <c r="I693" s="7">
        <v>36232</v>
      </c>
      <c r="J693">
        <v>1999</v>
      </c>
      <c r="K693">
        <v>239394</v>
      </c>
      <c r="L693">
        <v>0.32</v>
      </c>
      <c r="M693">
        <v>316000.08</v>
      </c>
      <c r="N693" t="s">
        <v>17</v>
      </c>
      <c r="O693" t="s">
        <v>41</v>
      </c>
      <c r="P693" s="7"/>
      <c r="Q693">
        <v>0</v>
      </c>
    </row>
    <row r="694" spans="1:19" x14ac:dyDescent="0.25">
      <c r="A694">
        <v>693</v>
      </c>
      <c r="B694" t="s">
        <v>38</v>
      </c>
      <c r="C694" t="s">
        <v>27</v>
      </c>
      <c r="D694" t="s">
        <v>28</v>
      </c>
      <c r="E694" t="s">
        <v>15</v>
      </c>
      <c r="F694" t="s">
        <v>22</v>
      </c>
      <c r="G694">
        <v>62</v>
      </c>
      <c r="H694" t="s">
        <v>86</v>
      </c>
      <c r="I694" s="7">
        <v>37519</v>
      </c>
      <c r="J694">
        <v>2002</v>
      </c>
      <c r="K694">
        <v>49738</v>
      </c>
      <c r="L694">
        <v>0</v>
      </c>
      <c r="M694">
        <v>49738</v>
      </c>
      <c r="N694" t="s">
        <v>23</v>
      </c>
      <c r="O694" t="s">
        <v>55</v>
      </c>
      <c r="P694" s="7"/>
      <c r="Q694">
        <v>0</v>
      </c>
    </row>
    <row r="695" spans="1:19" x14ac:dyDescent="0.25">
      <c r="A695">
        <v>694</v>
      </c>
      <c r="B695" t="s">
        <v>38</v>
      </c>
      <c r="C695" t="s">
        <v>40</v>
      </c>
      <c r="D695" t="s">
        <v>20</v>
      </c>
      <c r="E695" t="s">
        <v>15</v>
      </c>
      <c r="F695" t="s">
        <v>48</v>
      </c>
      <c r="G695">
        <v>33</v>
      </c>
      <c r="H695" t="s">
        <v>88</v>
      </c>
      <c r="I695" s="7">
        <v>43247</v>
      </c>
      <c r="J695">
        <v>2018</v>
      </c>
      <c r="K695">
        <v>45049</v>
      </c>
      <c r="L695">
        <v>0</v>
      </c>
      <c r="M695">
        <v>45049</v>
      </c>
      <c r="N695" t="s">
        <v>17</v>
      </c>
      <c r="O695" t="s">
        <v>18</v>
      </c>
      <c r="P695" s="7"/>
      <c r="Q695">
        <v>0</v>
      </c>
    </row>
    <row r="696" spans="1:19" x14ac:dyDescent="0.25">
      <c r="A696">
        <v>695</v>
      </c>
      <c r="B696" t="s">
        <v>26</v>
      </c>
      <c r="C696" t="s">
        <v>27</v>
      </c>
      <c r="D696" t="s">
        <v>14</v>
      </c>
      <c r="E696" t="s">
        <v>15</v>
      </c>
      <c r="F696" t="s">
        <v>22</v>
      </c>
      <c r="G696">
        <v>27</v>
      </c>
      <c r="H696" t="s">
        <v>88</v>
      </c>
      <c r="I696" s="7">
        <v>43977</v>
      </c>
      <c r="J696">
        <v>2020</v>
      </c>
      <c r="K696">
        <v>153628</v>
      </c>
      <c r="L696">
        <v>0.28999999999999998</v>
      </c>
      <c r="M696">
        <v>198180.12</v>
      </c>
      <c r="N696" t="s">
        <v>23</v>
      </c>
      <c r="O696" t="s">
        <v>24</v>
      </c>
      <c r="P696" s="7">
        <v>44177</v>
      </c>
      <c r="Q696">
        <v>1</v>
      </c>
      <c r="R696">
        <v>200</v>
      </c>
      <c r="S696">
        <v>200</v>
      </c>
    </row>
    <row r="697" spans="1:19" x14ac:dyDescent="0.25">
      <c r="A697">
        <v>696</v>
      </c>
      <c r="B697" t="s">
        <v>12</v>
      </c>
      <c r="C697" t="s">
        <v>35</v>
      </c>
      <c r="D697" t="s">
        <v>20</v>
      </c>
      <c r="E697" t="s">
        <v>21</v>
      </c>
      <c r="F697" t="s">
        <v>22</v>
      </c>
      <c r="G697">
        <v>25</v>
      </c>
      <c r="H697" t="s">
        <v>88</v>
      </c>
      <c r="I697" s="7">
        <v>44362</v>
      </c>
      <c r="J697">
        <v>2021</v>
      </c>
      <c r="K697">
        <v>142731</v>
      </c>
      <c r="L697">
        <v>0.11</v>
      </c>
      <c r="M697">
        <v>158431.41</v>
      </c>
      <c r="N697" t="s">
        <v>23</v>
      </c>
      <c r="O697" t="s">
        <v>45</v>
      </c>
      <c r="P697" s="7">
        <v>44715</v>
      </c>
      <c r="Q697">
        <v>1</v>
      </c>
      <c r="R697">
        <v>353</v>
      </c>
      <c r="S697">
        <v>353</v>
      </c>
    </row>
    <row r="698" spans="1:19" x14ac:dyDescent="0.25">
      <c r="A698">
        <v>697</v>
      </c>
      <c r="B698" t="s">
        <v>12</v>
      </c>
      <c r="C698" t="s">
        <v>47</v>
      </c>
      <c r="D698" t="s">
        <v>28</v>
      </c>
      <c r="E698" t="s">
        <v>15</v>
      </c>
      <c r="F698" t="s">
        <v>48</v>
      </c>
      <c r="G698">
        <v>29</v>
      </c>
      <c r="H698" t="s">
        <v>88</v>
      </c>
      <c r="I698" s="7">
        <v>43966</v>
      </c>
      <c r="J698">
        <v>2020</v>
      </c>
      <c r="K698">
        <v>137106</v>
      </c>
      <c r="L698">
        <v>0.12</v>
      </c>
      <c r="M698">
        <v>153558.72</v>
      </c>
      <c r="N698" t="s">
        <v>50</v>
      </c>
      <c r="O698" t="s">
        <v>67</v>
      </c>
      <c r="P698" s="7"/>
      <c r="Q698">
        <v>0</v>
      </c>
    </row>
    <row r="699" spans="1:19" x14ac:dyDescent="0.25">
      <c r="A699">
        <v>698</v>
      </c>
      <c r="B699" t="s">
        <v>46</v>
      </c>
      <c r="C699" t="s">
        <v>27</v>
      </c>
      <c r="D699" t="s">
        <v>36</v>
      </c>
      <c r="E699" t="s">
        <v>15</v>
      </c>
      <c r="F699" t="s">
        <v>22</v>
      </c>
      <c r="G699">
        <v>54</v>
      </c>
      <c r="H699" t="s">
        <v>87</v>
      </c>
      <c r="I699" s="7">
        <v>39330</v>
      </c>
      <c r="J699">
        <v>2007</v>
      </c>
      <c r="K699">
        <v>183239</v>
      </c>
      <c r="L699">
        <v>0.32</v>
      </c>
      <c r="M699">
        <v>241875.48</v>
      </c>
      <c r="N699" t="s">
        <v>17</v>
      </c>
      <c r="O699" t="s">
        <v>18</v>
      </c>
      <c r="P699" s="7"/>
      <c r="Q699">
        <v>0</v>
      </c>
    </row>
    <row r="700" spans="1:19" x14ac:dyDescent="0.25">
      <c r="A700">
        <v>699</v>
      </c>
      <c r="B700" t="s">
        <v>38</v>
      </c>
      <c r="C700" t="s">
        <v>40</v>
      </c>
      <c r="D700" t="s">
        <v>20</v>
      </c>
      <c r="E700" t="s">
        <v>15</v>
      </c>
      <c r="F700" t="s">
        <v>29</v>
      </c>
      <c r="G700">
        <v>28</v>
      </c>
      <c r="H700" t="s">
        <v>88</v>
      </c>
      <c r="I700" s="7">
        <v>43610</v>
      </c>
      <c r="J700">
        <v>2019</v>
      </c>
      <c r="K700">
        <v>45819</v>
      </c>
      <c r="L700">
        <v>0</v>
      </c>
      <c r="M700">
        <v>45819</v>
      </c>
      <c r="N700" t="s">
        <v>17</v>
      </c>
      <c r="O700" t="s">
        <v>39</v>
      </c>
      <c r="P700" s="7"/>
      <c r="Q700">
        <v>0</v>
      </c>
    </row>
    <row r="701" spans="1:19" x14ac:dyDescent="0.25">
      <c r="A701">
        <v>700</v>
      </c>
      <c r="B701" t="s">
        <v>38</v>
      </c>
      <c r="C701" t="s">
        <v>40</v>
      </c>
      <c r="D701" t="s">
        <v>14</v>
      </c>
      <c r="E701" t="s">
        <v>15</v>
      </c>
      <c r="F701" t="s">
        <v>22</v>
      </c>
      <c r="G701">
        <v>54</v>
      </c>
      <c r="H701" t="s">
        <v>87</v>
      </c>
      <c r="I701" s="7">
        <v>39080</v>
      </c>
      <c r="J701">
        <v>2006</v>
      </c>
      <c r="K701">
        <v>55518</v>
      </c>
      <c r="L701">
        <v>0</v>
      </c>
      <c r="M701">
        <v>55518</v>
      </c>
      <c r="N701" t="s">
        <v>17</v>
      </c>
      <c r="O701" t="s">
        <v>49</v>
      </c>
      <c r="P701" s="7"/>
      <c r="Q701">
        <v>0</v>
      </c>
    </row>
    <row r="702" spans="1:19" x14ac:dyDescent="0.25">
      <c r="A702">
        <v>701</v>
      </c>
      <c r="B702" t="s">
        <v>37</v>
      </c>
      <c r="C702" t="s">
        <v>47</v>
      </c>
      <c r="D702" t="s">
        <v>20</v>
      </c>
      <c r="E702" t="s">
        <v>15</v>
      </c>
      <c r="F702" t="s">
        <v>22</v>
      </c>
      <c r="G702">
        <v>50</v>
      </c>
      <c r="H702" t="s">
        <v>87</v>
      </c>
      <c r="I702" s="7">
        <v>40979</v>
      </c>
      <c r="J702">
        <v>2012</v>
      </c>
      <c r="K702">
        <v>108134</v>
      </c>
      <c r="L702">
        <v>0.1</v>
      </c>
      <c r="M702">
        <v>118947.4</v>
      </c>
      <c r="N702" t="s">
        <v>23</v>
      </c>
      <c r="O702" t="s">
        <v>45</v>
      </c>
      <c r="P702" s="7"/>
      <c r="Q702">
        <v>0</v>
      </c>
    </row>
    <row r="703" spans="1:19" x14ac:dyDescent="0.25">
      <c r="A703">
        <v>702</v>
      </c>
      <c r="B703" t="s">
        <v>37</v>
      </c>
      <c r="C703" t="s">
        <v>47</v>
      </c>
      <c r="D703" t="s">
        <v>14</v>
      </c>
      <c r="E703" t="s">
        <v>15</v>
      </c>
      <c r="F703" t="s">
        <v>16</v>
      </c>
      <c r="G703">
        <v>55</v>
      </c>
      <c r="H703" t="s">
        <v>86</v>
      </c>
      <c r="I703" s="7">
        <v>33958</v>
      </c>
      <c r="J703">
        <v>1992</v>
      </c>
      <c r="K703">
        <v>113950</v>
      </c>
      <c r="L703">
        <v>0.09</v>
      </c>
      <c r="M703">
        <v>124205.5</v>
      </c>
      <c r="N703" t="s">
        <v>17</v>
      </c>
      <c r="O703" t="s">
        <v>39</v>
      </c>
      <c r="P703" s="7"/>
      <c r="Q703">
        <v>0</v>
      </c>
    </row>
    <row r="704" spans="1:19" x14ac:dyDescent="0.25">
      <c r="A704">
        <v>703</v>
      </c>
      <c r="B704" t="s">
        <v>46</v>
      </c>
      <c r="C704" t="s">
        <v>47</v>
      </c>
      <c r="D704" t="s">
        <v>28</v>
      </c>
      <c r="E704" t="s">
        <v>15</v>
      </c>
      <c r="F704" t="s">
        <v>22</v>
      </c>
      <c r="G704">
        <v>52</v>
      </c>
      <c r="H704" t="s">
        <v>87</v>
      </c>
      <c r="I704" s="7">
        <v>35886</v>
      </c>
      <c r="J704">
        <v>1998</v>
      </c>
      <c r="K704">
        <v>182035</v>
      </c>
      <c r="L704">
        <v>0.3</v>
      </c>
      <c r="M704">
        <v>236645.5</v>
      </c>
      <c r="N704" t="s">
        <v>17</v>
      </c>
      <c r="O704" t="s">
        <v>30</v>
      </c>
      <c r="P704" s="7"/>
      <c r="Q704">
        <v>0</v>
      </c>
    </row>
    <row r="705" spans="1:19" x14ac:dyDescent="0.25">
      <c r="A705">
        <v>704</v>
      </c>
      <c r="B705" t="s">
        <v>26</v>
      </c>
      <c r="C705" t="s">
        <v>40</v>
      </c>
      <c r="D705" t="s">
        <v>28</v>
      </c>
      <c r="E705" t="s">
        <v>21</v>
      </c>
      <c r="F705" t="s">
        <v>22</v>
      </c>
      <c r="G705">
        <v>35</v>
      </c>
      <c r="H705" t="s">
        <v>89</v>
      </c>
      <c r="I705" s="7">
        <v>42963</v>
      </c>
      <c r="J705">
        <v>2017</v>
      </c>
      <c r="K705">
        <v>181356</v>
      </c>
      <c r="L705">
        <v>0.23</v>
      </c>
      <c r="M705">
        <v>223067.88</v>
      </c>
      <c r="N705" t="s">
        <v>23</v>
      </c>
      <c r="O705" t="s">
        <v>55</v>
      </c>
      <c r="P705" s="7"/>
      <c r="Q705">
        <v>0</v>
      </c>
    </row>
    <row r="706" spans="1:19" x14ac:dyDescent="0.25">
      <c r="A706">
        <v>705</v>
      </c>
      <c r="B706" t="s">
        <v>34</v>
      </c>
      <c r="C706" t="s">
        <v>35</v>
      </c>
      <c r="D706" t="s">
        <v>36</v>
      </c>
      <c r="E706" t="s">
        <v>15</v>
      </c>
      <c r="F706" t="s">
        <v>16</v>
      </c>
      <c r="G706">
        <v>26</v>
      </c>
      <c r="H706" t="s">
        <v>88</v>
      </c>
      <c r="I706" s="7">
        <v>43698</v>
      </c>
      <c r="J706">
        <v>2019</v>
      </c>
      <c r="K706">
        <v>66084</v>
      </c>
      <c r="L706">
        <v>0</v>
      </c>
      <c r="M706">
        <v>66084</v>
      </c>
      <c r="N706" t="s">
        <v>17</v>
      </c>
      <c r="O706" t="s">
        <v>18</v>
      </c>
      <c r="P706" s="7"/>
      <c r="Q706">
        <v>0</v>
      </c>
    </row>
    <row r="707" spans="1:19" x14ac:dyDescent="0.25">
      <c r="A707">
        <v>706</v>
      </c>
      <c r="B707" t="s">
        <v>75</v>
      </c>
      <c r="C707" t="s">
        <v>13</v>
      </c>
      <c r="D707" t="s">
        <v>28</v>
      </c>
      <c r="E707" t="s">
        <v>15</v>
      </c>
      <c r="F707" t="s">
        <v>48</v>
      </c>
      <c r="G707">
        <v>43</v>
      </c>
      <c r="H707" t="s">
        <v>89</v>
      </c>
      <c r="I707" s="7">
        <v>40290</v>
      </c>
      <c r="J707">
        <v>2010</v>
      </c>
      <c r="K707">
        <v>76912</v>
      </c>
      <c r="L707">
        <v>0</v>
      </c>
      <c r="M707">
        <v>76912</v>
      </c>
      <c r="N707" t="s">
        <v>50</v>
      </c>
      <c r="O707" t="s">
        <v>67</v>
      </c>
      <c r="P707" s="7"/>
      <c r="Q707">
        <v>0</v>
      </c>
    </row>
    <row r="708" spans="1:19" x14ac:dyDescent="0.25">
      <c r="A708">
        <v>707</v>
      </c>
      <c r="B708" t="s">
        <v>68</v>
      </c>
      <c r="C708" t="s">
        <v>44</v>
      </c>
      <c r="D708" t="s">
        <v>14</v>
      </c>
      <c r="E708" t="s">
        <v>15</v>
      </c>
      <c r="F708" t="s">
        <v>22</v>
      </c>
      <c r="G708">
        <v>63</v>
      </c>
      <c r="H708" t="s">
        <v>86</v>
      </c>
      <c r="I708" s="7">
        <v>43227</v>
      </c>
      <c r="J708">
        <v>2018</v>
      </c>
      <c r="K708">
        <v>67987</v>
      </c>
      <c r="L708">
        <v>0</v>
      </c>
      <c r="M708">
        <v>67987</v>
      </c>
      <c r="N708" t="s">
        <v>17</v>
      </c>
      <c r="O708" t="s">
        <v>39</v>
      </c>
      <c r="P708" s="7"/>
      <c r="Q708">
        <v>0</v>
      </c>
    </row>
    <row r="709" spans="1:19" x14ac:dyDescent="0.25">
      <c r="A709">
        <v>708</v>
      </c>
      <c r="B709" t="s">
        <v>57</v>
      </c>
      <c r="C709" t="s">
        <v>47</v>
      </c>
      <c r="D709" t="s">
        <v>20</v>
      </c>
      <c r="E709" t="s">
        <v>21</v>
      </c>
      <c r="F709" t="s">
        <v>29</v>
      </c>
      <c r="G709">
        <v>65</v>
      </c>
      <c r="H709" t="s">
        <v>90</v>
      </c>
      <c r="I709" s="7">
        <v>38584</v>
      </c>
      <c r="J709">
        <v>2005</v>
      </c>
      <c r="K709">
        <v>59833</v>
      </c>
      <c r="L709">
        <v>0</v>
      </c>
      <c r="M709">
        <v>59833</v>
      </c>
      <c r="N709" t="s">
        <v>17</v>
      </c>
      <c r="O709" t="s">
        <v>49</v>
      </c>
      <c r="P709" s="7"/>
      <c r="Q709">
        <v>0</v>
      </c>
    </row>
    <row r="710" spans="1:19" x14ac:dyDescent="0.25">
      <c r="A710">
        <v>709</v>
      </c>
      <c r="B710" t="s">
        <v>12</v>
      </c>
      <c r="C710" t="s">
        <v>47</v>
      </c>
      <c r="D710" t="s">
        <v>28</v>
      </c>
      <c r="E710" t="s">
        <v>21</v>
      </c>
      <c r="F710" t="s">
        <v>22</v>
      </c>
      <c r="G710">
        <v>45</v>
      </c>
      <c r="H710" t="s">
        <v>87</v>
      </c>
      <c r="I710" s="7">
        <v>38453</v>
      </c>
      <c r="J710">
        <v>2005</v>
      </c>
      <c r="K710">
        <v>128468</v>
      </c>
      <c r="L710">
        <v>0.11</v>
      </c>
      <c r="M710">
        <v>142599.48000000001</v>
      </c>
      <c r="N710" t="s">
        <v>17</v>
      </c>
      <c r="O710" t="s">
        <v>30</v>
      </c>
      <c r="P710" s="7"/>
      <c r="Q710">
        <v>0</v>
      </c>
    </row>
    <row r="711" spans="1:19" x14ac:dyDescent="0.25">
      <c r="A711">
        <v>710</v>
      </c>
      <c r="B711" t="s">
        <v>37</v>
      </c>
      <c r="C711" t="s">
        <v>35</v>
      </c>
      <c r="D711" t="s">
        <v>36</v>
      </c>
      <c r="E711" t="s">
        <v>21</v>
      </c>
      <c r="F711" t="s">
        <v>16</v>
      </c>
      <c r="G711">
        <v>42</v>
      </c>
      <c r="H711" t="s">
        <v>89</v>
      </c>
      <c r="I711" s="7">
        <v>40692</v>
      </c>
      <c r="J711">
        <v>2011</v>
      </c>
      <c r="K711">
        <v>102440</v>
      </c>
      <c r="L711">
        <v>0.06</v>
      </c>
      <c r="M711">
        <v>108586.4</v>
      </c>
      <c r="N711" t="s">
        <v>17</v>
      </c>
      <c r="O711" t="s">
        <v>30</v>
      </c>
      <c r="P711" s="7"/>
      <c r="Q711">
        <v>0</v>
      </c>
    </row>
    <row r="712" spans="1:19" x14ac:dyDescent="0.25">
      <c r="A712">
        <v>711</v>
      </c>
      <c r="B712" t="s">
        <v>46</v>
      </c>
      <c r="C712" t="s">
        <v>13</v>
      </c>
      <c r="D712" t="s">
        <v>28</v>
      </c>
      <c r="E712" t="s">
        <v>21</v>
      </c>
      <c r="F712" t="s">
        <v>16</v>
      </c>
      <c r="G712">
        <v>59</v>
      </c>
      <c r="H712" t="s">
        <v>86</v>
      </c>
      <c r="I712" s="7">
        <v>40542</v>
      </c>
      <c r="J712">
        <v>2010</v>
      </c>
      <c r="K712">
        <v>246619</v>
      </c>
      <c r="L712">
        <v>0.36</v>
      </c>
      <c r="M712">
        <v>335401.83999999997</v>
      </c>
      <c r="N712" t="s">
        <v>17</v>
      </c>
      <c r="O712" t="s">
        <v>39</v>
      </c>
      <c r="P712" s="7"/>
      <c r="Q712">
        <v>0</v>
      </c>
    </row>
    <row r="713" spans="1:19" x14ac:dyDescent="0.25">
      <c r="A713">
        <v>712</v>
      </c>
      <c r="B713" t="s">
        <v>37</v>
      </c>
      <c r="C713" t="s">
        <v>42</v>
      </c>
      <c r="D713" t="s">
        <v>36</v>
      </c>
      <c r="E713" t="s">
        <v>15</v>
      </c>
      <c r="F713" t="s">
        <v>48</v>
      </c>
      <c r="G713">
        <v>42</v>
      </c>
      <c r="H713" t="s">
        <v>89</v>
      </c>
      <c r="I713" s="7">
        <v>43058</v>
      </c>
      <c r="J713">
        <v>2017</v>
      </c>
      <c r="K713">
        <v>101143</v>
      </c>
      <c r="L713">
        <v>0.06</v>
      </c>
      <c r="M713">
        <v>107211.58</v>
      </c>
      <c r="N713" t="s">
        <v>17</v>
      </c>
      <c r="O713" t="s">
        <v>39</v>
      </c>
      <c r="P713" s="7"/>
      <c r="Q713">
        <v>0</v>
      </c>
    </row>
    <row r="714" spans="1:19" x14ac:dyDescent="0.25">
      <c r="A714">
        <v>713</v>
      </c>
      <c r="B714" t="s">
        <v>65</v>
      </c>
      <c r="C714" t="s">
        <v>42</v>
      </c>
      <c r="D714" t="s">
        <v>20</v>
      </c>
      <c r="E714" t="s">
        <v>15</v>
      </c>
      <c r="F714" t="s">
        <v>48</v>
      </c>
      <c r="G714">
        <v>45</v>
      </c>
      <c r="H714" t="s">
        <v>87</v>
      </c>
      <c r="I714" s="7">
        <v>38639</v>
      </c>
      <c r="J714">
        <v>2005</v>
      </c>
      <c r="K714">
        <v>51404</v>
      </c>
      <c r="L714">
        <v>0</v>
      </c>
      <c r="M714">
        <v>51404</v>
      </c>
      <c r="N714" t="s">
        <v>50</v>
      </c>
      <c r="O714" t="s">
        <v>51</v>
      </c>
      <c r="P714" s="7">
        <v>40153</v>
      </c>
      <c r="Q714">
        <v>1</v>
      </c>
      <c r="R714">
        <v>1514</v>
      </c>
      <c r="S714">
        <v>1514</v>
      </c>
    </row>
    <row r="715" spans="1:19" x14ac:dyDescent="0.25">
      <c r="A715">
        <v>714</v>
      </c>
      <c r="B715" t="s">
        <v>62</v>
      </c>
      <c r="C715" t="s">
        <v>44</v>
      </c>
      <c r="D715" t="s">
        <v>28</v>
      </c>
      <c r="E715" t="s">
        <v>21</v>
      </c>
      <c r="F715" t="s">
        <v>29</v>
      </c>
      <c r="G715">
        <v>45</v>
      </c>
      <c r="H715" t="s">
        <v>87</v>
      </c>
      <c r="I715" s="7">
        <v>42329</v>
      </c>
      <c r="J715">
        <v>2015</v>
      </c>
      <c r="K715">
        <v>87292</v>
      </c>
      <c r="L715">
        <v>0</v>
      </c>
      <c r="M715">
        <v>87292</v>
      </c>
      <c r="N715" t="s">
        <v>17</v>
      </c>
      <c r="O715" t="s">
        <v>49</v>
      </c>
      <c r="P715" s="7"/>
      <c r="Q715">
        <v>0</v>
      </c>
    </row>
    <row r="716" spans="1:19" x14ac:dyDescent="0.25">
      <c r="A716">
        <v>715</v>
      </c>
      <c r="B716" t="s">
        <v>26</v>
      </c>
      <c r="C716" t="s">
        <v>47</v>
      </c>
      <c r="D716" t="s">
        <v>28</v>
      </c>
      <c r="E716" t="s">
        <v>15</v>
      </c>
      <c r="F716" t="s">
        <v>22</v>
      </c>
      <c r="G716">
        <v>28</v>
      </c>
      <c r="H716" t="s">
        <v>88</v>
      </c>
      <c r="I716" s="7">
        <v>43810</v>
      </c>
      <c r="J716">
        <v>2019</v>
      </c>
      <c r="K716">
        <v>182321</v>
      </c>
      <c r="L716">
        <v>0.28000000000000003</v>
      </c>
      <c r="M716">
        <v>233370.88</v>
      </c>
      <c r="N716" t="s">
        <v>23</v>
      </c>
      <c r="O716" t="s">
        <v>55</v>
      </c>
      <c r="P716" s="7"/>
      <c r="Q716">
        <v>0</v>
      </c>
    </row>
    <row r="717" spans="1:19" x14ac:dyDescent="0.25">
      <c r="A717">
        <v>716</v>
      </c>
      <c r="B717" t="s">
        <v>74</v>
      </c>
      <c r="C717" t="s">
        <v>13</v>
      </c>
      <c r="D717" t="s">
        <v>36</v>
      </c>
      <c r="E717" t="s">
        <v>21</v>
      </c>
      <c r="F717" t="s">
        <v>29</v>
      </c>
      <c r="G717">
        <v>51</v>
      </c>
      <c r="H717" t="s">
        <v>87</v>
      </c>
      <c r="I717" s="7">
        <v>41697</v>
      </c>
      <c r="J717">
        <v>2014</v>
      </c>
      <c r="K717">
        <v>53929</v>
      </c>
      <c r="L717">
        <v>0</v>
      </c>
      <c r="M717">
        <v>53929</v>
      </c>
      <c r="N717" t="s">
        <v>17</v>
      </c>
      <c r="O717" t="s">
        <v>39</v>
      </c>
      <c r="P717" s="7">
        <v>43091</v>
      </c>
      <c r="Q717">
        <v>1</v>
      </c>
      <c r="R717">
        <v>1394</v>
      </c>
      <c r="S717">
        <v>1394</v>
      </c>
    </row>
    <row r="718" spans="1:19" x14ac:dyDescent="0.25">
      <c r="A718">
        <v>717</v>
      </c>
      <c r="B718" t="s">
        <v>46</v>
      </c>
      <c r="C718" t="s">
        <v>40</v>
      </c>
      <c r="D718" t="s">
        <v>20</v>
      </c>
      <c r="E718" t="s">
        <v>15</v>
      </c>
      <c r="F718" t="s">
        <v>22</v>
      </c>
      <c r="G718">
        <v>38</v>
      </c>
      <c r="H718" t="s">
        <v>89</v>
      </c>
      <c r="I718" s="7">
        <v>41256</v>
      </c>
      <c r="J718">
        <v>2012</v>
      </c>
      <c r="K718">
        <v>191571</v>
      </c>
      <c r="L718">
        <v>0.32</v>
      </c>
      <c r="M718">
        <v>252873.72</v>
      </c>
      <c r="N718" t="s">
        <v>17</v>
      </c>
      <c r="O718" t="s">
        <v>41</v>
      </c>
      <c r="P718" s="7"/>
      <c r="Q718">
        <v>0</v>
      </c>
    </row>
    <row r="719" spans="1:19" x14ac:dyDescent="0.25">
      <c r="A719">
        <v>718</v>
      </c>
      <c r="B719" t="s">
        <v>12</v>
      </c>
      <c r="C719" t="s">
        <v>40</v>
      </c>
      <c r="D719" t="s">
        <v>36</v>
      </c>
      <c r="E719" t="s">
        <v>15</v>
      </c>
      <c r="F719" t="s">
        <v>29</v>
      </c>
      <c r="G719">
        <v>62</v>
      </c>
      <c r="H719" t="s">
        <v>86</v>
      </c>
      <c r="I719" s="7">
        <v>39843</v>
      </c>
      <c r="J719">
        <v>2009</v>
      </c>
      <c r="K719">
        <v>150555</v>
      </c>
      <c r="L719">
        <v>0.13</v>
      </c>
      <c r="M719">
        <v>170127.15</v>
      </c>
      <c r="N719" t="s">
        <v>17</v>
      </c>
      <c r="O719" t="s">
        <v>33</v>
      </c>
      <c r="P719" s="7"/>
      <c r="Q719">
        <v>0</v>
      </c>
    </row>
    <row r="720" spans="1:19" x14ac:dyDescent="0.25">
      <c r="A720">
        <v>719</v>
      </c>
      <c r="B720" t="s">
        <v>37</v>
      </c>
      <c r="C720" t="s">
        <v>27</v>
      </c>
      <c r="D720" t="s">
        <v>36</v>
      </c>
      <c r="E720" t="s">
        <v>21</v>
      </c>
      <c r="F720" t="s">
        <v>22</v>
      </c>
      <c r="G720">
        <v>52</v>
      </c>
      <c r="H720" t="s">
        <v>87</v>
      </c>
      <c r="I720" s="7">
        <v>40091</v>
      </c>
      <c r="J720">
        <v>2009</v>
      </c>
      <c r="K720">
        <v>122890</v>
      </c>
      <c r="L720">
        <v>7.0000000000000007E-2</v>
      </c>
      <c r="M720">
        <v>131492.29999999999</v>
      </c>
      <c r="N720" t="s">
        <v>23</v>
      </c>
      <c r="O720" t="s">
        <v>45</v>
      </c>
      <c r="P720" s="7"/>
      <c r="Q720">
        <v>0</v>
      </c>
    </row>
    <row r="721" spans="1:19" x14ac:dyDescent="0.25">
      <c r="A721">
        <v>720</v>
      </c>
      <c r="B721" t="s">
        <v>46</v>
      </c>
      <c r="C721" t="s">
        <v>27</v>
      </c>
      <c r="D721" t="s">
        <v>14</v>
      </c>
      <c r="E721" t="s">
        <v>21</v>
      </c>
      <c r="F721" t="s">
        <v>22</v>
      </c>
      <c r="G721">
        <v>52</v>
      </c>
      <c r="H721" t="s">
        <v>87</v>
      </c>
      <c r="I721" s="7">
        <v>35576</v>
      </c>
      <c r="J721">
        <v>1997</v>
      </c>
      <c r="K721">
        <v>216999</v>
      </c>
      <c r="L721">
        <v>0.37</v>
      </c>
      <c r="M721">
        <v>297288.63</v>
      </c>
      <c r="N721" t="s">
        <v>17</v>
      </c>
      <c r="O721" t="s">
        <v>39</v>
      </c>
      <c r="P721" s="7"/>
      <c r="Q721">
        <v>0</v>
      </c>
    </row>
    <row r="722" spans="1:19" x14ac:dyDescent="0.25">
      <c r="A722">
        <v>721</v>
      </c>
      <c r="B722" t="s">
        <v>37</v>
      </c>
      <c r="C722" t="s">
        <v>42</v>
      </c>
      <c r="D722" t="s">
        <v>36</v>
      </c>
      <c r="E722" t="s">
        <v>21</v>
      </c>
      <c r="F722" t="s">
        <v>22</v>
      </c>
      <c r="G722">
        <v>48</v>
      </c>
      <c r="H722" t="s">
        <v>87</v>
      </c>
      <c r="I722" s="7">
        <v>42201</v>
      </c>
      <c r="J722">
        <v>2015</v>
      </c>
      <c r="K722">
        <v>110565</v>
      </c>
      <c r="L722">
        <v>0.09</v>
      </c>
      <c r="M722">
        <v>120515.85</v>
      </c>
      <c r="N722" t="s">
        <v>23</v>
      </c>
      <c r="O722" t="s">
        <v>55</v>
      </c>
      <c r="P722" s="7"/>
      <c r="Q722">
        <v>0</v>
      </c>
    </row>
    <row r="723" spans="1:19" x14ac:dyDescent="0.25">
      <c r="A723">
        <v>722</v>
      </c>
      <c r="B723" t="s">
        <v>56</v>
      </c>
      <c r="C723" t="s">
        <v>13</v>
      </c>
      <c r="D723" t="s">
        <v>28</v>
      </c>
      <c r="E723" t="s">
        <v>21</v>
      </c>
      <c r="F723" t="s">
        <v>29</v>
      </c>
      <c r="G723">
        <v>38</v>
      </c>
      <c r="H723" t="s">
        <v>89</v>
      </c>
      <c r="I723" s="7">
        <v>42113</v>
      </c>
      <c r="J723">
        <v>2015</v>
      </c>
      <c r="K723">
        <v>48762</v>
      </c>
      <c r="L723">
        <v>0</v>
      </c>
      <c r="M723">
        <v>48762</v>
      </c>
      <c r="N723" t="s">
        <v>17</v>
      </c>
      <c r="O723" t="s">
        <v>18</v>
      </c>
      <c r="P723" s="7"/>
      <c r="Q723">
        <v>0</v>
      </c>
    </row>
    <row r="724" spans="1:19" x14ac:dyDescent="0.25">
      <c r="A724">
        <v>723</v>
      </c>
      <c r="B724" t="s">
        <v>71</v>
      </c>
      <c r="C724" t="s">
        <v>44</v>
      </c>
      <c r="D724" t="s">
        <v>28</v>
      </c>
      <c r="E724" t="s">
        <v>15</v>
      </c>
      <c r="F724" t="s">
        <v>22</v>
      </c>
      <c r="G724">
        <v>51</v>
      </c>
      <c r="H724" t="s">
        <v>87</v>
      </c>
      <c r="I724" s="7">
        <v>42777</v>
      </c>
      <c r="J724">
        <v>2017</v>
      </c>
      <c r="K724">
        <v>87036</v>
      </c>
      <c r="L724">
        <v>0</v>
      </c>
      <c r="M724">
        <v>87036</v>
      </c>
      <c r="N724" t="s">
        <v>23</v>
      </c>
      <c r="O724" t="s">
        <v>24</v>
      </c>
      <c r="P724" s="7"/>
      <c r="Q724">
        <v>0</v>
      </c>
    </row>
    <row r="725" spans="1:19" x14ac:dyDescent="0.25">
      <c r="A725">
        <v>724</v>
      </c>
      <c r="B725" t="s">
        <v>26</v>
      </c>
      <c r="C725" t="s">
        <v>47</v>
      </c>
      <c r="D725" t="s">
        <v>28</v>
      </c>
      <c r="E725" t="s">
        <v>21</v>
      </c>
      <c r="F725" t="s">
        <v>29</v>
      </c>
      <c r="G725">
        <v>32</v>
      </c>
      <c r="H725" t="s">
        <v>88</v>
      </c>
      <c r="I725" s="7">
        <v>42702</v>
      </c>
      <c r="J725">
        <v>2016</v>
      </c>
      <c r="K725">
        <v>177443</v>
      </c>
      <c r="L725">
        <v>0.16</v>
      </c>
      <c r="M725">
        <v>205833.88</v>
      </c>
      <c r="N725" t="s">
        <v>17</v>
      </c>
      <c r="O725" t="s">
        <v>18</v>
      </c>
      <c r="P725" s="7"/>
      <c r="Q725">
        <v>0</v>
      </c>
    </row>
    <row r="726" spans="1:19" x14ac:dyDescent="0.25">
      <c r="A726">
        <v>725</v>
      </c>
      <c r="B726" t="s">
        <v>58</v>
      </c>
      <c r="C726" t="s">
        <v>13</v>
      </c>
      <c r="D726" t="s">
        <v>14</v>
      </c>
      <c r="E726" t="s">
        <v>15</v>
      </c>
      <c r="F726" t="s">
        <v>22</v>
      </c>
      <c r="G726">
        <v>36</v>
      </c>
      <c r="H726" t="s">
        <v>89</v>
      </c>
      <c r="I726" s="7">
        <v>42489</v>
      </c>
      <c r="J726">
        <v>2016</v>
      </c>
      <c r="K726">
        <v>75862</v>
      </c>
      <c r="L726">
        <v>0</v>
      </c>
      <c r="M726">
        <v>75862</v>
      </c>
      <c r="N726" t="s">
        <v>17</v>
      </c>
      <c r="O726" t="s">
        <v>41</v>
      </c>
      <c r="P726" s="7"/>
      <c r="Q726">
        <v>0</v>
      </c>
    </row>
    <row r="727" spans="1:19" x14ac:dyDescent="0.25">
      <c r="A727">
        <v>726</v>
      </c>
      <c r="B727" t="s">
        <v>60</v>
      </c>
      <c r="C727" t="s">
        <v>42</v>
      </c>
      <c r="D727" t="s">
        <v>14</v>
      </c>
      <c r="E727" t="s">
        <v>15</v>
      </c>
      <c r="F727" t="s">
        <v>22</v>
      </c>
      <c r="G727">
        <v>45</v>
      </c>
      <c r="H727" t="s">
        <v>87</v>
      </c>
      <c r="I727" s="7">
        <v>43581</v>
      </c>
      <c r="J727">
        <v>2019</v>
      </c>
      <c r="K727">
        <v>90870</v>
      </c>
      <c r="L727">
        <v>0</v>
      </c>
      <c r="M727">
        <v>90870</v>
      </c>
      <c r="N727" t="s">
        <v>17</v>
      </c>
      <c r="O727" t="s">
        <v>30</v>
      </c>
      <c r="P727" s="7"/>
      <c r="Q727">
        <v>0</v>
      </c>
    </row>
    <row r="728" spans="1:19" x14ac:dyDescent="0.25">
      <c r="A728">
        <v>727</v>
      </c>
      <c r="B728" t="s">
        <v>54</v>
      </c>
      <c r="C728" t="s">
        <v>44</v>
      </c>
      <c r="D728" t="s">
        <v>36</v>
      </c>
      <c r="E728" t="s">
        <v>15</v>
      </c>
      <c r="F728" t="s">
        <v>22</v>
      </c>
      <c r="G728">
        <v>32</v>
      </c>
      <c r="H728" t="s">
        <v>88</v>
      </c>
      <c r="I728" s="7">
        <v>41977</v>
      </c>
      <c r="J728">
        <v>2014</v>
      </c>
      <c r="K728">
        <v>99202</v>
      </c>
      <c r="L728">
        <v>0.11</v>
      </c>
      <c r="M728">
        <v>110114.22</v>
      </c>
      <c r="N728" t="s">
        <v>17</v>
      </c>
      <c r="O728" t="s">
        <v>33</v>
      </c>
      <c r="P728" s="7"/>
      <c r="Q728">
        <v>0</v>
      </c>
    </row>
    <row r="729" spans="1:19" x14ac:dyDescent="0.25">
      <c r="A729">
        <v>728</v>
      </c>
      <c r="B729" t="s">
        <v>32</v>
      </c>
      <c r="C729" t="s">
        <v>47</v>
      </c>
      <c r="D729" t="s">
        <v>36</v>
      </c>
      <c r="E729" t="s">
        <v>21</v>
      </c>
      <c r="F729" t="s">
        <v>22</v>
      </c>
      <c r="G729">
        <v>45</v>
      </c>
      <c r="H729" t="s">
        <v>87</v>
      </c>
      <c r="I729" s="7">
        <v>39347</v>
      </c>
      <c r="J729">
        <v>2007</v>
      </c>
      <c r="K729">
        <v>92293</v>
      </c>
      <c r="L729">
        <v>0</v>
      </c>
      <c r="M729">
        <v>92293</v>
      </c>
      <c r="N729" t="s">
        <v>23</v>
      </c>
      <c r="O729" t="s">
        <v>59</v>
      </c>
      <c r="P729" s="7"/>
      <c r="Q729">
        <v>0</v>
      </c>
    </row>
    <row r="730" spans="1:19" x14ac:dyDescent="0.25">
      <c r="A730">
        <v>729</v>
      </c>
      <c r="B730" t="s">
        <v>75</v>
      </c>
      <c r="C730" t="s">
        <v>13</v>
      </c>
      <c r="D730" t="s">
        <v>36</v>
      </c>
      <c r="E730" t="s">
        <v>21</v>
      </c>
      <c r="F730" t="s">
        <v>29</v>
      </c>
      <c r="G730">
        <v>54</v>
      </c>
      <c r="H730" t="s">
        <v>87</v>
      </c>
      <c r="I730" s="7">
        <v>33785</v>
      </c>
      <c r="J730">
        <v>1992</v>
      </c>
      <c r="K730">
        <v>63196</v>
      </c>
      <c r="L730">
        <v>0</v>
      </c>
      <c r="M730">
        <v>63196</v>
      </c>
      <c r="N730" t="s">
        <v>17</v>
      </c>
      <c r="O730" t="s">
        <v>30</v>
      </c>
      <c r="P730" s="7">
        <v>41938</v>
      </c>
      <c r="Q730">
        <v>1</v>
      </c>
      <c r="R730">
        <v>8153</v>
      </c>
      <c r="S730">
        <v>8153</v>
      </c>
    </row>
    <row r="731" spans="1:19" x14ac:dyDescent="0.25">
      <c r="A731">
        <v>730</v>
      </c>
      <c r="B731" t="s">
        <v>71</v>
      </c>
      <c r="C731" t="s">
        <v>44</v>
      </c>
      <c r="D731" t="s">
        <v>28</v>
      </c>
      <c r="E731" t="s">
        <v>15</v>
      </c>
      <c r="F731" t="s">
        <v>22</v>
      </c>
      <c r="G731">
        <v>48</v>
      </c>
      <c r="H731" t="s">
        <v>87</v>
      </c>
      <c r="I731" s="7">
        <v>41032</v>
      </c>
      <c r="J731">
        <v>2012</v>
      </c>
      <c r="K731">
        <v>65340</v>
      </c>
      <c r="L731">
        <v>0</v>
      </c>
      <c r="M731">
        <v>65340</v>
      </c>
      <c r="N731" t="s">
        <v>23</v>
      </c>
      <c r="O731" t="s">
        <v>45</v>
      </c>
      <c r="P731" s="7">
        <v>43229</v>
      </c>
      <c r="Q731">
        <v>1</v>
      </c>
      <c r="R731">
        <v>2197</v>
      </c>
      <c r="S731">
        <v>2197</v>
      </c>
    </row>
    <row r="732" spans="1:19" x14ac:dyDescent="0.25">
      <c r="A732">
        <v>731</v>
      </c>
      <c r="B732" t="s">
        <v>46</v>
      </c>
      <c r="C732" t="s">
        <v>47</v>
      </c>
      <c r="D732" t="s">
        <v>36</v>
      </c>
      <c r="E732" t="s">
        <v>21</v>
      </c>
      <c r="F732" t="s">
        <v>22</v>
      </c>
      <c r="G732">
        <v>45</v>
      </c>
      <c r="H732" t="s">
        <v>87</v>
      </c>
      <c r="I732" s="7">
        <v>42271</v>
      </c>
      <c r="J732">
        <v>2015</v>
      </c>
      <c r="K732">
        <v>202680</v>
      </c>
      <c r="L732">
        <v>0.32</v>
      </c>
      <c r="M732">
        <v>267537.59999999998</v>
      </c>
      <c r="N732" t="s">
        <v>17</v>
      </c>
      <c r="O732" t="s">
        <v>33</v>
      </c>
      <c r="P732" s="7">
        <v>44790</v>
      </c>
      <c r="Q732">
        <v>1</v>
      </c>
      <c r="R732">
        <v>2519</v>
      </c>
      <c r="S732">
        <v>2519</v>
      </c>
    </row>
    <row r="733" spans="1:19" x14ac:dyDescent="0.25">
      <c r="A733">
        <v>732</v>
      </c>
      <c r="B733" t="s">
        <v>31</v>
      </c>
      <c r="C733" t="s">
        <v>13</v>
      </c>
      <c r="D733" t="s">
        <v>20</v>
      </c>
      <c r="E733" t="s">
        <v>15</v>
      </c>
      <c r="F733" t="s">
        <v>48</v>
      </c>
      <c r="G733">
        <v>46</v>
      </c>
      <c r="H733" t="s">
        <v>87</v>
      </c>
      <c r="I733" s="7">
        <v>42849</v>
      </c>
      <c r="J733">
        <v>2017</v>
      </c>
      <c r="K733">
        <v>77461</v>
      </c>
      <c r="L733">
        <v>0.09</v>
      </c>
      <c r="M733">
        <v>84432.49</v>
      </c>
      <c r="N733" t="s">
        <v>50</v>
      </c>
      <c r="O733" t="s">
        <v>67</v>
      </c>
      <c r="P733" s="7"/>
      <c r="Q733">
        <v>0</v>
      </c>
    </row>
    <row r="734" spans="1:19" x14ac:dyDescent="0.25">
      <c r="A734">
        <v>733</v>
      </c>
      <c r="B734" t="s">
        <v>64</v>
      </c>
      <c r="C734" t="s">
        <v>44</v>
      </c>
      <c r="D734" t="s">
        <v>14</v>
      </c>
      <c r="E734" t="s">
        <v>15</v>
      </c>
      <c r="F734" t="s">
        <v>22</v>
      </c>
      <c r="G734">
        <v>40</v>
      </c>
      <c r="H734" t="s">
        <v>89</v>
      </c>
      <c r="I734" s="7">
        <v>42622</v>
      </c>
      <c r="J734">
        <v>2016</v>
      </c>
      <c r="K734">
        <v>109680</v>
      </c>
      <c r="L734">
        <v>0</v>
      </c>
      <c r="M734">
        <v>109680</v>
      </c>
      <c r="N734" t="s">
        <v>23</v>
      </c>
      <c r="O734" t="s">
        <v>59</v>
      </c>
      <c r="P734" s="7"/>
      <c r="Q734">
        <v>0</v>
      </c>
    </row>
    <row r="735" spans="1:19" x14ac:dyDescent="0.25">
      <c r="A735">
        <v>734</v>
      </c>
      <c r="B735" t="s">
        <v>26</v>
      </c>
      <c r="C735" t="s">
        <v>35</v>
      </c>
      <c r="D735" t="s">
        <v>20</v>
      </c>
      <c r="E735" t="s">
        <v>15</v>
      </c>
      <c r="F735" t="s">
        <v>16</v>
      </c>
      <c r="G735">
        <v>61</v>
      </c>
      <c r="H735" t="s">
        <v>86</v>
      </c>
      <c r="I735" s="7">
        <v>35661</v>
      </c>
      <c r="J735">
        <v>1997</v>
      </c>
      <c r="K735">
        <v>159567</v>
      </c>
      <c r="L735">
        <v>0.28000000000000003</v>
      </c>
      <c r="M735">
        <v>204245.76000000001</v>
      </c>
      <c r="N735" t="s">
        <v>17</v>
      </c>
      <c r="O735" t="s">
        <v>33</v>
      </c>
      <c r="P735" s="7"/>
      <c r="Q735">
        <v>0</v>
      </c>
    </row>
    <row r="736" spans="1:19" x14ac:dyDescent="0.25">
      <c r="A736">
        <v>735</v>
      </c>
      <c r="B736" t="s">
        <v>71</v>
      </c>
      <c r="C736" t="s">
        <v>44</v>
      </c>
      <c r="D736" t="s">
        <v>28</v>
      </c>
      <c r="E736" t="s">
        <v>21</v>
      </c>
      <c r="F736" t="s">
        <v>48</v>
      </c>
      <c r="G736">
        <v>54</v>
      </c>
      <c r="H736" t="s">
        <v>87</v>
      </c>
      <c r="I736" s="7">
        <v>41237</v>
      </c>
      <c r="J736">
        <v>2012</v>
      </c>
      <c r="K736">
        <v>94407</v>
      </c>
      <c r="L736">
        <v>0</v>
      </c>
      <c r="M736">
        <v>94407</v>
      </c>
      <c r="N736" t="s">
        <v>50</v>
      </c>
      <c r="O736" t="s">
        <v>67</v>
      </c>
      <c r="P736" s="7"/>
      <c r="Q736">
        <v>0</v>
      </c>
    </row>
    <row r="737" spans="1:19" x14ac:dyDescent="0.25">
      <c r="A737">
        <v>736</v>
      </c>
      <c r="B737" t="s">
        <v>46</v>
      </c>
      <c r="C737" t="s">
        <v>42</v>
      </c>
      <c r="D737" t="s">
        <v>36</v>
      </c>
      <c r="E737" t="s">
        <v>21</v>
      </c>
      <c r="F737" t="s">
        <v>48</v>
      </c>
      <c r="G737">
        <v>62</v>
      </c>
      <c r="H737" t="s">
        <v>86</v>
      </c>
      <c r="I737" s="7">
        <v>37484</v>
      </c>
      <c r="J737">
        <v>2002</v>
      </c>
      <c r="K737">
        <v>234594</v>
      </c>
      <c r="L737">
        <v>0.33</v>
      </c>
      <c r="M737">
        <v>312010.02</v>
      </c>
      <c r="N737" t="s">
        <v>17</v>
      </c>
      <c r="O737" t="s">
        <v>18</v>
      </c>
      <c r="P737" s="7"/>
      <c r="Q737">
        <v>0</v>
      </c>
    </row>
    <row r="738" spans="1:19" x14ac:dyDescent="0.25">
      <c r="A738">
        <v>737</v>
      </c>
      <c r="B738" t="s">
        <v>74</v>
      </c>
      <c r="C738" t="s">
        <v>13</v>
      </c>
      <c r="D738" t="s">
        <v>28</v>
      </c>
      <c r="E738" t="s">
        <v>21</v>
      </c>
      <c r="F738" t="s">
        <v>29</v>
      </c>
      <c r="G738">
        <v>48</v>
      </c>
      <c r="H738" t="s">
        <v>87</v>
      </c>
      <c r="I738" s="7">
        <v>37298</v>
      </c>
      <c r="J738">
        <v>2002</v>
      </c>
      <c r="K738">
        <v>43080</v>
      </c>
      <c r="L738">
        <v>0</v>
      </c>
      <c r="M738">
        <v>43080</v>
      </c>
      <c r="N738" t="s">
        <v>17</v>
      </c>
      <c r="O738" t="s">
        <v>41</v>
      </c>
      <c r="P738" s="7"/>
      <c r="Q738">
        <v>0</v>
      </c>
    </row>
    <row r="739" spans="1:19" x14ac:dyDescent="0.25">
      <c r="A739">
        <v>738</v>
      </c>
      <c r="B739" t="s">
        <v>37</v>
      </c>
      <c r="C739" t="s">
        <v>47</v>
      </c>
      <c r="D739" t="s">
        <v>20</v>
      </c>
      <c r="E739" t="s">
        <v>15</v>
      </c>
      <c r="F739" t="s">
        <v>48</v>
      </c>
      <c r="G739">
        <v>29</v>
      </c>
      <c r="H739" t="s">
        <v>88</v>
      </c>
      <c r="I739" s="7">
        <v>44325</v>
      </c>
      <c r="J739">
        <v>2021</v>
      </c>
      <c r="K739">
        <v>129541</v>
      </c>
      <c r="L739">
        <v>0.08</v>
      </c>
      <c r="M739">
        <v>139904.28</v>
      </c>
      <c r="N739" t="s">
        <v>17</v>
      </c>
      <c r="O739" t="s">
        <v>33</v>
      </c>
      <c r="P739" s="7">
        <v>44340</v>
      </c>
      <c r="Q739">
        <v>1</v>
      </c>
      <c r="R739">
        <v>15</v>
      </c>
      <c r="S739">
        <v>15</v>
      </c>
    </row>
    <row r="740" spans="1:19" x14ac:dyDescent="0.25">
      <c r="A740">
        <v>739</v>
      </c>
      <c r="B740" t="s">
        <v>26</v>
      </c>
      <c r="C740" t="s">
        <v>35</v>
      </c>
      <c r="D740" t="s">
        <v>14</v>
      </c>
      <c r="E740" t="s">
        <v>21</v>
      </c>
      <c r="F740" t="s">
        <v>48</v>
      </c>
      <c r="G740">
        <v>39</v>
      </c>
      <c r="H740" t="s">
        <v>89</v>
      </c>
      <c r="I740" s="7">
        <v>41635</v>
      </c>
      <c r="J740">
        <v>2013</v>
      </c>
      <c r="K740">
        <v>165756</v>
      </c>
      <c r="L740">
        <v>0.28000000000000003</v>
      </c>
      <c r="M740">
        <v>212167.67999999999</v>
      </c>
      <c r="N740" t="s">
        <v>17</v>
      </c>
      <c r="O740" t="s">
        <v>49</v>
      </c>
      <c r="P740" s="7">
        <v>43991</v>
      </c>
      <c r="Q740">
        <v>1</v>
      </c>
      <c r="R740">
        <v>2356</v>
      </c>
      <c r="S740">
        <v>2356</v>
      </c>
    </row>
    <row r="741" spans="1:19" x14ac:dyDescent="0.25">
      <c r="A741">
        <v>740</v>
      </c>
      <c r="B741" t="s">
        <v>12</v>
      </c>
      <c r="C741" t="s">
        <v>27</v>
      </c>
      <c r="D741" t="s">
        <v>28</v>
      </c>
      <c r="E741" t="s">
        <v>21</v>
      </c>
      <c r="F741" t="s">
        <v>22</v>
      </c>
      <c r="G741">
        <v>44</v>
      </c>
      <c r="H741" t="s">
        <v>89</v>
      </c>
      <c r="I741" s="7">
        <v>40274</v>
      </c>
      <c r="J741">
        <v>2010</v>
      </c>
      <c r="K741">
        <v>142878</v>
      </c>
      <c r="L741">
        <v>0.12</v>
      </c>
      <c r="M741">
        <v>160023.35999999999</v>
      </c>
      <c r="N741" t="s">
        <v>17</v>
      </c>
      <c r="O741" t="s">
        <v>49</v>
      </c>
      <c r="P741" s="7"/>
      <c r="Q741">
        <v>0</v>
      </c>
    </row>
    <row r="742" spans="1:19" x14ac:dyDescent="0.25">
      <c r="A742">
        <v>741</v>
      </c>
      <c r="B742" t="s">
        <v>26</v>
      </c>
      <c r="C742" t="s">
        <v>44</v>
      </c>
      <c r="D742" t="s">
        <v>20</v>
      </c>
      <c r="E742" t="s">
        <v>21</v>
      </c>
      <c r="F742" t="s">
        <v>29</v>
      </c>
      <c r="G742">
        <v>52</v>
      </c>
      <c r="H742" t="s">
        <v>87</v>
      </c>
      <c r="I742" s="7">
        <v>39018</v>
      </c>
      <c r="J742">
        <v>2006</v>
      </c>
      <c r="K742">
        <v>187992</v>
      </c>
      <c r="L742">
        <v>0.28000000000000003</v>
      </c>
      <c r="M742">
        <v>240629.76000000001</v>
      </c>
      <c r="N742" t="s">
        <v>17</v>
      </c>
      <c r="O742" t="s">
        <v>39</v>
      </c>
      <c r="P742" s="7"/>
      <c r="Q742">
        <v>0</v>
      </c>
    </row>
    <row r="743" spans="1:19" x14ac:dyDescent="0.25">
      <c r="A743">
        <v>742</v>
      </c>
      <c r="B743" t="s">
        <v>46</v>
      </c>
      <c r="C743" t="s">
        <v>42</v>
      </c>
      <c r="D743" t="s">
        <v>28</v>
      </c>
      <c r="E743" t="s">
        <v>15</v>
      </c>
      <c r="F743" t="s">
        <v>48</v>
      </c>
      <c r="G743">
        <v>45</v>
      </c>
      <c r="H743" t="s">
        <v>87</v>
      </c>
      <c r="I743" s="7">
        <v>43521</v>
      </c>
      <c r="J743">
        <v>2019</v>
      </c>
      <c r="K743">
        <v>249801</v>
      </c>
      <c r="L743">
        <v>0.39</v>
      </c>
      <c r="M743">
        <v>347223.39</v>
      </c>
      <c r="N743" t="s">
        <v>50</v>
      </c>
      <c r="O743" t="s">
        <v>67</v>
      </c>
      <c r="P743" s="7"/>
      <c r="Q743">
        <v>0</v>
      </c>
    </row>
    <row r="744" spans="1:19" x14ac:dyDescent="0.25">
      <c r="A744">
        <v>743</v>
      </c>
      <c r="B744" t="s">
        <v>78</v>
      </c>
      <c r="C744" t="s">
        <v>13</v>
      </c>
      <c r="D744" t="s">
        <v>14</v>
      </c>
      <c r="E744" t="s">
        <v>21</v>
      </c>
      <c r="F744" t="s">
        <v>29</v>
      </c>
      <c r="G744">
        <v>48</v>
      </c>
      <c r="H744" t="s">
        <v>87</v>
      </c>
      <c r="I744" s="7">
        <v>38987</v>
      </c>
      <c r="J744">
        <v>2006</v>
      </c>
      <c r="K744">
        <v>76505</v>
      </c>
      <c r="L744">
        <v>0</v>
      </c>
      <c r="M744">
        <v>76505</v>
      </c>
      <c r="N744" t="s">
        <v>17</v>
      </c>
      <c r="O744" t="s">
        <v>18</v>
      </c>
      <c r="P744" s="7">
        <v>39180</v>
      </c>
      <c r="Q744">
        <v>1</v>
      </c>
      <c r="R744">
        <v>193</v>
      </c>
      <c r="S744">
        <v>193</v>
      </c>
    </row>
    <row r="745" spans="1:19" x14ac:dyDescent="0.25">
      <c r="A745">
        <v>744</v>
      </c>
      <c r="B745" t="s">
        <v>77</v>
      </c>
      <c r="C745" t="s">
        <v>13</v>
      </c>
      <c r="D745" t="s">
        <v>36</v>
      </c>
      <c r="E745" t="s">
        <v>21</v>
      </c>
      <c r="F745" t="s">
        <v>48</v>
      </c>
      <c r="G745">
        <v>39</v>
      </c>
      <c r="H745" t="s">
        <v>89</v>
      </c>
      <c r="I745" s="7">
        <v>42664</v>
      </c>
      <c r="J745">
        <v>2016</v>
      </c>
      <c r="K745">
        <v>84297</v>
      </c>
      <c r="L745">
        <v>0</v>
      </c>
      <c r="M745">
        <v>84297</v>
      </c>
      <c r="N745" t="s">
        <v>50</v>
      </c>
      <c r="O745" t="s">
        <v>51</v>
      </c>
      <c r="P745" s="7"/>
      <c r="Q745">
        <v>0</v>
      </c>
    </row>
    <row r="746" spans="1:19" x14ac:dyDescent="0.25">
      <c r="A746">
        <v>745</v>
      </c>
      <c r="B746" t="s">
        <v>32</v>
      </c>
      <c r="C746" t="s">
        <v>35</v>
      </c>
      <c r="D746" t="s">
        <v>28</v>
      </c>
      <c r="E746" t="s">
        <v>15</v>
      </c>
      <c r="F746" t="s">
        <v>48</v>
      </c>
      <c r="G746">
        <v>53</v>
      </c>
      <c r="H746" t="s">
        <v>87</v>
      </c>
      <c r="I746" s="7">
        <v>42744</v>
      </c>
      <c r="J746">
        <v>2017</v>
      </c>
      <c r="K746">
        <v>75769</v>
      </c>
      <c r="L746">
        <v>0</v>
      </c>
      <c r="M746">
        <v>75769</v>
      </c>
      <c r="N746" t="s">
        <v>50</v>
      </c>
      <c r="O746" t="s">
        <v>51</v>
      </c>
      <c r="P746" s="7">
        <v>44029</v>
      </c>
      <c r="Q746">
        <v>1</v>
      </c>
      <c r="R746">
        <v>1285</v>
      </c>
      <c r="S746">
        <v>1285</v>
      </c>
    </row>
    <row r="747" spans="1:19" x14ac:dyDescent="0.25">
      <c r="A747">
        <v>746</v>
      </c>
      <c r="B747" t="s">
        <v>46</v>
      </c>
      <c r="C747" t="s">
        <v>40</v>
      </c>
      <c r="D747" t="s">
        <v>28</v>
      </c>
      <c r="E747" t="s">
        <v>21</v>
      </c>
      <c r="F747" t="s">
        <v>29</v>
      </c>
      <c r="G747">
        <v>41</v>
      </c>
      <c r="H747" t="s">
        <v>89</v>
      </c>
      <c r="I747" s="7">
        <v>41503</v>
      </c>
      <c r="J747">
        <v>2013</v>
      </c>
      <c r="K747">
        <v>235619</v>
      </c>
      <c r="L747">
        <v>0.3</v>
      </c>
      <c r="M747">
        <v>306304.7</v>
      </c>
      <c r="N747" t="s">
        <v>17</v>
      </c>
      <c r="O747" t="s">
        <v>18</v>
      </c>
      <c r="P747" s="7"/>
      <c r="Q747">
        <v>0</v>
      </c>
    </row>
    <row r="748" spans="1:19" x14ac:dyDescent="0.25">
      <c r="A748">
        <v>747</v>
      </c>
      <c r="B748" t="s">
        <v>26</v>
      </c>
      <c r="C748" t="s">
        <v>44</v>
      </c>
      <c r="D748" t="s">
        <v>28</v>
      </c>
      <c r="E748" t="s">
        <v>21</v>
      </c>
      <c r="F748" t="s">
        <v>48</v>
      </c>
      <c r="G748">
        <v>40</v>
      </c>
      <c r="H748" t="s">
        <v>89</v>
      </c>
      <c r="I748" s="7">
        <v>43868</v>
      </c>
      <c r="J748">
        <v>2020</v>
      </c>
      <c r="K748">
        <v>187187</v>
      </c>
      <c r="L748">
        <v>0.18</v>
      </c>
      <c r="M748">
        <v>220880.66</v>
      </c>
      <c r="N748" t="s">
        <v>50</v>
      </c>
      <c r="O748" t="s">
        <v>51</v>
      </c>
      <c r="P748" s="7"/>
      <c r="Q748">
        <v>0</v>
      </c>
    </row>
    <row r="749" spans="1:19" x14ac:dyDescent="0.25">
      <c r="A749">
        <v>748</v>
      </c>
      <c r="B749" t="s">
        <v>70</v>
      </c>
      <c r="C749" t="s">
        <v>13</v>
      </c>
      <c r="D749" t="s">
        <v>14</v>
      </c>
      <c r="E749" t="s">
        <v>21</v>
      </c>
      <c r="F749" t="s">
        <v>48</v>
      </c>
      <c r="G749">
        <v>48</v>
      </c>
      <c r="H749" t="s">
        <v>87</v>
      </c>
      <c r="I749" s="7">
        <v>38560</v>
      </c>
      <c r="J749">
        <v>2005</v>
      </c>
      <c r="K749">
        <v>68987</v>
      </c>
      <c r="L749">
        <v>0</v>
      </c>
      <c r="M749">
        <v>68987</v>
      </c>
      <c r="N749" t="s">
        <v>17</v>
      </c>
      <c r="O749" t="s">
        <v>30</v>
      </c>
      <c r="P749" s="7">
        <v>38829</v>
      </c>
      <c r="Q749">
        <v>1</v>
      </c>
      <c r="R749">
        <v>269</v>
      </c>
      <c r="S749">
        <v>269</v>
      </c>
    </row>
    <row r="750" spans="1:19" x14ac:dyDescent="0.25">
      <c r="A750">
        <v>749</v>
      </c>
      <c r="B750" t="s">
        <v>26</v>
      </c>
      <c r="C750" t="s">
        <v>44</v>
      </c>
      <c r="D750" t="s">
        <v>28</v>
      </c>
      <c r="E750" t="s">
        <v>21</v>
      </c>
      <c r="F750" t="s">
        <v>29</v>
      </c>
      <c r="G750">
        <v>41</v>
      </c>
      <c r="H750" t="s">
        <v>89</v>
      </c>
      <c r="I750" s="7">
        <v>39156</v>
      </c>
      <c r="J750">
        <v>2007</v>
      </c>
      <c r="K750">
        <v>155926</v>
      </c>
      <c r="L750">
        <v>0.24</v>
      </c>
      <c r="M750">
        <v>193348.24</v>
      </c>
      <c r="N750" t="s">
        <v>17</v>
      </c>
      <c r="O750" t="s">
        <v>49</v>
      </c>
      <c r="P750" s="7">
        <v>39598</v>
      </c>
      <c r="Q750">
        <v>1</v>
      </c>
      <c r="R750">
        <v>442</v>
      </c>
      <c r="S750">
        <v>442</v>
      </c>
    </row>
    <row r="751" spans="1:19" x14ac:dyDescent="0.25">
      <c r="A751">
        <v>750</v>
      </c>
      <c r="B751" t="s">
        <v>32</v>
      </c>
      <c r="C751" t="s">
        <v>40</v>
      </c>
      <c r="D751" t="s">
        <v>28</v>
      </c>
      <c r="E751" t="s">
        <v>21</v>
      </c>
      <c r="F751" t="s">
        <v>22</v>
      </c>
      <c r="G751">
        <v>54</v>
      </c>
      <c r="H751" t="s">
        <v>87</v>
      </c>
      <c r="I751" s="7">
        <v>42494</v>
      </c>
      <c r="J751">
        <v>2016</v>
      </c>
      <c r="K751">
        <v>93668</v>
      </c>
      <c r="L751">
        <v>0</v>
      </c>
      <c r="M751">
        <v>93668</v>
      </c>
      <c r="N751" t="s">
        <v>17</v>
      </c>
      <c r="O751" t="s">
        <v>30</v>
      </c>
      <c r="P751" s="7"/>
      <c r="Q751">
        <v>0</v>
      </c>
    </row>
    <row r="752" spans="1:19" x14ac:dyDescent="0.25">
      <c r="A752">
        <v>751</v>
      </c>
      <c r="B752" t="s">
        <v>61</v>
      </c>
      <c r="C752" t="s">
        <v>42</v>
      </c>
      <c r="D752" t="s">
        <v>14</v>
      </c>
      <c r="E752" t="s">
        <v>21</v>
      </c>
      <c r="F752" t="s">
        <v>29</v>
      </c>
      <c r="G752">
        <v>38</v>
      </c>
      <c r="H752" t="s">
        <v>89</v>
      </c>
      <c r="I752" s="7">
        <v>43798</v>
      </c>
      <c r="J752">
        <v>2019</v>
      </c>
      <c r="K752">
        <v>69647</v>
      </c>
      <c r="L752">
        <v>0</v>
      </c>
      <c r="M752">
        <v>69647</v>
      </c>
      <c r="N752" t="s">
        <v>17</v>
      </c>
      <c r="O752" t="s">
        <v>39</v>
      </c>
      <c r="P752" s="7">
        <v>44671</v>
      </c>
      <c r="Q752">
        <v>1</v>
      </c>
      <c r="R752">
        <v>873</v>
      </c>
      <c r="S752">
        <v>873</v>
      </c>
    </row>
    <row r="753" spans="1:17" x14ac:dyDescent="0.25">
      <c r="A753">
        <v>752</v>
      </c>
      <c r="B753" t="s">
        <v>73</v>
      </c>
      <c r="C753" t="s">
        <v>13</v>
      </c>
      <c r="D753" t="s">
        <v>36</v>
      </c>
      <c r="E753" t="s">
        <v>21</v>
      </c>
      <c r="F753" t="s">
        <v>22</v>
      </c>
      <c r="G753">
        <v>57</v>
      </c>
      <c r="H753" t="s">
        <v>86</v>
      </c>
      <c r="I753" s="7">
        <v>37798</v>
      </c>
      <c r="J753">
        <v>2003</v>
      </c>
      <c r="K753">
        <v>63318</v>
      </c>
      <c r="L753">
        <v>0</v>
      </c>
      <c r="M753">
        <v>63318</v>
      </c>
      <c r="N753" t="s">
        <v>17</v>
      </c>
      <c r="O753" t="s">
        <v>49</v>
      </c>
      <c r="P753" s="7"/>
      <c r="Q753">
        <v>0</v>
      </c>
    </row>
    <row r="754" spans="1:17" x14ac:dyDescent="0.25">
      <c r="A754">
        <v>753</v>
      </c>
      <c r="B754" t="s">
        <v>32</v>
      </c>
      <c r="C754" t="s">
        <v>47</v>
      </c>
      <c r="D754" t="s">
        <v>20</v>
      </c>
      <c r="E754" t="s">
        <v>21</v>
      </c>
      <c r="F754" t="s">
        <v>22</v>
      </c>
      <c r="G754">
        <v>63</v>
      </c>
      <c r="H754" t="s">
        <v>86</v>
      </c>
      <c r="I754" s="7">
        <v>42778</v>
      </c>
      <c r="J754">
        <v>2017</v>
      </c>
      <c r="K754">
        <v>77629</v>
      </c>
      <c r="L754">
        <v>0</v>
      </c>
      <c r="M754">
        <v>77629</v>
      </c>
      <c r="N754" t="s">
        <v>23</v>
      </c>
      <c r="O754" t="s">
        <v>55</v>
      </c>
      <c r="P754" s="7"/>
      <c r="Q754">
        <v>0</v>
      </c>
    </row>
    <row r="755" spans="1:17" x14ac:dyDescent="0.25">
      <c r="A755">
        <v>754</v>
      </c>
      <c r="B755" t="s">
        <v>12</v>
      </c>
      <c r="C755" t="s">
        <v>42</v>
      </c>
      <c r="D755" t="s">
        <v>20</v>
      </c>
      <c r="E755" t="s">
        <v>21</v>
      </c>
      <c r="F755" t="s">
        <v>22</v>
      </c>
      <c r="G755">
        <v>62</v>
      </c>
      <c r="H755" t="s">
        <v>86</v>
      </c>
      <c r="I755" s="7">
        <v>43061</v>
      </c>
      <c r="J755">
        <v>2017</v>
      </c>
      <c r="K755">
        <v>138808</v>
      </c>
      <c r="L755">
        <v>0.15</v>
      </c>
      <c r="M755">
        <v>159629.20000000001</v>
      </c>
      <c r="N755" t="s">
        <v>23</v>
      </c>
      <c r="O755" t="s">
        <v>24</v>
      </c>
      <c r="P755" s="7"/>
      <c r="Q755">
        <v>0</v>
      </c>
    </row>
    <row r="756" spans="1:17" x14ac:dyDescent="0.25">
      <c r="A756">
        <v>755</v>
      </c>
      <c r="B756" t="s">
        <v>58</v>
      </c>
      <c r="C756" t="s">
        <v>13</v>
      </c>
      <c r="D756" t="s">
        <v>14</v>
      </c>
      <c r="E756" t="s">
        <v>15</v>
      </c>
      <c r="F756" t="s">
        <v>29</v>
      </c>
      <c r="G756">
        <v>49</v>
      </c>
      <c r="H756" t="s">
        <v>87</v>
      </c>
      <c r="I756" s="7">
        <v>41703</v>
      </c>
      <c r="J756">
        <v>2014</v>
      </c>
      <c r="K756">
        <v>88777</v>
      </c>
      <c r="L756">
        <v>0</v>
      </c>
      <c r="M756">
        <v>88777</v>
      </c>
      <c r="N756" t="s">
        <v>17</v>
      </c>
      <c r="O756" t="s">
        <v>30</v>
      </c>
      <c r="P756" s="7"/>
      <c r="Q756">
        <v>0</v>
      </c>
    </row>
    <row r="757" spans="1:17" x14ac:dyDescent="0.25">
      <c r="A757">
        <v>756</v>
      </c>
      <c r="B757" t="s">
        <v>26</v>
      </c>
      <c r="C757" t="s">
        <v>40</v>
      </c>
      <c r="D757" t="s">
        <v>36</v>
      </c>
      <c r="E757" t="s">
        <v>15</v>
      </c>
      <c r="F757" t="s">
        <v>22</v>
      </c>
      <c r="G757">
        <v>60</v>
      </c>
      <c r="H757" t="s">
        <v>86</v>
      </c>
      <c r="I757" s="7">
        <v>38121</v>
      </c>
      <c r="J757">
        <v>2004</v>
      </c>
      <c r="K757">
        <v>186378</v>
      </c>
      <c r="L757">
        <v>0.26</v>
      </c>
      <c r="M757">
        <v>234836.28</v>
      </c>
      <c r="N757" t="s">
        <v>23</v>
      </c>
      <c r="O757" t="s">
        <v>24</v>
      </c>
      <c r="P757" s="7"/>
      <c r="Q757">
        <v>0</v>
      </c>
    </row>
    <row r="758" spans="1:17" x14ac:dyDescent="0.25">
      <c r="A758">
        <v>757</v>
      </c>
      <c r="B758" t="s">
        <v>53</v>
      </c>
      <c r="C758" t="s">
        <v>44</v>
      </c>
      <c r="D758" t="s">
        <v>14</v>
      </c>
      <c r="E758" t="s">
        <v>15</v>
      </c>
      <c r="F758" t="s">
        <v>22</v>
      </c>
      <c r="G758">
        <v>45</v>
      </c>
      <c r="H758" t="s">
        <v>87</v>
      </c>
      <c r="I758" s="7">
        <v>42117</v>
      </c>
      <c r="J758">
        <v>2015</v>
      </c>
      <c r="K758">
        <v>60017</v>
      </c>
      <c r="L758">
        <v>0</v>
      </c>
      <c r="M758">
        <v>60017</v>
      </c>
      <c r="N758" t="s">
        <v>17</v>
      </c>
      <c r="O758" t="s">
        <v>30</v>
      </c>
      <c r="P758" s="7"/>
      <c r="Q758">
        <v>0</v>
      </c>
    </row>
    <row r="759" spans="1:17" x14ac:dyDescent="0.25">
      <c r="A759">
        <v>758</v>
      </c>
      <c r="B759" t="s">
        <v>12</v>
      </c>
      <c r="C759" t="s">
        <v>35</v>
      </c>
      <c r="D759" t="s">
        <v>28</v>
      </c>
      <c r="E759" t="s">
        <v>15</v>
      </c>
      <c r="F759" t="s">
        <v>48</v>
      </c>
      <c r="G759">
        <v>45</v>
      </c>
      <c r="H759" t="s">
        <v>87</v>
      </c>
      <c r="I759" s="7">
        <v>43305</v>
      </c>
      <c r="J759">
        <v>2018</v>
      </c>
      <c r="K759">
        <v>148991</v>
      </c>
      <c r="L759">
        <v>0.12</v>
      </c>
      <c r="M759">
        <v>166869.91999999998</v>
      </c>
      <c r="N759" t="s">
        <v>50</v>
      </c>
      <c r="O759" t="s">
        <v>67</v>
      </c>
      <c r="P759" s="7"/>
      <c r="Q759">
        <v>0</v>
      </c>
    </row>
    <row r="760" spans="1:17" x14ac:dyDescent="0.25">
      <c r="A760">
        <v>759</v>
      </c>
      <c r="B760" t="s">
        <v>62</v>
      </c>
      <c r="C760" t="s">
        <v>44</v>
      </c>
      <c r="D760" t="s">
        <v>28</v>
      </c>
      <c r="E760" t="s">
        <v>15</v>
      </c>
      <c r="F760" t="s">
        <v>48</v>
      </c>
      <c r="G760">
        <v>52</v>
      </c>
      <c r="H760" t="s">
        <v>87</v>
      </c>
      <c r="I760" s="7">
        <v>39532</v>
      </c>
      <c r="J760">
        <v>2008</v>
      </c>
      <c r="K760">
        <v>97398</v>
      </c>
      <c r="L760">
        <v>0</v>
      </c>
      <c r="M760">
        <v>97398</v>
      </c>
      <c r="N760" t="s">
        <v>50</v>
      </c>
      <c r="O760" t="s">
        <v>51</v>
      </c>
      <c r="P760" s="7"/>
      <c r="Q760">
        <v>0</v>
      </c>
    </row>
    <row r="761" spans="1:17" x14ac:dyDescent="0.25">
      <c r="A761">
        <v>760</v>
      </c>
      <c r="B761" t="s">
        <v>60</v>
      </c>
      <c r="C761" t="s">
        <v>42</v>
      </c>
      <c r="D761" t="s">
        <v>20</v>
      </c>
      <c r="E761" t="s">
        <v>15</v>
      </c>
      <c r="F761" t="s">
        <v>22</v>
      </c>
      <c r="G761">
        <v>63</v>
      </c>
      <c r="H761" t="s">
        <v>86</v>
      </c>
      <c r="I761" s="7">
        <v>39204</v>
      </c>
      <c r="J761">
        <v>2007</v>
      </c>
      <c r="K761">
        <v>72805</v>
      </c>
      <c r="L761">
        <v>0</v>
      </c>
      <c r="M761">
        <v>72805</v>
      </c>
      <c r="N761" t="s">
        <v>23</v>
      </c>
      <c r="O761" t="s">
        <v>45</v>
      </c>
      <c r="P761" s="7"/>
      <c r="Q761">
        <v>0</v>
      </c>
    </row>
    <row r="762" spans="1:17" x14ac:dyDescent="0.25">
      <c r="A762">
        <v>761</v>
      </c>
      <c r="B762" t="s">
        <v>72</v>
      </c>
      <c r="C762" t="s">
        <v>35</v>
      </c>
      <c r="D762" t="s">
        <v>14</v>
      </c>
      <c r="E762" t="s">
        <v>15</v>
      </c>
      <c r="F762" t="s">
        <v>22</v>
      </c>
      <c r="G762">
        <v>46</v>
      </c>
      <c r="H762" t="s">
        <v>87</v>
      </c>
      <c r="I762" s="7">
        <v>44213</v>
      </c>
      <c r="J762">
        <v>2021</v>
      </c>
      <c r="K762">
        <v>72131</v>
      </c>
      <c r="L762">
        <v>0</v>
      </c>
      <c r="M762">
        <v>72131</v>
      </c>
      <c r="N762" t="s">
        <v>23</v>
      </c>
      <c r="O762" t="s">
        <v>45</v>
      </c>
      <c r="P762" s="7"/>
      <c r="Q762">
        <v>0</v>
      </c>
    </row>
    <row r="763" spans="1:17" x14ac:dyDescent="0.25">
      <c r="A763">
        <v>762</v>
      </c>
      <c r="B763" t="s">
        <v>37</v>
      </c>
      <c r="C763" t="s">
        <v>42</v>
      </c>
      <c r="D763" t="s">
        <v>20</v>
      </c>
      <c r="E763" t="s">
        <v>21</v>
      </c>
      <c r="F763" t="s">
        <v>29</v>
      </c>
      <c r="G763">
        <v>64</v>
      </c>
      <c r="H763" t="s">
        <v>86</v>
      </c>
      <c r="I763" s="7">
        <v>33964</v>
      </c>
      <c r="J763">
        <v>1992</v>
      </c>
      <c r="K763">
        <v>104668</v>
      </c>
      <c r="L763">
        <v>0.08</v>
      </c>
      <c r="M763">
        <v>113041.44</v>
      </c>
      <c r="N763" t="s">
        <v>17</v>
      </c>
      <c r="O763" t="s">
        <v>49</v>
      </c>
      <c r="P763" s="7"/>
      <c r="Q763">
        <v>0</v>
      </c>
    </row>
    <row r="764" spans="1:17" x14ac:dyDescent="0.25">
      <c r="A764">
        <v>763</v>
      </c>
      <c r="B764" t="s">
        <v>32</v>
      </c>
      <c r="C764" t="s">
        <v>35</v>
      </c>
      <c r="D764" t="s">
        <v>20</v>
      </c>
      <c r="E764" t="s">
        <v>15</v>
      </c>
      <c r="F764" t="s">
        <v>29</v>
      </c>
      <c r="G764">
        <v>53</v>
      </c>
      <c r="H764" t="s">
        <v>87</v>
      </c>
      <c r="I764" s="7">
        <v>42952</v>
      </c>
      <c r="J764">
        <v>2017</v>
      </c>
      <c r="K764">
        <v>89769</v>
      </c>
      <c r="L764">
        <v>0</v>
      </c>
      <c r="M764">
        <v>89769</v>
      </c>
      <c r="N764" t="s">
        <v>17</v>
      </c>
      <c r="O764" t="s">
        <v>18</v>
      </c>
      <c r="P764" s="7"/>
      <c r="Q764">
        <v>0</v>
      </c>
    </row>
    <row r="765" spans="1:17" x14ac:dyDescent="0.25">
      <c r="A765">
        <v>764</v>
      </c>
      <c r="B765" t="s">
        <v>37</v>
      </c>
      <c r="C765" t="s">
        <v>35</v>
      </c>
      <c r="D765" t="s">
        <v>36</v>
      </c>
      <c r="E765" t="s">
        <v>15</v>
      </c>
      <c r="F765" t="s">
        <v>22</v>
      </c>
      <c r="G765">
        <v>27</v>
      </c>
      <c r="H765" t="s">
        <v>88</v>
      </c>
      <c r="I765" s="7">
        <v>43358</v>
      </c>
      <c r="J765">
        <v>2018</v>
      </c>
      <c r="K765">
        <v>127616</v>
      </c>
      <c r="L765">
        <v>7.0000000000000007E-2</v>
      </c>
      <c r="M765">
        <v>136549.12</v>
      </c>
      <c r="N765" t="s">
        <v>17</v>
      </c>
      <c r="O765" t="s">
        <v>49</v>
      </c>
      <c r="P765" s="7"/>
      <c r="Q765">
        <v>0</v>
      </c>
    </row>
    <row r="766" spans="1:17" x14ac:dyDescent="0.25">
      <c r="A766">
        <v>765</v>
      </c>
      <c r="B766" t="s">
        <v>37</v>
      </c>
      <c r="C766" t="s">
        <v>42</v>
      </c>
      <c r="D766" t="s">
        <v>36</v>
      </c>
      <c r="E766" t="s">
        <v>21</v>
      </c>
      <c r="F766" t="s">
        <v>29</v>
      </c>
      <c r="G766">
        <v>45</v>
      </c>
      <c r="H766" t="s">
        <v>87</v>
      </c>
      <c r="I766" s="7">
        <v>41099</v>
      </c>
      <c r="J766">
        <v>2012</v>
      </c>
      <c r="K766">
        <v>109883</v>
      </c>
      <c r="L766">
        <v>7.0000000000000007E-2</v>
      </c>
      <c r="M766">
        <v>117574.81</v>
      </c>
      <c r="N766" t="s">
        <v>17</v>
      </c>
      <c r="O766" t="s">
        <v>49</v>
      </c>
      <c r="P766" s="7"/>
      <c r="Q766">
        <v>0</v>
      </c>
    </row>
    <row r="767" spans="1:17" x14ac:dyDescent="0.25">
      <c r="A767">
        <v>766</v>
      </c>
      <c r="B767" t="s">
        <v>65</v>
      </c>
      <c r="C767" t="s">
        <v>42</v>
      </c>
      <c r="D767" t="s">
        <v>20</v>
      </c>
      <c r="E767" t="s">
        <v>15</v>
      </c>
      <c r="F767" t="s">
        <v>22</v>
      </c>
      <c r="G767">
        <v>25</v>
      </c>
      <c r="H767" t="s">
        <v>88</v>
      </c>
      <c r="I767" s="7">
        <v>44270</v>
      </c>
      <c r="J767">
        <v>2021</v>
      </c>
      <c r="K767">
        <v>47974</v>
      </c>
      <c r="L767">
        <v>0</v>
      </c>
      <c r="M767">
        <v>47974</v>
      </c>
      <c r="N767" t="s">
        <v>23</v>
      </c>
      <c r="O767" t="s">
        <v>24</v>
      </c>
      <c r="P767" s="7"/>
      <c r="Q767">
        <v>0</v>
      </c>
    </row>
    <row r="768" spans="1:17" x14ac:dyDescent="0.25">
      <c r="A768">
        <v>767</v>
      </c>
      <c r="B768" t="s">
        <v>12</v>
      </c>
      <c r="C768" t="s">
        <v>13</v>
      </c>
      <c r="D768" t="s">
        <v>28</v>
      </c>
      <c r="E768" t="s">
        <v>15</v>
      </c>
      <c r="F768" t="s">
        <v>29</v>
      </c>
      <c r="G768">
        <v>43</v>
      </c>
      <c r="H768" t="s">
        <v>89</v>
      </c>
      <c r="I768" s="7">
        <v>42090</v>
      </c>
      <c r="J768">
        <v>2015</v>
      </c>
      <c r="K768">
        <v>120321</v>
      </c>
      <c r="L768">
        <v>0.12</v>
      </c>
      <c r="M768">
        <v>134759.51999999999</v>
      </c>
      <c r="N768" t="s">
        <v>17</v>
      </c>
      <c r="O768" t="s">
        <v>41</v>
      </c>
      <c r="P768" s="7"/>
      <c r="Q768">
        <v>0</v>
      </c>
    </row>
    <row r="769" spans="1:19" x14ac:dyDescent="0.25">
      <c r="A769">
        <v>768</v>
      </c>
      <c r="B769" t="s">
        <v>56</v>
      </c>
      <c r="C769" t="s">
        <v>13</v>
      </c>
      <c r="D769" t="s">
        <v>20</v>
      </c>
      <c r="E769" t="s">
        <v>15</v>
      </c>
      <c r="F769" t="s">
        <v>48</v>
      </c>
      <c r="G769">
        <v>61</v>
      </c>
      <c r="H769" t="s">
        <v>86</v>
      </c>
      <c r="I769" s="7">
        <v>41861</v>
      </c>
      <c r="J769">
        <v>2014</v>
      </c>
      <c r="K769">
        <v>57446</v>
      </c>
      <c r="L769">
        <v>0</v>
      </c>
      <c r="M769">
        <v>57446</v>
      </c>
      <c r="N769" t="s">
        <v>17</v>
      </c>
      <c r="O769" t="s">
        <v>33</v>
      </c>
      <c r="P769" s="7"/>
      <c r="Q769">
        <v>0</v>
      </c>
    </row>
    <row r="770" spans="1:19" x14ac:dyDescent="0.25">
      <c r="A770">
        <v>769</v>
      </c>
      <c r="B770" t="s">
        <v>26</v>
      </c>
      <c r="C770" t="s">
        <v>40</v>
      </c>
      <c r="D770" t="s">
        <v>14</v>
      </c>
      <c r="E770" t="s">
        <v>15</v>
      </c>
      <c r="F770" t="s">
        <v>29</v>
      </c>
      <c r="G770">
        <v>42</v>
      </c>
      <c r="H770" t="s">
        <v>89</v>
      </c>
      <c r="I770" s="7">
        <v>39968</v>
      </c>
      <c r="J770">
        <v>2009</v>
      </c>
      <c r="K770">
        <v>174099</v>
      </c>
      <c r="L770">
        <v>0.26</v>
      </c>
      <c r="M770">
        <v>219364.74</v>
      </c>
      <c r="N770" t="s">
        <v>17</v>
      </c>
      <c r="O770" t="s">
        <v>41</v>
      </c>
      <c r="P770" s="7"/>
      <c r="Q770">
        <v>0</v>
      </c>
    </row>
    <row r="771" spans="1:19" x14ac:dyDescent="0.25">
      <c r="A771">
        <v>770</v>
      </c>
      <c r="B771" t="s">
        <v>12</v>
      </c>
      <c r="C771" t="s">
        <v>27</v>
      </c>
      <c r="D771" t="s">
        <v>20</v>
      </c>
      <c r="E771" t="s">
        <v>21</v>
      </c>
      <c r="F771" t="s">
        <v>22</v>
      </c>
      <c r="G771">
        <v>63</v>
      </c>
      <c r="H771" t="s">
        <v>86</v>
      </c>
      <c r="I771" s="7">
        <v>37295</v>
      </c>
      <c r="J771">
        <v>2002</v>
      </c>
      <c r="K771">
        <v>128703</v>
      </c>
      <c r="L771">
        <v>0.13</v>
      </c>
      <c r="M771">
        <v>145434.39000000001</v>
      </c>
      <c r="N771" t="s">
        <v>17</v>
      </c>
      <c r="O771" t="s">
        <v>41</v>
      </c>
      <c r="P771" s="7"/>
      <c r="Q771">
        <v>0</v>
      </c>
    </row>
    <row r="772" spans="1:19" x14ac:dyDescent="0.25">
      <c r="A772">
        <v>771</v>
      </c>
      <c r="B772" t="s">
        <v>62</v>
      </c>
      <c r="C772" t="s">
        <v>44</v>
      </c>
      <c r="D772" t="s">
        <v>36</v>
      </c>
      <c r="E772" t="s">
        <v>15</v>
      </c>
      <c r="F772" t="s">
        <v>29</v>
      </c>
      <c r="G772">
        <v>32</v>
      </c>
      <c r="H772" t="s">
        <v>88</v>
      </c>
      <c r="I772" s="7">
        <v>42317</v>
      </c>
      <c r="J772">
        <v>2015</v>
      </c>
      <c r="K772">
        <v>65247</v>
      </c>
      <c r="L772">
        <v>0</v>
      </c>
      <c r="M772">
        <v>65247</v>
      </c>
      <c r="N772" t="s">
        <v>17</v>
      </c>
      <c r="O772" t="s">
        <v>33</v>
      </c>
      <c r="P772" s="7"/>
      <c r="Q772">
        <v>0</v>
      </c>
    </row>
    <row r="773" spans="1:19" x14ac:dyDescent="0.25">
      <c r="A773">
        <v>772</v>
      </c>
      <c r="B773" t="s">
        <v>53</v>
      </c>
      <c r="C773" t="s">
        <v>44</v>
      </c>
      <c r="D773" t="s">
        <v>14</v>
      </c>
      <c r="E773" t="s">
        <v>21</v>
      </c>
      <c r="F773" t="s">
        <v>48</v>
      </c>
      <c r="G773">
        <v>27</v>
      </c>
      <c r="H773" t="s">
        <v>88</v>
      </c>
      <c r="I773" s="7">
        <v>43371</v>
      </c>
      <c r="J773">
        <v>2018</v>
      </c>
      <c r="K773">
        <v>64247</v>
      </c>
      <c r="L773">
        <v>0</v>
      </c>
      <c r="M773">
        <v>64247</v>
      </c>
      <c r="N773" t="s">
        <v>50</v>
      </c>
      <c r="O773" t="s">
        <v>52</v>
      </c>
      <c r="P773" s="7"/>
      <c r="Q773">
        <v>0</v>
      </c>
    </row>
    <row r="774" spans="1:19" x14ac:dyDescent="0.25">
      <c r="A774">
        <v>773</v>
      </c>
      <c r="B774" t="s">
        <v>37</v>
      </c>
      <c r="C774" t="s">
        <v>42</v>
      </c>
      <c r="D774" t="s">
        <v>14</v>
      </c>
      <c r="E774" t="s">
        <v>15</v>
      </c>
      <c r="F774" t="s">
        <v>29</v>
      </c>
      <c r="G774">
        <v>33</v>
      </c>
      <c r="H774" t="s">
        <v>88</v>
      </c>
      <c r="I774" s="7">
        <v>41071</v>
      </c>
      <c r="J774">
        <v>2012</v>
      </c>
      <c r="K774">
        <v>118253</v>
      </c>
      <c r="L774">
        <v>0.08</v>
      </c>
      <c r="M774">
        <v>127713.24</v>
      </c>
      <c r="N774" t="s">
        <v>17</v>
      </c>
      <c r="O774" t="s">
        <v>41</v>
      </c>
      <c r="P774" s="7"/>
      <c r="Q774">
        <v>0</v>
      </c>
    </row>
    <row r="775" spans="1:19" x14ac:dyDescent="0.25">
      <c r="A775">
        <v>774</v>
      </c>
      <c r="B775" t="s">
        <v>64</v>
      </c>
      <c r="C775" t="s">
        <v>44</v>
      </c>
      <c r="D775" t="s">
        <v>20</v>
      </c>
      <c r="E775" t="s">
        <v>15</v>
      </c>
      <c r="F775" t="s">
        <v>22</v>
      </c>
      <c r="G775">
        <v>45</v>
      </c>
      <c r="H775" t="s">
        <v>87</v>
      </c>
      <c r="I775" s="7">
        <v>38057</v>
      </c>
      <c r="J775">
        <v>2004</v>
      </c>
      <c r="K775">
        <v>109422</v>
      </c>
      <c r="L775">
        <v>0</v>
      </c>
      <c r="M775">
        <v>109422</v>
      </c>
      <c r="N775" t="s">
        <v>23</v>
      </c>
      <c r="O775" t="s">
        <v>24</v>
      </c>
      <c r="P775" s="7"/>
      <c r="Q775">
        <v>0</v>
      </c>
    </row>
    <row r="776" spans="1:19" x14ac:dyDescent="0.25">
      <c r="A776">
        <v>775</v>
      </c>
      <c r="B776" t="s">
        <v>37</v>
      </c>
      <c r="C776" t="s">
        <v>42</v>
      </c>
      <c r="D776" t="s">
        <v>36</v>
      </c>
      <c r="E776" t="s">
        <v>21</v>
      </c>
      <c r="F776" t="s">
        <v>22</v>
      </c>
      <c r="G776">
        <v>41</v>
      </c>
      <c r="H776" t="s">
        <v>89</v>
      </c>
      <c r="I776" s="7">
        <v>43502</v>
      </c>
      <c r="J776">
        <v>2019</v>
      </c>
      <c r="K776">
        <v>126950</v>
      </c>
      <c r="L776">
        <v>0.1</v>
      </c>
      <c r="M776">
        <v>139645</v>
      </c>
      <c r="N776" t="s">
        <v>17</v>
      </c>
      <c r="O776" t="s">
        <v>30</v>
      </c>
      <c r="P776" s="7"/>
      <c r="Q776">
        <v>0</v>
      </c>
    </row>
    <row r="777" spans="1:19" x14ac:dyDescent="0.25">
      <c r="A777">
        <v>776</v>
      </c>
      <c r="B777" t="s">
        <v>58</v>
      </c>
      <c r="C777" t="s">
        <v>13</v>
      </c>
      <c r="D777" t="s">
        <v>20</v>
      </c>
      <c r="E777" t="s">
        <v>15</v>
      </c>
      <c r="F777" t="s">
        <v>22</v>
      </c>
      <c r="G777">
        <v>36</v>
      </c>
      <c r="H777" t="s">
        <v>89</v>
      </c>
      <c r="I777" s="7">
        <v>41964</v>
      </c>
      <c r="J777">
        <v>2014</v>
      </c>
      <c r="K777">
        <v>97500</v>
      </c>
      <c r="L777">
        <v>0</v>
      </c>
      <c r="M777">
        <v>97500</v>
      </c>
      <c r="N777" t="s">
        <v>17</v>
      </c>
      <c r="O777" t="s">
        <v>39</v>
      </c>
      <c r="P777" s="7"/>
      <c r="Q777">
        <v>0</v>
      </c>
    </row>
    <row r="778" spans="1:19" x14ac:dyDescent="0.25">
      <c r="A778">
        <v>777</v>
      </c>
      <c r="B778" t="s">
        <v>56</v>
      </c>
      <c r="C778" t="s">
        <v>13</v>
      </c>
      <c r="D778" t="s">
        <v>20</v>
      </c>
      <c r="E778" t="s">
        <v>21</v>
      </c>
      <c r="F778" t="s">
        <v>22</v>
      </c>
      <c r="G778">
        <v>25</v>
      </c>
      <c r="H778" t="s">
        <v>88</v>
      </c>
      <c r="I778" s="7">
        <v>44213</v>
      </c>
      <c r="J778">
        <v>2021</v>
      </c>
      <c r="K778">
        <v>41844</v>
      </c>
      <c r="L778">
        <v>0</v>
      </c>
      <c r="M778">
        <v>41844</v>
      </c>
      <c r="N778" t="s">
        <v>23</v>
      </c>
      <c r="O778" t="s">
        <v>24</v>
      </c>
      <c r="P778" s="7"/>
      <c r="Q778">
        <v>0</v>
      </c>
    </row>
    <row r="779" spans="1:19" x14ac:dyDescent="0.25">
      <c r="A779">
        <v>778</v>
      </c>
      <c r="B779" t="s">
        <v>57</v>
      </c>
      <c r="C779" t="s">
        <v>40</v>
      </c>
      <c r="D779" t="s">
        <v>14</v>
      </c>
      <c r="E779" t="s">
        <v>21</v>
      </c>
      <c r="F779" t="s">
        <v>22</v>
      </c>
      <c r="G779">
        <v>43</v>
      </c>
      <c r="H779" t="s">
        <v>89</v>
      </c>
      <c r="I779" s="7">
        <v>41680</v>
      </c>
      <c r="J779">
        <v>2014</v>
      </c>
      <c r="K779">
        <v>58875</v>
      </c>
      <c r="L779">
        <v>0</v>
      </c>
      <c r="M779">
        <v>58875</v>
      </c>
      <c r="N779" t="s">
        <v>23</v>
      </c>
      <c r="O779" t="s">
        <v>59</v>
      </c>
      <c r="P779" s="7"/>
      <c r="Q779">
        <v>0</v>
      </c>
    </row>
    <row r="780" spans="1:19" x14ac:dyDescent="0.25">
      <c r="A780">
        <v>779</v>
      </c>
      <c r="B780" t="s">
        <v>34</v>
      </c>
      <c r="C780" t="s">
        <v>35</v>
      </c>
      <c r="D780" t="s">
        <v>20</v>
      </c>
      <c r="E780" t="s">
        <v>15</v>
      </c>
      <c r="F780" t="s">
        <v>22</v>
      </c>
      <c r="G780">
        <v>37</v>
      </c>
      <c r="H780" t="s">
        <v>89</v>
      </c>
      <c r="I780" s="7">
        <v>42318</v>
      </c>
      <c r="J780">
        <v>2015</v>
      </c>
      <c r="K780">
        <v>64204</v>
      </c>
      <c r="L780">
        <v>0</v>
      </c>
      <c r="M780">
        <v>64204</v>
      </c>
      <c r="N780" t="s">
        <v>17</v>
      </c>
      <c r="O780" t="s">
        <v>49</v>
      </c>
      <c r="P780" s="7">
        <v>44306</v>
      </c>
      <c r="Q780">
        <v>1</v>
      </c>
      <c r="R780">
        <v>1988</v>
      </c>
      <c r="S780">
        <v>1988</v>
      </c>
    </row>
    <row r="781" spans="1:19" x14ac:dyDescent="0.25">
      <c r="A781">
        <v>780</v>
      </c>
      <c r="B781" t="s">
        <v>57</v>
      </c>
      <c r="C781" t="s">
        <v>35</v>
      </c>
      <c r="D781" t="s">
        <v>36</v>
      </c>
      <c r="E781" t="s">
        <v>15</v>
      </c>
      <c r="F781" t="s">
        <v>22</v>
      </c>
      <c r="G781">
        <v>42</v>
      </c>
      <c r="H781" t="s">
        <v>89</v>
      </c>
      <c r="I781" s="7">
        <v>40307</v>
      </c>
      <c r="J781">
        <v>2010</v>
      </c>
      <c r="K781">
        <v>67743</v>
      </c>
      <c r="L781">
        <v>0</v>
      </c>
      <c r="M781">
        <v>67743</v>
      </c>
      <c r="N781" t="s">
        <v>23</v>
      </c>
      <c r="O781" t="s">
        <v>55</v>
      </c>
      <c r="P781" s="7">
        <v>41998</v>
      </c>
      <c r="Q781">
        <v>1</v>
      </c>
      <c r="R781">
        <v>1691</v>
      </c>
      <c r="S781">
        <v>1691</v>
      </c>
    </row>
    <row r="782" spans="1:19" x14ac:dyDescent="0.25">
      <c r="A782">
        <v>781</v>
      </c>
      <c r="B782" t="s">
        <v>72</v>
      </c>
      <c r="C782" t="s">
        <v>35</v>
      </c>
      <c r="D782" t="s">
        <v>28</v>
      </c>
      <c r="E782" t="s">
        <v>15</v>
      </c>
      <c r="F782" t="s">
        <v>16</v>
      </c>
      <c r="G782">
        <v>60</v>
      </c>
      <c r="H782" t="s">
        <v>86</v>
      </c>
      <c r="I782" s="7">
        <v>35641</v>
      </c>
      <c r="J782">
        <v>1997</v>
      </c>
      <c r="K782">
        <v>71677</v>
      </c>
      <c r="L782">
        <v>0</v>
      </c>
      <c r="M782">
        <v>71677</v>
      </c>
      <c r="N782" t="s">
        <v>17</v>
      </c>
      <c r="O782" t="s">
        <v>49</v>
      </c>
      <c r="P782" s="7"/>
      <c r="Q782">
        <v>0</v>
      </c>
    </row>
    <row r="783" spans="1:19" x14ac:dyDescent="0.25">
      <c r="A783">
        <v>782</v>
      </c>
      <c r="B783" t="s">
        <v>56</v>
      </c>
      <c r="C783" t="s">
        <v>13</v>
      </c>
      <c r="D783" t="s">
        <v>28</v>
      </c>
      <c r="E783" t="s">
        <v>21</v>
      </c>
      <c r="F783" t="s">
        <v>22</v>
      </c>
      <c r="G783">
        <v>61</v>
      </c>
      <c r="H783" t="s">
        <v>86</v>
      </c>
      <c r="I783" s="7">
        <v>36793</v>
      </c>
      <c r="J783">
        <v>2000</v>
      </c>
      <c r="K783">
        <v>40063</v>
      </c>
      <c r="L783">
        <v>0</v>
      </c>
      <c r="M783">
        <v>40063</v>
      </c>
      <c r="N783" t="s">
        <v>17</v>
      </c>
      <c r="O783" t="s">
        <v>39</v>
      </c>
      <c r="P783" s="7"/>
      <c r="Q783">
        <v>0</v>
      </c>
    </row>
    <row r="784" spans="1:19" x14ac:dyDescent="0.25">
      <c r="A784">
        <v>783</v>
      </c>
      <c r="B784" t="s">
        <v>56</v>
      </c>
      <c r="C784" t="s">
        <v>13</v>
      </c>
      <c r="D784" t="s">
        <v>20</v>
      </c>
      <c r="E784" t="s">
        <v>15</v>
      </c>
      <c r="F784" t="s">
        <v>29</v>
      </c>
      <c r="G784">
        <v>55</v>
      </c>
      <c r="H784" t="s">
        <v>86</v>
      </c>
      <c r="I784" s="7">
        <v>38107</v>
      </c>
      <c r="J784">
        <v>2004</v>
      </c>
      <c r="K784">
        <v>40124</v>
      </c>
      <c r="L784">
        <v>0</v>
      </c>
      <c r="M784">
        <v>40124</v>
      </c>
      <c r="N784" t="s">
        <v>17</v>
      </c>
      <c r="O784" t="s">
        <v>41</v>
      </c>
      <c r="P784" s="7"/>
      <c r="Q784">
        <v>0</v>
      </c>
    </row>
    <row r="785" spans="1:19" x14ac:dyDescent="0.25">
      <c r="A785">
        <v>784</v>
      </c>
      <c r="B785" t="s">
        <v>63</v>
      </c>
      <c r="C785" t="s">
        <v>44</v>
      </c>
      <c r="D785" t="s">
        <v>20</v>
      </c>
      <c r="E785" t="s">
        <v>21</v>
      </c>
      <c r="F785" t="s">
        <v>22</v>
      </c>
      <c r="G785">
        <v>57</v>
      </c>
      <c r="H785" t="s">
        <v>86</v>
      </c>
      <c r="I785" s="7">
        <v>43157</v>
      </c>
      <c r="J785">
        <v>2018</v>
      </c>
      <c r="K785">
        <v>103183</v>
      </c>
      <c r="L785">
        <v>0</v>
      </c>
      <c r="M785">
        <v>103183</v>
      </c>
      <c r="N785" t="s">
        <v>17</v>
      </c>
      <c r="O785" t="s">
        <v>41</v>
      </c>
      <c r="P785" s="7">
        <v>44386</v>
      </c>
      <c r="Q785">
        <v>1</v>
      </c>
      <c r="R785">
        <v>1229</v>
      </c>
      <c r="S785">
        <v>1229</v>
      </c>
    </row>
    <row r="786" spans="1:19" x14ac:dyDescent="0.25">
      <c r="A786">
        <v>785</v>
      </c>
      <c r="B786" t="s">
        <v>73</v>
      </c>
      <c r="C786" t="s">
        <v>13</v>
      </c>
      <c r="D786" t="s">
        <v>36</v>
      </c>
      <c r="E786" t="s">
        <v>21</v>
      </c>
      <c r="F786" t="s">
        <v>22</v>
      </c>
      <c r="G786">
        <v>54</v>
      </c>
      <c r="H786" t="s">
        <v>87</v>
      </c>
      <c r="I786" s="7">
        <v>35961</v>
      </c>
      <c r="J786">
        <v>1998</v>
      </c>
      <c r="K786">
        <v>95239</v>
      </c>
      <c r="L786">
        <v>0</v>
      </c>
      <c r="M786">
        <v>95239</v>
      </c>
      <c r="N786" t="s">
        <v>17</v>
      </c>
      <c r="O786" t="s">
        <v>33</v>
      </c>
      <c r="P786" s="7"/>
      <c r="Q786">
        <v>0</v>
      </c>
    </row>
    <row r="787" spans="1:19" x14ac:dyDescent="0.25">
      <c r="A787">
        <v>786</v>
      </c>
      <c r="B787" t="s">
        <v>71</v>
      </c>
      <c r="C787" t="s">
        <v>44</v>
      </c>
      <c r="D787" t="s">
        <v>20</v>
      </c>
      <c r="E787" t="s">
        <v>15</v>
      </c>
      <c r="F787" t="s">
        <v>22</v>
      </c>
      <c r="G787">
        <v>29</v>
      </c>
      <c r="H787" t="s">
        <v>88</v>
      </c>
      <c r="I787" s="7">
        <v>43778</v>
      </c>
      <c r="J787">
        <v>2019</v>
      </c>
      <c r="K787">
        <v>75012</v>
      </c>
      <c r="L787">
        <v>0</v>
      </c>
      <c r="M787">
        <v>75012</v>
      </c>
      <c r="N787" t="s">
        <v>17</v>
      </c>
      <c r="O787" t="s">
        <v>30</v>
      </c>
      <c r="P787" s="7"/>
      <c r="Q787">
        <v>0</v>
      </c>
    </row>
    <row r="788" spans="1:19" x14ac:dyDescent="0.25">
      <c r="A788">
        <v>787</v>
      </c>
      <c r="B788" t="s">
        <v>69</v>
      </c>
      <c r="C788" t="s">
        <v>13</v>
      </c>
      <c r="D788" t="s">
        <v>20</v>
      </c>
      <c r="E788" t="s">
        <v>15</v>
      </c>
      <c r="F788" t="s">
        <v>22</v>
      </c>
      <c r="G788">
        <v>33</v>
      </c>
      <c r="H788" t="s">
        <v>88</v>
      </c>
      <c r="I788" s="7">
        <v>41819</v>
      </c>
      <c r="J788">
        <v>2014</v>
      </c>
      <c r="K788">
        <v>96366</v>
      </c>
      <c r="L788">
        <v>0</v>
      </c>
      <c r="M788">
        <v>96366</v>
      </c>
      <c r="N788" t="s">
        <v>23</v>
      </c>
      <c r="O788" t="s">
        <v>59</v>
      </c>
      <c r="P788" s="7"/>
      <c r="Q788">
        <v>0</v>
      </c>
    </row>
    <row r="789" spans="1:19" x14ac:dyDescent="0.25">
      <c r="A789">
        <v>788</v>
      </c>
      <c r="B789" t="s">
        <v>38</v>
      </c>
      <c r="C789" t="s">
        <v>47</v>
      </c>
      <c r="D789" t="s">
        <v>36</v>
      </c>
      <c r="E789" t="s">
        <v>15</v>
      </c>
      <c r="F789" t="s">
        <v>22</v>
      </c>
      <c r="G789">
        <v>39</v>
      </c>
      <c r="H789" t="s">
        <v>89</v>
      </c>
      <c r="I789" s="7">
        <v>41849</v>
      </c>
      <c r="J789">
        <v>2014</v>
      </c>
      <c r="K789">
        <v>40897</v>
      </c>
      <c r="L789">
        <v>0</v>
      </c>
      <c r="M789">
        <v>40897</v>
      </c>
      <c r="N789" t="s">
        <v>17</v>
      </c>
      <c r="O789" t="s">
        <v>18</v>
      </c>
      <c r="P789" s="7"/>
      <c r="Q789">
        <v>0</v>
      </c>
    </row>
    <row r="790" spans="1:19" x14ac:dyDescent="0.25">
      <c r="A790">
        <v>789</v>
      </c>
      <c r="B790" t="s">
        <v>37</v>
      </c>
      <c r="C790" t="s">
        <v>27</v>
      </c>
      <c r="D790" t="s">
        <v>14</v>
      </c>
      <c r="E790" t="s">
        <v>15</v>
      </c>
      <c r="F790" t="s">
        <v>22</v>
      </c>
      <c r="G790">
        <v>37</v>
      </c>
      <c r="H790" t="s">
        <v>89</v>
      </c>
      <c r="I790" s="7">
        <v>42605</v>
      </c>
      <c r="J790">
        <v>2016</v>
      </c>
      <c r="K790">
        <v>124928</v>
      </c>
      <c r="L790">
        <v>0.06</v>
      </c>
      <c r="M790">
        <v>132423.67999999999</v>
      </c>
      <c r="N790" t="s">
        <v>23</v>
      </c>
      <c r="O790" t="s">
        <v>24</v>
      </c>
      <c r="P790" s="7"/>
      <c r="Q790">
        <v>0</v>
      </c>
    </row>
    <row r="791" spans="1:19" x14ac:dyDescent="0.25">
      <c r="A791">
        <v>790</v>
      </c>
      <c r="B791" t="s">
        <v>37</v>
      </c>
      <c r="C791" t="s">
        <v>27</v>
      </c>
      <c r="D791" t="s">
        <v>28</v>
      </c>
      <c r="E791" t="s">
        <v>15</v>
      </c>
      <c r="F791" t="s">
        <v>48</v>
      </c>
      <c r="G791">
        <v>51</v>
      </c>
      <c r="H791" t="s">
        <v>87</v>
      </c>
      <c r="I791" s="7">
        <v>41439</v>
      </c>
      <c r="J791">
        <v>2013</v>
      </c>
      <c r="K791">
        <v>108221</v>
      </c>
      <c r="L791">
        <v>0.05</v>
      </c>
      <c r="M791">
        <v>113632.05</v>
      </c>
      <c r="N791" t="s">
        <v>50</v>
      </c>
      <c r="O791" t="s">
        <v>51</v>
      </c>
      <c r="P791" s="7"/>
      <c r="Q791">
        <v>0</v>
      </c>
    </row>
    <row r="792" spans="1:19" x14ac:dyDescent="0.25">
      <c r="A792">
        <v>791</v>
      </c>
      <c r="B792" t="s">
        <v>60</v>
      </c>
      <c r="C792" t="s">
        <v>42</v>
      </c>
      <c r="D792" t="s">
        <v>36</v>
      </c>
      <c r="E792" t="s">
        <v>21</v>
      </c>
      <c r="F792" t="s">
        <v>29</v>
      </c>
      <c r="G792">
        <v>46</v>
      </c>
      <c r="H792" t="s">
        <v>87</v>
      </c>
      <c r="I792" s="7">
        <v>39133</v>
      </c>
      <c r="J792">
        <v>2007</v>
      </c>
      <c r="K792">
        <v>75579</v>
      </c>
      <c r="L792">
        <v>0</v>
      </c>
      <c r="M792">
        <v>75579</v>
      </c>
      <c r="N792" t="s">
        <v>17</v>
      </c>
      <c r="O792" t="s">
        <v>18</v>
      </c>
      <c r="P792" s="7"/>
      <c r="Q792">
        <v>0</v>
      </c>
    </row>
    <row r="793" spans="1:19" x14ac:dyDescent="0.25">
      <c r="A793">
        <v>792</v>
      </c>
      <c r="B793" t="s">
        <v>12</v>
      </c>
      <c r="C793" t="s">
        <v>42</v>
      </c>
      <c r="D793" t="s">
        <v>20</v>
      </c>
      <c r="E793" t="s">
        <v>21</v>
      </c>
      <c r="F793" t="s">
        <v>48</v>
      </c>
      <c r="G793">
        <v>41</v>
      </c>
      <c r="H793" t="s">
        <v>89</v>
      </c>
      <c r="I793" s="7">
        <v>42365</v>
      </c>
      <c r="J793">
        <v>2015</v>
      </c>
      <c r="K793">
        <v>129903</v>
      </c>
      <c r="L793">
        <v>0.13</v>
      </c>
      <c r="M793">
        <v>146790.39000000001</v>
      </c>
      <c r="N793" t="s">
        <v>50</v>
      </c>
      <c r="O793" t="s">
        <v>67</v>
      </c>
      <c r="P793" s="7"/>
      <c r="Q793">
        <v>0</v>
      </c>
    </row>
    <row r="794" spans="1:19" x14ac:dyDescent="0.25">
      <c r="A794">
        <v>793</v>
      </c>
      <c r="B794" t="s">
        <v>26</v>
      </c>
      <c r="C794" t="s">
        <v>27</v>
      </c>
      <c r="D794" t="s">
        <v>14</v>
      </c>
      <c r="E794" t="s">
        <v>15</v>
      </c>
      <c r="F794" t="s">
        <v>22</v>
      </c>
      <c r="G794">
        <v>25</v>
      </c>
      <c r="H794" t="s">
        <v>88</v>
      </c>
      <c r="I794" s="7">
        <v>44303</v>
      </c>
      <c r="J794">
        <v>2021</v>
      </c>
      <c r="K794">
        <v>186870</v>
      </c>
      <c r="L794">
        <v>0.2</v>
      </c>
      <c r="M794">
        <v>224244</v>
      </c>
      <c r="N794" t="s">
        <v>23</v>
      </c>
      <c r="O794" t="s">
        <v>45</v>
      </c>
      <c r="P794" s="7"/>
      <c r="Q794">
        <v>0</v>
      </c>
    </row>
    <row r="795" spans="1:19" x14ac:dyDescent="0.25">
      <c r="A795">
        <v>794</v>
      </c>
      <c r="B795" t="s">
        <v>57</v>
      </c>
      <c r="C795" t="s">
        <v>35</v>
      </c>
      <c r="D795" t="s">
        <v>14</v>
      </c>
      <c r="E795" t="s">
        <v>21</v>
      </c>
      <c r="F795" t="s">
        <v>29</v>
      </c>
      <c r="G795">
        <v>37</v>
      </c>
      <c r="H795" t="s">
        <v>89</v>
      </c>
      <c r="I795" s="7">
        <v>40291</v>
      </c>
      <c r="J795">
        <v>2010</v>
      </c>
      <c r="K795">
        <v>57531</v>
      </c>
      <c r="L795">
        <v>0</v>
      </c>
      <c r="M795">
        <v>57531</v>
      </c>
      <c r="N795" t="s">
        <v>17</v>
      </c>
      <c r="O795" t="s">
        <v>30</v>
      </c>
      <c r="P795" s="7"/>
      <c r="Q795">
        <v>0</v>
      </c>
    </row>
    <row r="796" spans="1:19" x14ac:dyDescent="0.25">
      <c r="A796">
        <v>795</v>
      </c>
      <c r="B796" t="s">
        <v>38</v>
      </c>
      <c r="C796" t="s">
        <v>27</v>
      </c>
      <c r="D796" t="s">
        <v>14</v>
      </c>
      <c r="E796" t="s">
        <v>21</v>
      </c>
      <c r="F796" t="s">
        <v>22</v>
      </c>
      <c r="G796">
        <v>46</v>
      </c>
      <c r="H796" t="s">
        <v>87</v>
      </c>
      <c r="I796" s="7">
        <v>40657</v>
      </c>
      <c r="J796">
        <v>2011</v>
      </c>
      <c r="K796">
        <v>55894</v>
      </c>
      <c r="L796">
        <v>0</v>
      </c>
      <c r="M796">
        <v>55894</v>
      </c>
      <c r="N796" t="s">
        <v>17</v>
      </c>
      <c r="O796" t="s">
        <v>18</v>
      </c>
      <c r="P796" s="7"/>
      <c r="Q796">
        <v>0</v>
      </c>
    </row>
    <row r="797" spans="1:19" x14ac:dyDescent="0.25">
      <c r="A797">
        <v>796</v>
      </c>
      <c r="B797" t="s">
        <v>62</v>
      </c>
      <c r="C797" t="s">
        <v>44</v>
      </c>
      <c r="D797" t="s">
        <v>20</v>
      </c>
      <c r="E797" t="s">
        <v>15</v>
      </c>
      <c r="F797" t="s">
        <v>22</v>
      </c>
      <c r="G797">
        <v>42</v>
      </c>
      <c r="H797" t="s">
        <v>89</v>
      </c>
      <c r="I797" s="7">
        <v>41026</v>
      </c>
      <c r="J797">
        <v>2012</v>
      </c>
      <c r="K797">
        <v>72903</v>
      </c>
      <c r="L797">
        <v>0</v>
      </c>
      <c r="M797">
        <v>72903</v>
      </c>
      <c r="N797" t="s">
        <v>17</v>
      </c>
      <c r="O797" t="s">
        <v>33</v>
      </c>
      <c r="P797" s="7"/>
      <c r="Q797">
        <v>0</v>
      </c>
    </row>
    <row r="798" spans="1:19" x14ac:dyDescent="0.25">
      <c r="A798">
        <v>797</v>
      </c>
      <c r="B798" t="s">
        <v>38</v>
      </c>
      <c r="C798" t="s">
        <v>27</v>
      </c>
      <c r="D798" t="s">
        <v>36</v>
      </c>
      <c r="E798" t="s">
        <v>21</v>
      </c>
      <c r="F798" t="s">
        <v>22</v>
      </c>
      <c r="G798">
        <v>37</v>
      </c>
      <c r="H798" t="s">
        <v>89</v>
      </c>
      <c r="I798" s="7">
        <v>42317</v>
      </c>
      <c r="J798">
        <v>2015</v>
      </c>
      <c r="K798">
        <v>45369</v>
      </c>
      <c r="L798">
        <v>0</v>
      </c>
      <c r="M798">
        <v>45369</v>
      </c>
      <c r="N798" t="s">
        <v>23</v>
      </c>
      <c r="O798" t="s">
        <v>55</v>
      </c>
      <c r="P798" s="7"/>
      <c r="Q798">
        <v>0</v>
      </c>
    </row>
    <row r="799" spans="1:19" x14ac:dyDescent="0.25">
      <c r="A799">
        <v>798</v>
      </c>
      <c r="B799" t="s">
        <v>37</v>
      </c>
      <c r="C799" t="s">
        <v>27</v>
      </c>
      <c r="D799" t="s">
        <v>28</v>
      </c>
      <c r="E799" t="s">
        <v>21</v>
      </c>
      <c r="F799" t="s">
        <v>29</v>
      </c>
      <c r="G799">
        <v>60</v>
      </c>
      <c r="H799" t="s">
        <v>86</v>
      </c>
      <c r="I799" s="7">
        <v>40344</v>
      </c>
      <c r="J799">
        <v>2010</v>
      </c>
      <c r="K799">
        <v>106578</v>
      </c>
      <c r="L799">
        <v>0.09</v>
      </c>
      <c r="M799">
        <v>116170.02</v>
      </c>
      <c r="N799" t="s">
        <v>17</v>
      </c>
      <c r="O799" t="s">
        <v>39</v>
      </c>
      <c r="P799" s="7"/>
      <c r="Q799">
        <v>0</v>
      </c>
    </row>
    <row r="800" spans="1:19" x14ac:dyDescent="0.25">
      <c r="A800">
        <v>799</v>
      </c>
      <c r="B800" t="s">
        <v>60</v>
      </c>
      <c r="C800" t="s">
        <v>42</v>
      </c>
      <c r="D800" t="s">
        <v>14</v>
      </c>
      <c r="E800" t="s">
        <v>15</v>
      </c>
      <c r="F800" t="s">
        <v>48</v>
      </c>
      <c r="G800">
        <v>52</v>
      </c>
      <c r="H800" t="s">
        <v>87</v>
      </c>
      <c r="I800" s="7">
        <v>36416</v>
      </c>
      <c r="J800">
        <v>1999</v>
      </c>
      <c r="K800">
        <v>92994</v>
      </c>
      <c r="L800">
        <v>0</v>
      </c>
      <c r="M800">
        <v>92994</v>
      </c>
      <c r="N800" t="s">
        <v>17</v>
      </c>
      <c r="O800" t="s">
        <v>30</v>
      </c>
      <c r="P800" s="7"/>
      <c r="Q800">
        <v>0</v>
      </c>
    </row>
    <row r="801" spans="1:19" x14ac:dyDescent="0.25">
      <c r="A801">
        <v>800</v>
      </c>
      <c r="B801" t="s">
        <v>32</v>
      </c>
      <c r="C801" t="s">
        <v>35</v>
      </c>
      <c r="D801" t="s">
        <v>28</v>
      </c>
      <c r="E801" t="s">
        <v>21</v>
      </c>
      <c r="F801" t="s">
        <v>22</v>
      </c>
      <c r="G801">
        <v>59</v>
      </c>
      <c r="H801" t="s">
        <v>86</v>
      </c>
      <c r="I801" s="7">
        <v>35502</v>
      </c>
      <c r="J801">
        <v>1997</v>
      </c>
      <c r="K801">
        <v>83685</v>
      </c>
      <c r="L801">
        <v>0</v>
      </c>
      <c r="M801">
        <v>83685</v>
      </c>
      <c r="N801" t="s">
        <v>23</v>
      </c>
      <c r="O801" t="s">
        <v>55</v>
      </c>
      <c r="P801" s="7"/>
      <c r="Q801">
        <v>0</v>
      </c>
    </row>
    <row r="802" spans="1:19" x14ac:dyDescent="0.25">
      <c r="A802">
        <v>801</v>
      </c>
      <c r="B802" t="s">
        <v>66</v>
      </c>
      <c r="C802" t="s">
        <v>13</v>
      </c>
      <c r="D802" t="s">
        <v>14</v>
      </c>
      <c r="E802" t="s">
        <v>21</v>
      </c>
      <c r="F802" t="s">
        <v>29</v>
      </c>
      <c r="G802">
        <v>48</v>
      </c>
      <c r="H802" t="s">
        <v>87</v>
      </c>
      <c r="I802" s="7">
        <v>40435</v>
      </c>
      <c r="J802">
        <v>2010</v>
      </c>
      <c r="K802">
        <v>99335</v>
      </c>
      <c r="L802">
        <v>0</v>
      </c>
      <c r="M802">
        <v>99335</v>
      </c>
      <c r="N802" t="s">
        <v>17</v>
      </c>
      <c r="O802" t="s">
        <v>33</v>
      </c>
      <c r="P802" s="7"/>
      <c r="Q802">
        <v>0</v>
      </c>
    </row>
    <row r="803" spans="1:19" x14ac:dyDescent="0.25">
      <c r="A803">
        <v>802</v>
      </c>
      <c r="B803" t="s">
        <v>12</v>
      </c>
      <c r="C803" t="s">
        <v>42</v>
      </c>
      <c r="D803" t="s">
        <v>20</v>
      </c>
      <c r="E803" t="s">
        <v>21</v>
      </c>
      <c r="F803" t="s">
        <v>29</v>
      </c>
      <c r="G803">
        <v>42</v>
      </c>
      <c r="H803" t="s">
        <v>89</v>
      </c>
      <c r="I803" s="7">
        <v>41382</v>
      </c>
      <c r="J803">
        <v>2013</v>
      </c>
      <c r="K803">
        <v>131179</v>
      </c>
      <c r="L803">
        <v>0.15</v>
      </c>
      <c r="M803">
        <v>150855.85</v>
      </c>
      <c r="N803" t="s">
        <v>17</v>
      </c>
      <c r="O803" t="s">
        <v>49</v>
      </c>
      <c r="P803" s="7"/>
      <c r="Q803">
        <v>0</v>
      </c>
    </row>
    <row r="804" spans="1:19" x14ac:dyDescent="0.25">
      <c r="A804">
        <v>803</v>
      </c>
      <c r="B804" t="s">
        <v>31</v>
      </c>
      <c r="C804" t="s">
        <v>13</v>
      </c>
      <c r="D804" t="s">
        <v>28</v>
      </c>
      <c r="E804" t="s">
        <v>21</v>
      </c>
      <c r="F804" t="s">
        <v>22</v>
      </c>
      <c r="G804">
        <v>35</v>
      </c>
      <c r="H804" t="s">
        <v>89</v>
      </c>
      <c r="I804" s="7">
        <v>42493</v>
      </c>
      <c r="J804">
        <v>2016</v>
      </c>
      <c r="K804">
        <v>73899</v>
      </c>
      <c r="L804">
        <v>0.05</v>
      </c>
      <c r="M804">
        <v>77593.95</v>
      </c>
      <c r="N804" t="s">
        <v>23</v>
      </c>
      <c r="O804" t="s">
        <v>59</v>
      </c>
      <c r="P804" s="7"/>
      <c r="Q804">
        <v>0</v>
      </c>
    </row>
    <row r="805" spans="1:19" x14ac:dyDescent="0.25">
      <c r="A805">
        <v>804</v>
      </c>
      <c r="B805" t="s">
        <v>46</v>
      </c>
      <c r="C805" t="s">
        <v>40</v>
      </c>
      <c r="D805" t="s">
        <v>20</v>
      </c>
      <c r="E805" t="s">
        <v>21</v>
      </c>
      <c r="F805" t="s">
        <v>22</v>
      </c>
      <c r="G805">
        <v>64</v>
      </c>
      <c r="H805" t="s">
        <v>86</v>
      </c>
      <c r="I805" s="7">
        <v>41362</v>
      </c>
      <c r="J805">
        <v>2013</v>
      </c>
      <c r="K805">
        <v>252325</v>
      </c>
      <c r="L805">
        <v>0.4</v>
      </c>
      <c r="M805">
        <v>353255</v>
      </c>
      <c r="N805" t="s">
        <v>17</v>
      </c>
      <c r="O805" t="s">
        <v>49</v>
      </c>
      <c r="P805" s="7"/>
      <c r="Q805">
        <v>0</v>
      </c>
    </row>
    <row r="806" spans="1:19" x14ac:dyDescent="0.25">
      <c r="A806">
        <v>805</v>
      </c>
      <c r="B806" t="s">
        <v>57</v>
      </c>
      <c r="C806" t="s">
        <v>27</v>
      </c>
      <c r="D806" t="s">
        <v>14</v>
      </c>
      <c r="E806" t="s">
        <v>15</v>
      </c>
      <c r="F806" t="s">
        <v>29</v>
      </c>
      <c r="G806">
        <v>30</v>
      </c>
      <c r="H806" t="s">
        <v>88</v>
      </c>
      <c r="I806" s="7">
        <v>42068</v>
      </c>
      <c r="J806">
        <v>2015</v>
      </c>
      <c r="K806">
        <v>52697</v>
      </c>
      <c r="L806">
        <v>0</v>
      </c>
      <c r="M806">
        <v>52697</v>
      </c>
      <c r="N806" t="s">
        <v>17</v>
      </c>
      <c r="O806" t="s">
        <v>18</v>
      </c>
      <c r="P806" s="7"/>
      <c r="Q806">
        <v>0</v>
      </c>
    </row>
    <row r="807" spans="1:19" x14ac:dyDescent="0.25">
      <c r="A807">
        <v>806</v>
      </c>
      <c r="B807" t="s">
        <v>64</v>
      </c>
      <c r="C807" t="s">
        <v>44</v>
      </c>
      <c r="D807" t="s">
        <v>28</v>
      </c>
      <c r="E807" t="s">
        <v>15</v>
      </c>
      <c r="F807" t="s">
        <v>48</v>
      </c>
      <c r="G807">
        <v>29</v>
      </c>
      <c r="H807" t="s">
        <v>88</v>
      </c>
      <c r="I807" s="7">
        <v>44099</v>
      </c>
      <c r="J807">
        <v>2020</v>
      </c>
      <c r="K807">
        <v>123588</v>
      </c>
      <c r="L807">
        <v>0</v>
      </c>
      <c r="M807">
        <v>123588</v>
      </c>
      <c r="N807" t="s">
        <v>50</v>
      </c>
      <c r="O807" t="s">
        <v>67</v>
      </c>
      <c r="P807" s="7"/>
      <c r="Q807">
        <v>0</v>
      </c>
    </row>
    <row r="808" spans="1:19" x14ac:dyDescent="0.25">
      <c r="A808">
        <v>807</v>
      </c>
      <c r="B808" t="s">
        <v>46</v>
      </c>
      <c r="C808" t="s">
        <v>40</v>
      </c>
      <c r="D808" t="s">
        <v>36</v>
      </c>
      <c r="E808" t="s">
        <v>15</v>
      </c>
      <c r="F808" t="s">
        <v>22</v>
      </c>
      <c r="G808">
        <v>47</v>
      </c>
      <c r="H808" t="s">
        <v>87</v>
      </c>
      <c r="I808" s="7">
        <v>44556</v>
      </c>
      <c r="J808">
        <v>2021</v>
      </c>
      <c r="K808">
        <v>243568</v>
      </c>
      <c r="L808">
        <v>0.33</v>
      </c>
      <c r="M808">
        <v>323945.44</v>
      </c>
      <c r="N808" t="s">
        <v>17</v>
      </c>
      <c r="O808" t="s">
        <v>41</v>
      </c>
      <c r="P808" s="7"/>
      <c r="Q808">
        <v>0</v>
      </c>
    </row>
    <row r="809" spans="1:19" x14ac:dyDescent="0.25">
      <c r="A809">
        <v>808</v>
      </c>
      <c r="B809" t="s">
        <v>26</v>
      </c>
      <c r="C809" t="s">
        <v>35</v>
      </c>
      <c r="D809" t="s">
        <v>14</v>
      </c>
      <c r="E809" t="s">
        <v>21</v>
      </c>
      <c r="F809" t="s">
        <v>22</v>
      </c>
      <c r="G809">
        <v>49</v>
      </c>
      <c r="H809" t="s">
        <v>87</v>
      </c>
      <c r="I809" s="7">
        <v>37092</v>
      </c>
      <c r="J809">
        <v>2001</v>
      </c>
      <c r="K809">
        <v>199176</v>
      </c>
      <c r="L809">
        <v>0.24</v>
      </c>
      <c r="M809">
        <v>246978.24</v>
      </c>
      <c r="N809" t="s">
        <v>17</v>
      </c>
      <c r="O809" t="s">
        <v>33</v>
      </c>
      <c r="P809" s="7"/>
      <c r="Q809">
        <v>0</v>
      </c>
    </row>
    <row r="810" spans="1:19" x14ac:dyDescent="0.25">
      <c r="A810">
        <v>809</v>
      </c>
      <c r="B810" t="s">
        <v>19</v>
      </c>
      <c r="C810" t="s">
        <v>13</v>
      </c>
      <c r="D810" t="s">
        <v>28</v>
      </c>
      <c r="E810" t="s">
        <v>15</v>
      </c>
      <c r="F810" t="s">
        <v>22</v>
      </c>
      <c r="G810">
        <v>56</v>
      </c>
      <c r="H810" t="s">
        <v>86</v>
      </c>
      <c r="I810" s="7">
        <v>35238</v>
      </c>
      <c r="J810">
        <v>1996</v>
      </c>
      <c r="K810">
        <v>82806</v>
      </c>
      <c r="L810">
        <v>0</v>
      </c>
      <c r="M810">
        <v>82806</v>
      </c>
      <c r="N810" t="s">
        <v>17</v>
      </c>
      <c r="O810" t="s">
        <v>18</v>
      </c>
      <c r="P810" s="7"/>
      <c r="Q810">
        <v>0</v>
      </c>
    </row>
    <row r="811" spans="1:19" x14ac:dyDescent="0.25">
      <c r="A811">
        <v>810</v>
      </c>
      <c r="B811" t="s">
        <v>26</v>
      </c>
      <c r="C811" t="s">
        <v>47</v>
      </c>
      <c r="D811" t="s">
        <v>28</v>
      </c>
      <c r="E811" t="s">
        <v>15</v>
      </c>
      <c r="F811" t="s">
        <v>22</v>
      </c>
      <c r="G811">
        <v>53</v>
      </c>
      <c r="H811" t="s">
        <v>87</v>
      </c>
      <c r="I811" s="7">
        <v>35601</v>
      </c>
      <c r="J811">
        <v>1997</v>
      </c>
      <c r="K811">
        <v>164399</v>
      </c>
      <c r="L811">
        <v>0.25</v>
      </c>
      <c r="M811">
        <v>205498.75</v>
      </c>
      <c r="N811" t="s">
        <v>17</v>
      </c>
      <c r="O811" t="s">
        <v>18</v>
      </c>
      <c r="P811" s="7"/>
      <c r="Q811">
        <v>0</v>
      </c>
    </row>
    <row r="812" spans="1:19" x14ac:dyDescent="0.25">
      <c r="A812">
        <v>811</v>
      </c>
      <c r="B812" t="s">
        <v>12</v>
      </c>
      <c r="C812" t="s">
        <v>42</v>
      </c>
      <c r="D812" t="s">
        <v>20</v>
      </c>
      <c r="E812" t="s">
        <v>15</v>
      </c>
      <c r="F812" t="s">
        <v>22</v>
      </c>
      <c r="G812">
        <v>32</v>
      </c>
      <c r="H812" t="s">
        <v>88</v>
      </c>
      <c r="I812" s="7">
        <v>42839</v>
      </c>
      <c r="J812">
        <v>2017</v>
      </c>
      <c r="K812">
        <v>154956</v>
      </c>
      <c r="L812">
        <v>0.13</v>
      </c>
      <c r="M812">
        <v>175100.28</v>
      </c>
      <c r="N812" t="s">
        <v>17</v>
      </c>
      <c r="O812" t="s">
        <v>33</v>
      </c>
      <c r="P812" s="7"/>
      <c r="Q812">
        <v>0</v>
      </c>
    </row>
    <row r="813" spans="1:19" x14ac:dyDescent="0.25">
      <c r="A813">
        <v>812</v>
      </c>
      <c r="B813" t="s">
        <v>12</v>
      </c>
      <c r="C813" t="s">
        <v>47</v>
      </c>
      <c r="D813" t="s">
        <v>20</v>
      </c>
      <c r="E813" t="s">
        <v>21</v>
      </c>
      <c r="F813" t="s">
        <v>22</v>
      </c>
      <c r="G813">
        <v>32</v>
      </c>
      <c r="H813" t="s">
        <v>88</v>
      </c>
      <c r="I813" s="7">
        <v>42764</v>
      </c>
      <c r="J813">
        <v>2017</v>
      </c>
      <c r="K813">
        <v>143970</v>
      </c>
      <c r="L813">
        <v>0.12</v>
      </c>
      <c r="M813">
        <v>161246.39999999999</v>
      </c>
      <c r="N813" t="s">
        <v>17</v>
      </c>
      <c r="O813" t="s">
        <v>18</v>
      </c>
      <c r="P813" s="7">
        <v>43078</v>
      </c>
      <c r="Q813">
        <v>1</v>
      </c>
      <c r="R813">
        <v>314</v>
      </c>
      <c r="S813">
        <v>314</v>
      </c>
    </row>
    <row r="814" spans="1:19" x14ac:dyDescent="0.25">
      <c r="A814">
        <v>813</v>
      </c>
      <c r="B814" t="s">
        <v>26</v>
      </c>
      <c r="C814" t="s">
        <v>35</v>
      </c>
      <c r="D814" t="s">
        <v>36</v>
      </c>
      <c r="E814" t="s">
        <v>21</v>
      </c>
      <c r="F814" t="s">
        <v>48</v>
      </c>
      <c r="G814">
        <v>52</v>
      </c>
      <c r="H814" t="s">
        <v>87</v>
      </c>
      <c r="I814" s="7">
        <v>44099</v>
      </c>
      <c r="J814">
        <v>2020</v>
      </c>
      <c r="K814">
        <v>163143</v>
      </c>
      <c r="L814">
        <v>0.28000000000000003</v>
      </c>
      <c r="M814">
        <v>208823.04000000001</v>
      </c>
      <c r="N814" t="s">
        <v>50</v>
      </c>
      <c r="O814" t="s">
        <v>67</v>
      </c>
      <c r="P814" s="7"/>
      <c r="Q814">
        <v>0</v>
      </c>
    </row>
    <row r="815" spans="1:19" x14ac:dyDescent="0.25">
      <c r="A815">
        <v>814</v>
      </c>
      <c r="B815" t="s">
        <v>32</v>
      </c>
      <c r="C815" t="s">
        <v>40</v>
      </c>
      <c r="D815" t="s">
        <v>28</v>
      </c>
      <c r="E815" t="s">
        <v>15</v>
      </c>
      <c r="F815" t="s">
        <v>29</v>
      </c>
      <c r="G815">
        <v>38</v>
      </c>
      <c r="H815" t="s">
        <v>89</v>
      </c>
      <c r="I815" s="7">
        <v>44036</v>
      </c>
      <c r="J815">
        <v>2020</v>
      </c>
      <c r="K815">
        <v>89390</v>
      </c>
      <c r="L815">
        <v>0</v>
      </c>
      <c r="M815">
        <v>89390</v>
      </c>
      <c r="N815" t="s">
        <v>17</v>
      </c>
      <c r="O815" t="s">
        <v>18</v>
      </c>
      <c r="P815" s="7"/>
      <c r="Q815">
        <v>0</v>
      </c>
    </row>
    <row r="816" spans="1:19" x14ac:dyDescent="0.25">
      <c r="A816">
        <v>815</v>
      </c>
      <c r="B816" t="s">
        <v>69</v>
      </c>
      <c r="C816" t="s">
        <v>13</v>
      </c>
      <c r="D816" t="s">
        <v>20</v>
      </c>
      <c r="E816" t="s">
        <v>21</v>
      </c>
      <c r="F816" t="s">
        <v>29</v>
      </c>
      <c r="G816">
        <v>41</v>
      </c>
      <c r="H816" t="s">
        <v>89</v>
      </c>
      <c r="I816" s="7">
        <v>43013</v>
      </c>
      <c r="J816">
        <v>2017</v>
      </c>
      <c r="K816">
        <v>67468</v>
      </c>
      <c r="L816">
        <v>0</v>
      </c>
      <c r="M816">
        <v>67468</v>
      </c>
      <c r="N816" t="s">
        <v>17</v>
      </c>
      <c r="O816" t="s">
        <v>39</v>
      </c>
      <c r="P816" s="7"/>
      <c r="Q816">
        <v>0</v>
      </c>
    </row>
    <row r="817" spans="1:19" x14ac:dyDescent="0.25">
      <c r="A817">
        <v>816</v>
      </c>
      <c r="B817" t="s">
        <v>54</v>
      </c>
      <c r="C817" t="s">
        <v>44</v>
      </c>
      <c r="D817" t="s">
        <v>20</v>
      </c>
      <c r="E817" t="s">
        <v>15</v>
      </c>
      <c r="F817" t="s">
        <v>48</v>
      </c>
      <c r="G817">
        <v>49</v>
      </c>
      <c r="H817" t="s">
        <v>87</v>
      </c>
      <c r="I817" s="7">
        <v>42441</v>
      </c>
      <c r="J817">
        <v>2016</v>
      </c>
      <c r="K817">
        <v>100810</v>
      </c>
      <c r="L817">
        <v>0.12</v>
      </c>
      <c r="M817">
        <v>112907.2</v>
      </c>
      <c r="N817" t="s">
        <v>50</v>
      </c>
      <c r="O817" t="s">
        <v>52</v>
      </c>
      <c r="P817" s="7"/>
      <c r="Q817">
        <v>0</v>
      </c>
    </row>
    <row r="818" spans="1:19" x14ac:dyDescent="0.25">
      <c r="A818">
        <v>817</v>
      </c>
      <c r="B818" t="s">
        <v>32</v>
      </c>
      <c r="C818" t="s">
        <v>27</v>
      </c>
      <c r="D818" t="s">
        <v>20</v>
      </c>
      <c r="E818" t="s">
        <v>15</v>
      </c>
      <c r="F818" t="s">
        <v>22</v>
      </c>
      <c r="G818">
        <v>35</v>
      </c>
      <c r="H818" t="s">
        <v>89</v>
      </c>
      <c r="I818" s="7">
        <v>43542</v>
      </c>
      <c r="J818">
        <v>2019</v>
      </c>
      <c r="K818">
        <v>74779</v>
      </c>
      <c r="L818">
        <v>0</v>
      </c>
      <c r="M818">
        <v>74779</v>
      </c>
      <c r="N818" t="s">
        <v>17</v>
      </c>
      <c r="O818" t="s">
        <v>33</v>
      </c>
      <c r="P818" s="7"/>
      <c r="Q818">
        <v>0</v>
      </c>
    </row>
    <row r="819" spans="1:19" x14ac:dyDescent="0.25">
      <c r="A819">
        <v>818</v>
      </c>
      <c r="B819" t="s">
        <v>70</v>
      </c>
      <c r="C819" t="s">
        <v>13</v>
      </c>
      <c r="D819" t="s">
        <v>36</v>
      </c>
      <c r="E819" t="s">
        <v>15</v>
      </c>
      <c r="F819" t="s">
        <v>22</v>
      </c>
      <c r="G819">
        <v>29</v>
      </c>
      <c r="H819" t="s">
        <v>88</v>
      </c>
      <c r="I819" s="7">
        <v>43048</v>
      </c>
      <c r="J819">
        <v>2017</v>
      </c>
      <c r="K819">
        <v>63985</v>
      </c>
      <c r="L819">
        <v>0</v>
      </c>
      <c r="M819">
        <v>63985</v>
      </c>
      <c r="N819" t="s">
        <v>17</v>
      </c>
      <c r="O819" t="s">
        <v>39</v>
      </c>
      <c r="P819" s="7"/>
      <c r="Q819">
        <v>0</v>
      </c>
    </row>
    <row r="820" spans="1:19" x14ac:dyDescent="0.25">
      <c r="A820">
        <v>819</v>
      </c>
      <c r="B820" t="s">
        <v>75</v>
      </c>
      <c r="C820" t="s">
        <v>13</v>
      </c>
      <c r="D820" t="s">
        <v>20</v>
      </c>
      <c r="E820" t="s">
        <v>15</v>
      </c>
      <c r="F820" t="s">
        <v>29</v>
      </c>
      <c r="G820">
        <v>64</v>
      </c>
      <c r="H820" t="s">
        <v>86</v>
      </c>
      <c r="I820" s="7">
        <v>38176</v>
      </c>
      <c r="J820">
        <v>2004</v>
      </c>
      <c r="K820">
        <v>77903</v>
      </c>
      <c r="L820">
        <v>0</v>
      </c>
      <c r="M820">
        <v>77903</v>
      </c>
      <c r="N820" t="s">
        <v>17</v>
      </c>
      <c r="O820" t="s">
        <v>18</v>
      </c>
      <c r="P820" s="7"/>
      <c r="Q820">
        <v>0</v>
      </c>
    </row>
    <row r="821" spans="1:19" x14ac:dyDescent="0.25">
      <c r="A821">
        <v>820</v>
      </c>
      <c r="B821" t="s">
        <v>26</v>
      </c>
      <c r="C821" t="s">
        <v>47</v>
      </c>
      <c r="D821" t="s">
        <v>36</v>
      </c>
      <c r="E821" t="s">
        <v>21</v>
      </c>
      <c r="F821" t="s">
        <v>29</v>
      </c>
      <c r="G821">
        <v>33</v>
      </c>
      <c r="H821" t="s">
        <v>88</v>
      </c>
      <c r="I821" s="7">
        <v>42898</v>
      </c>
      <c r="J821">
        <v>2017</v>
      </c>
      <c r="K821">
        <v>164396</v>
      </c>
      <c r="L821">
        <v>0.28999999999999998</v>
      </c>
      <c r="M821">
        <v>212070.84</v>
      </c>
      <c r="N821" t="s">
        <v>17</v>
      </c>
      <c r="O821" t="s">
        <v>49</v>
      </c>
      <c r="P821" s="7"/>
      <c r="Q821">
        <v>0</v>
      </c>
    </row>
    <row r="822" spans="1:19" x14ac:dyDescent="0.25">
      <c r="A822">
        <v>821</v>
      </c>
      <c r="B822" t="s">
        <v>76</v>
      </c>
      <c r="C822" t="s">
        <v>13</v>
      </c>
      <c r="D822" t="s">
        <v>36</v>
      </c>
      <c r="E822" t="s">
        <v>21</v>
      </c>
      <c r="F822" t="s">
        <v>22</v>
      </c>
      <c r="G822">
        <v>29</v>
      </c>
      <c r="H822" t="s">
        <v>88</v>
      </c>
      <c r="I822" s="7">
        <v>44375</v>
      </c>
      <c r="J822">
        <v>2021</v>
      </c>
      <c r="K822">
        <v>71234</v>
      </c>
      <c r="L822">
        <v>0</v>
      </c>
      <c r="M822">
        <v>71234</v>
      </c>
      <c r="N822" t="s">
        <v>17</v>
      </c>
      <c r="O822" t="s">
        <v>18</v>
      </c>
      <c r="P822" s="7"/>
      <c r="Q822">
        <v>0</v>
      </c>
    </row>
    <row r="823" spans="1:19" x14ac:dyDescent="0.25">
      <c r="A823">
        <v>822</v>
      </c>
      <c r="B823" t="s">
        <v>37</v>
      </c>
      <c r="C823" t="s">
        <v>27</v>
      </c>
      <c r="D823" t="s">
        <v>36</v>
      </c>
      <c r="E823" t="s">
        <v>21</v>
      </c>
      <c r="F823" t="s">
        <v>22</v>
      </c>
      <c r="G823">
        <v>63</v>
      </c>
      <c r="H823" t="s">
        <v>86</v>
      </c>
      <c r="I823" s="7">
        <v>38096</v>
      </c>
      <c r="J823">
        <v>2004</v>
      </c>
      <c r="K823">
        <v>122487</v>
      </c>
      <c r="L823">
        <v>0.08</v>
      </c>
      <c r="M823">
        <v>132285.96</v>
      </c>
      <c r="N823" t="s">
        <v>23</v>
      </c>
      <c r="O823" t="s">
        <v>45</v>
      </c>
      <c r="P823" s="7"/>
      <c r="Q823">
        <v>0</v>
      </c>
    </row>
    <row r="824" spans="1:19" x14ac:dyDescent="0.25">
      <c r="A824">
        <v>823</v>
      </c>
      <c r="B824" t="s">
        <v>37</v>
      </c>
      <c r="C824" t="s">
        <v>42</v>
      </c>
      <c r="D824" t="s">
        <v>28</v>
      </c>
      <c r="E824" t="s">
        <v>15</v>
      </c>
      <c r="F824" t="s">
        <v>22</v>
      </c>
      <c r="G824">
        <v>32</v>
      </c>
      <c r="H824" t="s">
        <v>88</v>
      </c>
      <c r="I824" s="7">
        <v>42738</v>
      </c>
      <c r="J824">
        <v>2017</v>
      </c>
      <c r="K824">
        <v>101870</v>
      </c>
      <c r="L824">
        <v>0.1</v>
      </c>
      <c r="M824">
        <v>112057</v>
      </c>
      <c r="N824" t="s">
        <v>17</v>
      </c>
      <c r="O824" t="s">
        <v>33</v>
      </c>
      <c r="P824" s="7"/>
      <c r="Q824">
        <v>0</v>
      </c>
    </row>
    <row r="825" spans="1:19" x14ac:dyDescent="0.25">
      <c r="A825">
        <v>824</v>
      </c>
      <c r="B825" t="s">
        <v>74</v>
      </c>
      <c r="C825" t="s">
        <v>13</v>
      </c>
      <c r="D825" t="s">
        <v>14</v>
      </c>
      <c r="E825" t="s">
        <v>21</v>
      </c>
      <c r="F825" t="s">
        <v>48</v>
      </c>
      <c r="G825">
        <v>64</v>
      </c>
      <c r="H825" t="s">
        <v>86</v>
      </c>
      <c r="I825" s="7">
        <v>44009</v>
      </c>
      <c r="J825">
        <v>2020</v>
      </c>
      <c r="K825">
        <v>40316</v>
      </c>
      <c r="L825">
        <v>0</v>
      </c>
      <c r="M825">
        <v>40316</v>
      </c>
      <c r="N825" t="s">
        <v>50</v>
      </c>
      <c r="O825" t="s">
        <v>51</v>
      </c>
      <c r="P825" s="7"/>
      <c r="Q825">
        <v>0</v>
      </c>
    </row>
    <row r="826" spans="1:19" x14ac:dyDescent="0.25">
      <c r="A826">
        <v>825</v>
      </c>
      <c r="B826" t="s">
        <v>37</v>
      </c>
      <c r="C826" t="s">
        <v>13</v>
      </c>
      <c r="D826" t="s">
        <v>14</v>
      </c>
      <c r="E826" t="s">
        <v>15</v>
      </c>
      <c r="F826" t="s">
        <v>22</v>
      </c>
      <c r="G826">
        <v>55</v>
      </c>
      <c r="H826" t="s">
        <v>86</v>
      </c>
      <c r="I826" s="7">
        <v>38391</v>
      </c>
      <c r="J826">
        <v>2005</v>
      </c>
      <c r="K826">
        <v>115145</v>
      </c>
      <c r="L826">
        <v>0.05</v>
      </c>
      <c r="M826">
        <v>120902.25</v>
      </c>
      <c r="N826" t="s">
        <v>23</v>
      </c>
      <c r="O826" t="s">
        <v>24</v>
      </c>
      <c r="P826" s="7"/>
      <c r="Q826">
        <v>0</v>
      </c>
    </row>
    <row r="827" spans="1:19" x14ac:dyDescent="0.25">
      <c r="A827">
        <v>826</v>
      </c>
      <c r="B827" t="s">
        <v>66</v>
      </c>
      <c r="C827" t="s">
        <v>13</v>
      </c>
      <c r="D827" t="s">
        <v>20</v>
      </c>
      <c r="E827" t="s">
        <v>15</v>
      </c>
      <c r="F827" t="s">
        <v>48</v>
      </c>
      <c r="G827">
        <v>43</v>
      </c>
      <c r="H827" t="s">
        <v>89</v>
      </c>
      <c r="I827" s="7">
        <v>39885</v>
      </c>
      <c r="J827">
        <v>2009</v>
      </c>
      <c r="K827">
        <v>62335</v>
      </c>
      <c r="L827">
        <v>0</v>
      </c>
      <c r="M827">
        <v>62335</v>
      </c>
      <c r="N827" t="s">
        <v>50</v>
      </c>
      <c r="O827" t="s">
        <v>51</v>
      </c>
      <c r="P827" s="7"/>
      <c r="Q827">
        <v>0</v>
      </c>
    </row>
    <row r="828" spans="1:19" x14ac:dyDescent="0.25">
      <c r="A828">
        <v>827</v>
      </c>
      <c r="B828" t="s">
        <v>38</v>
      </c>
      <c r="C828" t="s">
        <v>27</v>
      </c>
      <c r="D828" t="s">
        <v>20</v>
      </c>
      <c r="E828" t="s">
        <v>21</v>
      </c>
      <c r="F828" t="s">
        <v>22</v>
      </c>
      <c r="G828">
        <v>56</v>
      </c>
      <c r="H828" t="s">
        <v>86</v>
      </c>
      <c r="I828" s="7">
        <v>38847</v>
      </c>
      <c r="J828">
        <v>2006</v>
      </c>
      <c r="K828">
        <v>41561</v>
      </c>
      <c r="L828">
        <v>0</v>
      </c>
      <c r="M828">
        <v>41561</v>
      </c>
      <c r="N828" t="s">
        <v>17</v>
      </c>
      <c r="O828" t="s">
        <v>41</v>
      </c>
      <c r="P828" s="7"/>
      <c r="Q828">
        <v>0</v>
      </c>
    </row>
    <row r="829" spans="1:19" x14ac:dyDescent="0.25">
      <c r="A829">
        <v>828</v>
      </c>
      <c r="B829" t="s">
        <v>12</v>
      </c>
      <c r="C829" t="s">
        <v>27</v>
      </c>
      <c r="D829" t="s">
        <v>28</v>
      </c>
      <c r="E829" t="s">
        <v>15</v>
      </c>
      <c r="F829" t="s">
        <v>22</v>
      </c>
      <c r="G829">
        <v>37</v>
      </c>
      <c r="H829" t="s">
        <v>89</v>
      </c>
      <c r="I829" s="7">
        <v>40657</v>
      </c>
      <c r="J829">
        <v>2011</v>
      </c>
      <c r="K829">
        <v>131183</v>
      </c>
      <c r="L829">
        <v>0.14000000000000001</v>
      </c>
      <c r="M829">
        <v>149548.62</v>
      </c>
      <c r="N829" t="s">
        <v>23</v>
      </c>
      <c r="O829" t="s">
        <v>45</v>
      </c>
      <c r="P829" s="7">
        <v>42445</v>
      </c>
      <c r="Q829">
        <v>1</v>
      </c>
      <c r="R829">
        <v>1788</v>
      </c>
      <c r="S829">
        <v>1788</v>
      </c>
    </row>
    <row r="830" spans="1:19" x14ac:dyDescent="0.25">
      <c r="A830">
        <v>829</v>
      </c>
      <c r="B830" t="s">
        <v>19</v>
      </c>
      <c r="C830" t="s">
        <v>13</v>
      </c>
      <c r="D830" t="s">
        <v>20</v>
      </c>
      <c r="E830" t="s">
        <v>15</v>
      </c>
      <c r="F830" t="s">
        <v>22</v>
      </c>
      <c r="G830">
        <v>45</v>
      </c>
      <c r="H830" t="s">
        <v>87</v>
      </c>
      <c r="I830" s="7">
        <v>37445</v>
      </c>
      <c r="J830">
        <v>2002</v>
      </c>
      <c r="K830">
        <v>92655</v>
      </c>
      <c r="L830">
        <v>0</v>
      </c>
      <c r="M830">
        <v>92655</v>
      </c>
      <c r="N830" t="s">
        <v>23</v>
      </c>
      <c r="O830" t="s">
        <v>59</v>
      </c>
      <c r="P830" s="7"/>
      <c r="Q830">
        <v>0</v>
      </c>
    </row>
    <row r="831" spans="1:19" x14ac:dyDescent="0.25">
      <c r="A831">
        <v>830</v>
      </c>
      <c r="B831" t="s">
        <v>12</v>
      </c>
      <c r="C831" t="s">
        <v>35</v>
      </c>
      <c r="D831" t="s">
        <v>20</v>
      </c>
      <c r="E831" t="s">
        <v>15</v>
      </c>
      <c r="F831" t="s">
        <v>48</v>
      </c>
      <c r="G831">
        <v>49</v>
      </c>
      <c r="H831" t="s">
        <v>87</v>
      </c>
      <c r="I831" s="7">
        <v>35157</v>
      </c>
      <c r="J831">
        <v>1996</v>
      </c>
      <c r="K831">
        <v>157057</v>
      </c>
      <c r="L831">
        <v>0.12</v>
      </c>
      <c r="M831">
        <v>175903.84</v>
      </c>
      <c r="N831" t="s">
        <v>17</v>
      </c>
      <c r="O831" t="s">
        <v>39</v>
      </c>
      <c r="P831" s="7"/>
      <c r="Q831">
        <v>0</v>
      </c>
    </row>
    <row r="832" spans="1:19" x14ac:dyDescent="0.25">
      <c r="A832">
        <v>831</v>
      </c>
      <c r="B832" t="s">
        <v>58</v>
      </c>
      <c r="C832" t="s">
        <v>13</v>
      </c>
      <c r="D832" t="s">
        <v>28</v>
      </c>
      <c r="E832" t="s">
        <v>15</v>
      </c>
      <c r="F832" t="s">
        <v>29</v>
      </c>
      <c r="G832">
        <v>61</v>
      </c>
      <c r="H832" t="s">
        <v>86</v>
      </c>
      <c r="I832" s="7">
        <v>38392</v>
      </c>
      <c r="J832">
        <v>2005</v>
      </c>
      <c r="K832">
        <v>64462</v>
      </c>
      <c r="L832">
        <v>0</v>
      </c>
      <c r="M832">
        <v>64462</v>
      </c>
      <c r="N832" t="s">
        <v>17</v>
      </c>
      <c r="O832" t="s">
        <v>30</v>
      </c>
      <c r="P832" s="7"/>
      <c r="Q832">
        <v>0</v>
      </c>
    </row>
    <row r="833" spans="1:19" x14ac:dyDescent="0.25">
      <c r="A833">
        <v>832</v>
      </c>
      <c r="B833" t="s">
        <v>53</v>
      </c>
      <c r="C833" t="s">
        <v>44</v>
      </c>
      <c r="D833" t="s">
        <v>36</v>
      </c>
      <c r="E833" t="s">
        <v>15</v>
      </c>
      <c r="F833" t="s">
        <v>29</v>
      </c>
      <c r="G833">
        <v>41</v>
      </c>
      <c r="H833" t="s">
        <v>89</v>
      </c>
      <c r="I833" s="7">
        <v>38632</v>
      </c>
      <c r="J833">
        <v>2005</v>
      </c>
      <c r="K833">
        <v>79352</v>
      </c>
      <c r="L833">
        <v>0</v>
      </c>
      <c r="M833">
        <v>79352</v>
      </c>
      <c r="N833" t="s">
        <v>17</v>
      </c>
      <c r="O833" t="s">
        <v>18</v>
      </c>
      <c r="P833" s="7"/>
      <c r="Q833">
        <v>0</v>
      </c>
    </row>
    <row r="834" spans="1:19" x14ac:dyDescent="0.25">
      <c r="A834">
        <v>833</v>
      </c>
      <c r="B834" t="s">
        <v>12</v>
      </c>
      <c r="C834" t="s">
        <v>47</v>
      </c>
      <c r="D834" t="s">
        <v>28</v>
      </c>
      <c r="E834" t="s">
        <v>15</v>
      </c>
      <c r="F834" t="s">
        <v>29</v>
      </c>
      <c r="G834">
        <v>55</v>
      </c>
      <c r="H834" t="s">
        <v>86</v>
      </c>
      <c r="I834" s="7">
        <v>36977</v>
      </c>
      <c r="J834">
        <v>2001</v>
      </c>
      <c r="K834">
        <v>157812</v>
      </c>
      <c r="L834">
        <v>0.11</v>
      </c>
      <c r="M834">
        <v>175171.32</v>
      </c>
      <c r="N834" t="s">
        <v>17</v>
      </c>
      <c r="O834" t="s">
        <v>39</v>
      </c>
      <c r="P834" s="7"/>
      <c r="Q834">
        <v>0</v>
      </c>
    </row>
    <row r="835" spans="1:19" x14ac:dyDescent="0.25">
      <c r="A835">
        <v>834</v>
      </c>
      <c r="B835" t="s">
        <v>53</v>
      </c>
      <c r="C835" t="s">
        <v>44</v>
      </c>
      <c r="D835" t="s">
        <v>36</v>
      </c>
      <c r="E835" t="s">
        <v>21</v>
      </c>
      <c r="F835" t="s">
        <v>29</v>
      </c>
      <c r="G835">
        <v>27</v>
      </c>
      <c r="H835" t="s">
        <v>88</v>
      </c>
      <c r="I835" s="7">
        <v>43354</v>
      </c>
      <c r="J835">
        <v>2018</v>
      </c>
      <c r="K835">
        <v>80745</v>
      </c>
      <c r="L835">
        <v>0</v>
      </c>
      <c r="M835">
        <v>80745</v>
      </c>
      <c r="N835" t="s">
        <v>17</v>
      </c>
      <c r="O835" t="s">
        <v>30</v>
      </c>
      <c r="P835" s="7"/>
      <c r="Q835">
        <v>0</v>
      </c>
    </row>
    <row r="836" spans="1:19" x14ac:dyDescent="0.25">
      <c r="A836">
        <v>835</v>
      </c>
      <c r="B836" t="s">
        <v>73</v>
      </c>
      <c r="C836" t="s">
        <v>13</v>
      </c>
      <c r="D836" t="s">
        <v>20</v>
      </c>
      <c r="E836" t="s">
        <v>15</v>
      </c>
      <c r="F836" t="s">
        <v>29</v>
      </c>
      <c r="G836">
        <v>57</v>
      </c>
      <c r="H836" t="s">
        <v>86</v>
      </c>
      <c r="I836" s="7">
        <v>35113</v>
      </c>
      <c r="J836">
        <v>1996</v>
      </c>
      <c r="K836">
        <v>75354</v>
      </c>
      <c r="L836">
        <v>0</v>
      </c>
      <c r="M836">
        <v>75354</v>
      </c>
      <c r="N836" t="s">
        <v>17</v>
      </c>
      <c r="O836" t="s">
        <v>41</v>
      </c>
      <c r="P836" s="7">
        <v>35413</v>
      </c>
      <c r="Q836">
        <v>1</v>
      </c>
      <c r="R836">
        <v>300</v>
      </c>
      <c r="S836">
        <v>300</v>
      </c>
    </row>
    <row r="837" spans="1:19" x14ac:dyDescent="0.25">
      <c r="A837">
        <v>836</v>
      </c>
      <c r="B837" t="s">
        <v>54</v>
      </c>
      <c r="C837" t="s">
        <v>44</v>
      </c>
      <c r="D837" t="s">
        <v>14</v>
      </c>
      <c r="E837" t="s">
        <v>21</v>
      </c>
      <c r="F837" t="s">
        <v>48</v>
      </c>
      <c r="G837">
        <v>56</v>
      </c>
      <c r="H837" t="s">
        <v>86</v>
      </c>
      <c r="I837" s="7">
        <v>43363</v>
      </c>
      <c r="J837">
        <v>2018</v>
      </c>
      <c r="K837">
        <v>78938</v>
      </c>
      <c r="L837">
        <v>0.14000000000000001</v>
      </c>
      <c r="M837">
        <v>89989.32</v>
      </c>
      <c r="N837" t="s">
        <v>17</v>
      </c>
      <c r="O837" t="s">
        <v>33</v>
      </c>
      <c r="P837" s="7"/>
      <c r="Q837">
        <v>0</v>
      </c>
    </row>
    <row r="838" spans="1:19" x14ac:dyDescent="0.25">
      <c r="A838">
        <v>837</v>
      </c>
      <c r="B838" t="s">
        <v>64</v>
      </c>
      <c r="C838" t="s">
        <v>44</v>
      </c>
      <c r="D838" t="s">
        <v>36</v>
      </c>
      <c r="E838" t="s">
        <v>21</v>
      </c>
      <c r="F838" t="s">
        <v>48</v>
      </c>
      <c r="G838">
        <v>59</v>
      </c>
      <c r="H838" t="s">
        <v>86</v>
      </c>
      <c r="I838" s="7">
        <v>39701</v>
      </c>
      <c r="J838">
        <v>2008</v>
      </c>
      <c r="K838">
        <v>96313</v>
      </c>
      <c r="L838">
        <v>0</v>
      </c>
      <c r="M838">
        <v>96313</v>
      </c>
      <c r="N838" t="s">
        <v>17</v>
      </c>
      <c r="O838" t="s">
        <v>41</v>
      </c>
      <c r="P838" s="7"/>
      <c r="Q838">
        <v>0</v>
      </c>
    </row>
    <row r="839" spans="1:19" x14ac:dyDescent="0.25">
      <c r="A839">
        <v>838</v>
      </c>
      <c r="B839" t="s">
        <v>26</v>
      </c>
      <c r="C839" t="s">
        <v>44</v>
      </c>
      <c r="D839" t="s">
        <v>28</v>
      </c>
      <c r="E839" t="s">
        <v>21</v>
      </c>
      <c r="F839" t="s">
        <v>29</v>
      </c>
      <c r="G839">
        <v>45</v>
      </c>
      <c r="H839" t="s">
        <v>87</v>
      </c>
      <c r="I839" s="7">
        <v>40511</v>
      </c>
      <c r="J839">
        <v>2010</v>
      </c>
      <c r="K839">
        <v>153767</v>
      </c>
      <c r="L839">
        <v>0.27</v>
      </c>
      <c r="M839">
        <v>195284.09</v>
      </c>
      <c r="N839" t="s">
        <v>17</v>
      </c>
      <c r="O839" t="s">
        <v>33</v>
      </c>
      <c r="P839" s="7"/>
      <c r="Q839">
        <v>0</v>
      </c>
    </row>
    <row r="840" spans="1:19" x14ac:dyDescent="0.25">
      <c r="A840">
        <v>839</v>
      </c>
      <c r="B840" t="s">
        <v>37</v>
      </c>
      <c r="C840" t="s">
        <v>47</v>
      </c>
      <c r="D840" t="s">
        <v>14</v>
      </c>
      <c r="E840" t="s">
        <v>15</v>
      </c>
      <c r="F840" t="s">
        <v>16</v>
      </c>
      <c r="G840">
        <v>42</v>
      </c>
      <c r="H840" t="s">
        <v>89</v>
      </c>
      <c r="I840" s="7">
        <v>42266</v>
      </c>
      <c r="J840">
        <v>2015</v>
      </c>
      <c r="K840">
        <v>103423</v>
      </c>
      <c r="L840">
        <v>0.06</v>
      </c>
      <c r="M840">
        <v>109628.38</v>
      </c>
      <c r="N840" t="s">
        <v>17</v>
      </c>
      <c r="O840" t="s">
        <v>49</v>
      </c>
      <c r="P840" s="7"/>
      <c r="Q840">
        <v>0</v>
      </c>
    </row>
    <row r="841" spans="1:19" x14ac:dyDescent="0.25">
      <c r="A841">
        <v>840</v>
      </c>
      <c r="B841" t="s">
        <v>43</v>
      </c>
      <c r="C841" t="s">
        <v>44</v>
      </c>
      <c r="D841" t="s">
        <v>36</v>
      </c>
      <c r="E841" t="s">
        <v>15</v>
      </c>
      <c r="F841" t="s">
        <v>22</v>
      </c>
      <c r="G841">
        <v>25</v>
      </c>
      <c r="H841" t="s">
        <v>88</v>
      </c>
      <c r="I841" s="7">
        <v>44370</v>
      </c>
      <c r="J841">
        <v>2021</v>
      </c>
      <c r="K841">
        <v>86464</v>
      </c>
      <c r="L841">
        <v>0</v>
      </c>
      <c r="M841">
        <v>86464</v>
      </c>
      <c r="N841" t="s">
        <v>23</v>
      </c>
      <c r="O841" t="s">
        <v>45</v>
      </c>
      <c r="P841" s="7"/>
      <c r="Q841">
        <v>0</v>
      </c>
    </row>
    <row r="842" spans="1:19" x14ac:dyDescent="0.25">
      <c r="A842">
        <v>841</v>
      </c>
      <c r="B842" t="s">
        <v>43</v>
      </c>
      <c r="C842" t="s">
        <v>44</v>
      </c>
      <c r="D842" t="s">
        <v>36</v>
      </c>
      <c r="E842" t="s">
        <v>15</v>
      </c>
      <c r="F842" t="s">
        <v>48</v>
      </c>
      <c r="G842">
        <v>29</v>
      </c>
      <c r="H842" t="s">
        <v>88</v>
      </c>
      <c r="I842" s="7">
        <v>43114</v>
      </c>
      <c r="J842">
        <v>2018</v>
      </c>
      <c r="K842">
        <v>80516</v>
      </c>
      <c r="L842">
        <v>0</v>
      </c>
      <c r="M842">
        <v>80516</v>
      </c>
      <c r="N842" t="s">
        <v>50</v>
      </c>
      <c r="O842" t="s">
        <v>67</v>
      </c>
      <c r="P842" s="7"/>
      <c r="Q842">
        <v>0</v>
      </c>
    </row>
    <row r="843" spans="1:19" x14ac:dyDescent="0.25">
      <c r="A843">
        <v>842</v>
      </c>
      <c r="B843" t="s">
        <v>37</v>
      </c>
      <c r="C843" t="s">
        <v>42</v>
      </c>
      <c r="D843" t="s">
        <v>28</v>
      </c>
      <c r="E843" t="s">
        <v>15</v>
      </c>
      <c r="F843" t="s">
        <v>16</v>
      </c>
      <c r="G843">
        <v>33</v>
      </c>
      <c r="H843" t="s">
        <v>88</v>
      </c>
      <c r="I843" s="7">
        <v>41507</v>
      </c>
      <c r="J843">
        <v>2013</v>
      </c>
      <c r="K843">
        <v>105390</v>
      </c>
      <c r="L843">
        <v>0.06</v>
      </c>
      <c r="M843">
        <v>111713.4</v>
      </c>
      <c r="N843" t="s">
        <v>17</v>
      </c>
      <c r="O843" t="s">
        <v>49</v>
      </c>
      <c r="P843" s="7"/>
      <c r="Q843">
        <v>0</v>
      </c>
    </row>
    <row r="844" spans="1:19" x14ac:dyDescent="0.25">
      <c r="A844">
        <v>843</v>
      </c>
      <c r="B844" t="s">
        <v>66</v>
      </c>
      <c r="C844" t="s">
        <v>13</v>
      </c>
      <c r="D844" t="s">
        <v>20</v>
      </c>
      <c r="E844" t="s">
        <v>15</v>
      </c>
      <c r="F844" t="s">
        <v>22</v>
      </c>
      <c r="G844">
        <v>50</v>
      </c>
      <c r="H844" t="s">
        <v>87</v>
      </c>
      <c r="I844" s="7">
        <v>44445</v>
      </c>
      <c r="J844">
        <v>2021</v>
      </c>
      <c r="K844">
        <v>83418</v>
      </c>
      <c r="L844">
        <v>0</v>
      </c>
      <c r="M844">
        <v>83418</v>
      </c>
      <c r="N844" t="s">
        <v>23</v>
      </c>
      <c r="O844" t="s">
        <v>45</v>
      </c>
      <c r="P844" s="7"/>
      <c r="Q844">
        <v>0</v>
      </c>
    </row>
    <row r="845" spans="1:19" x14ac:dyDescent="0.25">
      <c r="A845">
        <v>844</v>
      </c>
      <c r="B845" t="s">
        <v>75</v>
      </c>
      <c r="C845" t="s">
        <v>13</v>
      </c>
      <c r="D845" t="s">
        <v>28</v>
      </c>
      <c r="E845" t="s">
        <v>15</v>
      </c>
      <c r="F845" t="s">
        <v>29</v>
      </c>
      <c r="G845">
        <v>45</v>
      </c>
      <c r="H845" t="s">
        <v>87</v>
      </c>
      <c r="I845" s="7">
        <v>43042</v>
      </c>
      <c r="J845">
        <v>2017</v>
      </c>
      <c r="K845">
        <v>66660</v>
      </c>
      <c r="L845">
        <v>0</v>
      </c>
      <c r="M845">
        <v>66660</v>
      </c>
      <c r="N845" t="s">
        <v>17</v>
      </c>
      <c r="O845" t="s">
        <v>41</v>
      </c>
      <c r="P845" s="7"/>
      <c r="Q845">
        <v>0</v>
      </c>
    </row>
    <row r="846" spans="1:19" x14ac:dyDescent="0.25">
      <c r="A846">
        <v>845</v>
      </c>
      <c r="B846" t="s">
        <v>37</v>
      </c>
      <c r="C846" t="s">
        <v>42</v>
      </c>
      <c r="D846" t="s">
        <v>28</v>
      </c>
      <c r="E846" t="s">
        <v>21</v>
      </c>
      <c r="F846" t="s">
        <v>48</v>
      </c>
      <c r="G846">
        <v>59</v>
      </c>
      <c r="H846" t="s">
        <v>86</v>
      </c>
      <c r="I846" s="7">
        <v>42165</v>
      </c>
      <c r="J846">
        <v>2015</v>
      </c>
      <c r="K846">
        <v>101985</v>
      </c>
      <c r="L846">
        <v>7.0000000000000007E-2</v>
      </c>
      <c r="M846">
        <v>109123.95</v>
      </c>
      <c r="N846" t="s">
        <v>17</v>
      </c>
      <c r="O846" t="s">
        <v>39</v>
      </c>
      <c r="P846" s="7"/>
      <c r="Q846">
        <v>0</v>
      </c>
    </row>
    <row r="847" spans="1:19" x14ac:dyDescent="0.25">
      <c r="A847">
        <v>846</v>
      </c>
      <c r="B847" t="s">
        <v>46</v>
      </c>
      <c r="C847" t="s">
        <v>27</v>
      </c>
      <c r="D847" t="s">
        <v>36</v>
      </c>
      <c r="E847" t="s">
        <v>21</v>
      </c>
      <c r="F847" t="s">
        <v>48</v>
      </c>
      <c r="G847">
        <v>29</v>
      </c>
      <c r="H847" t="s">
        <v>88</v>
      </c>
      <c r="I847" s="7">
        <v>43439</v>
      </c>
      <c r="J847">
        <v>2018</v>
      </c>
      <c r="K847">
        <v>199504</v>
      </c>
      <c r="L847">
        <v>0.3</v>
      </c>
      <c r="M847">
        <v>259355.2</v>
      </c>
      <c r="N847" t="s">
        <v>17</v>
      </c>
      <c r="O847" t="s">
        <v>41</v>
      </c>
      <c r="P847" s="7"/>
      <c r="Q847">
        <v>0</v>
      </c>
    </row>
    <row r="848" spans="1:19" x14ac:dyDescent="0.25">
      <c r="A848">
        <v>847</v>
      </c>
      <c r="B848" t="s">
        <v>12</v>
      </c>
      <c r="C848" t="s">
        <v>35</v>
      </c>
      <c r="D848" t="s">
        <v>36</v>
      </c>
      <c r="E848" t="s">
        <v>15</v>
      </c>
      <c r="F848" t="s">
        <v>48</v>
      </c>
      <c r="G848">
        <v>52</v>
      </c>
      <c r="H848" t="s">
        <v>87</v>
      </c>
      <c r="I848" s="7">
        <v>38995</v>
      </c>
      <c r="J848">
        <v>2006</v>
      </c>
      <c r="K848">
        <v>147966</v>
      </c>
      <c r="L848">
        <v>0.11</v>
      </c>
      <c r="M848">
        <v>164242.26</v>
      </c>
      <c r="N848" t="s">
        <v>50</v>
      </c>
      <c r="O848" t="s">
        <v>52</v>
      </c>
      <c r="P848" s="7">
        <v>43608</v>
      </c>
      <c r="Q848">
        <v>1</v>
      </c>
      <c r="R848">
        <v>4613</v>
      </c>
      <c r="S848">
        <v>4613</v>
      </c>
    </row>
    <row r="849" spans="1:17" x14ac:dyDescent="0.25">
      <c r="A849">
        <v>848</v>
      </c>
      <c r="B849" t="s">
        <v>65</v>
      </c>
      <c r="C849" t="s">
        <v>42</v>
      </c>
      <c r="D849" t="s">
        <v>28</v>
      </c>
      <c r="E849" t="s">
        <v>21</v>
      </c>
      <c r="F849" t="s">
        <v>22</v>
      </c>
      <c r="G849">
        <v>58</v>
      </c>
      <c r="H849" t="s">
        <v>86</v>
      </c>
      <c r="I849" s="7">
        <v>41810</v>
      </c>
      <c r="J849">
        <v>2014</v>
      </c>
      <c r="K849">
        <v>41728</v>
      </c>
      <c r="L849">
        <v>0</v>
      </c>
      <c r="M849">
        <v>41728</v>
      </c>
      <c r="N849" t="s">
        <v>23</v>
      </c>
      <c r="O849" t="s">
        <v>24</v>
      </c>
      <c r="P849" s="7"/>
      <c r="Q849">
        <v>0</v>
      </c>
    </row>
    <row r="850" spans="1:17" x14ac:dyDescent="0.25">
      <c r="A850">
        <v>849</v>
      </c>
      <c r="B850" t="s">
        <v>32</v>
      </c>
      <c r="C850" t="s">
        <v>40</v>
      </c>
      <c r="D850" t="s">
        <v>28</v>
      </c>
      <c r="E850" t="s">
        <v>21</v>
      </c>
      <c r="F850" t="s">
        <v>48</v>
      </c>
      <c r="G850">
        <v>62</v>
      </c>
      <c r="H850" t="s">
        <v>86</v>
      </c>
      <c r="I850" s="7">
        <v>40591</v>
      </c>
      <c r="J850">
        <v>2011</v>
      </c>
      <c r="K850">
        <v>94422</v>
      </c>
      <c r="L850">
        <v>0</v>
      </c>
      <c r="M850">
        <v>94422</v>
      </c>
      <c r="N850" t="s">
        <v>17</v>
      </c>
      <c r="O850" t="s">
        <v>33</v>
      </c>
      <c r="P850" s="7"/>
      <c r="Q850">
        <v>0</v>
      </c>
    </row>
    <row r="851" spans="1:17" x14ac:dyDescent="0.25">
      <c r="A851">
        <v>850</v>
      </c>
      <c r="B851" t="s">
        <v>26</v>
      </c>
      <c r="C851" t="s">
        <v>35</v>
      </c>
      <c r="D851" t="s">
        <v>36</v>
      </c>
      <c r="E851" t="s">
        <v>21</v>
      </c>
      <c r="F851" t="s">
        <v>22</v>
      </c>
      <c r="G851">
        <v>31</v>
      </c>
      <c r="H851" t="s">
        <v>88</v>
      </c>
      <c r="I851" s="7">
        <v>42184</v>
      </c>
      <c r="J851">
        <v>2015</v>
      </c>
      <c r="K851">
        <v>191026</v>
      </c>
      <c r="L851">
        <v>0.16</v>
      </c>
      <c r="M851">
        <v>221590.16</v>
      </c>
      <c r="N851" t="s">
        <v>17</v>
      </c>
      <c r="O851" t="s">
        <v>49</v>
      </c>
      <c r="P851" s="7"/>
      <c r="Q851">
        <v>0</v>
      </c>
    </row>
    <row r="852" spans="1:17" x14ac:dyDescent="0.25">
      <c r="A852">
        <v>851</v>
      </c>
      <c r="B852" t="s">
        <v>46</v>
      </c>
      <c r="C852" t="s">
        <v>13</v>
      </c>
      <c r="D852" t="s">
        <v>14</v>
      </c>
      <c r="E852" t="s">
        <v>21</v>
      </c>
      <c r="F852" t="s">
        <v>48</v>
      </c>
      <c r="G852">
        <v>42</v>
      </c>
      <c r="H852" t="s">
        <v>89</v>
      </c>
      <c r="I852" s="7">
        <v>40511</v>
      </c>
      <c r="J852">
        <v>2010</v>
      </c>
      <c r="K852">
        <v>186725</v>
      </c>
      <c r="L852">
        <v>0.32</v>
      </c>
      <c r="M852">
        <v>246477</v>
      </c>
      <c r="N852" t="s">
        <v>50</v>
      </c>
      <c r="O852" t="s">
        <v>51</v>
      </c>
      <c r="P852" s="7"/>
      <c r="Q852">
        <v>0</v>
      </c>
    </row>
    <row r="853" spans="1:17" x14ac:dyDescent="0.25">
      <c r="A853">
        <v>852</v>
      </c>
      <c r="B853" t="s">
        <v>65</v>
      </c>
      <c r="C853" t="s">
        <v>42</v>
      </c>
      <c r="D853" t="s">
        <v>14</v>
      </c>
      <c r="E853" t="s">
        <v>15</v>
      </c>
      <c r="F853" t="s">
        <v>29</v>
      </c>
      <c r="G853">
        <v>56</v>
      </c>
      <c r="H853" t="s">
        <v>86</v>
      </c>
      <c r="I853" s="7">
        <v>40045</v>
      </c>
      <c r="J853">
        <v>2009</v>
      </c>
      <c r="K853">
        <v>52800</v>
      </c>
      <c r="L853">
        <v>0</v>
      </c>
      <c r="M853">
        <v>52800</v>
      </c>
      <c r="N853" t="s">
        <v>17</v>
      </c>
      <c r="O853" t="s">
        <v>33</v>
      </c>
      <c r="P853" s="7"/>
      <c r="Q853">
        <v>0</v>
      </c>
    </row>
    <row r="854" spans="1:17" x14ac:dyDescent="0.25">
      <c r="A854">
        <v>853</v>
      </c>
      <c r="B854" t="s">
        <v>64</v>
      </c>
      <c r="C854" t="s">
        <v>44</v>
      </c>
      <c r="D854" t="s">
        <v>28</v>
      </c>
      <c r="E854" t="s">
        <v>21</v>
      </c>
      <c r="F854" t="s">
        <v>29</v>
      </c>
      <c r="G854">
        <v>54</v>
      </c>
      <c r="H854" t="s">
        <v>87</v>
      </c>
      <c r="I854" s="7">
        <v>40517</v>
      </c>
      <c r="J854">
        <v>2010</v>
      </c>
      <c r="K854">
        <v>113982</v>
      </c>
      <c r="L854">
        <v>0</v>
      </c>
      <c r="M854">
        <v>113982</v>
      </c>
      <c r="N854" t="s">
        <v>17</v>
      </c>
      <c r="O854" t="s">
        <v>18</v>
      </c>
      <c r="P854" s="7"/>
      <c r="Q854">
        <v>0</v>
      </c>
    </row>
    <row r="855" spans="1:17" x14ac:dyDescent="0.25">
      <c r="A855">
        <v>854</v>
      </c>
      <c r="B855" t="s">
        <v>34</v>
      </c>
      <c r="C855" t="s">
        <v>35</v>
      </c>
      <c r="D855" t="s">
        <v>14</v>
      </c>
      <c r="E855" t="s">
        <v>15</v>
      </c>
      <c r="F855" t="s">
        <v>22</v>
      </c>
      <c r="G855">
        <v>54</v>
      </c>
      <c r="H855" t="s">
        <v>87</v>
      </c>
      <c r="I855" s="7">
        <v>44271</v>
      </c>
      <c r="J855">
        <v>2021</v>
      </c>
      <c r="K855">
        <v>56239</v>
      </c>
      <c r="L855">
        <v>0</v>
      </c>
      <c r="M855">
        <v>56239</v>
      </c>
      <c r="N855" t="s">
        <v>23</v>
      </c>
      <c r="O855" t="s">
        <v>24</v>
      </c>
      <c r="P855" s="7"/>
      <c r="Q855">
        <v>0</v>
      </c>
    </row>
    <row r="856" spans="1:17" x14ac:dyDescent="0.25">
      <c r="A856">
        <v>855</v>
      </c>
      <c r="B856" t="s">
        <v>38</v>
      </c>
      <c r="C856" t="s">
        <v>35</v>
      </c>
      <c r="D856" t="s">
        <v>20</v>
      </c>
      <c r="E856" t="s">
        <v>21</v>
      </c>
      <c r="F856" t="s">
        <v>48</v>
      </c>
      <c r="G856">
        <v>26</v>
      </c>
      <c r="H856" t="s">
        <v>88</v>
      </c>
      <c r="I856" s="7">
        <v>44257</v>
      </c>
      <c r="J856">
        <v>2021</v>
      </c>
      <c r="K856">
        <v>44732</v>
      </c>
      <c r="L856">
        <v>0</v>
      </c>
      <c r="M856">
        <v>44732</v>
      </c>
      <c r="N856" t="s">
        <v>50</v>
      </c>
      <c r="O856" t="s">
        <v>52</v>
      </c>
      <c r="P856" s="7"/>
      <c r="Q856">
        <v>0</v>
      </c>
    </row>
    <row r="857" spans="1:17" x14ac:dyDescent="0.25">
      <c r="A857">
        <v>856</v>
      </c>
      <c r="B857" t="s">
        <v>26</v>
      </c>
      <c r="C857" t="s">
        <v>47</v>
      </c>
      <c r="D857" t="s">
        <v>36</v>
      </c>
      <c r="E857" t="s">
        <v>21</v>
      </c>
      <c r="F857" t="s">
        <v>22</v>
      </c>
      <c r="G857">
        <v>49</v>
      </c>
      <c r="H857" t="s">
        <v>87</v>
      </c>
      <c r="I857" s="7">
        <v>41816</v>
      </c>
      <c r="J857">
        <v>2014</v>
      </c>
      <c r="K857">
        <v>153961</v>
      </c>
      <c r="L857">
        <v>0.25</v>
      </c>
      <c r="M857">
        <v>192451.25</v>
      </c>
      <c r="N857" t="s">
        <v>23</v>
      </c>
      <c r="O857" t="s">
        <v>45</v>
      </c>
      <c r="P857" s="7"/>
      <c r="Q857">
        <v>0</v>
      </c>
    </row>
    <row r="858" spans="1:17" x14ac:dyDescent="0.25">
      <c r="A858">
        <v>857</v>
      </c>
      <c r="B858" t="s">
        <v>69</v>
      </c>
      <c r="C858" t="s">
        <v>13</v>
      </c>
      <c r="D858" t="s">
        <v>28</v>
      </c>
      <c r="E858" t="s">
        <v>15</v>
      </c>
      <c r="F858" t="s">
        <v>22</v>
      </c>
      <c r="G858">
        <v>45</v>
      </c>
      <c r="H858" t="s">
        <v>87</v>
      </c>
      <c r="I858" s="7">
        <v>39069</v>
      </c>
      <c r="J858">
        <v>2006</v>
      </c>
      <c r="K858">
        <v>68337</v>
      </c>
      <c r="L858">
        <v>0</v>
      </c>
      <c r="M858">
        <v>68337</v>
      </c>
      <c r="N858" t="s">
        <v>23</v>
      </c>
      <c r="O858" t="s">
        <v>24</v>
      </c>
      <c r="P858" s="7"/>
      <c r="Q858">
        <v>0</v>
      </c>
    </row>
    <row r="859" spans="1:17" x14ac:dyDescent="0.25">
      <c r="A859">
        <v>858</v>
      </c>
      <c r="B859" t="s">
        <v>12</v>
      </c>
      <c r="C859" t="s">
        <v>42</v>
      </c>
      <c r="D859" t="s">
        <v>36</v>
      </c>
      <c r="E859" t="s">
        <v>21</v>
      </c>
      <c r="F859" t="s">
        <v>22</v>
      </c>
      <c r="G859">
        <v>45</v>
      </c>
      <c r="H859" t="s">
        <v>87</v>
      </c>
      <c r="I859" s="7">
        <v>40305</v>
      </c>
      <c r="J859">
        <v>2010</v>
      </c>
      <c r="K859">
        <v>145093</v>
      </c>
      <c r="L859">
        <v>0.12</v>
      </c>
      <c r="M859">
        <v>162504.16</v>
      </c>
      <c r="N859" t="s">
        <v>17</v>
      </c>
      <c r="O859" t="s">
        <v>30</v>
      </c>
      <c r="P859" s="7"/>
      <c r="Q859">
        <v>0</v>
      </c>
    </row>
    <row r="860" spans="1:17" x14ac:dyDescent="0.25">
      <c r="A860">
        <v>859</v>
      </c>
      <c r="B860" t="s">
        <v>76</v>
      </c>
      <c r="C860" t="s">
        <v>13</v>
      </c>
      <c r="D860" t="s">
        <v>28</v>
      </c>
      <c r="E860" t="s">
        <v>15</v>
      </c>
      <c r="F860" t="s">
        <v>29</v>
      </c>
      <c r="G860">
        <v>26</v>
      </c>
      <c r="H860" t="s">
        <v>88</v>
      </c>
      <c r="I860" s="7">
        <v>44266</v>
      </c>
      <c r="J860">
        <v>2021</v>
      </c>
      <c r="K860">
        <v>74170</v>
      </c>
      <c r="L860">
        <v>0</v>
      </c>
      <c r="M860">
        <v>74170</v>
      </c>
      <c r="N860" t="s">
        <v>17</v>
      </c>
      <c r="O860" t="s">
        <v>41</v>
      </c>
      <c r="P860" s="7"/>
      <c r="Q860">
        <v>0</v>
      </c>
    </row>
    <row r="861" spans="1:17" x14ac:dyDescent="0.25">
      <c r="A861">
        <v>860</v>
      </c>
      <c r="B861" t="s">
        <v>62</v>
      </c>
      <c r="C861" t="s">
        <v>44</v>
      </c>
      <c r="D861" t="s">
        <v>14</v>
      </c>
      <c r="E861" t="s">
        <v>21</v>
      </c>
      <c r="F861" t="s">
        <v>29</v>
      </c>
      <c r="G861">
        <v>59</v>
      </c>
      <c r="H861" t="s">
        <v>86</v>
      </c>
      <c r="I861" s="7">
        <v>35153</v>
      </c>
      <c r="J861">
        <v>1996</v>
      </c>
      <c r="K861">
        <v>62605</v>
      </c>
      <c r="L861">
        <v>0</v>
      </c>
      <c r="M861">
        <v>62605</v>
      </c>
      <c r="N861" t="s">
        <v>17</v>
      </c>
      <c r="O861" t="s">
        <v>41</v>
      </c>
      <c r="P861" s="7"/>
      <c r="Q861">
        <v>0</v>
      </c>
    </row>
    <row r="862" spans="1:17" x14ac:dyDescent="0.25">
      <c r="A862">
        <v>861</v>
      </c>
      <c r="B862" t="s">
        <v>37</v>
      </c>
      <c r="C862" t="s">
        <v>13</v>
      </c>
      <c r="D862" t="s">
        <v>28</v>
      </c>
      <c r="E862" t="s">
        <v>15</v>
      </c>
      <c r="F862" t="s">
        <v>29</v>
      </c>
      <c r="G862">
        <v>51</v>
      </c>
      <c r="H862" t="s">
        <v>87</v>
      </c>
      <c r="I862" s="7">
        <v>43903</v>
      </c>
      <c r="J862">
        <v>2020</v>
      </c>
      <c r="K862">
        <v>107195</v>
      </c>
      <c r="L862">
        <v>0.09</v>
      </c>
      <c r="M862">
        <v>116842.55</v>
      </c>
      <c r="N862" t="s">
        <v>17</v>
      </c>
      <c r="O862" t="s">
        <v>41</v>
      </c>
      <c r="P862" s="7"/>
      <c r="Q862">
        <v>0</v>
      </c>
    </row>
    <row r="863" spans="1:17" x14ac:dyDescent="0.25">
      <c r="A863">
        <v>862</v>
      </c>
      <c r="B863" t="s">
        <v>12</v>
      </c>
      <c r="C863" t="s">
        <v>47</v>
      </c>
      <c r="D863" t="s">
        <v>28</v>
      </c>
      <c r="E863" t="s">
        <v>21</v>
      </c>
      <c r="F863" t="s">
        <v>29</v>
      </c>
      <c r="G863">
        <v>45</v>
      </c>
      <c r="H863" t="s">
        <v>87</v>
      </c>
      <c r="I863" s="7">
        <v>43111</v>
      </c>
      <c r="J863">
        <v>2018</v>
      </c>
      <c r="K863">
        <v>127422</v>
      </c>
      <c r="L863">
        <v>0.15</v>
      </c>
      <c r="M863">
        <v>146535.29999999999</v>
      </c>
      <c r="N863" t="s">
        <v>17</v>
      </c>
      <c r="O863" t="s">
        <v>49</v>
      </c>
      <c r="P863" s="7"/>
      <c r="Q863">
        <v>0</v>
      </c>
    </row>
    <row r="864" spans="1:17" x14ac:dyDescent="0.25">
      <c r="A864">
        <v>863</v>
      </c>
      <c r="B864" t="s">
        <v>26</v>
      </c>
      <c r="C864" t="s">
        <v>40</v>
      </c>
      <c r="D864" t="s">
        <v>14</v>
      </c>
      <c r="E864" t="s">
        <v>15</v>
      </c>
      <c r="F864" t="s">
        <v>29</v>
      </c>
      <c r="G864">
        <v>35</v>
      </c>
      <c r="H864" t="s">
        <v>89</v>
      </c>
      <c r="I864" s="7">
        <v>42912</v>
      </c>
      <c r="J864">
        <v>2017</v>
      </c>
      <c r="K864">
        <v>161269</v>
      </c>
      <c r="L864">
        <v>0.27</v>
      </c>
      <c r="M864">
        <v>204811.63</v>
      </c>
      <c r="N864" t="s">
        <v>17</v>
      </c>
      <c r="O864" t="s">
        <v>39</v>
      </c>
      <c r="P864" s="7"/>
      <c r="Q864">
        <v>0</v>
      </c>
    </row>
    <row r="865" spans="1:19" x14ac:dyDescent="0.25">
      <c r="A865">
        <v>864</v>
      </c>
      <c r="B865" t="s">
        <v>46</v>
      </c>
      <c r="C865" t="s">
        <v>47</v>
      </c>
      <c r="D865" t="s">
        <v>36</v>
      </c>
      <c r="E865" t="s">
        <v>15</v>
      </c>
      <c r="F865" t="s">
        <v>48</v>
      </c>
      <c r="G865">
        <v>32</v>
      </c>
      <c r="H865" t="s">
        <v>88</v>
      </c>
      <c r="I865" s="7">
        <v>41675</v>
      </c>
      <c r="J865">
        <v>2014</v>
      </c>
      <c r="K865">
        <v>203445</v>
      </c>
      <c r="L865">
        <v>0.34</v>
      </c>
      <c r="M865">
        <v>272616.3</v>
      </c>
      <c r="N865" t="s">
        <v>50</v>
      </c>
      <c r="O865" t="s">
        <v>51</v>
      </c>
      <c r="P865" s="7"/>
      <c r="Q865">
        <v>0</v>
      </c>
    </row>
    <row r="866" spans="1:19" x14ac:dyDescent="0.25">
      <c r="A866">
        <v>865</v>
      </c>
      <c r="B866" t="s">
        <v>12</v>
      </c>
      <c r="C866" t="s">
        <v>42</v>
      </c>
      <c r="D866" t="s">
        <v>14</v>
      </c>
      <c r="E866" t="s">
        <v>15</v>
      </c>
      <c r="F866" t="s">
        <v>22</v>
      </c>
      <c r="G866">
        <v>37</v>
      </c>
      <c r="H866" t="s">
        <v>89</v>
      </c>
      <c r="I866" s="7">
        <v>40560</v>
      </c>
      <c r="J866">
        <v>2011</v>
      </c>
      <c r="K866">
        <v>131353</v>
      </c>
      <c r="L866">
        <v>0.11</v>
      </c>
      <c r="M866">
        <v>145801.82999999999</v>
      </c>
      <c r="N866" t="s">
        <v>23</v>
      </c>
      <c r="O866" t="s">
        <v>45</v>
      </c>
      <c r="P866" s="7"/>
      <c r="Q866">
        <v>0</v>
      </c>
    </row>
    <row r="867" spans="1:19" x14ac:dyDescent="0.25">
      <c r="A867">
        <v>866</v>
      </c>
      <c r="B867" t="s">
        <v>77</v>
      </c>
      <c r="C867" t="s">
        <v>13</v>
      </c>
      <c r="D867" t="s">
        <v>20</v>
      </c>
      <c r="E867" t="s">
        <v>21</v>
      </c>
      <c r="F867" t="s">
        <v>22</v>
      </c>
      <c r="G867">
        <v>45</v>
      </c>
      <c r="H867" t="s">
        <v>87</v>
      </c>
      <c r="I867" s="7">
        <v>40253</v>
      </c>
      <c r="J867">
        <v>2010</v>
      </c>
      <c r="K867">
        <v>88182</v>
      </c>
      <c r="L867">
        <v>0</v>
      </c>
      <c r="M867">
        <v>88182</v>
      </c>
      <c r="N867" t="s">
        <v>23</v>
      </c>
      <c r="O867" t="s">
        <v>59</v>
      </c>
      <c r="P867" s="7"/>
      <c r="Q867">
        <v>0</v>
      </c>
    </row>
    <row r="868" spans="1:19" x14ac:dyDescent="0.25">
      <c r="A868">
        <v>867</v>
      </c>
      <c r="B868" t="s">
        <v>58</v>
      </c>
      <c r="C868" t="s">
        <v>13</v>
      </c>
      <c r="D868" t="s">
        <v>28</v>
      </c>
      <c r="E868" t="s">
        <v>21</v>
      </c>
      <c r="F868" t="s">
        <v>29</v>
      </c>
      <c r="G868">
        <v>61</v>
      </c>
      <c r="H868" t="s">
        <v>86</v>
      </c>
      <c r="I868" s="7">
        <v>43703</v>
      </c>
      <c r="J868">
        <v>2019</v>
      </c>
      <c r="K868">
        <v>75780</v>
      </c>
      <c r="L868">
        <v>0</v>
      </c>
      <c r="M868">
        <v>75780</v>
      </c>
      <c r="N868" t="s">
        <v>17</v>
      </c>
      <c r="O868" t="s">
        <v>18</v>
      </c>
      <c r="P868" s="7"/>
      <c r="Q868">
        <v>0</v>
      </c>
    </row>
    <row r="869" spans="1:19" x14ac:dyDescent="0.25">
      <c r="A869">
        <v>868</v>
      </c>
      <c r="B869" t="s">
        <v>57</v>
      </c>
      <c r="C869" t="s">
        <v>35</v>
      </c>
      <c r="D869" t="s">
        <v>14</v>
      </c>
      <c r="E869" t="s">
        <v>15</v>
      </c>
      <c r="F869" t="s">
        <v>22</v>
      </c>
      <c r="G869">
        <v>45</v>
      </c>
      <c r="H869" t="s">
        <v>87</v>
      </c>
      <c r="I869" s="7">
        <v>43557</v>
      </c>
      <c r="J869">
        <v>2019</v>
      </c>
      <c r="K869">
        <v>52621</v>
      </c>
      <c r="L869">
        <v>0</v>
      </c>
      <c r="M869">
        <v>52621</v>
      </c>
      <c r="N869" t="s">
        <v>23</v>
      </c>
      <c r="O869" t="s">
        <v>55</v>
      </c>
      <c r="P869" s="7"/>
      <c r="Q869">
        <v>0</v>
      </c>
    </row>
    <row r="870" spans="1:19" x14ac:dyDescent="0.25">
      <c r="A870">
        <v>869</v>
      </c>
      <c r="B870" t="s">
        <v>54</v>
      </c>
      <c r="C870" t="s">
        <v>44</v>
      </c>
      <c r="D870" t="s">
        <v>14</v>
      </c>
      <c r="E870" t="s">
        <v>21</v>
      </c>
      <c r="F870" t="s">
        <v>22</v>
      </c>
      <c r="G870">
        <v>60</v>
      </c>
      <c r="H870" t="s">
        <v>86</v>
      </c>
      <c r="I870" s="7">
        <v>43146</v>
      </c>
      <c r="J870">
        <v>2018</v>
      </c>
      <c r="K870">
        <v>106079</v>
      </c>
      <c r="L870">
        <v>0.14000000000000001</v>
      </c>
      <c r="M870">
        <v>120930.06</v>
      </c>
      <c r="N870" t="s">
        <v>17</v>
      </c>
      <c r="O870" t="s">
        <v>41</v>
      </c>
      <c r="P870" s="7">
        <v>44295</v>
      </c>
      <c r="Q870">
        <v>1</v>
      </c>
      <c r="R870">
        <v>1149</v>
      </c>
      <c r="S870">
        <v>1149</v>
      </c>
    </row>
    <row r="871" spans="1:19" x14ac:dyDescent="0.25">
      <c r="A871">
        <v>870</v>
      </c>
      <c r="B871" t="s">
        <v>66</v>
      </c>
      <c r="C871" t="s">
        <v>13</v>
      </c>
      <c r="D871" t="s">
        <v>36</v>
      </c>
      <c r="E871" t="s">
        <v>21</v>
      </c>
      <c r="F871" t="s">
        <v>48</v>
      </c>
      <c r="G871">
        <v>30</v>
      </c>
      <c r="H871" t="s">
        <v>88</v>
      </c>
      <c r="I871" s="7">
        <v>42777</v>
      </c>
      <c r="J871">
        <v>2017</v>
      </c>
      <c r="K871">
        <v>92058</v>
      </c>
      <c r="L871">
        <v>0</v>
      </c>
      <c r="M871">
        <v>92058</v>
      </c>
      <c r="N871" t="s">
        <v>17</v>
      </c>
      <c r="O871" t="s">
        <v>41</v>
      </c>
      <c r="P871" s="7"/>
      <c r="Q871">
        <v>0</v>
      </c>
    </row>
    <row r="872" spans="1:19" x14ac:dyDescent="0.25">
      <c r="A872">
        <v>871</v>
      </c>
      <c r="B872" t="s">
        <v>62</v>
      </c>
      <c r="C872" t="s">
        <v>44</v>
      </c>
      <c r="D872" t="s">
        <v>20</v>
      </c>
      <c r="E872" t="s">
        <v>21</v>
      </c>
      <c r="F872" t="s">
        <v>22</v>
      </c>
      <c r="G872">
        <v>64</v>
      </c>
      <c r="H872" t="s">
        <v>86</v>
      </c>
      <c r="I872" s="7">
        <v>43527</v>
      </c>
      <c r="J872">
        <v>2019</v>
      </c>
      <c r="K872">
        <v>67114</v>
      </c>
      <c r="L872">
        <v>0</v>
      </c>
      <c r="M872">
        <v>67114</v>
      </c>
      <c r="N872" t="s">
        <v>17</v>
      </c>
      <c r="O872" t="s">
        <v>33</v>
      </c>
      <c r="P872" s="7"/>
      <c r="Q872">
        <v>0</v>
      </c>
    </row>
    <row r="873" spans="1:19" x14ac:dyDescent="0.25">
      <c r="A873">
        <v>872</v>
      </c>
      <c r="B873" t="s">
        <v>57</v>
      </c>
      <c r="C873" t="s">
        <v>27</v>
      </c>
      <c r="D873" t="s">
        <v>14</v>
      </c>
      <c r="E873" t="s">
        <v>15</v>
      </c>
      <c r="F873" t="s">
        <v>48</v>
      </c>
      <c r="G873">
        <v>25</v>
      </c>
      <c r="H873" t="s">
        <v>88</v>
      </c>
      <c r="I873" s="7">
        <v>44024</v>
      </c>
      <c r="J873">
        <v>2020</v>
      </c>
      <c r="K873">
        <v>56565</v>
      </c>
      <c r="L873">
        <v>0</v>
      </c>
      <c r="M873">
        <v>56565</v>
      </c>
      <c r="N873" t="s">
        <v>50</v>
      </c>
      <c r="O873" t="s">
        <v>67</v>
      </c>
      <c r="P873" s="7"/>
      <c r="Q873">
        <v>0</v>
      </c>
    </row>
    <row r="874" spans="1:19" x14ac:dyDescent="0.25">
      <c r="A874">
        <v>873</v>
      </c>
      <c r="B874" t="s">
        <v>61</v>
      </c>
      <c r="C874" t="s">
        <v>42</v>
      </c>
      <c r="D874" t="s">
        <v>20</v>
      </c>
      <c r="E874" t="s">
        <v>15</v>
      </c>
      <c r="F874" t="s">
        <v>29</v>
      </c>
      <c r="G874">
        <v>61</v>
      </c>
      <c r="H874" t="s">
        <v>86</v>
      </c>
      <c r="I874" s="7">
        <v>40683</v>
      </c>
      <c r="J874">
        <v>2011</v>
      </c>
      <c r="K874">
        <v>64937</v>
      </c>
      <c r="L874">
        <v>0</v>
      </c>
      <c r="M874">
        <v>64937</v>
      </c>
      <c r="N874" t="s">
        <v>17</v>
      </c>
      <c r="O874" t="s">
        <v>33</v>
      </c>
      <c r="P874" s="7"/>
      <c r="Q874">
        <v>0</v>
      </c>
    </row>
    <row r="875" spans="1:19" x14ac:dyDescent="0.25">
      <c r="A875">
        <v>874</v>
      </c>
      <c r="B875" t="s">
        <v>37</v>
      </c>
      <c r="C875" t="s">
        <v>47</v>
      </c>
      <c r="D875" t="s">
        <v>20</v>
      </c>
      <c r="E875" t="s">
        <v>15</v>
      </c>
      <c r="F875" t="s">
        <v>48</v>
      </c>
      <c r="G875">
        <v>65</v>
      </c>
      <c r="H875" t="s">
        <v>90</v>
      </c>
      <c r="I875" s="7">
        <v>38967</v>
      </c>
      <c r="J875">
        <v>2006</v>
      </c>
      <c r="K875">
        <v>127626</v>
      </c>
      <c r="L875">
        <v>0.1</v>
      </c>
      <c r="M875">
        <v>140388.6</v>
      </c>
      <c r="N875" t="s">
        <v>17</v>
      </c>
      <c r="O875" t="s">
        <v>39</v>
      </c>
      <c r="P875" s="7"/>
      <c r="Q875">
        <v>0</v>
      </c>
    </row>
    <row r="876" spans="1:19" x14ac:dyDescent="0.25">
      <c r="A876">
        <v>875</v>
      </c>
      <c r="B876" t="s">
        <v>69</v>
      </c>
      <c r="C876" t="s">
        <v>13</v>
      </c>
      <c r="D876" t="s">
        <v>36</v>
      </c>
      <c r="E876" t="s">
        <v>21</v>
      </c>
      <c r="F876" t="s">
        <v>16</v>
      </c>
      <c r="G876">
        <v>61</v>
      </c>
      <c r="H876" t="s">
        <v>86</v>
      </c>
      <c r="I876" s="7">
        <v>38013</v>
      </c>
      <c r="J876">
        <v>2004</v>
      </c>
      <c r="K876">
        <v>88478</v>
      </c>
      <c r="L876">
        <v>0</v>
      </c>
      <c r="M876">
        <v>88478</v>
      </c>
      <c r="N876" t="s">
        <v>17</v>
      </c>
      <c r="O876" t="s">
        <v>41</v>
      </c>
      <c r="P876" s="7"/>
      <c r="Q876">
        <v>0</v>
      </c>
    </row>
    <row r="877" spans="1:19" x14ac:dyDescent="0.25">
      <c r="A877">
        <v>876</v>
      </c>
      <c r="B877" t="s">
        <v>31</v>
      </c>
      <c r="C877" t="s">
        <v>13</v>
      </c>
      <c r="D877" t="s">
        <v>28</v>
      </c>
      <c r="E877" t="s">
        <v>15</v>
      </c>
      <c r="F877" t="s">
        <v>22</v>
      </c>
      <c r="G877">
        <v>48</v>
      </c>
      <c r="H877" t="s">
        <v>87</v>
      </c>
      <c r="I877" s="7">
        <v>41749</v>
      </c>
      <c r="J877">
        <v>2014</v>
      </c>
      <c r="K877">
        <v>91679</v>
      </c>
      <c r="L877">
        <v>7.0000000000000007E-2</v>
      </c>
      <c r="M877">
        <v>98096.53</v>
      </c>
      <c r="N877" t="s">
        <v>23</v>
      </c>
      <c r="O877" t="s">
        <v>24</v>
      </c>
      <c r="P877" s="7"/>
      <c r="Q877">
        <v>0</v>
      </c>
    </row>
    <row r="878" spans="1:19" x14ac:dyDescent="0.25">
      <c r="A878">
        <v>877</v>
      </c>
      <c r="B878" t="s">
        <v>26</v>
      </c>
      <c r="C878" t="s">
        <v>35</v>
      </c>
      <c r="D878" t="s">
        <v>36</v>
      </c>
      <c r="E878" t="s">
        <v>21</v>
      </c>
      <c r="F878" t="s">
        <v>22</v>
      </c>
      <c r="G878">
        <v>58</v>
      </c>
      <c r="H878" t="s">
        <v>86</v>
      </c>
      <c r="I878" s="7">
        <v>33682</v>
      </c>
      <c r="J878">
        <v>1992</v>
      </c>
      <c r="K878">
        <v>199848</v>
      </c>
      <c r="L878">
        <v>0.16</v>
      </c>
      <c r="M878">
        <v>231823.68</v>
      </c>
      <c r="N878" t="s">
        <v>23</v>
      </c>
      <c r="O878" t="s">
        <v>24</v>
      </c>
      <c r="P878" s="7"/>
      <c r="Q878">
        <v>0</v>
      </c>
    </row>
    <row r="879" spans="1:19" x14ac:dyDescent="0.25">
      <c r="A879">
        <v>878</v>
      </c>
      <c r="B879" t="s">
        <v>70</v>
      </c>
      <c r="C879" t="s">
        <v>13</v>
      </c>
      <c r="D879" t="s">
        <v>20</v>
      </c>
      <c r="E879" t="s">
        <v>21</v>
      </c>
      <c r="F879" t="s">
        <v>22</v>
      </c>
      <c r="G879">
        <v>34</v>
      </c>
      <c r="H879" t="s">
        <v>88</v>
      </c>
      <c r="I879" s="7">
        <v>43414</v>
      </c>
      <c r="J879">
        <v>2018</v>
      </c>
      <c r="K879">
        <v>61944</v>
      </c>
      <c r="L879">
        <v>0</v>
      </c>
      <c r="M879">
        <v>61944</v>
      </c>
      <c r="N879" t="s">
        <v>23</v>
      </c>
      <c r="O879" t="s">
        <v>45</v>
      </c>
      <c r="P879" s="7"/>
      <c r="Q879">
        <v>0</v>
      </c>
    </row>
    <row r="880" spans="1:19" x14ac:dyDescent="0.25">
      <c r="A880">
        <v>879</v>
      </c>
      <c r="B880" t="s">
        <v>12</v>
      </c>
      <c r="C880" t="s">
        <v>35</v>
      </c>
      <c r="D880" t="s">
        <v>28</v>
      </c>
      <c r="E880" t="s">
        <v>15</v>
      </c>
      <c r="F880" t="s">
        <v>16</v>
      </c>
      <c r="G880">
        <v>30</v>
      </c>
      <c r="H880" t="s">
        <v>88</v>
      </c>
      <c r="I880" s="7">
        <v>42960</v>
      </c>
      <c r="J880">
        <v>2017</v>
      </c>
      <c r="K880">
        <v>154624</v>
      </c>
      <c r="L880">
        <v>0.15</v>
      </c>
      <c r="M880">
        <v>177817.60000000001</v>
      </c>
      <c r="N880" t="s">
        <v>17</v>
      </c>
      <c r="O880" t="s">
        <v>41</v>
      </c>
      <c r="P880" s="7"/>
      <c r="Q880">
        <v>0</v>
      </c>
    </row>
    <row r="881" spans="1:19" x14ac:dyDescent="0.25">
      <c r="A881">
        <v>880</v>
      </c>
      <c r="B881" t="s">
        <v>32</v>
      </c>
      <c r="C881" t="s">
        <v>40</v>
      </c>
      <c r="D881" t="s">
        <v>14</v>
      </c>
      <c r="E881" t="s">
        <v>21</v>
      </c>
      <c r="F881" t="s">
        <v>22</v>
      </c>
      <c r="G881">
        <v>50</v>
      </c>
      <c r="H881" t="s">
        <v>87</v>
      </c>
      <c r="I881" s="7">
        <v>40109</v>
      </c>
      <c r="J881">
        <v>2009</v>
      </c>
      <c r="K881">
        <v>79447</v>
      </c>
      <c r="L881">
        <v>0</v>
      </c>
      <c r="M881">
        <v>79447</v>
      </c>
      <c r="N881" t="s">
        <v>23</v>
      </c>
      <c r="O881" t="s">
        <v>45</v>
      </c>
      <c r="P881" s="7"/>
      <c r="Q881">
        <v>0</v>
      </c>
    </row>
    <row r="882" spans="1:19" x14ac:dyDescent="0.25">
      <c r="A882">
        <v>881</v>
      </c>
      <c r="B882" t="s">
        <v>32</v>
      </c>
      <c r="C882" t="s">
        <v>35</v>
      </c>
      <c r="D882" t="s">
        <v>20</v>
      </c>
      <c r="E882" t="s">
        <v>21</v>
      </c>
      <c r="F882" t="s">
        <v>48</v>
      </c>
      <c r="G882">
        <v>51</v>
      </c>
      <c r="H882" t="s">
        <v>87</v>
      </c>
      <c r="I882" s="7">
        <v>35852</v>
      </c>
      <c r="J882">
        <v>1998</v>
      </c>
      <c r="K882">
        <v>71111</v>
      </c>
      <c r="L882">
        <v>0</v>
      </c>
      <c r="M882">
        <v>71111</v>
      </c>
      <c r="N882" t="s">
        <v>50</v>
      </c>
      <c r="O882" t="s">
        <v>52</v>
      </c>
      <c r="P882" s="7"/>
      <c r="Q882">
        <v>0</v>
      </c>
    </row>
    <row r="883" spans="1:19" x14ac:dyDescent="0.25">
      <c r="A883">
        <v>882</v>
      </c>
      <c r="B883" t="s">
        <v>12</v>
      </c>
      <c r="C883" t="s">
        <v>35</v>
      </c>
      <c r="D883" t="s">
        <v>14</v>
      </c>
      <c r="E883" t="s">
        <v>21</v>
      </c>
      <c r="F883" t="s">
        <v>29</v>
      </c>
      <c r="G883">
        <v>53</v>
      </c>
      <c r="H883" t="s">
        <v>87</v>
      </c>
      <c r="I883" s="7">
        <v>41931</v>
      </c>
      <c r="J883">
        <v>2014</v>
      </c>
      <c r="K883">
        <v>159538</v>
      </c>
      <c r="L883">
        <v>0.11</v>
      </c>
      <c r="M883">
        <v>177087.18</v>
      </c>
      <c r="N883" t="s">
        <v>17</v>
      </c>
      <c r="O883" t="s">
        <v>39</v>
      </c>
      <c r="P883" s="7"/>
      <c r="Q883">
        <v>0</v>
      </c>
    </row>
    <row r="884" spans="1:19" x14ac:dyDescent="0.25">
      <c r="A884">
        <v>883</v>
      </c>
      <c r="B884" t="s">
        <v>43</v>
      </c>
      <c r="C884" t="s">
        <v>44</v>
      </c>
      <c r="D884" t="s">
        <v>36</v>
      </c>
      <c r="E884" t="s">
        <v>15</v>
      </c>
      <c r="F884" t="s">
        <v>48</v>
      </c>
      <c r="G884">
        <v>47</v>
      </c>
      <c r="H884" t="s">
        <v>87</v>
      </c>
      <c r="I884" s="7">
        <v>43375</v>
      </c>
      <c r="J884">
        <v>2018</v>
      </c>
      <c r="K884">
        <v>111404</v>
      </c>
      <c r="L884">
        <v>0</v>
      </c>
      <c r="M884">
        <v>111404</v>
      </c>
      <c r="N884" t="s">
        <v>50</v>
      </c>
      <c r="O884" t="s">
        <v>52</v>
      </c>
      <c r="P884" s="7"/>
      <c r="Q884">
        <v>0</v>
      </c>
    </row>
    <row r="885" spans="1:19" x14ac:dyDescent="0.25">
      <c r="A885">
        <v>884</v>
      </c>
      <c r="B885" t="s">
        <v>26</v>
      </c>
      <c r="C885" t="s">
        <v>47</v>
      </c>
      <c r="D885" t="s">
        <v>28</v>
      </c>
      <c r="E885" t="s">
        <v>21</v>
      </c>
      <c r="F885" t="s">
        <v>29</v>
      </c>
      <c r="G885">
        <v>25</v>
      </c>
      <c r="H885" t="s">
        <v>88</v>
      </c>
      <c r="I885" s="7">
        <v>44058</v>
      </c>
      <c r="J885">
        <v>2020</v>
      </c>
      <c r="K885">
        <v>172007</v>
      </c>
      <c r="L885">
        <v>0.26</v>
      </c>
      <c r="M885">
        <v>216728.82</v>
      </c>
      <c r="N885" t="s">
        <v>17</v>
      </c>
      <c r="O885" t="s">
        <v>39</v>
      </c>
      <c r="P885" s="7"/>
      <c r="Q885">
        <v>0</v>
      </c>
    </row>
    <row r="886" spans="1:19" x14ac:dyDescent="0.25">
      <c r="A886">
        <v>885</v>
      </c>
      <c r="B886" t="s">
        <v>46</v>
      </c>
      <c r="C886" t="s">
        <v>47</v>
      </c>
      <c r="D886" t="s">
        <v>20</v>
      </c>
      <c r="E886" t="s">
        <v>15</v>
      </c>
      <c r="F886" t="s">
        <v>48</v>
      </c>
      <c r="G886">
        <v>37</v>
      </c>
      <c r="H886" t="s">
        <v>89</v>
      </c>
      <c r="I886" s="7">
        <v>40745</v>
      </c>
      <c r="J886">
        <v>2011</v>
      </c>
      <c r="K886">
        <v>219474</v>
      </c>
      <c r="L886">
        <v>0.36</v>
      </c>
      <c r="M886">
        <v>298484.64</v>
      </c>
      <c r="N886" t="s">
        <v>50</v>
      </c>
      <c r="O886" t="s">
        <v>51</v>
      </c>
      <c r="P886" s="7"/>
      <c r="Q886">
        <v>0</v>
      </c>
    </row>
    <row r="887" spans="1:19" x14ac:dyDescent="0.25">
      <c r="A887">
        <v>886</v>
      </c>
      <c r="B887" t="s">
        <v>26</v>
      </c>
      <c r="C887" t="s">
        <v>27</v>
      </c>
      <c r="D887" t="s">
        <v>36</v>
      </c>
      <c r="E887" t="s">
        <v>21</v>
      </c>
      <c r="F887" t="s">
        <v>29</v>
      </c>
      <c r="G887">
        <v>41</v>
      </c>
      <c r="H887" t="s">
        <v>89</v>
      </c>
      <c r="I887" s="7">
        <v>43600</v>
      </c>
      <c r="J887">
        <v>2019</v>
      </c>
      <c r="K887">
        <v>174415</v>
      </c>
      <c r="L887">
        <v>0.23</v>
      </c>
      <c r="M887">
        <v>214530.45</v>
      </c>
      <c r="N887" t="s">
        <v>17</v>
      </c>
      <c r="O887" t="s">
        <v>39</v>
      </c>
      <c r="P887" s="7"/>
      <c r="Q887">
        <v>0</v>
      </c>
    </row>
    <row r="888" spans="1:19" x14ac:dyDescent="0.25">
      <c r="A888">
        <v>887</v>
      </c>
      <c r="B888" t="s">
        <v>69</v>
      </c>
      <c r="C888" t="s">
        <v>13</v>
      </c>
      <c r="D888" t="s">
        <v>28</v>
      </c>
      <c r="E888" t="s">
        <v>15</v>
      </c>
      <c r="F888" t="s">
        <v>48</v>
      </c>
      <c r="G888">
        <v>36</v>
      </c>
      <c r="H888" t="s">
        <v>89</v>
      </c>
      <c r="I888" s="7">
        <v>44217</v>
      </c>
      <c r="J888">
        <v>2021</v>
      </c>
      <c r="K888">
        <v>90333</v>
      </c>
      <c r="L888">
        <v>0</v>
      </c>
      <c r="M888">
        <v>90333</v>
      </c>
      <c r="N888" t="s">
        <v>50</v>
      </c>
      <c r="O888" t="s">
        <v>52</v>
      </c>
      <c r="P888" s="7"/>
      <c r="Q888">
        <v>0</v>
      </c>
    </row>
    <row r="889" spans="1:19" x14ac:dyDescent="0.25">
      <c r="A889">
        <v>888</v>
      </c>
      <c r="B889" t="s">
        <v>61</v>
      </c>
      <c r="C889" t="s">
        <v>42</v>
      </c>
      <c r="D889" t="s">
        <v>28</v>
      </c>
      <c r="E889" t="s">
        <v>21</v>
      </c>
      <c r="F889" t="s">
        <v>22</v>
      </c>
      <c r="G889">
        <v>25</v>
      </c>
      <c r="H889" t="s">
        <v>88</v>
      </c>
      <c r="I889" s="7">
        <v>44217</v>
      </c>
      <c r="J889">
        <v>2021</v>
      </c>
      <c r="K889">
        <v>67299</v>
      </c>
      <c r="L889">
        <v>0</v>
      </c>
      <c r="M889">
        <v>67299</v>
      </c>
      <c r="N889" t="s">
        <v>17</v>
      </c>
      <c r="O889" t="s">
        <v>33</v>
      </c>
      <c r="P889" s="7"/>
      <c r="Q889">
        <v>0</v>
      </c>
    </row>
    <row r="890" spans="1:19" x14ac:dyDescent="0.25">
      <c r="A890">
        <v>889</v>
      </c>
      <c r="B890" t="s">
        <v>74</v>
      </c>
      <c r="C890" t="s">
        <v>13</v>
      </c>
      <c r="D890" t="s">
        <v>14</v>
      </c>
      <c r="E890" t="s">
        <v>15</v>
      </c>
      <c r="F890" t="s">
        <v>29</v>
      </c>
      <c r="G890">
        <v>52</v>
      </c>
      <c r="H890" t="s">
        <v>87</v>
      </c>
      <c r="I890" s="7">
        <v>38406</v>
      </c>
      <c r="J890">
        <v>2005</v>
      </c>
      <c r="K890">
        <v>45286</v>
      </c>
      <c r="L890">
        <v>0</v>
      </c>
      <c r="M890">
        <v>45286</v>
      </c>
      <c r="N890" t="s">
        <v>17</v>
      </c>
      <c r="O890" t="s">
        <v>30</v>
      </c>
      <c r="P890" s="7"/>
      <c r="Q890">
        <v>0</v>
      </c>
    </row>
    <row r="891" spans="1:19" x14ac:dyDescent="0.25">
      <c r="A891">
        <v>890</v>
      </c>
      <c r="B891" t="s">
        <v>26</v>
      </c>
      <c r="C891" t="s">
        <v>47</v>
      </c>
      <c r="D891" t="s">
        <v>14</v>
      </c>
      <c r="E891" t="s">
        <v>21</v>
      </c>
      <c r="F891" t="s">
        <v>29</v>
      </c>
      <c r="G891">
        <v>48</v>
      </c>
      <c r="H891" t="s">
        <v>87</v>
      </c>
      <c r="I891" s="7">
        <v>39302</v>
      </c>
      <c r="J891">
        <v>2007</v>
      </c>
      <c r="K891">
        <v>194723</v>
      </c>
      <c r="L891">
        <v>0.25</v>
      </c>
      <c r="M891">
        <v>243403.75</v>
      </c>
      <c r="N891" t="s">
        <v>17</v>
      </c>
      <c r="O891" t="s">
        <v>33</v>
      </c>
      <c r="P891" s="7"/>
      <c r="Q891">
        <v>0</v>
      </c>
    </row>
    <row r="892" spans="1:19" x14ac:dyDescent="0.25">
      <c r="A892">
        <v>891</v>
      </c>
      <c r="B892" t="s">
        <v>37</v>
      </c>
      <c r="C892" t="s">
        <v>35</v>
      </c>
      <c r="D892" t="s">
        <v>14</v>
      </c>
      <c r="E892" t="s">
        <v>21</v>
      </c>
      <c r="F892" t="s">
        <v>22</v>
      </c>
      <c r="G892">
        <v>49</v>
      </c>
      <c r="H892" t="s">
        <v>87</v>
      </c>
      <c r="I892" s="7">
        <v>41131</v>
      </c>
      <c r="J892">
        <v>2012</v>
      </c>
      <c r="K892">
        <v>109850</v>
      </c>
      <c r="L892">
        <v>7.0000000000000007E-2</v>
      </c>
      <c r="M892">
        <v>117539.5</v>
      </c>
      <c r="N892" t="s">
        <v>23</v>
      </c>
      <c r="O892" t="s">
        <v>55</v>
      </c>
      <c r="P892" s="7">
        <v>43865</v>
      </c>
      <c r="Q892">
        <v>1</v>
      </c>
      <c r="R892">
        <v>2734</v>
      </c>
      <c r="S892">
        <v>2734</v>
      </c>
    </row>
    <row r="893" spans="1:19" x14ac:dyDescent="0.25">
      <c r="A893">
        <v>892</v>
      </c>
      <c r="B893" t="s">
        <v>65</v>
      </c>
      <c r="C893" t="s">
        <v>42</v>
      </c>
      <c r="D893" t="s">
        <v>14</v>
      </c>
      <c r="E893" t="s">
        <v>15</v>
      </c>
      <c r="F893" t="s">
        <v>48</v>
      </c>
      <c r="G893">
        <v>62</v>
      </c>
      <c r="H893" t="s">
        <v>86</v>
      </c>
      <c r="I893" s="7">
        <v>41748</v>
      </c>
      <c r="J893">
        <v>2014</v>
      </c>
      <c r="K893">
        <v>45295</v>
      </c>
      <c r="L893">
        <v>0</v>
      </c>
      <c r="M893">
        <v>45295</v>
      </c>
      <c r="N893" t="s">
        <v>50</v>
      </c>
      <c r="O893" t="s">
        <v>67</v>
      </c>
      <c r="P893" s="7"/>
      <c r="Q893">
        <v>0</v>
      </c>
    </row>
    <row r="894" spans="1:19" x14ac:dyDescent="0.25">
      <c r="A894">
        <v>893</v>
      </c>
      <c r="B894" t="s">
        <v>78</v>
      </c>
      <c r="C894" t="s">
        <v>13</v>
      </c>
      <c r="D894" t="s">
        <v>20</v>
      </c>
      <c r="E894" t="s">
        <v>15</v>
      </c>
      <c r="F894" t="s">
        <v>29</v>
      </c>
      <c r="G894">
        <v>36</v>
      </c>
      <c r="H894" t="s">
        <v>89</v>
      </c>
      <c r="I894" s="7">
        <v>40413</v>
      </c>
      <c r="J894">
        <v>2010</v>
      </c>
      <c r="K894">
        <v>61310</v>
      </c>
      <c r="L894">
        <v>0</v>
      </c>
      <c r="M894">
        <v>61310</v>
      </c>
      <c r="N894" t="s">
        <v>17</v>
      </c>
      <c r="O894" t="s">
        <v>33</v>
      </c>
      <c r="P894" s="7"/>
      <c r="Q894">
        <v>0</v>
      </c>
    </row>
    <row r="895" spans="1:19" x14ac:dyDescent="0.25">
      <c r="A895">
        <v>894</v>
      </c>
      <c r="B895" t="s">
        <v>73</v>
      </c>
      <c r="C895" t="s">
        <v>13</v>
      </c>
      <c r="D895" t="s">
        <v>14</v>
      </c>
      <c r="E895" t="s">
        <v>21</v>
      </c>
      <c r="F895" t="s">
        <v>22</v>
      </c>
      <c r="G895">
        <v>55</v>
      </c>
      <c r="H895" t="s">
        <v>86</v>
      </c>
      <c r="I895" s="7">
        <v>42683</v>
      </c>
      <c r="J895">
        <v>2016</v>
      </c>
      <c r="K895">
        <v>87851</v>
      </c>
      <c r="L895">
        <v>0</v>
      </c>
      <c r="M895">
        <v>87851</v>
      </c>
      <c r="N895" t="s">
        <v>23</v>
      </c>
      <c r="O895" t="s">
        <v>24</v>
      </c>
      <c r="P895" s="7"/>
      <c r="Q895">
        <v>0</v>
      </c>
    </row>
    <row r="896" spans="1:19" x14ac:dyDescent="0.25">
      <c r="A896">
        <v>895</v>
      </c>
      <c r="B896" t="s">
        <v>65</v>
      </c>
      <c r="C896" t="s">
        <v>42</v>
      </c>
      <c r="D896" t="s">
        <v>28</v>
      </c>
      <c r="E896" t="s">
        <v>15</v>
      </c>
      <c r="F896" t="s">
        <v>22</v>
      </c>
      <c r="G896">
        <v>31</v>
      </c>
      <c r="H896" t="s">
        <v>88</v>
      </c>
      <c r="I896" s="7">
        <v>43171</v>
      </c>
      <c r="J896">
        <v>2018</v>
      </c>
      <c r="K896">
        <v>47913</v>
      </c>
      <c r="L896">
        <v>0</v>
      </c>
      <c r="M896">
        <v>47913</v>
      </c>
      <c r="N896" t="s">
        <v>17</v>
      </c>
      <c r="O896" t="s">
        <v>18</v>
      </c>
      <c r="P896" s="7"/>
      <c r="Q896">
        <v>0</v>
      </c>
    </row>
    <row r="897" spans="1:19" x14ac:dyDescent="0.25">
      <c r="A897">
        <v>896</v>
      </c>
      <c r="B897" t="s">
        <v>65</v>
      </c>
      <c r="C897" t="s">
        <v>42</v>
      </c>
      <c r="D897" t="s">
        <v>28</v>
      </c>
      <c r="E897" t="s">
        <v>15</v>
      </c>
      <c r="F897" t="s">
        <v>22</v>
      </c>
      <c r="G897">
        <v>53</v>
      </c>
      <c r="H897" t="s">
        <v>87</v>
      </c>
      <c r="I897" s="7">
        <v>42985</v>
      </c>
      <c r="J897">
        <v>2017</v>
      </c>
      <c r="K897">
        <v>46727</v>
      </c>
      <c r="L897">
        <v>0</v>
      </c>
      <c r="M897">
        <v>46727</v>
      </c>
      <c r="N897" t="s">
        <v>17</v>
      </c>
      <c r="O897" t="s">
        <v>49</v>
      </c>
      <c r="P897" s="7">
        <v>43251</v>
      </c>
      <c r="Q897">
        <v>1</v>
      </c>
      <c r="R897">
        <v>266</v>
      </c>
      <c r="S897">
        <v>266</v>
      </c>
    </row>
    <row r="898" spans="1:19" x14ac:dyDescent="0.25">
      <c r="A898">
        <v>897</v>
      </c>
      <c r="B898" t="s">
        <v>12</v>
      </c>
      <c r="C898" t="s">
        <v>42</v>
      </c>
      <c r="D898" t="s">
        <v>28</v>
      </c>
      <c r="E898" t="s">
        <v>21</v>
      </c>
      <c r="F898" t="s">
        <v>22</v>
      </c>
      <c r="G898">
        <v>27</v>
      </c>
      <c r="H898" t="s">
        <v>88</v>
      </c>
      <c r="I898" s="7">
        <v>44302</v>
      </c>
      <c r="J898">
        <v>2021</v>
      </c>
      <c r="K898">
        <v>133400</v>
      </c>
      <c r="L898">
        <v>0.11</v>
      </c>
      <c r="M898">
        <v>148074</v>
      </c>
      <c r="N898" t="s">
        <v>17</v>
      </c>
      <c r="O898" t="s">
        <v>33</v>
      </c>
      <c r="P898" s="7"/>
      <c r="Q898">
        <v>0</v>
      </c>
    </row>
    <row r="899" spans="1:19" x14ac:dyDescent="0.25">
      <c r="A899">
        <v>898</v>
      </c>
      <c r="B899" t="s">
        <v>75</v>
      </c>
      <c r="C899" t="s">
        <v>13</v>
      </c>
      <c r="D899" t="s">
        <v>28</v>
      </c>
      <c r="E899" t="s">
        <v>15</v>
      </c>
      <c r="F899" t="s">
        <v>22</v>
      </c>
      <c r="G899">
        <v>39</v>
      </c>
      <c r="H899" t="s">
        <v>89</v>
      </c>
      <c r="I899" s="7">
        <v>43943</v>
      </c>
      <c r="J899">
        <v>2020</v>
      </c>
      <c r="K899">
        <v>90535</v>
      </c>
      <c r="L899">
        <v>0</v>
      </c>
      <c r="M899">
        <v>90535</v>
      </c>
      <c r="N899" t="s">
        <v>17</v>
      </c>
      <c r="O899" t="s">
        <v>39</v>
      </c>
      <c r="P899" s="7"/>
      <c r="Q899">
        <v>0</v>
      </c>
    </row>
    <row r="900" spans="1:19" x14ac:dyDescent="0.25">
      <c r="A900">
        <v>899</v>
      </c>
      <c r="B900" t="s">
        <v>32</v>
      </c>
      <c r="C900" t="s">
        <v>47</v>
      </c>
      <c r="D900" t="s">
        <v>28</v>
      </c>
      <c r="E900" t="s">
        <v>21</v>
      </c>
      <c r="F900" t="s">
        <v>22</v>
      </c>
      <c r="G900">
        <v>55</v>
      </c>
      <c r="H900" t="s">
        <v>86</v>
      </c>
      <c r="I900" s="7">
        <v>38909</v>
      </c>
      <c r="J900">
        <v>2006</v>
      </c>
      <c r="K900">
        <v>93343</v>
      </c>
      <c r="L900">
        <v>0</v>
      </c>
      <c r="M900">
        <v>93343</v>
      </c>
      <c r="N900" t="s">
        <v>23</v>
      </c>
      <c r="O900" t="s">
        <v>24</v>
      </c>
      <c r="P900" s="7"/>
      <c r="Q900">
        <v>0</v>
      </c>
    </row>
    <row r="901" spans="1:19" x14ac:dyDescent="0.25">
      <c r="A901">
        <v>900</v>
      </c>
      <c r="B901" t="s">
        <v>61</v>
      </c>
      <c r="C901" t="s">
        <v>42</v>
      </c>
      <c r="D901" t="s">
        <v>36</v>
      </c>
      <c r="E901" t="s">
        <v>15</v>
      </c>
      <c r="F901" t="s">
        <v>22</v>
      </c>
      <c r="G901">
        <v>44</v>
      </c>
      <c r="H901" t="s">
        <v>89</v>
      </c>
      <c r="I901" s="7">
        <v>38771</v>
      </c>
      <c r="J901">
        <v>2006</v>
      </c>
      <c r="K901">
        <v>63705</v>
      </c>
      <c r="L901">
        <v>0</v>
      </c>
      <c r="M901">
        <v>63705</v>
      </c>
      <c r="N901" t="s">
        <v>17</v>
      </c>
      <c r="O901" t="s">
        <v>39</v>
      </c>
      <c r="P901" s="7"/>
      <c r="Q901">
        <v>0</v>
      </c>
    </row>
    <row r="902" spans="1:19" x14ac:dyDescent="0.25">
      <c r="A902">
        <v>901</v>
      </c>
      <c r="B902" t="s">
        <v>46</v>
      </c>
      <c r="C902" t="s">
        <v>35</v>
      </c>
      <c r="D902" t="s">
        <v>36</v>
      </c>
      <c r="E902" t="s">
        <v>21</v>
      </c>
      <c r="F902" t="s">
        <v>48</v>
      </c>
      <c r="G902">
        <v>48</v>
      </c>
      <c r="H902" t="s">
        <v>87</v>
      </c>
      <c r="I902" s="7">
        <v>36584</v>
      </c>
      <c r="J902">
        <v>2000</v>
      </c>
      <c r="K902">
        <v>258081</v>
      </c>
      <c r="L902">
        <v>0.3</v>
      </c>
      <c r="M902">
        <v>335505.3</v>
      </c>
      <c r="N902" t="s">
        <v>17</v>
      </c>
      <c r="O902" t="s">
        <v>30</v>
      </c>
      <c r="P902" s="7"/>
      <c r="Q902">
        <v>0</v>
      </c>
    </row>
    <row r="903" spans="1:19" x14ac:dyDescent="0.25">
      <c r="A903">
        <v>902</v>
      </c>
      <c r="B903" t="s">
        <v>65</v>
      </c>
      <c r="C903" t="s">
        <v>42</v>
      </c>
      <c r="D903" t="s">
        <v>14</v>
      </c>
      <c r="E903" t="s">
        <v>21</v>
      </c>
      <c r="F903" t="s">
        <v>16</v>
      </c>
      <c r="G903">
        <v>48</v>
      </c>
      <c r="H903" t="s">
        <v>87</v>
      </c>
      <c r="I903" s="7">
        <v>44095</v>
      </c>
      <c r="J903">
        <v>2020</v>
      </c>
      <c r="K903">
        <v>54654</v>
      </c>
      <c r="L903">
        <v>0</v>
      </c>
      <c r="M903">
        <v>54654</v>
      </c>
      <c r="N903" t="s">
        <v>17</v>
      </c>
      <c r="O903" t="s">
        <v>33</v>
      </c>
      <c r="P903" s="7"/>
      <c r="Q903">
        <v>0</v>
      </c>
    </row>
    <row r="904" spans="1:19" x14ac:dyDescent="0.25">
      <c r="A904">
        <v>903</v>
      </c>
      <c r="B904" t="s">
        <v>38</v>
      </c>
      <c r="C904" t="s">
        <v>35</v>
      </c>
      <c r="D904" t="s">
        <v>20</v>
      </c>
      <c r="E904" t="s">
        <v>21</v>
      </c>
      <c r="F904" t="s">
        <v>29</v>
      </c>
      <c r="G904">
        <v>54</v>
      </c>
      <c r="H904" t="s">
        <v>87</v>
      </c>
      <c r="I904" s="7">
        <v>36062</v>
      </c>
      <c r="J904">
        <v>1998</v>
      </c>
      <c r="K904">
        <v>58006</v>
      </c>
      <c r="L904">
        <v>0</v>
      </c>
      <c r="M904">
        <v>58006</v>
      </c>
      <c r="N904" t="s">
        <v>17</v>
      </c>
      <c r="O904" t="s">
        <v>18</v>
      </c>
      <c r="P904" s="7"/>
      <c r="Q904">
        <v>0</v>
      </c>
    </row>
    <row r="905" spans="1:19" x14ac:dyDescent="0.25">
      <c r="A905">
        <v>904</v>
      </c>
      <c r="B905" t="s">
        <v>12</v>
      </c>
      <c r="C905" t="s">
        <v>27</v>
      </c>
      <c r="D905" t="s">
        <v>20</v>
      </c>
      <c r="E905" t="s">
        <v>15</v>
      </c>
      <c r="F905" t="s">
        <v>22</v>
      </c>
      <c r="G905">
        <v>42</v>
      </c>
      <c r="H905" t="s">
        <v>89</v>
      </c>
      <c r="I905" s="7">
        <v>40620</v>
      </c>
      <c r="J905">
        <v>2011</v>
      </c>
      <c r="K905">
        <v>150034</v>
      </c>
      <c r="L905">
        <v>0.12</v>
      </c>
      <c r="M905">
        <v>168038.08</v>
      </c>
      <c r="N905" t="s">
        <v>23</v>
      </c>
      <c r="O905" t="s">
        <v>55</v>
      </c>
      <c r="P905" s="7"/>
      <c r="Q905">
        <v>0</v>
      </c>
    </row>
    <row r="906" spans="1:19" x14ac:dyDescent="0.25">
      <c r="A906">
        <v>905</v>
      </c>
      <c r="B906" t="s">
        <v>26</v>
      </c>
      <c r="C906" t="s">
        <v>42</v>
      </c>
      <c r="D906" t="s">
        <v>28</v>
      </c>
      <c r="E906" t="s">
        <v>15</v>
      </c>
      <c r="F906" t="s">
        <v>22</v>
      </c>
      <c r="G906">
        <v>38</v>
      </c>
      <c r="H906" t="s">
        <v>89</v>
      </c>
      <c r="I906" s="7">
        <v>39232</v>
      </c>
      <c r="J906">
        <v>2007</v>
      </c>
      <c r="K906">
        <v>198562</v>
      </c>
      <c r="L906">
        <v>0.22</v>
      </c>
      <c r="M906">
        <v>242245.64</v>
      </c>
      <c r="N906" t="s">
        <v>17</v>
      </c>
      <c r="O906" t="s">
        <v>18</v>
      </c>
      <c r="P906" s="7"/>
      <c r="Q906">
        <v>0</v>
      </c>
    </row>
    <row r="907" spans="1:19" x14ac:dyDescent="0.25">
      <c r="A907">
        <v>906</v>
      </c>
      <c r="B907" t="s">
        <v>34</v>
      </c>
      <c r="C907" t="s">
        <v>35</v>
      </c>
      <c r="D907" t="s">
        <v>14</v>
      </c>
      <c r="E907" t="s">
        <v>15</v>
      </c>
      <c r="F907" t="s">
        <v>16</v>
      </c>
      <c r="G907">
        <v>40</v>
      </c>
      <c r="H907" t="s">
        <v>89</v>
      </c>
      <c r="I907" s="7">
        <v>39960</v>
      </c>
      <c r="J907">
        <v>2009</v>
      </c>
      <c r="K907">
        <v>62411</v>
      </c>
      <c r="L907">
        <v>0</v>
      </c>
      <c r="M907">
        <v>62411</v>
      </c>
      <c r="N907" t="s">
        <v>17</v>
      </c>
      <c r="O907" t="s">
        <v>39</v>
      </c>
      <c r="P907" s="7">
        <v>44422</v>
      </c>
      <c r="Q907">
        <v>1</v>
      </c>
      <c r="R907">
        <v>4462</v>
      </c>
      <c r="S907">
        <v>4462</v>
      </c>
    </row>
    <row r="908" spans="1:19" x14ac:dyDescent="0.25">
      <c r="A908">
        <v>907</v>
      </c>
      <c r="B908" t="s">
        <v>54</v>
      </c>
      <c r="C908" t="s">
        <v>44</v>
      </c>
      <c r="D908" t="s">
        <v>14</v>
      </c>
      <c r="E908" t="s">
        <v>21</v>
      </c>
      <c r="F908" t="s">
        <v>22</v>
      </c>
      <c r="G908">
        <v>57</v>
      </c>
      <c r="H908" t="s">
        <v>86</v>
      </c>
      <c r="I908" s="7">
        <v>33612</v>
      </c>
      <c r="J908">
        <v>1992</v>
      </c>
      <c r="K908">
        <v>111299</v>
      </c>
      <c r="L908">
        <v>0.12</v>
      </c>
      <c r="M908">
        <v>124654.88</v>
      </c>
      <c r="N908" t="s">
        <v>17</v>
      </c>
      <c r="O908" t="s">
        <v>39</v>
      </c>
      <c r="P908" s="7"/>
      <c r="Q908">
        <v>0</v>
      </c>
    </row>
    <row r="909" spans="1:19" x14ac:dyDescent="0.25">
      <c r="A909">
        <v>908</v>
      </c>
      <c r="B909" t="s">
        <v>38</v>
      </c>
      <c r="C909" t="s">
        <v>47</v>
      </c>
      <c r="D909" t="s">
        <v>14</v>
      </c>
      <c r="E909" t="s">
        <v>15</v>
      </c>
      <c r="F909" t="s">
        <v>29</v>
      </c>
      <c r="G909">
        <v>43</v>
      </c>
      <c r="H909" t="s">
        <v>89</v>
      </c>
      <c r="I909" s="7">
        <v>43659</v>
      </c>
      <c r="J909">
        <v>2019</v>
      </c>
      <c r="K909">
        <v>41545</v>
      </c>
      <c r="L909">
        <v>0</v>
      </c>
      <c r="M909">
        <v>41545</v>
      </c>
      <c r="N909" t="s">
        <v>17</v>
      </c>
      <c r="O909" t="s">
        <v>39</v>
      </c>
      <c r="P909" s="7"/>
      <c r="Q909">
        <v>0</v>
      </c>
    </row>
    <row r="910" spans="1:19" x14ac:dyDescent="0.25">
      <c r="A910">
        <v>909</v>
      </c>
      <c r="B910" t="s">
        <v>70</v>
      </c>
      <c r="C910" t="s">
        <v>13</v>
      </c>
      <c r="D910" t="s">
        <v>20</v>
      </c>
      <c r="E910" t="s">
        <v>21</v>
      </c>
      <c r="F910" t="s">
        <v>48</v>
      </c>
      <c r="G910">
        <v>26</v>
      </c>
      <c r="H910" t="s">
        <v>88</v>
      </c>
      <c r="I910" s="7">
        <v>43569</v>
      </c>
      <c r="J910">
        <v>2019</v>
      </c>
      <c r="K910">
        <v>74467</v>
      </c>
      <c r="L910">
        <v>0</v>
      </c>
      <c r="M910">
        <v>74467</v>
      </c>
      <c r="N910" t="s">
        <v>17</v>
      </c>
      <c r="O910" t="s">
        <v>49</v>
      </c>
      <c r="P910" s="7">
        <v>44211</v>
      </c>
      <c r="Q910">
        <v>1</v>
      </c>
      <c r="R910">
        <v>642</v>
      </c>
      <c r="S910">
        <v>642</v>
      </c>
    </row>
    <row r="911" spans="1:19" x14ac:dyDescent="0.25">
      <c r="A911">
        <v>910</v>
      </c>
      <c r="B911" t="s">
        <v>37</v>
      </c>
      <c r="C911" t="s">
        <v>40</v>
      </c>
      <c r="D911" t="s">
        <v>14</v>
      </c>
      <c r="E911" t="s">
        <v>21</v>
      </c>
      <c r="F911" t="s">
        <v>29</v>
      </c>
      <c r="G911">
        <v>44</v>
      </c>
      <c r="H911" t="s">
        <v>89</v>
      </c>
      <c r="I911" s="7">
        <v>37296</v>
      </c>
      <c r="J911">
        <v>2002</v>
      </c>
      <c r="K911">
        <v>117545</v>
      </c>
      <c r="L911">
        <v>0.06</v>
      </c>
      <c r="M911">
        <v>124597.7</v>
      </c>
      <c r="N911" t="s">
        <v>17</v>
      </c>
      <c r="O911" t="s">
        <v>33</v>
      </c>
      <c r="P911" s="7"/>
      <c r="Q911">
        <v>0</v>
      </c>
    </row>
    <row r="912" spans="1:19" x14ac:dyDescent="0.25">
      <c r="A912">
        <v>911</v>
      </c>
      <c r="B912" t="s">
        <v>37</v>
      </c>
      <c r="C912" t="s">
        <v>42</v>
      </c>
      <c r="D912" t="s">
        <v>28</v>
      </c>
      <c r="E912" t="s">
        <v>21</v>
      </c>
      <c r="F912" t="s">
        <v>22</v>
      </c>
      <c r="G912">
        <v>50</v>
      </c>
      <c r="H912" t="s">
        <v>87</v>
      </c>
      <c r="I912" s="7">
        <v>40983</v>
      </c>
      <c r="J912">
        <v>2012</v>
      </c>
      <c r="K912">
        <v>117226</v>
      </c>
      <c r="L912">
        <v>0.08</v>
      </c>
      <c r="M912">
        <v>126604.08</v>
      </c>
      <c r="N912" t="s">
        <v>17</v>
      </c>
      <c r="O912" t="s">
        <v>33</v>
      </c>
      <c r="P912" s="7"/>
      <c r="Q912">
        <v>0</v>
      </c>
    </row>
    <row r="913" spans="1:17" x14ac:dyDescent="0.25">
      <c r="A913">
        <v>912</v>
      </c>
      <c r="B913" t="s">
        <v>38</v>
      </c>
      <c r="C913" t="s">
        <v>40</v>
      </c>
      <c r="D913" t="s">
        <v>36</v>
      </c>
      <c r="E913" t="s">
        <v>15</v>
      </c>
      <c r="F913" t="s">
        <v>48</v>
      </c>
      <c r="G913">
        <v>26</v>
      </c>
      <c r="H913" t="s">
        <v>88</v>
      </c>
      <c r="I913" s="7">
        <v>43489</v>
      </c>
      <c r="J913">
        <v>2019</v>
      </c>
      <c r="K913">
        <v>55767</v>
      </c>
      <c r="L913">
        <v>0</v>
      </c>
      <c r="M913">
        <v>55767</v>
      </c>
      <c r="N913" t="s">
        <v>17</v>
      </c>
      <c r="O913" t="s">
        <v>33</v>
      </c>
      <c r="P913" s="7"/>
      <c r="Q913">
        <v>0</v>
      </c>
    </row>
    <row r="914" spans="1:17" x14ac:dyDescent="0.25">
      <c r="A914">
        <v>913</v>
      </c>
      <c r="B914" t="s">
        <v>57</v>
      </c>
      <c r="C914" t="s">
        <v>35</v>
      </c>
      <c r="D914" t="s">
        <v>20</v>
      </c>
      <c r="E914" t="s">
        <v>15</v>
      </c>
      <c r="F914" t="s">
        <v>29</v>
      </c>
      <c r="G914">
        <v>29</v>
      </c>
      <c r="H914" t="s">
        <v>88</v>
      </c>
      <c r="I914" s="7">
        <v>42691</v>
      </c>
      <c r="J914">
        <v>2016</v>
      </c>
      <c r="K914">
        <v>60930</v>
      </c>
      <c r="L914">
        <v>0</v>
      </c>
      <c r="M914">
        <v>60930</v>
      </c>
      <c r="N914" t="s">
        <v>17</v>
      </c>
      <c r="O914" t="s">
        <v>41</v>
      </c>
      <c r="P914" s="7"/>
      <c r="Q914">
        <v>0</v>
      </c>
    </row>
    <row r="915" spans="1:17" x14ac:dyDescent="0.25">
      <c r="A915">
        <v>914</v>
      </c>
      <c r="B915" t="s">
        <v>26</v>
      </c>
      <c r="C915" t="s">
        <v>35</v>
      </c>
      <c r="D915" t="s">
        <v>28</v>
      </c>
      <c r="E915" t="s">
        <v>15</v>
      </c>
      <c r="F915" t="s">
        <v>48</v>
      </c>
      <c r="G915">
        <v>27</v>
      </c>
      <c r="H915" t="s">
        <v>88</v>
      </c>
      <c r="I915" s="7">
        <v>43397</v>
      </c>
      <c r="J915">
        <v>2018</v>
      </c>
      <c r="K915">
        <v>154973</v>
      </c>
      <c r="L915">
        <v>0.28999999999999998</v>
      </c>
      <c r="M915">
        <v>199915.16999999998</v>
      </c>
      <c r="N915" t="s">
        <v>50</v>
      </c>
      <c r="O915" t="s">
        <v>67</v>
      </c>
      <c r="P915" s="7"/>
      <c r="Q915">
        <v>0</v>
      </c>
    </row>
    <row r="916" spans="1:17" x14ac:dyDescent="0.25">
      <c r="A916">
        <v>915</v>
      </c>
      <c r="B916" t="s">
        <v>66</v>
      </c>
      <c r="C916" t="s">
        <v>13</v>
      </c>
      <c r="D916" t="s">
        <v>20</v>
      </c>
      <c r="E916" t="s">
        <v>15</v>
      </c>
      <c r="F916" t="s">
        <v>22</v>
      </c>
      <c r="G916">
        <v>33</v>
      </c>
      <c r="H916" t="s">
        <v>88</v>
      </c>
      <c r="I916" s="7">
        <v>43029</v>
      </c>
      <c r="J916">
        <v>2017</v>
      </c>
      <c r="K916">
        <v>69332</v>
      </c>
      <c r="L916">
        <v>0</v>
      </c>
      <c r="M916">
        <v>69332</v>
      </c>
      <c r="N916" t="s">
        <v>17</v>
      </c>
      <c r="O916" t="s">
        <v>49</v>
      </c>
      <c r="P916" s="7"/>
      <c r="Q916">
        <v>0</v>
      </c>
    </row>
    <row r="917" spans="1:17" x14ac:dyDescent="0.25">
      <c r="A917">
        <v>916</v>
      </c>
      <c r="B917" t="s">
        <v>43</v>
      </c>
      <c r="C917" t="s">
        <v>44</v>
      </c>
      <c r="D917" t="s">
        <v>14</v>
      </c>
      <c r="E917" t="s">
        <v>15</v>
      </c>
      <c r="F917" t="s">
        <v>22</v>
      </c>
      <c r="G917">
        <v>59</v>
      </c>
      <c r="H917" t="s">
        <v>86</v>
      </c>
      <c r="I917" s="7">
        <v>36990</v>
      </c>
      <c r="J917">
        <v>2001</v>
      </c>
      <c r="K917">
        <v>119699</v>
      </c>
      <c r="L917">
        <v>0</v>
      </c>
      <c r="M917">
        <v>119699</v>
      </c>
      <c r="N917" t="s">
        <v>23</v>
      </c>
      <c r="O917" t="s">
        <v>45</v>
      </c>
      <c r="P917" s="7"/>
      <c r="Q917">
        <v>0</v>
      </c>
    </row>
    <row r="918" spans="1:17" x14ac:dyDescent="0.25">
      <c r="A918">
        <v>917</v>
      </c>
      <c r="B918" t="s">
        <v>26</v>
      </c>
      <c r="C918" t="s">
        <v>42</v>
      </c>
      <c r="D918" t="s">
        <v>28</v>
      </c>
      <c r="E918" t="s">
        <v>15</v>
      </c>
      <c r="F918" t="s">
        <v>48</v>
      </c>
      <c r="G918">
        <v>40</v>
      </c>
      <c r="H918" t="s">
        <v>89</v>
      </c>
      <c r="I918" s="7">
        <v>44094</v>
      </c>
      <c r="J918">
        <v>2020</v>
      </c>
      <c r="K918">
        <v>198176</v>
      </c>
      <c r="L918">
        <v>0.17</v>
      </c>
      <c r="M918">
        <v>231865.92</v>
      </c>
      <c r="N918" t="s">
        <v>50</v>
      </c>
      <c r="O918" t="s">
        <v>51</v>
      </c>
      <c r="P918" s="7"/>
      <c r="Q918">
        <v>0</v>
      </c>
    </row>
    <row r="919" spans="1:17" x14ac:dyDescent="0.25">
      <c r="A919">
        <v>918</v>
      </c>
      <c r="B919" t="s">
        <v>57</v>
      </c>
      <c r="C919" t="s">
        <v>27</v>
      </c>
      <c r="D919" t="s">
        <v>14</v>
      </c>
      <c r="E919" t="s">
        <v>15</v>
      </c>
      <c r="F919" t="s">
        <v>48</v>
      </c>
      <c r="G919">
        <v>45</v>
      </c>
      <c r="H919" t="s">
        <v>87</v>
      </c>
      <c r="I919" s="7">
        <v>41127</v>
      </c>
      <c r="J919">
        <v>2012</v>
      </c>
      <c r="K919">
        <v>58586</v>
      </c>
      <c r="L919">
        <v>0</v>
      </c>
      <c r="M919">
        <v>58586</v>
      </c>
      <c r="N919" t="s">
        <v>50</v>
      </c>
      <c r="O919" t="s">
        <v>67</v>
      </c>
      <c r="P919" s="7"/>
      <c r="Q919">
        <v>0</v>
      </c>
    </row>
    <row r="920" spans="1:17" x14ac:dyDescent="0.25">
      <c r="A920">
        <v>919</v>
      </c>
      <c r="B920" t="s">
        <v>72</v>
      </c>
      <c r="C920" t="s">
        <v>35</v>
      </c>
      <c r="D920" t="s">
        <v>36</v>
      </c>
      <c r="E920" t="s">
        <v>21</v>
      </c>
      <c r="F920" t="s">
        <v>22</v>
      </c>
      <c r="G920">
        <v>38</v>
      </c>
      <c r="H920" t="s">
        <v>89</v>
      </c>
      <c r="I920" s="7">
        <v>40875</v>
      </c>
      <c r="J920">
        <v>2011</v>
      </c>
      <c r="K920">
        <v>74010</v>
      </c>
      <c r="L920">
        <v>0</v>
      </c>
      <c r="M920">
        <v>74010</v>
      </c>
      <c r="N920" t="s">
        <v>17</v>
      </c>
      <c r="O920" t="s">
        <v>30</v>
      </c>
      <c r="P920" s="7"/>
      <c r="Q920">
        <v>0</v>
      </c>
    </row>
    <row r="921" spans="1:17" x14ac:dyDescent="0.25">
      <c r="A921">
        <v>920</v>
      </c>
      <c r="B921" t="s">
        <v>72</v>
      </c>
      <c r="C921" t="s">
        <v>35</v>
      </c>
      <c r="D921" t="s">
        <v>28</v>
      </c>
      <c r="E921" t="s">
        <v>21</v>
      </c>
      <c r="F921" t="s">
        <v>29</v>
      </c>
      <c r="G921">
        <v>32</v>
      </c>
      <c r="H921" t="s">
        <v>88</v>
      </c>
      <c r="I921" s="7">
        <v>43864</v>
      </c>
      <c r="J921">
        <v>2020</v>
      </c>
      <c r="K921">
        <v>96598</v>
      </c>
      <c r="L921">
        <v>0</v>
      </c>
      <c r="M921">
        <v>96598</v>
      </c>
      <c r="N921" t="s">
        <v>17</v>
      </c>
      <c r="O921" t="s">
        <v>33</v>
      </c>
      <c r="P921" s="7"/>
      <c r="Q921">
        <v>0</v>
      </c>
    </row>
    <row r="922" spans="1:17" x14ac:dyDescent="0.25">
      <c r="A922">
        <v>921</v>
      </c>
      <c r="B922" t="s">
        <v>37</v>
      </c>
      <c r="C922" t="s">
        <v>35</v>
      </c>
      <c r="D922" t="s">
        <v>28</v>
      </c>
      <c r="E922" t="s">
        <v>15</v>
      </c>
      <c r="F922" t="s">
        <v>22</v>
      </c>
      <c r="G922">
        <v>64</v>
      </c>
      <c r="H922" t="s">
        <v>86</v>
      </c>
      <c r="I922" s="7">
        <v>37762</v>
      </c>
      <c r="J922">
        <v>2003</v>
      </c>
      <c r="K922">
        <v>106444</v>
      </c>
      <c r="L922">
        <v>0.05</v>
      </c>
      <c r="M922">
        <v>111766.2</v>
      </c>
      <c r="N922" t="s">
        <v>17</v>
      </c>
      <c r="O922" t="s">
        <v>33</v>
      </c>
      <c r="P922" s="7"/>
      <c r="Q922">
        <v>0</v>
      </c>
    </row>
    <row r="923" spans="1:17" x14ac:dyDescent="0.25">
      <c r="A923">
        <v>922</v>
      </c>
      <c r="B923" t="s">
        <v>26</v>
      </c>
      <c r="C923" t="s">
        <v>27</v>
      </c>
      <c r="D923" t="s">
        <v>36</v>
      </c>
      <c r="E923" t="s">
        <v>21</v>
      </c>
      <c r="F923" t="s">
        <v>48</v>
      </c>
      <c r="G923">
        <v>31</v>
      </c>
      <c r="H923" t="s">
        <v>88</v>
      </c>
      <c r="I923" s="7">
        <v>42957</v>
      </c>
      <c r="J923">
        <v>2017</v>
      </c>
      <c r="K923">
        <v>156931</v>
      </c>
      <c r="L923">
        <v>0.28000000000000003</v>
      </c>
      <c r="M923">
        <v>200871.67999999999</v>
      </c>
      <c r="N923" t="s">
        <v>17</v>
      </c>
      <c r="O923" t="s">
        <v>18</v>
      </c>
      <c r="P923" s="7"/>
      <c r="Q923">
        <v>0</v>
      </c>
    </row>
    <row r="924" spans="1:17" x14ac:dyDescent="0.25">
      <c r="A924">
        <v>923</v>
      </c>
      <c r="B924" t="s">
        <v>26</v>
      </c>
      <c r="C924" t="s">
        <v>47</v>
      </c>
      <c r="D924" t="s">
        <v>14</v>
      </c>
      <c r="E924" t="s">
        <v>15</v>
      </c>
      <c r="F924" t="s">
        <v>48</v>
      </c>
      <c r="G924">
        <v>43</v>
      </c>
      <c r="H924" t="s">
        <v>89</v>
      </c>
      <c r="I924" s="7">
        <v>41928</v>
      </c>
      <c r="J924">
        <v>2014</v>
      </c>
      <c r="K924">
        <v>171360</v>
      </c>
      <c r="L924">
        <v>0.23</v>
      </c>
      <c r="M924">
        <v>210772.8</v>
      </c>
      <c r="N924" t="s">
        <v>50</v>
      </c>
      <c r="O924" t="s">
        <v>51</v>
      </c>
      <c r="P924" s="7"/>
      <c r="Q924">
        <v>0</v>
      </c>
    </row>
    <row r="925" spans="1:17" x14ac:dyDescent="0.25">
      <c r="A925">
        <v>924</v>
      </c>
      <c r="B925" t="s">
        <v>58</v>
      </c>
      <c r="C925" t="s">
        <v>13</v>
      </c>
      <c r="D925" t="s">
        <v>14</v>
      </c>
      <c r="E925" t="s">
        <v>15</v>
      </c>
      <c r="F925" t="s">
        <v>29</v>
      </c>
      <c r="G925">
        <v>45</v>
      </c>
      <c r="H925" t="s">
        <v>87</v>
      </c>
      <c r="I925" s="7">
        <v>39908</v>
      </c>
      <c r="J925">
        <v>2009</v>
      </c>
      <c r="K925">
        <v>64505</v>
      </c>
      <c r="L925">
        <v>0</v>
      </c>
      <c r="M925">
        <v>64505</v>
      </c>
      <c r="N925" t="s">
        <v>17</v>
      </c>
      <c r="O925" t="s">
        <v>39</v>
      </c>
      <c r="P925" s="7"/>
      <c r="Q925">
        <v>0</v>
      </c>
    </row>
    <row r="926" spans="1:17" x14ac:dyDescent="0.25">
      <c r="A926">
        <v>925</v>
      </c>
      <c r="B926" t="s">
        <v>54</v>
      </c>
      <c r="C926" t="s">
        <v>44</v>
      </c>
      <c r="D926" t="s">
        <v>28</v>
      </c>
      <c r="E926" t="s">
        <v>21</v>
      </c>
      <c r="F926" t="s">
        <v>48</v>
      </c>
      <c r="G926">
        <v>32</v>
      </c>
      <c r="H926" t="s">
        <v>88</v>
      </c>
      <c r="I926" s="7">
        <v>44478</v>
      </c>
      <c r="J926">
        <v>2021</v>
      </c>
      <c r="K926">
        <v>102298</v>
      </c>
      <c r="L926">
        <v>0.13</v>
      </c>
      <c r="M926">
        <v>115596.74</v>
      </c>
      <c r="N926" t="s">
        <v>50</v>
      </c>
      <c r="O926" t="s">
        <v>52</v>
      </c>
      <c r="P926" s="7"/>
      <c r="Q926">
        <v>0</v>
      </c>
    </row>
    <row r="927" spans="1:17" x14ac:dyDescent="0.25">
      <c r="A927">
        <v>926</v>
      </c>
      <c r="B927" t="s">
        <v>12</v>
      </c>
      <c r="C927" t="s">
        <v>35</v>
      </c>
      <c r="D927" t="s">
        <v>36</v>
      </c>
      <c r="E927" t="s">
        <v>15</v>
      </c>
      <c r="F927" t="s">
        <v>48</v>
      </c>
      <c r="G927">
        <v>27</v>
      </c>
      <c r="H927" t="s">
        <v>88</v>
      </c>
      <c r="I927" s="7">
        <v>43721</v>
      </c>
      <c r="J927">
        <v>2019</v>
      </c>
      <c r="K927">
        <v>133297</v>
      </c>
      <c r="L927">
        <v>0.13</v>
      </c>
      <c r="M927">
        <v>150625.60999999999</v>
      </c>
      <c r="N927" t="s">
        <v>50</v>
      </c>
      <c r="O927" t="s">
        <v>52</v>
      </c>
      <c r="P927" s="7"/>
      <c r="Q927">
        <v>0</v>
      </c>
    </row>
    <row r="928" spans="1:17" x14ac:dyDescent="0.25">
      <c r="A928">
        <v>927</v>
      </c>
      <c r="B928" t="s">
        <v>12</v>
      </c>
      <c r="C928" t="s">
        <v>42</v>
      </c>
      <c r="D928" t="s">
        <v>28</v>
      </c>
      <c r="E928" t="s">
        <v>15</v>
      </c>
      <c r="F928" t="s">
        <v>16</v>
      </c>
      <c r="G928">
        <v>25</v>
      </c>
      <c r="H928" t="s">
        <v>88</v>
      </c>
      <c r="I928" s="7">
        <v>44272</v>
      </c>
      <c r="J928">
        <v>2021</v>
      </c>
      <c r="K928">
        <v>155080</v>
      </c>
      <c r="L928">
        <v>0.1</v>
      </c>
      <c r="M928">
        <v>170588</v>
      </c>
      <c r="N928" t="s">
        <v>17</v>
      </c>
      <c r="O928" t="s">
        <v>41</v>
      </c>
      <c r="P928" s="7"/>
      <c r="Q928">
        <v>0</v>
      </c>
    </row>
    <row r="929" spans="1:17" x14ac:dyDescent="0.25">
      <c r="A929">
        <v>928</v>
      </c>
      <c r="B929" t="s">
        <v>32</v>
      </c>
      <c r="C929" t="s">
        <v>35</v>
      </c>
      <c r="D929" t="s">
        <v>28</v>
      </c>
      <c r="E929" t="s">
        <v>21</v>
      </c>
      <c r="F929" t="s">
        <v>29</v>
      </c>
      <c r="G929">
        <v>31</v>
      </c>
      <c r="H929" t="s">
        <v>88</v>
      </c>
      <c r="I929" s="7">
        <v>43325</v>
      </c>
      <c r="J929">
        <v>2018</v>
      </c>
      <c r="K929">
        <v>81828</v>
      </c>
      <c r="L929">
        <v>0</v>
      </c>
      <c r="M929">
        <v>81828</v>
      </c>
      <c r="N929" t="s">
        <v>17</v>
      </c>
      <c r="O929" t="s">
        <v>39</v>
      </c>
      <c r="P929" s="7"/>
      <c r="Q929">
        <v>0</v>
      </c>
    </row>
    <row r="930" spans="1:17" x14ac:dyDescent="0.25">
      <c r="A930">
        <v>929</v>
      </c>
      <c r="B930" t="s">
        <v>12</v>
      </c>
      <c r="C930" t="s">
        <v>47</v>
      </c>
      <c r="D930" t="s">
        <v>36</v>
      </c>
      <c r="E930" t="s">
        <v>15</v>
      </c>
      <c r="F930" t="s">
        <v>22</v>
      </c>
      <c r="G930">
        <v>65</v>
      </c>
      <c r="H930" t="s">
        <v>90</v>
      </c>
      <c r="I930" s="7">
        <v>36823</v>
      </c>
      <c r="J930">
        <v>2000</v>
      </c>
      <c r="K930">
        <v>149417</v>
      </c>
      <c r="L930">
        <v>0.13</v>
      </c>
      <c r="M930">
        <v>168841.21</v>
      </c>
      <c r="N930" t="s">
        <v>23</v>
      </c>
      <c r="O930" t="s">
        <v>59</v>
      </c>
      <c r="P930" s="7"/>
      <c r="Q930">
        <v>0</v>
      </c>
    </row>
    <row r="931" spans="1:17" x14ac:dyDescent="0.25">
      <c r="A931">
        <v>930</v>
      </c>
      <c r="B931" t="s">
        <v>37</v>
      </c>
      <c r="C931" t="s">
        <v>35</v>
      </c>
      <c r="D931" t="s">
        <v>36</v>
      </c>
      <c r="E931" t="s">
        <v>21</v>
      </c>
      <c r="F931" t="s">
        <v>48</v>
      </c>
      <c r="G931">
        <v>50</v>
      </c>
      <c r="H931" t="s">
        <v>87</v>
      </c>
      <c r="I931" s="7">
        <v>41024</v>
      </c>
      <c r="J931">
        <v>2012</v>
      </c>
      <c r="K931">
        <v>113269</v>
      </c>
      <c r="L931">
        <v>0.09</v>
      </c>
      <c r="M931">
        <v>123463.20999999999</v>
      </c>
      <c r="N931" t="s">
        <v>50</v>
      </c>
      <c r="O931" t="s">
        <v>67</v>
      </c>
      <c r="P931" s="7"/>
      <c r="Q931">
        <v>0</v>
      </c>
    </row>
    <row r="932" spans="1:17" x14ac:dyDescent="0.25">
      <c r="A932">
        <v>931</v>
      </c>
      <c r="B932" t="s">
        <v>12</v>
      </c>
      <c r="C932" t="s">
        <v>13</v>
      </c>
      <c r="D932" t="s">
        <v>20</v>
      </c>
      <c r="E932" t="s">
        <v>21</v>
      </c>
      <c r="F932" t="s">
        <v>22</v>
      </c>
      <c r="G932">
        <v>46</v>
      </c>
      <c r="H932" t="s">
        <v>87</v>
      </c>
      <c r="I932" s="7">
        <v>43085</v>
      </c>
      <c r="J932">
        <v>2017</v>
      </c>
      <c r="K932">
        <v>136716</v>
      </c>
      <c r="L932">
        <v>0.12</v>
      </c>
      <c r="M932">
        <v>153121.91999999998</v>
      </c>
      <c r="N932" t="s">
        <v>17</v>
      </c>
      <c r="O932" t="s">
        <v>41</v>
      </c>
      <c r="P932" s="7"/>
      <c r="Q932">
        <v>0</v>
      </c>
    </row>
    <row r="933" spans="1:17" x14ac:dyDescent="0.25">
      <c r="A933">
        <v>932</v>
      </c>
      <c r="B933" t="s">
        <v>12</v>
      </c>
      <c r="C933" t="s">
        <v>35</v>
      </c>
      <c r="D933" t="s">
        <v>28</v>
      </c>
      <c r="E933" t="s">
        <v>21</v>
      </c>
      <c r="F933" t="s">
        <v>48</v>
      </c>
      <c r="G933">
        <v>54</v>
      </c>
      <c r="H933" t="s">
        <v>87</v>
      </c>
      <c r="I933" s="7">
        <v>40836</v>
      </c>
      <c r="J933">
        <v>2011</v>
      </c>
      <c r="K933">
        <v>122644</v>
      </c>
      <c r="L933">
        <v>0.12</v>
      </c>
      <c r="M933">
        <v>137361.28</v>
      </c>
      <c r="N933" t="s">
        <v>17</v>
      </c>
      <c r="O933" t="s">
        <v>41</v>
      </c>
      <c r="P933" s="7"/>
      <c r="Q933">
        <v>0</v>
      </c>
    </row>
    <row r="934" spans="1:17" x14ac:dyDescent="0.25">
      <c r="A934">
        <v>933</v>
      </c>
      <c r="B934" t="s">
        <v>37</v>
      </c>
      <c r="C934" t="s">
        <v>35</v>
      </c>
      <c r="D934" t="s">
        <v>14</v>
      </c>
      <c r="E934" t="s">
        <v>15</v>
      </c>
      <c r="F934" t="s">
        <v>22</v>
      </c>
      <c r="G934">
        <v>50</v>
      </c>
      <c r="H934" t="s">
        <v>87</v>
      </c>
      <c r="I934" s="7">
        <v>36653</v>
      </c>
      <c r="J934">
        <v>2000</v>
      </c>
      <c r="K934">
        <v>106428</v>
      </c>
      <c r="L934">
        <v>7.0000000000000007E-2</v>
      </c>
      <c r="M934">
        <v>113877.96</v>
      </c>
      <c r="N934" t="s">
        <v>17</v>
      </c>
      <c r="O934" t="s">
        <v>30</v>
      </c>
      <c r="P934" s="7"/>
      <c r="Q934">
        <v>0</v>
      </c>
    </row>
    <row r="935" spans="1:17" x14ac:dyDescent="0.25">
      <c r="A935">
        <v>934</v>
      </c>
      <c r="B935" t="s">
        <v>46</v>
      </c>
      <c r="C935" t="s">
        <v>27</v>
      </c>
      <c r="D935" t="s">
        <v>36</v>
      </c>
      <c r="E935" t="s">
        <v>21</v>
      </c>
      <c r="F935" t="s">
        <v>29</v>
      </c>
      <c r="G935">
        <v>36</v>
      </c>
      <c r="H935" t="s">
        <v>89</v>
      </c>
      <c r="I935" s="7">
        <v>39830</v>
      </c>
      <c r="J935">
        <v>2009</v>
      </c>
      <c r="K935">
        <v>238236</v>
      </c>
      <c r="L935">
        <v>0.31</v>
      </c>
      <c r="M935">
        <v>312089.16000000003</v>
      </c>
      <c r="N935" t="s">
        <v>17</v>
      </c>
      <c r="O935" t="s">
        <v>18</v>
      </c>
      <c r="P935" s="7"/>
      <c r="Q935">
        <v>0</v>
      </c>
    </row>
    <row r="936" spans="1:17" x14ac:dyDescent="0.25">
      <c r="A936">
        <v>935</v>
      </c>
      <c r="B936" t="s">
        <v>26</v>
      </c>
      <c r="C936" t="s">
        <v>27</v>
      </c>
      <c r="D936" t="s">
        <v>36</v>
      </c>
      <c r="E936" t="s">
        <v>15</v>
      </c>
      <c r="F936" t="s">
        <v>29</v>
      </c>
      <c r="G936">
        <v>64</v>
      </c>
      <c r="H936" t="s">
        <v>86</v>
      </c>
      <c r="I936" s="7">
        <v>41264</v>
      </c>
      <c r="J936">
        <v>2012</v>
      </c>
      <c r="K936">
        <v>153253</v>
      </c>
      <c r="L936">
        <v>0.24</v>
      </c>
      <c r="M936">
        <v>190033.72</v>
      </c>
      <c r="N936" t="s">
        <v>17</v>
      </c>
      <c r="O936" t="s">
        <v>41</v>
      </c>
      <c r="P936" s="7"/>
      <c r="Q936">
        <v>0</v>
      </c>
    </row>
    <row r="937" spans="1:17" x14ac:dyDescent="0.25">
      <c r="A937">
        <v>936</v>
      </c>
      <c r="B937" t="s">
        <v>37</v>
      </c>
      <c r="C937" t="s">
        <v>40</v>
      </c>
      <c r="D937" t="s">
        <v>20</v>
      </c>
      <c r="E937" t="s">
        <v>15</v>
      </c>
      <c r="F937" t="s">
        <v>29</v>
      </c>
      <c r="G937">
        <v>34</v>
      </c>
      <c r="H937" t="s">
        <v>88</v>
      </c>
      <c r="I937" s="7">
        <v>41915</v>
      </c>
      <c r="J937">
        <v>2014</v>
      </c>
      <c r="K937">
        <v>103707</v>
      </c>
      <c r="L937">
        <v>0.09</v>
      </c>
      <c r="M937">
        <v>113040.63</v>
      </c>
      <c r="N937" t="s">
        <v>17</v>
      </c>
      <c r="O937" t="s">
        <v>49</v>
      </c>
      <c r="P937" s="7"/>
      <c r="Q937">
        <v>0</v>
      </c>
    </row>
    <row r="938" spans="1:17" x14ac:dyDescent="0.25">
      <c r="A938">
        <v>937</v>
      </c>
      <c r="B938" t="s">
        <v>46</v>
      </c>
      <c r="C938" t="s">
        <v>40</v>
      </c>
      <c r="D938" t="s">
        <v>28</v>
      </c>
      <c r="E938" t="s">
        <v>15</v>
      </c>
      <c r="F938" t="s">
        <v>29</v>
      </c>
      <c r="G938">
        <v>41</v>
      </c>
      <c r="H938" t="s">
        <v>89</v>
      </c>
      <c r="I938" s="7">
        <v>41130</v>
      </c>
      <c r="J938">
        <v>2012</v>
      </c>
      <c r="K938">
        <v>245360</v>
      </c>
      <c r="L938">
        <v>0.37</v>
      </c>
      <c r="M938">
        <v>336143.2</v>
      </c>
      <c r="N938" t="s">
        <v>17</v>
      </c>
      <c r="O938" t="s">
        <v>41</v>
      </c>
      <c r="P938" s="7"/>
      <c r="Q938">
        <v>0</v>
      </c>
    </row>
    <row r="939" spans="1:17" x14ac:dyDescent="0.25">
      <c r="A939">
        <v>938</v>
      </c>
      <c r="B939" t="s">
        <v>71</v>
      </c>
      <c r="C939" t="s">
        <v>44</v>
      </c>
      <c r="D939" t="s">
        <v>28</v>
      </c>
      <c r="E939" t="s">
        <v>21</v>
      </c>
      <c r="F939" t="s">
        <v>22</v>
      </c>
      <c r="G939">
        <v>25</v>
      </c>
      <c r="H939" t="s">
        <v>88</v>
      </c>
      <c r="I939" s="7">
        <v>44385</v>
      </c>
      <c r="J939">
        <v>2021</v>
      </c>
      <c r="K939">
        <v>67275</v>
      </c>
      <c r="L939">
        <v>0</v>
      </c>
      <c r="M939">
        <v>67275</v>
      </c>
      <c r="N939" t="s">
        <v>17</v>
      </c>
      <c r="O939" t="s">
        <v>49</v>
      </c>
      <c r="P939" s="7"/>
      <c r="Q939">
        <v>0</v>
      </c>
    </row>
    <row r="940" spans="1:17" x14ac:dyDescent="0.25">
      <c r="A940">
        <v>939</v>
      </c>
      <c r="B940" t="s">
        <v>37</v>
      </c>
      <c r="C940" t="s">
        <v>13</v>
      </c>
      <c r="D940" t="s">
        <v>20</v>
      </c>
      <c r="E940" t="s">
        <v>21</v>
      </c>
      <c r="F940" t="s">
        <v>22</v>
      </c>
      <c r="G940">
        <v>45</v>
      </c>
      <c r="H940" t="s">
        <v>87</v>
      </c>
      <c r="I940" s="7">
        <v>42026</v>
      </c>
      <c r="J940">
        <v>2015</v>
      </c>
      <c r="K940">
        <v>101288</v>
      </c>
      <c r="L940">
        <v>0.1</v>
      </c>
      <c r="M940">
        <v>111416.8</v>
      </c>
      <c r="N940" t="s">
        <v>17</v>
      </c>
      <c r="O940" t="s">
        <v>33</v>
      </c>
      <c r="P940" s="7"/>
      <c r="Q940">
        <v>0</v>
      </c>
    </row>
    <row r="941" spans="1:17" x14ac:dyDescent="0.25">
      <c r="A941">
        <v>940</v>
      </c>
      <c r="B941" t="s">
        <v>26</v>
      </c>
      <c r="C941" t="s">
        <v>42</v>
      </c>
      <c r="D941" t="s">
        <v>28</v>
      </c>
      <c r="E941" t="s">
        <v>15</v>
      </c>
      <c r="F941" t="s">
        <v>48</v>
      </c>
      <c r="G941">
        <v>52</v>
      </c>
      <c r="H941" t="s">
        <v>87</v>
      </c>
      <c r="I941" s="7">
        <v>34209</v>
      </c>
      <c r="J941">
        <v>1993</v>
      </c>
      <c r="K941">
        <v>177443</v>
      </c>
      <c r="L941">
        <v>0.25</v>
      </c>
      <c r="M941">
        <v>221803.75</v>
      </c>
      <c r="N941" t="s">
        <v>50</v>
      </c>
      <c r="O941" t="s">
        <v>67</v>
      </c>
      <c r="P941" s="7"/>
      <c r="Q941">
        <v>0</v>
      </c>
    </row>
    <row r="942" spans="1:17" x14ac:dyDescent="0.25">
      <c r="A942">
        <v>941</v>
      </c>
      <c r="B942" t="s">
        <v>66</v>
      </c>
      <c r="C942" t="s">
        <v>13</v>
      </c>
      <c r="D942" t="s">
        <v>20</v>
      </c>
      <c r="E942" t="s">
        <v>15</v>
      </c>
      <c r="F942" t="s">
        <v>16</v>
      </c>
      <c r="G942">
        <v>37</v>
      </c>
      <c r="H942" t="s">
        <v>89</v>
      </c>
      <c r="I942" s="7">
        <v>42487</v>
      </c>
      <c r="J942">
        <v>2016</v>
      </c>
      <c r="K942">
        <v>91400</v>
      </c>
      <c r="L942">
        <v>0</v>
      </c>
      <c r="M942">
        <v>91400</v>
      </c>
      <c r="N942" t="s">
        <v>17</v>
      </c>
      <c r="O942" t="s">
        <v>30</v>
      </c>
      <c r="P942" s="7"/>
      <c r="Q942">
        <v>0</v>
      </c>
    </row>
    <row r="943" spans="1:17" x14ac:dyDescent="0.25">
      <c r="A943">
        <v>942</v>
      </c>
      <c r="B943" t="s">
        <v>46</v>
      </c>
      <c r="C943" t="s">
        <v>42</v>
      </c>
      <c r="D943" t="s">
        <v>36</v>
      </c>
      <c r="E943" t="s">
        <v>21</v>
      </c>
      <c r="F943" t="s">
        <v>48</v>
      </c>
      <c r="G943">
        <v>44</v>
      </c>
      <c r="H943" t="s">
        <v>89</v>
      </c>
      <c r="I943" s="7">
        <v>39335</v>
      </c>
      <c r="J943">
        <v>2007</v>
      </c>
      <c r="K943">
        <v>181247</v>
      </c>
      <c r="L943">
        <v>0.33</v>
      </c>
      <c r="M943">
        <v>241058.51</v>
      </c>
      <c r="N943" t="s">
        <v>50</v>
      </c>
      <c r="O943" t="s">
        <v>67</v>
      </c>
      <c r="P943" s="7"/>
      <c r="Q943">
        <v>0</v>
      </c>
    </row>
    <row r="944" spans="1:17" x14ac:dyDescent="0.25">
      <c r="A944">
        <v>943</v>
      </c>
      <c r="B944" t="s">
        <v>12</v>
      </c>
      <c r="C944" t="s">
        <v>42</v>
      </c>
      <c r="D944" t="s">
        <v>14</v>
      </c>
      <c r="E944" t="s">
        <v>21</v>
      </c>
      <c r="F944" t="s">
        <v>16</v>
      </c>
      <c r="G944">
        <v>42</v>
      </c>
      <c r="H944" t="s">
        <v>89</v>
      </c>
      <c r="I944" s="7">
        <v>37914</v>
      </c>
      <c r="J944">
        <v>2003</v>
      </c>
      <c r="K944">
        <v>135558</v>
      </c>
      <c r="L944">
        <v>0.14000000000000001</v>
      </c>
      <c r="M944">
        <v>154536.12</v>
      </c>
      <c r="N944" t="s">
        <v>17</v>
      </c>
      <c r="O944" t="s">
        <v>33</v>
      </c>
      <c r="P944" s="7"/>
      <c r="Q944">
        <v>0</v>
      </c>
    </row>
    <row r="945" spans="1:19" x14ac:dyDescent="0.25">
      <c r="A945">
        <v>944</v>
      </c>
      <c r="B945" t="s">
        <v>38</v>
      </c>
      <c r="C945" t="s">
        <v>40</v>
      </c>
      <c r="D945" t="s">
        <v>28</v>
      </c>
      <c r="E945" t="s">
        <v>21</v>
      </c>
      <c r="F945" t="s">
        <v>29</v>
      </c>
      <c r="G945">
        <v>49</v>
      </c>
      <c r="H945" t="s">
        <v>87</v>
      </c>
      <c r="I945" s="7">
        <v>40894</v>
      </c>
      <c r="J945">
        <v>2011</v>
      </c>
      <c r="K945">
        <v>56878</v>
      </c>
      <c r="L945">
        <v>0</v>
      </c>
      <c r="M945">
        <v>56878</v>
      </c>
      <c r="N945" t="s">
        <v>17</v>
      </c>
      <c r="O945" t="s">
        <v>18</v>
      </c>
      <c r="P945" s="7"/>
      <c r="Q945">
        <v>0</v>
      </c>
    </row>
    <row r="946" spans="1:19" x14ac:dyDescent="0.25">
      <c r="A946">
        <v>945</v>
      </c>
      <c r="B946" t="s">
        <v>76</v>
      </c>
      <c r="C946" t="s">
        <v>13</v>
      </c>
      <c r="D946" t="s">
        <v>28</v>
      </c>
      <c r="E946" t="s">
        <v>21</v>
      </c>
      <c r="F946" t="s">
        <v>22</v>
      </c>
      <c r="G946">
        <v>34</v>
      </c>
      <c r="H946" t="s">
        <v>88</v>
      </c>
      <c r="I946" s="7">
        <v>43728</v>
      </c>
      <c r="J946">
        <v>2019</v>
      </c>
      <c r="K946">
        <v>94735</v>
      </c>
      <c r="L946">
        <v>0</v>
      </c>
      <c r="M946">
        <v>94735</v>
      </c>
      <c r="N946" t="s">
        <v>23</v>
      </c>
      <c r="O946" t="s">
        <v>55</v>
      </c>
      <c r="P946" s="7"/>
      <c r="Q946">
        <v>0</v>
      </c>
    </row>
    <row r="947" spans="1:19" x14ac:dyDescent="0.25">
      <c r="A947">
        <v>946</v>
      </c>
      <c r="B947" t="s">
        <v>57</v>
      </c>
      <c r="C947" t="s">
        <v>35</v>
      </c>
      <c r="D947" t="s">
        <v>20</v>
      </c>
      <c r="E947" t="s">
        <v>21</v>
      </c>
      <c r="F947" t="s">
        <v>48</v>
      </c>
      <c r="G947">
        <v>39</v>
      </c>
      <c r="H947" t="s">
        <v>89</v>
      </c>
      <c r="I947" s="7">
        <v>39229</v>
      </c>
      <c r="J947">
        <v>2007</v>
      </c>
      <c r="K947">
        <v>51234</v>
      </c>
      <c r="L947">
        <v>0</v>
      </c>
      <c r="M947">
        <v>51234</v>
      </c>
      <c r="N947" t="s">
        <v>17</v>
      </c>
      <c r="O947" t="s">
        <v>18</v>
      </c>
      <c r="P947" s="7"/>
      <c r="Q947">
        <v>0</v>
      </c>
    </row>
    <row r="948" spans="1:19" x14ac:dyDescent="0.25">
      <c r="A948">
        <v>947</v>
      </c>
      <c r="B948" t="s">
        <v>46</v>
      </c>
      <c r="C948" t="s">
        <v>42</v>
      </c>
      <c r="D948" t="s">
        <v>28</v>
      </c>
      <c r="E948" t="s">
        <v>21</v>
      </c>
      <c r="F948" t="s">
        <v>22</v>
      </c>
      <c r="G948">
        <v>31</v>
      </c>
      <c r="H948" t="s">
        <v>88</v>
      </c>
      <c r="I948" s="7">
        <v>42018</v>
      </c>
      <c r="J948">
        <v>2015</v>
      </c>
      <c r="K948">
        <v>230025</v>
      </c>
      <c r="L948">
        <v>0.34</v>
      </c>
      <c r="M948">
        <v>308233.5</v>
      </c>
      <c r="N948" t="s">
        <v>17</v>
      </c>
      <c r="O948" t="s">
        <v>33</v>
      </c>
      <c r="P948" s="7"/>
      <c r="Q948">
        <v>0</v>
      </c>
    </row>
    <row r="949" spans="1:19" x14ac:dyDescent="0.25">
      <c r="A949">
        <v>948</v>
      </c>
      <c r="B949" t="s">
        <v>12</v>
      </c>
      <c r="C949" t="s">
        <v>42</v>
      </c>
      <c r="D949" t="s">
        <v>28</v>
      </c>
      <c r="E949" t="s">
        <v>15</v>
      </c>
      <c r="F949" t="s">
        <v>22</v>
      </c>
      <c r="G949">
        <v>36</v>
      </c>
      <c r="H949" t="s">
        <v>89</v>
      </c>
      <c r="I949" s="7">
        <v>40248</v>
      </c>
      <c r="J949">
        <v>2010</v>
      </c>
      <c r="K949">
        <v>134006</v>
      </c>
      <c r="L949">
        <v>0.13</v>
      </c>
      <c r="M949">
        <v>151426.78</v>
      </c>
      <c r="N949" t="s">
        <v>23</v>
      </c>
      <c r="O949" t="s">
        <v>55</v>
      </c>
      <c r="P949" s="7"/>
      <c r="Q949">
        <v>0</v>
      </c>
    </row>
    <row r="950" spans="1:19" x14ac:dyDescent="0.25">
      <c r="A950">
        <v>949</v>
      </c>
      <c r="B950" t="s">
        <v>37</v>
      </c>
      <c r="C950" t="s">
        <v>27</v>
      </c>
      <c r="D950" t="s">
        <v>36</v>
      </c>
      <c r="E950" t="s">
        <v>15</v>
      </c>
      <c r="F950" t="s">
        <v>22</v>
      </c>
      <c r="G950">
        <v>61</v>
      </c>
      <c r="H950" t="s">
        <v>86</v>
      </c>
      <c r="I950" s="7">
        <v>40092</v>
      </c>
      <c r="J950">
        <v>2009</v>
      </c>
      <c r="K950">
        <v>103096</v>
      </c>
      <c r="L950">
        <v>7.0000000000000007E-2</v>
      </c>
      <c r="M950">
        <v>110312.72</v>
      </c>
      <c r="N950" t="s">
        <v>23</v>
      </c>
      <c r="O950" t="s">
        <v>55</v>
      </c>
      <c r="P950" s="7"/>
      <c r="Q950">
        <v>0</v>
      </c>
    </row>
    <row r="951" spans="1:19" x14ac:dyDescent="0.25">
      <c r="A951">
        <v>950</v>
      </c>
      <c r="B951" t="s">
        <v>38</v>
      </c>
      <c r="C951" t="s">
        <v>40</v>
      </c>
      <c r="D951" t="s">
        <v>20</v>
      </c>
      <c r="E951" t="s">
        <v>21</v>
      </c>
      <c r="F951" t="s">
        <v>22</v>
      </c>
      <c r="G951">
        <v>29</v>
      </c>
      <c r="H951" t="s">
        <v>88</v>
      </c>
      <c r="I951" s="7">
        <v>42602</v>
      </c>
      <c r="J951">
        <v>2016</v>
      </c>
      <c r="K951">
        <v>58703</v>
      </c>
      <c r="L951">
        <v>0</v>
      </c>
      <c r="M951">
        <v>58703</v>
      </c>
      <c r="N951" t="s">
        <v>17</v>
      </c>
      <c r="O951" t="s">
        <v>49</v>
      </c>
      <c r="P951" s="7"/>
      <c r="Q951">
        <v>0</v>
      </c>
    </row>
    <row r="952" spans="1:19" x14ac:dyDescent="0.25">
      <c r="A952">
        <v>951</v>
      </c>
      <c r="B952" t="s">
        <v>12</v>
      </c>
      <c r="C952" t="s">
        <v>13</v>
      </c>
      <c r="D952" t="s">
        <v>28</v>
      </c>
      <c r="E952" t="s">
        <v>21</v>
      </c>
      <c r="F952" t="s">
        <v>48</v>
      </c>
      <c r="G952">
        <v>33</v>
      </c>
      <c r="H952" t="s">
        <v>88</v>
      </c>
      <c r="I952" s="7">
        <v>41267</v>
      </c>
      <c r="J952">
        <v>2012</v>
      </c>
      <c r="K952">
        <v>132544</v>
      </c>
      <c r="L952">
        <v>0.1</v>
      </c>
      <c r="M952">
        <v>145798.39999999999</v>
      </c>
      <c r="N952" t="s">
        <v>50</v>
      </c>
      <c r="O952" t="s">
        <v>52</v>
      </c>
      <c r="P952" s="7"/>
      <c r="Q952">
        <v>0</v>
      </c>
    </row>
    <row r="953" spans="1:19" x14ac:dyDescent="0.25">
      <c r="A953">
        <v>952</v>
      </c>
      <c r="B953" t="s">
        <v>37</v>
      </c>
      <c r="C953" t="s">
        <v>27</v>
      </c>
      <c r="D953" t="s">
        <v>20</v>
      </c>
      <c r="E953" t="s">
        <v>21</v>
      </c>
      <c r="F953" t="s">
        <v>29</v>
      </c>
      <c r="G953">
        <v>32</v>
      </c>
      <c r="H953" t="s">
        <v>88</v>
      </c>
      <c r="I953" s="7">
        <v>43936</v>
      </c>
      <c r="J953">
        <v>2020</v>
      </c>
      <c r="K953">
        <v>126671</v>
      </c>
      <c r="L953">
        <v>0.09</v>
      </c>
      <c r="M953">
        <v>138071.39000000001</v>
      </c>
      <c r="N953" t="s">
        <v>17</v>
      </c>
      <c r="O953" t="s">
        <v>39</v>
      </c>
      <c r="P953" s="7"/>
      <c r="Q953">
        <v>0</v>
      </c>
    </row>
    <row r="954" spans="1:19" x14ac:dyDescent="0.25">
      <c r="A954">
        <v>953</v>
      </c>
      <c r="B954" t="s">
        <v>34</v>
      </c>
      <c r="C954" t="s">
        <v>35</v>
      </c>
      <c r="D954" t="s">
        <v>14</v>
      </c>
      <c r="E954" t="s">
        <v>15</v>
      </c>
      <c r="F954" t="s">
        <v>22</v>
      </c>
      <c r="G954">
        <v>33</v>
      </c>
      <c r="H954" t="s">
        <v>88</v>
      </c>
      <c r="I954" s="7">
        <v>44218</v>
      </c>
      <c r="J954">
        <v>2021</v>
      </c>
      <c r="K954">
        <v>56405</v>
      </c>
      <c r="L954">
        <v>0</v>
      </c>
      <c r="M954">
        <v>56405</v>
      </c>
      <c r="N954" t="s">
        <v>17</v>
      </c>
      <c r="O954" t="s">
        <v>30</v>
      </c>
      <c r="P954" s="7"/>
      <c r="Q954">
        <v>0</v>
      </c>
    </row>
    <row r="955" spans="1:19" x14ac:dyDescent="0.25">
      <c r="A955">
        <v>954</v>
      </c>
      <c r="B955" t="s">
        <v>31</v>
      </c>
      <c r="C955" t="s">
        <v>13</v>
      </c>
      <c r="D955" t="s">
        <v>28</v>
      </c>
      <c r="E955" t="s">
        <v>15</v>
      </c>
      <c r="F955" t="s">
        <v>22</v>
      </c>
      <c r="G955">
        <v>36</v>
      </c>
      <c r="H955" t="s">
        <v>89</v>
      </c>
      <c r="I955" s="7">
        <v>41972</v>
      </c>
      <c r="J955">
        <v>2014</v>
      </c>
      <c r="K955">
        <v>88730</v>
      </c>
      <c r="L955">
        <v>0.08</v>
      </c>
      <c r="M955">
        <v>95828.4</v>
      </c>
      <c r="N955" t="s">
        <v>23</v>
      </c>
      <c r="O955" t="s">
        <v>24</v>
      </c>
      <c r="P955" s="7"/>
      <c r="Q955">
        <v>0</v>
      </c>
    </row>
    <row r="956" spans="1:19" x14ac:dyDescent="0.25">
      <c r="A956">
        <v>955</v>
      </c>
      <c r="B956" t="s">
        <v>57</v>
      </c>
      <c r="C956" t="s">
        <v>27</v>
      </c>
      <c r="D956" t="s">
        <v>20</v>
      </c>
      <c r="E956" t="s">
        <v>21</v>
      </c>
      <c r="F956" t="s">
        <v>48</v>
      </c>
      <c r="G956">
        <v>39</v>
      </c>
      <c r="H956" t="s">
        <v>89</v>
      </c>
      <c r="I956" s="7">
        <v>39708</v>
      </c>
      <c r="J956">
        <v>2008</v>
      </c>
      <c r="K956">
        <v>62861</v>
      </c>
      <c r="L956">
        <v>0</v>
      </c>
      <c r="M956">
        <v>62861</v>
      </c>
      <c r="N956" t="s">
        <v>17</v>
      </c>
      <c r="O956" t="s">
        <v>18</v>
      </c>
      <c r="P956" s="7"/>
      <c r="Q956">
        <v>0</v>
      </c>
    </row>
    <row r="957" spans="1:19" x14ac:dyDescent="0.25">
      <c r="A957">
        <v>956</v>
      </c>
      <c r="B957" t="s">
        <v>26</v>
      </c>
      <c r="C957" t="s">
        <v>42</v>
      </c>
      <c r="D957" t="s">
        <v>36</v>
      </c>
      <c r="E957" t="s">
        <v>15</v>
      </c>
      <c r="F957" t="s">
        <v>48</v>
      </c>
      <c r="G957">
        <v>53</v>
      </c>
      <c r="H957" t="s">
        <v>87</v>
      </c>
      <c r="I957" s="7">
        <v>38919</v>
      </c>
      <c r="J957">
        <v>2006</v>
      </c>
      <c r="K957">
        <v>151246</v>
      </c>
      <c r="L957">
        <v>0.21</v>
      </c>
      <c r="M957">
        <v>183007.66</v>
      </c>
      <c r="N957" t="s">
        <v>50</v>
      </c>
      <c r="O957" t="s">
        <v>67</v>
      </c>
      <c r="P957" s="7"/>
      <c r="Q957">
        <v>0</v>
      </c>
    </row>
    <row r="958" spans="1:19" x14ac:dyDescent="0.25">
      <c r="A958">
        <v>957</v>
      </c>
      <c r="B958" t="s">
        <v>12</v>
      </c>
      <c r="C958" t="s">
        <v>13</v>
      </c>
      <c r="D958" t="s">
        <v>20</v>
      </c>
      <c r="E958" t="s">
        <v>15</v>
      </c>
      <c r="F958" t="s">
        <v>22</v>
      </c>
      <c r="G958">
        <v>53</v>
      </c>
      <c r="H958" t="s">
        <v>87</v>
      </c>
      <c r="I958" s="7">
        <v>35532</v>
      </c>
      <c r="J958">
        <v>1997</v>
      </c>
      <c r="K958">
        <v>154388</v>
      </c>
      <c r="L958">
        <v>0.1</v>
      </c>
      <c r="M958">
        <v>169826.8</v>
      </c>
      <c r="N958" t="s">
        <v>17</v>
      </c>
      <c r="O958" t="s">
        <v>18</v>
      </c>
      <c r="P958" s="7"/>
      <c r="Q958">
        <v>0</v>
      </c>
    </row>
    <row r="959" spans="1:19" x14ac:dyDescent="0.25">
      <c r="A959">
        <v>958</v>
      </c>
      <c r="B959" t="s">
        <v>26</v>
      </c>
      <c r="C959" t="s">
        <v>42</v>
      </c>
      <c r="D959" t="s">
        <v>20</v>
      </c>
      <c r="E959" t="s">
        <v>15</v>
      </c>
      <c r="F959" t="s">
        <v>29</v>
      </c>
      <c r="G959">
        <v>54</v>
      </c>
      <c r="H959" t="s">
        <v>87</v>
      </c>
      <c r="I959" s="7">
        <v>34603</v>
      </c>
      <c r="J959">
        <v>1994</v>
      </c>
      <c r="K959">
        <v>162978</v>
      </c>
      <c r="L959">
        <v>0.17</v>
      </c>
      <c r="M959">
        <v>190684.26</v>
      </c>
      <c r="N959" t="s">
        <v>17</v>
      </c>
      <c r="O959" t="s">
        <v>39</v>
      </c>
      <c r="P959" s="7">
        <v>38131</v>
      </c>
      <c r="Q959">
        <v>1</v>
      </c>
      <c r="R959">
        <v>3528</v>
      </c>
      <c r="S959">
        <v>3528</v>
      </c>
    </row>
    <row r="960" spans="1:19" x14ac:dyDescent="0.25">
      <c r="A960">
        <v>959</v>
      </c>
      <c r="B960" t="s">
        <v>75</v>
      </c>
      <c r="C960" t="s">
        <v>13</v>
      </c>
      <c r="D960" t="s">
        <v>28</v>
      </c>
      <c r="E960" t="s">
        <v>21</v>
      </c>
      <c r="F960" t="s">
        <v>48</v>
      </c>
      <c r="G960">
        <v>55</v>
      </c>
      <c r="H960" t="s">
        <v>86</v>
      </c>
      <c r="I960" s="7">
        <v>34290</v>
      </c>
      <c r="J960">
        <v>1993</v>
      </c>
      <c r="K960">
        <v>80170</v>
      </c>
      <c r="L960">
        <v>0</v>
      </c>
      <c r="M960">
        <v>80170</v>
      </c>
      <c r="N960" t="s">
        <v>17</v>
      </c>
      <c r="O960" t="s">
        <v>39</v>
      </c>
      <c r="P960" s="7"/>
      <c r="Q960">
        <v>0</v>
      </c>
    </row>
    <row r="961" spans="1:19" x14ac:dyDescent="0.25">
      <c r="A961">
        <v>960</v>
      </c>
      <c r="B961" t="s">
        <v>32</v>
      </c>
      <c r="C961" t="s">
        <v>40</v>
      </c>
      <c r="D961" t="s">
        <v>20</v>
      </c>
      <c r="E961" t="s">
        <v>15</v>
      </c>
      <c r="F961" t="s">
        <v>22</v>
      </c>
      <c r="G961">
        <v>44</v>
      </c>
      <c r="H961" t="s">
        <v>89</v>
      </c>
      <c r="I961" s="7">
        <v>44314</v>
      </c>
      <c r="J961">
        <v>2021</v>
      </c>
      <c r="K961">
        <v>98520</v>
      </c>
      <c r="L961">
        <v>0</v>
      </c>
      <c r="M961">
        <v>98520</v>
      </c>
      <c r="N961" t="s">
        <v>17</v>
      </c>
      <c r="O961" t="s">
        <v>39</v>
      </c>
      <c r="P961" s="7"/>
      <c r="Q961">
        <v>0</v>
      </c>
    </row>
    <row r="962" spans="1:19" x14ac:dyDescent="0.25">
      <c r="A962">
        <v>961</v>
      </c>
      <c r="B962" t="s">
        <v>37</v>
      </c>
      <c r="C962" t="s">
        <v>27</v>
      </c>
      <c r="D962" t="s">
        <v>20</v>
      </c>
      <c r="E962" t="s">
        <v>21</v>
      </c>
      <c r="F962" t="s">
        <v>22</v>
      </c>
      <c r="G962">
        <v>52</v>
      </c>
      <c r="H962" t="s">
        <v>87</v>
      </c>
      <c r="I962" s="7">
        <v>36523</v>
      </c>
      <c r="J962">
        <v>1999</v>
      </c>
      <c r="K962">
        <v>116527</v>
      </c>
      <c r="L962">
        <v>7.0000000000000007E-2</v>
      </c>
      <c r="M962">
        <v>124683.89</v>
      </c>
      <c r="N962" t="s">
        <v>17</v>
      </c>
      <c r="O962" t="s">
        <v>33</v>
      </c>
      <c r="P962" s="7"/>
      <c r="Q962">
        <v>0</v>
      </c>
    </row>
    <row r="963" spans="1:19" x14ac:dyDescent="0.25">
      <c r="A963">
        <v>962</v>
      </c>
      <c r="B963" t="s">
        <v>26</v>
      </c>
      <c r="C963" t="s">
        <v>35</v>
      </c>
      <c r="D963" t="s">
        <v>14</v>
      </c>
      <c r="E963" t="s">
        <v>21</v>
      </c>
      <c r="F963" t="s">
        <v>22</v>
      </c>
      <c r="G963">
        <v>27</v>
      </c>
      <c r="H963" t="s">
        <v>88</v>
      </c>
      <c r="I963" s="7">
        <v>43776</v>
      </c>
      <c r="J963">
        <v>2019</v>
      </c>
      <c r="K963">
        <v>174607</v>
      </c>
      <c r="L963">
        <v>0.28999999999999998</v>
      </c>
      <c r="M963">
        <v>225243.03</v>
      </c>
      <c r="N963" t="s">
        <v>17</v>
      </c>
      <c r="O963" t="s">
        <v>49</v>
      </c>
      <c r="P963" s="7"/>
      <c r="Q963">
        <v>0</v>
      </c>
    </row>
    <row r="964" spans="1:19" x14ac:dyDescent="0.25">
      <c r="A964">
        <v>963</v>
      </c>
      <c r="B964" t="s">
        <v>57</v>
      </c>
      <c r="C964" t="s">
        <v>40</v>
      </c>
      <c r="D964" t="s">
        <v>14</v>
      </c>
      <c r="E964" t="s">
        <v>21</v>
      </c>
      <c r="F964" t="s">
        <v>48</v>
      </c>
      <c r="G964">
        <v>58</v>
      </c>
      <c r="H964" t="s">
        <v>86</v>
      </c>
      <c r="I964" s="7">
        <v>38819</v>
      </c>
      <c r="J964">
        <v>2006</v>
      </c>
      <c r="K964">
        <v>64202</v>
      </c>
      <c r="L964">
        <v>0</v>
      </c>
      <c r="M964">
        <v>64202</v>
      </c>
      <c r="N964" t="s">
        <v>17</v>
      </c>
      <c r="O964" t="s">
        <v>49</v>
      </c>
      <c r="P964" s="7"/>
      <c r="Q964">
        <v>0</v>
      </c>
    </row>
    <row r="965" spans="1:19" x14ac:dyDescent="0.25">
      <c r="A965">
        <v>964</v>
      </c>
      <c r="B965" t="s">
        <v>57</v>
      </c>
      <c r="C965" t="s">
        <v>40</v>
      </c>
      <c r="D965" t="s">
        <v>36</v>
      </c>
      <c r="E965" t="s">
        <v>21</v>
      </c>
      <c r="F965" t="s">
        <v>22</v>
      </c>
      <c r="G965">
        <v>49</v>
      </c>
      <c r="H965" t="s">
        <v>87</v>
      </c>
      <c r="I965" s="7">
        <v>43671</v>
      </c>
      <c r="J965">
        <v>2019</v>
      </c>
      <c r="K965">
        <v>50883</v>
      </c>
      <c r="L965">
        <v>0</v>
      </c>
      <c r="M965">
        <v>50883</v>
      </c>
      <c r="N965" t="s">
        <v>23</v>
      </c>
      <c r="O965" t="s">
        <v>24</v>
      </c>
      <c r="P965" s="7">
        <v>44257</v>
      </c>
      <c r="Q965">
        <v>1</v>
      </c>
      <c r="R965">
        <v>586</v>
      </c>
      <c r="S965">
        <v>586</v>
      </c>
    </row>
    <row r="966" spans="1:19" x14ac:dyDescent="0.25">
      <c r="A966">
        <v>965</v>
      </c>
      <c r="B966" t="s">
        <v>69</v>
      </c>
      <c r="C966" t="s">
        <v>13</v>
      </c>
      <c r="D966" t="s">
        <v>28</v>
      </c>
      <c r="E966" t="s">
        <v>15</v>
      </c>
      <c r="F966" t="s">
        <v>48</v>
      </c>
      <c r="G966">
        <v>36</v>
      </c>
      <c r="H966" t="s">
        <v>89</v>
      </c>
      <c r="I966" s="7">
        <v>42677</v>
      </c>
      <c r="J966">
        <v>2016</v>
      </c>
      <c r="K966">
        <v>94618</v>
      </c>
      <c r="L966">
        <v>0</v>
      </c>
      <c r="M966">
        <v>94618</v>
      </c>
      <c r="N966" t="s">
        <v>17</v>
      </c>
      <c r="O966" t="s">
        <v>49</v>
      </c>
      <c r="P966" s="7"/>
      <c r="Q966">
        <v>0</v>
      </c>
    </row>
    <row r="967" spans="1:19" x14ac:dyDescent="0.25">
      <c r="A967">
        <v>966</v>
      </c>
      <c r="B967" t="s">
        <v>26</v>
      </c>
      <c r="C967" t="s">
        <v>47</v>
      </c>
      <c r="D967" t="s">
        <v>14</v>
      </c>
      <c r="E967" t="s">
        <v>21</v>
      </c>
      <c r="F967" t="s">
        <v>29</v>
      </c>
      <c r="G967">
        <v>26</v>
      </c>
      <c r="H967" t="s">
        <v>88</v>
      </c>
      <c r="I967" s="7">
        <v>43753</v>
      </c>
      <c r="J967">
        <v>2019</v>
      </c>
      <c r="K967">
        <v>151556</v>
      </c>
      <c r="L967">
        <v>0.2</v>
      </c>
      <c r="M967">
        <v>181867.2</v>
      </c>
      <c r="N967" t="s">
        <v>17</v>
      </c>
      <c r="O967" t="s">
        <v>39</v>
      </c>
      <c r="P967" s="7"/>
      <c r="Q967">
        <v>0</v>
      </c>
    </row>
    <row r="968" spans="1:19" x14ac:dyDescent="0.25">
      <c r="A968">
        <v>967</v>
      </c>
      <c r="B968" t="s">
        <v>71</v>
      </c>
      <c r="C968" t="s">
        <v>44</v>
      </c>
      <c r="D968" t="s">
        <v>14</v>
      </c>
      <c r="E968" t="s">
        <v>15</v>
      </c>
      <c r="F968" t="s">
        <v>22</v>
      </c>
      <c r="G968">
        <v>37</v>
      </c>
      <c r="H968" t="s">
        <v>89</v>
      </c>
      <c r="I968" s="7">
        <v>43898</v>
      </c>
      <c r="J968">
        <v>2020</v>
      </c>
      <c r="K968">
        <v>80659</v>
      </c>
      <c r="L968">
        <v>0</v>
      </c>
      <c r="M968">
        <v>80659</v>
      </c>
      <c r="N968" t="s">
        <v>17</v>
      </c>
      <c r="O968" t="s">
        <v>33</v>
      </c>
      <c r="P968" s="7"/>
      <c r="Q968">
        <v>0</v>
      </c>
    </row>
    <row r="969" spans="1:19" x14ac:dyDescent="0.25">
      <c r="A969">
        <v>968</v>
      </c>
      <c r="B969" t="s">
        <v>26</v>
      </c>
      <c r="C969" t="s">
        <v>42</v>
      </c>
      <c r="D969" t="s">
        <v>28</v>
      </c>
      <c r="E969" t="s">
        <v>21</v>
      </c>
      <c r="F969" t="s">
        <v>22</v>
      </c>
      <c r="G969">
        <v>47</v>
      </c>
      <c r="H969" t="s">
        <v>87</v>
      </c>
      <c r="I969" s="7">
        <v>43772</v>
      </c>
      <c r="J969">
        <v>2019</v>
      </c>
      <c r="K969">
        <v>195385</v>
      </c>
      <c r="L969">
        <v>0.21</v>
      </c>
      <c r="M969">
        <v>236415.85</v>
      </c>
      <c r="N969" t="s">
        <v>23</v>
      </c>
      <c r="O969" t="s">
        <v>59</v>
      </c>
      <c r="P969" s="7"/>
      <c r="Q969">
        <v>0</v>
      </c>
    </row>
    <row r="970" spans="1:19" x14ac:dyDescent="0.25">
      <c r="A970">
        <v>969</v>
      </c>
      <c r="B970" t="s">
        <v>74</v>
      </c>
      <c r="C970" t="s">
        <v>13</v>
      </c>
      <c r="D970" t="s">
        <v>28</v>
      </c>
      <c r="E970" t="s">
        <v>21</v>
      </c>
      <c r="F970" t="s">
        <v>48</v>
      </c>
      <c r="G970">
        <v>29</v>
      </c>
      <c r="H970" t="s">
        <v>88</v>
      </c>
      <c r="I970" s="7">
        <v>42509</v>
      </c>
      <c r="J970">
        <v>2016</v>
      </c>
      <c r="K970">
        <v>52693</v>
      </c>
      <c r="L970">
        <v>0</v>
      </c>
      <c r="M970">
        <v>52693</v>
      </c>
      <c r="N970" t="s">
        <v>50</v>
      </c>
      <c r="O970" t="s">
        <v>52</v>
      </c>
      <c r="P970" s="7"/>
      <c r="Q970">
        <v>0</v>
      </c>
    </row>
    <row r="971" spans="1:19" x14ac:dyDescent="0.25">
      <c r="A971">
        <v>970</v>
      </c>
      <c r="B971" t="s">
        <v>78</v>
      </c>
      <c r="C971" t="s">
        <v>13</v>
      </c>
      <c r="D971" t="s">
        <v>14</v>
      </c>
      <c r="E971" t="s">
        <v>15</v>
      </c>
      <c r="F971" t="s">
        <v>29</v>
      </c>
      <c r="G971">
        <v>58</v>
      </c>
      <c r="H971" t="s">
        <v>86</v>
      </c>
      <c r="I971" s="7">
        <v>42486</v>
      </c>
      <c r="J971">
        <v>2016</v>
      </c>
      <c r="K971">
        <v>72045</v>
      </c>
      <c r="L971">
        <v>0</v>
      </c>
      <c r="M971">
        <v>72045</v>
      </c>
      <c r="N971" t="s">
        <v>17</v>
      </c>
      <c r="O971" t="s">
        <v>33</v>
      </c>
      <c r="P971" s="7"/>
      <c r="Q971">
        <v>0</v>
      </c>
    </row>
    <row r="972" spans="1:19" x14ac:dyDescent="0.25">
      <c r="A972">
        <v>971</v>
      </c>
      <c r="B972" t="s">
        <v>57</v>
      </c>
      <c r="C972" t="s">
        <v>47</v>
      </c>
      <c r="D972" t="s">
        <v>20</v>
      </c>
      <c r="E972" t="s">
        <v>21</v>
      </c>
      <c r="F972" t="s">
        <v>48</v>
      </c>
      <c r="G972">
        <v>47</v>
      </c>
      <c r="H972" t="s">
        <v>87</v>
      </c>
      <c r="I972" s="7">
        <v>38684</v>
      </c>
      <c r="J972">
        <v>2005</v>
      </c>
      <c r="K972">
        <v>62749</v>
      </c>
      <c r="L972">
        <v>0</v>
      </c>
      <c r="M972">
        <v>62749</v>
      </c>
      <c r="N972" t="s">
        <v>50</v>
      </c>
      <c r="O972" t="s">
        <v>51</v>
      </c>
      <c r="P972" s="7"/>
      <c r="Q972">
        <v>0</v>
      </c>
    </row>
    <row r="973" spans="1:19" x14ac:dyDescent="0.25">
      <c r="A973">
        <v>972</v>
      </c>
      <c r="B973" t="s">
        <v>12</v>
      </c>
      <c r="C973" t="s">
        <v>47</v>
      </c>
      <c r="D973" t="s">
        <v>28</v>
      </c>
      <c r="E973" t="s">
        <v>21</v>
      </c>
      <c r="F973" t="s">
        <v>22</v>
      </c>
      <c r="G973">
        <v>52</v>
      </c>
      <c r="H973" t="s">
        <v>87</v>
      </c>
      <c r="I973" s="7">
        <v>43255</v>
      </c>
      <c r="J973">
        <v>2018</v>
      </c>
      <c r="K973">
        <v>154884</v>
      </c>
      <c r="L973">
        <v>0.1</v>
      </c>
      <c r="M973">
        <v>170372.4</v>
      </c>
      <c r="N973" t="s">
        <v>23</v>
      </c>
      <c r="O973" t="s">
        <v>45</v>
      </c>
      <c r="P973" s="7"/>
      <c r="Q973">
        <v>0</v>
      </c>
    </row>
    <row r="974" spans="1:19" x14ac:dyDescent="0.25">
      <c r="A974">
        <v>973</v>
      </c>
      <c r="B974" t="s">
        <v>69</v>
      </c>
      <c r="C974" t="s">
        <v>13</v>
      </c>
      <c r="D974" t="s">
        <v>14</v>
      </c>
      <c r="E974" t="s">
        <v>21</v>
      </c>
      <c r="F974" t="s">
        <v>29</v>
      </c>
      <c r="G974">
        <v>61</v>
      </c>
      <c r="H974" t="s">
        <v>86</v>
      </c>
      <c r="I974" s="7">
        <v>42437</v>
      </c>
      <c r="J974">
        <v>2016</v>
      </c>
      <c r="K974">
        <v>96566</v>
      </c>
      <c r="L974">
        <v>0</v>
      </c>
      <c r="M974">
        <v>96566</v>
      </c>
      <c r="N974" t="s">
        <v>17</v>
      </c>
      <c r="O974" t="s">
        <v>49</v>
      </c>
      <c r="P974" s="7"/>
      <c r="Q974">
        <v>0</v>
      </c>
    </row>
    <row r="975" spans="1:19" x14ac:dyDescent="0.25">
      <c r="A975">
        <v>974</v>
      </c>
      <c r="B975" t="s">
        <v>74</v>
      </c>
      <c r="C975" t="s">
        <v>13</v>
      </c>
      <c r="D975" t="s">
        <v>14</v>
      </c>
      <c r="E975" t="s">
        <v>21</v>
      </c>
      <c r="F975" t="s">
        <v>48</v>
      </c>
      <c r="G975">
        <v>45</v>
      </c>
      <c r="H975" t="s">
        <v>87</v>
      </c>
      <c r="I975" s="7">
        <v>37126</v>
      </c>
      <c r="J975">
        <v>2001</v>
      </c>
      <c r="K975">
        <v>54994</v>
      </c>
      <c r="L975">
        <v>0</v>
      </c>
      <c r="M975">
        <v>54994</v>
      </c>
      <c r="N975" t="s">
        <v>17</v>
      </c>
      <c r="O975" t="s">
        <v>49</v>
      </c>
      <c r="P975" s="7"/>
      <c r="Q975">
        <v>0</v>
      </c>
    </row>
    <row r="976" spans="1:19" x14ac:dyDescent="0.25">
      <c r="A976">
        <v>975</v>
      </c>
      <c r="B976" t="s">
        <v>78</v>
      </c>
      <c r="C976" t="s">
        <v>13</v>
      </c>
      <c r="D976" t="s">
        <v>36</v>
      </c>
      <c r="E976" t="s">
        <v>15</v>
      </c>
      <c r="F976" t="s">
        <v>29</v>
      </c>
      <c r="G976">
        <v>40</v>
      </c>
      <c r="H976" t="s">
        <v>89</v>
      </c>
      <c r="I976" s="7">
        <v>40944</v>
      </c>
      <c r="J976">
        <v>2012</v>
      </c>
      <c r="K976">
        <v>61523</v>
      </c>
      <c r="L976">
        <v>0</v>
      </c>
      <c r="M976">
        <v>61523</v>
      </c>
      <c r="N976" t="s">
        <v>17</v>
      </c>
      <c r="O976" t="s">
        <v>49</v>
      </c>
      <c r="P976" s="7"/>
      <c r="Q976">
        <v>0</v>
      </c>
    </row>
    <row r="977" spans="1:19" x14ac:dyDescent="0.25">
      <c r="A977">
        <v>976</v>
      </c>
      <c r="B977" t="s">
        <v>46</v>
      </c>
      <c r="C977" t="s">
        <v>42</v>
      </c>
      <c r="D977" t="s">
        <v>36</v>
      </c>
      <c r="E977" t="s">
        <v>21</v>
      </c>
      <c r="F977" t="s">
        <v>16</v>
      </c>
      <c r="G977">
        <v>45</v>
      </c>
      <c r="H977" t="s">
        <v>87</v>
      </c>
      <c r="I977" s="7">
        <v>40524</v>
      </c>
      <c r="J977">
        <v>2010</v>
      </c>
      <c r="K977">
        <v>190512</v>
      </c>
      <c r="L977">
        <v>0.32</v>
      </c>
      <c r="M977">
        <v>251475.84</v>
      </c>
      <c r="N977" t="s">
        <v>17</v>
      </c>
      <c r="O977" t="s">
        <v>49</v>
      </c>
      <c r="P977" s="7"/>
      <c r="Q977">
        <v>0</v>
      </c>
    </row>
    <row r="978" spans="1:19" x14ac:dyDescent="0.25">
      <c r="A978">
        <v>977</v>
      </c>
      <c r="B978" t="s">
        <v>43</v>
      </c>
      <c r="C978" t="s">
        <v>44</v>
      </c>
      <c r="D978" t="s">
        <v>28</v>
      </c>
      <c r="E978" t="s">
        <v>15</v>
      </c>
      <c r="F978" t="s">
        <v>22</v>
      </c>
      <c r="G978">
        <v>37</v>
      </c>
      <c r="H978" t="s">
        <v>89</v>
      </c>
      <c r="I978" s="7">
        <v>41318</v>
      </c>
      <c r="J978">
        <v>2013</v>
      </c>
      <c r="K978">
        <v>124827</v>
      </c>
      <c r="L978">
        <v>0</v>
      </c>
      <c r="M978">
        <v>124827</v>
      </c>
      <c r="N978" t="s">
        <v>23</v>
      </c>
      <c r="O978" t="s">
        <v>55</v>
      </c>
      <c r="P978" s="7"/>
      <c r="Q978">
        <v>0</v>
      </c>
    </row>
    <row r="979" spans="1:19" x14ac:dyDescent="0.25">
      <c r="A979">
        <v>978</v>
      </c>
      <c r="B979" t="s">
        <v>37</v>
      </c>
      <c r="C979" t="s">
        <v>40</v>
      </c>
      <c r="D979" t="s">
        <v>20</v>
      </c>
      <c r="E979" t="s">
        <v>21</v>
      </c>
      <c r="F979" t="s">
        <v>29</v>
      </c>
      <c r="G979">
        <v>57</v>
      </c>
      <c r="H979" t="s">
        <v>86</v>
      </c>
      <c r="I979" s="7">
        <v>43484</v>
      </c>
      <c r="J979">
        <v>2019</v>
      </c>
      <c r="K979">
        <v>101577</v>
      </c>
      <c r="L979">
        <v>0.05</v>
      </c>
      <c r="M979">
        <v>106655.85</v>
      </c>
      <c r="N979" t="s">
        <v>17</v>
      </c>
      <c r="O979" t="s">
        <v>30</v>
      </c>
      <c r="P979" s="7"/>
      <c r="Q979">
        <v>0</v>
      </c>
    </row>
    <row r="980" spans="1:19" x14ac:dyDescent="0.25">
      <c r="A980">
        <v>979</v>
      </c>
      <c r="B980" t="s">
        <v>37</v>
      </c>
      <c r="C980" t="s">
        <v>40</v>
      </c>
      <c r="D980" t="s">
        <v>20</v>
      </c>
      <c r="E980" t="s">
        <v>15</v>
      </c>
      <c r="F980" t="s">
        <v>48</v>
      </c>
      <c r="G980">
        <v>44</v>
      </c>
      <c r="H980" t="s">
        <v>89</v>
      </c>
      <c r="I980" s="7">
        <v>38642</v>
      </c>
      <c r="J980">
        <v>2005</v>
      </c>
      <c r="K980">
        <v>105223</v>
      </c>
      <c r="L980">
        <v>0.1</v>
      </c>
      <c r="M980">
        <v>115745.3</v>
      </c>
      <c r="N980" t="s">
        <v>17</v>
      </c>
      <c r="O980" t="s">
        <v>33</v>
      </c>
      <c r="P980" s="7"/>
      <c r="Q980">
        <v>0</v>
      </c>
    </row>
    <row r="981" spans="1:19" x14ac:dyDescent="0.25">
      <c r="A981">
        <v>980</v>
      </c>
      <c r="B981" t="s">
        <v>76</v>
      </c>
      <c r="C981" t="s">
        <v>13</v>
      </c>
      <c r="D981" t="s">
        <v>36</v>
      </c>
      <c r="E981" t="s">
        <v>21</v>
      </c>
      <c r="F981" t="s">
        <v>48</v>
      </c>
      <c r="G981">
        <v>48</v>
      </c>
      <c r="H981" t="s">
        <v>87</v>
      </c>
      <c r="I981" s="7">
        <v>39635</v>
      </c>
      <c r="J981">
        <v>2008</v>
      </c>
      <c r="K981">
        <v>94815</v>
      </c>
      <c r="L981">
        <v>0</v>
      </c>
      <c r="M981">
        <v>94815</v>
      </c>
      <c r="N981" t="s">
        <v>17</v>
      </c>
      <c r="O981" t="s">
        <v>30</v>
      </c>
      <c r="P981" s="7"/>
      <c r="Q981">
        <v>0</v>
      </c>
    </row>
    <row r="982" spans="1:19" x14ac:dyDescent="0.25">
      <c r="A982">
        <v>981</v>
      </c>
      <c r="B982" t="s">
        <v>37</v>
      </c>
      <c r="C982" t="s">
        <v>40</v>
      </c>
      <c r="D982" t="s">
        <v>28</v>
      </c>
      <c r="E982" t="s">
        <v>15</v>
      </c>
      <c r="F982" t="s">
        <v>22</v>
      </c>
      <c r="G982">
        <v>25</v>
      </c>
      <c r="H982" t="s">
        <v>88</v>
      </c>
      <c r="I982" s="7">
        <v>44545</v>
      </c>
      <c r="J982">
        <v>2021</v>
      </c>
      <c r="K982">
        <v>114893</v>
      </c>
      <c r="L982">
        <v>0.06</v>
      </c>
      <c r="M982">
        <v>121786.58</v>
      </c>
      <c r="N982" t="s">
        <v>23</v>
      </c>
      <c r="O982" t="s">
        <v>59</v>
      </c>
      <c r="P982" s="7"/>
      <c r="Q982">
        <v>0</v>
      </c>
    </row>
    <row r="983" spans="1:19" x14ac:dyDescent="0.25">
      <c r="A983">
        <v>982</v>
      </c>
      <c r="B983" t="s">
        <v>32</v>
      </c>
      <c r="C983" t="s">
        <v>47</v>
      </c>
      <c r="D983" t="s">
        <v>28</v>
      </c>
      <c r="E983" t="s">
        <v>15</v>
      </c>
      <c r="F983" t="s">
        <v>48</v>
      </c>
      <c r="G983">
        <v>35</v>
      </c>
      <c r="H983" t="s">
        <v>89</v>
      </c>
      <c r="I983" s="7">
        <v>42745</v>
      </c>
      <c r="J983">
        <v>2017</v>
      </c>
      <c r="K983">
        <v>80622</v>
      </c>
      <c r="L983">
        <v>0</v>
      </c>
      <c r="M983">
        <v>80622</v>
      </c>
      <c r="N983" t="s">
        <v>17</v>
      </c>
      <c r="O983" t="s">
        <v>41</v>
      </c>
      <c r="P983" s="7"/>
      <c r="Q983">
        <v>0</v>
      </c>
    </row>
    <row r="984" spans="1:19" x14ac:dyDescent="0.25">
      <c r="A984">
        <v>983</v>
      </c>
      <c r="B984" t="s">
        <v>46</v>
      </c>
      <c r="C984" t="s">
        <v>13</v>
      </c>
      <c r="D984" t="s">
        <v>28</v>
      </c>
      <c r="E984" t="s">
        <v>15</v>
      </c>
      <c r="F984" t="s">
        <v>22</v>
      </c>
      <c r="G984">
        <v>57</v>
      </c>
      <c r="H984" t="s">
        <v>86</v>
      </c>
      <c r="I984" s="7">
        <v>42685</v>
      </c>
      <c r="J984">
        <v>2016</v>
      </c>
      <c r="K984">
        <v>246589</v>
      </c>
      <c r="L984">
        <v>0.33</v>
      </c>
      <c r="M984">
        <v>327963.37</v>
      </c>
      <c r="N984" t="s">
        <v>17</v>
      </c>
      <c r="O984" t="s">
        <v>33</v>
      </c>
      <c r="P984" s="7">
        <v>42820</v>
      </c>
      <c r="Q984">
        <v>1</v>
      </c>
      <c r="R984">
        <v>135</v>
      </c>
      <c r="S984">
        <v>135</v>
      </c>
    </row>
    <row r="985" spans="1:19" x14ac:dyDescent="0.25">
      <c r="A985">
        <v>984</v>
      </c>
      <c r="B985" t="s">
        <v>37</v>
      </c>
      <c r="C985" t="s">
        <v>47</v>
      </c>
      <c r="D985" t="s">
        <v>28</v>
      </c>
      <c r="E985" t="s">
        <v>21</v>
      </c>
      <c r="F985" t="s">
        <v>22</v>
      </c>
      <c r="G985">
        <v>49</v>
      </c>
      <c r="H985" t="s">
        <v>87</v>
      </c>
      <c r="I985" s="7">
        <v>43240</v>
      </c>
      <c r="J985">
        <v>2018</v>
      </c>
      <c r="K985">
        <v>119397</v>
      </c>
      <c r="L985">
        <v>0.09</v>
      </c>
      <c r="M985">
        <v>130142.73</v>
      </c>
      <c r="N985" t="s">
        <v>23</v>
      </c>
      <c r="O985" t="s">
        <v>55</v>
      </c>
      <c r="P985" s="7">
        <v>43538</v>
      </c>
      <c r="Q985">
        <v>1</v>
      </c>
      <c r="R985">
        <v>298</v>
      </c>
      <c r="S985">
        <v>298</v>
      </c>
    </row>
    <row r="986" spans="1:19" x14ac:dyDescent="0.25">
      <c r="A986">
        <v>985</v>
      </c>
      <c r="B986" t="s">
        <v>26</v>
      </c>
      <c r="C986" t="s">
        <v>35</v>
      </c>
      <c r="D986" t="s">
        <v>36</v>
      </c>
      <c r="E986" t="s">
        <v>15</v>
      </c>
      <c r="F986" t="s">
        <v>22</v>
      </c>
      <c r="G986">
        <v>25</v>
      </c>
      <c r="H986" t="s">
        <v>88</v>
      </c>
      <c r="I986" s="7">
        <v>44549</v>
      </c>
      <c r="J986">
        <v>2021</v>
      </c>
      <c r="K986">
        <v>150666</v>
      </c>
      <c r="L986">
        <v>0.23</v>
      </c>
      <c r="M986">
        <v>185319.18</v>
      </c>
      <c r="N986" t="s">
        <v>23</v>
      </c>
      <c r="O986" t="s">
        <v>59</v>
      </c>
      <c r="P986" s="7"/>
      <c r="Q986">
        <v>0</v>
      </c>
    </row>
    <row r="987" spans="1:19" x14ac:dyDescent="0.25">
      <c r="A987">
        <v>986</v>
      </c>
      <c r="B987" t="s">
        <v>12</v>
      </c>
      <c r="C987" t="s">
        <v>13</v>
      </c>
      <c r="D987" t="s">
        <v>14</v>
      </c>
      <c r="E987" t="s">
        <v>15</v>
      </c>
      <c r="F987" t="s">
        <v>29</v>
      </c>
      <c r="G987">
        <v>46</v>
      </c>
      <c r="H987" t="s">
        <v>87</v>
      </c>
      <c r="I987" s="7">
        <v>37265</v>
      </c>
      <c r="J987">
        <v>2002</v>
      </c>
      <c r="K987">
        <v>148035</v>
      </c>
      <c r="L987">
        <v>0.14000000000000001</v>
      </c>
      <c r="M987">
        <v>168759.9</v>
      </c>
      <c r="N987" t="s">
        <v>17</v>
      </c>
      <c r="O987" t="s">
        <v>33</v>
      </c>
      <c r="P987" s="7"/>
      <c r="Q987">
        <v>0</v>
      </c>
    </row>
    <row r="988" spans="1:19" x14ac:dyDescent="0.25">
      <c r="A988">
        <v>987</v>
      </c>
      <c r="B988" t="s">
        <v>26</v>
      </c>
      <c r="C988" t="s">
        <v>27</v>
      </c>
      <c r="D988" t="s">
        <v>36</v>
      </c>
      <c r="E988" t="s">
        <v>21</v>
      </c>
      <c r="F988" t="s">
        <v>22</v>
      </c>
      <c r="G988">
        <v>60</v>
      </c>
      <c r="H988" t="s">
        <v>86</v>
      </c>
      <c r="I988" s="7">
        <v>42891</v>
      </c>
      <c r="J988">
        <v>2017</v>
      </c>
      <c r="K988">
        <v>158898</v>
      </c>
      <c r="L988">
        <v>0.18</v>
      </c>
      <c r="M988">
        <v>187499.64</v>
      </c>
      <c r="N988" t="s">
        <v>17</v>
      </c>
      <c r="O988" t="s">
        <v>39</v>
      </c>
      <c r="P988" s="7"/>
      <c r="Q988">
        <v>0</v>
      </c>
    </row>
    <row r="989" spans="1:19" x14ac:dyDescent="0.25">
      <c r="A989">
        <v>988</v>
      </c>
      <c r="B989" t="s">
        <v>62</v>
      </c>
      <c r="C989" t="s">
        <v>44</v>
      </c>
      <c r="D989" t="s">
        <v>36</v>
      </c>
      <c r="E989" t="s">
        <v>15</v>
      </c>
      <c r="F989" t="s">
        <v>22</v>
      </c>
      <c r="G989">
        <v>45</v>
      </c>
      <c r="H989" t="s">
        <v>87</v>
      </c>
      <c r="I989" s="7">
        <v>40967</v>
      </c>
      <c r="J989">
        <v>2012</v>
      </c>
      <c r="K989">
        <v>89659</v>
      </c>
      <c r="L989">
        <v>0</v>
      </c>
      <c r="M989">
        <v>89659</v>
      </c>
      <c r="N989" t="s">
        <v>23</v>
      </c>
      <c r="O989" t="s">
        <v>55</v>
      </c>
      <c r="P989" s="7"/>
      <c r="Q989">
        <v>0</v>
      </c>
    </row>
    <row r="990" spans="1:19" x14ac:dyDescent="0.25">
      <c r="A990">
        <v>989</v>
      </c>
      <c r="B990" t="s">
        <v>26</v>
      </c>
      <c r="C990" t="s">
        <v>35</v>
      </c>
      <c r="D990" t="s">
        <v>28</v>
      </c>
      <c r="E990" t="s">
        <v>15</v>
      </c>
      <c r="F990" t="s">
        <v>29</v>
      </c>
      <c r="G990">
        <v>39</v>
      </c>
      <c r="H990" t="s">
        <v>89</v>
      </c>
      <c r="I990" s="7">
        <v>39201</v>
      </c>
      <c r="J990">
        <v>2007</v>
      </c>
      <c r="K990">
        <v>171487</v>
      </c>
      <c r="L990">
        <v>0.23</v>
      </c>
      <c r="M990">
        <v>210929.01</v>
      </c>
      <c r="N990" t="s">
        <v>17</v>
      </c>
      <c r="O990" t="s">
        <v>33</v>
      </c>
      <c r="P990" s="7"/>
      <c r="Q990">
        <v>0</v>
      </c>
    </row>
    <row r="991" spans="1:19" x14ac:dyDescent="0.25">
      <c r="A991">
        <v>990</v>
      </c>
      <c r="B991" t="s">
        <v>46</v>
      </c>
      <c r="C991" t="s">
        <v>35</v>
      </c>
      <c r="D991" t="s">
        <v>20</v>
      </c>
      <c r="E991" t="s">
        <v>15</v>
      </c>
      <c r="F991" t="s">
        <v>48</v>
      </c>
      <c r="G991">
        <v>43</v>
      </c>
      <c r="H991" t="s">
        <v>89</v>
      </c>
      <c r="I991" s="7">
        <v>42603</v>
      </c>
      <c r="J991">
        <v>2016</v>
      </c>
      <c r="K991">
        <v>258498</v>
      </c>
      <c r="L991">
        <v>0.35</v>
      </c>
      <c r="M991">
        <v>348972.3</v>
      </c>
      <c r="N991" t="s">
        <v>17</v>
      </c>
      <c r="O991" t="s">
        <v>49</v>
      </c>
      <c r="P991" s="7"/>
      <c r="Q991">
        <v>0</v>
      </c>
    </row>
    <row r="992" spans="1:19" x14ac:dyDescent="0.25">
      <c r="A992">
        <v>991</v>
      </c>
      <c r="B992" t="s">
        <v>12</v>
      </c>
      <c r="C992" t="s">
        <v>13</v>
      </c>
      <c r="D992" t="s">
        <v>14</v>
      </c>
      <c r="E992" t="s">
        <v>21</v>
      </c>
      <c r="F992" t="s">
        <v>22</v>
      </c>
      <c r="G992">
        <v>37</v>
      </c>
      <c r="H992" t="s">
        <v>89</v>
      </c>
      <c r="I992" s="7">
        <v>40511</v>
      </c>
      <c r="J992">
        <v>2010</v>
      </c>
      <c r="K992">
        <v>146961</v>
      </c>
      <c r="L992">
        <v>0.11</v>
      </c>
      <c r="M992">
        <v>163126.71</v>
      </c>
      <c r="N992" t="s">
        <v>17</v>
      </c>
      <c r="O992" t="s">
        <v>49</v>
      </c>
      <c r="P992" s="7"/>
      <c r="Q992">
        <v>0</v>
      </c>
    </row>
    <row r="993" spans="1:19" x14ac:dyDescent="0.25">
      <c r="A993">
        <v>992</v>
      </c>
      <c r="B993" t="s">
        <v>60</v>
      </c>
      <c r="C993" t="s">
        <v>42</v>
      </c>
      <c r="D993" t="s">
        <v>14</v>
      </c>
      <c r="E993" t="s">
        <v>21</v>
      </c>
      <c r="F993" t="s">
        <v>48</v>
      </c>
      <c r="G993">
        <v>48</v>
      </c>
      <c r="H993" t="s">
        <v>87</v>
      </c>
      <c r="I993" s="7">
        <v>35907</v>
      </c>
      <c r="J993">
        <v>1998</v>
      </c>
      <c r="K993">
        <v>85369</v>
      </c>
      <c r="L993">
        <v>0</v>
      </c>
      <c r="M993">
        <v>85369</v>
      </c>
      <c r="N993" t="s">
        <v>50</v>
      </c>
      <c r="O993" t="s">
        <v>51</v>
      </c>
      <c r="P993" s="7">
        <v>38318</v>
      </c>
      <c r="Q993">
        <v>1</v>
      </c>
      <c r="R993">
        <v>2411</v>
      </c>
      <c r="S993">
        <v>2411</v>
      </c>
    </row>
    <row r="994" spans="1:19" x14ac:dyDescent="0.25">
      <c r="A994">
        <v>993</v>
      </c>
      <c r="B994" t="s">
        <v>19</v>
      </c>
      <c r="C994" t="s">
        <v>13</v>
      </c>
      <c r="D994" t="s">
        <v>20</v>
      </c>
      <c r="E994" t="s">
        <v>21</v>
      </c>
      <c r="F994" t="s">
        <v>29</v>
      </c>
      <c r="G994">
        <v>30</v>
      </c>
      <c r="H994" t="s">
        <v>88</v>
      </c>
      <c r="I994" s="7">
        <v>42169</v>
      </c>
      <c r="J994">
        <v>2015</v>
      </c>
      <c r="K994">
        <v>67489</v>
      </c>
      <c r="L994">
        <v>0</v>
      </c>
      <c r="M994">
        <v>67489</v>
      </c>
      <c r="N994" t="s">
        <v>17</v>
      </c>
      <c r="O994" t="s">
        <v>30</v>
      </c>
      <c r="P994" s="7"/>
      <c r="Q994">
        <v>0</v>
      </c>
    </row>
    <row r="995" spans="1:19" x14ac:dyDescent="0.25">
      <c r="A995">
        <v>994</v>
      </c>
      <c r="B995" t="s">
        <v>26</v>
      </c>
      <c r="C995" t="s">
        <v>13</v>
      </c>
      <c r="D995" t="s">
        <v>20</v>
      </c>
      <c r="E995" t="s">
        <v>15</v>
      </c>
      <c r="F995" t="s">
        <v>29</v>
      </c>
      <c r="G995">
        <v>46</v>
      </c>
      <c r="H995" t="s">
        <v>87</v>
      </c>
      <c r="I995" s="7">
        <v>43379</v>
      </c>
      <c r="J995">
        <v>2018</v>
      </c>
      <c r="K995">
        <v>166259</v>
      </c>
      <c r="L995">
        <v>0.17</v>
      </c>
      <c r="M995">
        <v>194523.03</v>
      </c>
      <c r="N995" t="s">
        <v>17</v>
      </c>
      <c r="O995" t="s">
        <v>30</v>
      </c>
      <c r="P995" s="7"/>
      <c r="Q995">
        <v>0</v>
      </c>
    </row>
    <row r="996" spans="1:19" x14ac:dyDescent="0.25">
      <c r="A996">
        <v>995</v>
      </c>
      <c r="B996" t="s">
        <v>74</v>
      </c>
      <c r="C996" t="s">
        <v>13</v>
      </c>
      <c r="D996" t="s">
        <v>36</v>
      </c>
      <c r="E996" t="s">
        <v>15</v>
      </c>
      <c r="F996" t="s">
        <v>22</v>
      </c>
      <c r="G996">
        <v>55</v>
      </c>
      <c r="H996" t="s">
        <v>86</v>
      </c>
      <c r="I996" s="7">
        <v>39820</v>
      </c>
      <c r="J996">
        <v>2009</v>
      </c>
      <c r="K996">
        <v>47032</v>
      </c>
      <c r="L996">
        <v>0</v>
      </c>
      <c r="M996">
        <v>47032</v>
      </c>
      <c r="N996" t="s">
        <v>17</v>
      </c>
      <c r="O996" t="s">
        <v>49</v>
      </c>
      <c r="P996" s="7"/>
      <c r="Q996">
        <v>0</v>
      </c>
    </row>
    <row r="997" spans="1:19" x14ac:dyDescent="0.25">
      <c r="A997">
        <v>996</v>
      </c>
      <c r="B997" t="s">
        <v>32</v>
      </c>
      <c r="C997" t="s">
        <v>47</v>
      </c>
      <c r="D997" t="s">
        <v>28</v>
      </c>
      <c r="E997" t="s">
        <v>21</v>
      </c>
      <c r="F997" t="s">
        <v>29</v>
      </c>
      <c r="G997">
        <v>33</v>
      </c>
      <c r="H997" t="s">
        <v>88</v>
      </c>
      <c r="I997" s="7">
        <v>42631</v>
      </c>
      <c r="J997">
        <v>2016</v>
      </c>
      <c r="K997">
        <v>98427</v>
      </c>
      <c r="L997">
        <v>0</v>
      </c>
      <c r="M997">
        <v>98427</v>
      </c>
      <c r="N997" t="s">
        <v>17</v>
      </c>
      <c r="O997" t="s">
        <v>49</v>
      </c>
      <c r="P997" s="7"/>
      <c r="Q997">
        <v>0</v>
      </c>
    </row>
    <row r="998" spans="1:19" x14ac:dyDescent="0.25">
      <c r="A998">
        <v>997</v>
      </c>
      <c r="B998" t="s">
        <v>38</v>
      </c>
      <c r="C998" t="s">
        <v>27</v>
      </c>
      <c r="D998" t="s">
        <v>28</v>
      </c>
      <c r="E998" t="s">
        <v>15</v>
      </c>
      <c r="F998" t="s">
        <v>22</v>
      </c>
      <c r="G998">
        <v>44</v>
      </c>
      <c r="H998" t="s">
        <v>89</v>
      </c>
      <c r="I998" s="7">
        <v>40329</v>
      </c>
      <c r="J998">
        <v>2010</v>
      </c>
      <c r="K998">
        <v>47387</v>
      </c>
      <c r="L998">
        <v>0</v>
      </c>
      <c r="M998">
        <v>47387</v>
      </c>
      <c r="N998" t="s">
        <v>23</v>
      </c>
      <c r="O998" t="s">
        <v>59</v>
      </c>
      <c r="P998" s="7">
        <v>43108</v>
      </c>
      <c r="Q998">
        <v>1</v>
      </c>
      <c r="R998">
        <v>2779</v>
      </c>
      <c r="S998">
        <v>2779</v>
      </c>
    </row>
    <row r="999" spans="1:19" x14ac:dyDescent="0.25">
      <c r="A999">
        <v>998</v>
      </c>
      <c r="B999" t="s">
        <v>26</v>
      </c>
      <c r="C999" t="s">
        <v>47</v>
      </c>
      <c r="D999" t="s">
        <v>28</v>
      </c>
      <c r="E999" t="s">
        <v>21</v>
      </c>
      <c r="F999" t="s">
        <v>22</v>
      </c>
      <c r="G999">
        <v>31</v>
      </c>
      <c r="H999" t="s">
        <v>88</v>
      </c>
      <c r="I999" s="7">
        <v>43626</v>
      </c>
      <c r="J999">
        <v>2019</v>
      </c>
      <c r="K999">
        <v>176710</v>
      </c>
      <c r="L999">
        <v>0.15</v>
      </c>
      <c r="M999">
        <v>203216.5</v>
      </c>
      <c r="N999" t="s">
        <v>17</v>
      </c>
      <c r="O999" t="s">
        <v>39</v>
      </c>
      <c r="P999" s="7"/>
      <c r="Q999">
        <v>0</v>
      </c>
    </row>
    <row r="1000" spans="1:19" x14ac:dyDescent="0.25">
      <c r="A1000">
        <v>999</v>
      </c>
      <c r="B1000" t="s">
        <v>32</v>
      </c>
      <c r="C1000" t="s">
        <v>27</v>
      </c>
      <c r="D1000" t="s">
        <v>28</v>
      </c>
      <c r="E1000" t="s">
        <v>15</v>
      </c>
      <c r="F1000" t="s">
        <v>22</v>
      </c>
      <c r="G1000">
        <v>33</v>
      </c>
      <c r="H1000" t="s">
        <v>88</v>
      </c>
      <c r="I1000" s="7">
        <v>40936</v>
      </c>
      <c r="J1000">
        <v>2012</v>
      </c>
      <c r="K1000">
        <v>95960</v>
      </c>
      <c r="L1000">
        <v>0</v>
      </c>
      <c r="M1000">
        <v>95960</v>
      </c>
      <c r="N1000" t="s">
        <v>23</v>
      </c>
      <c r="O1000" t="s">
        <v>59</v>
      </c>
      <c r="P1000" s="7"/>
      <c r="Q1000">
        <v>0</v>
      </c>
    </row>
    <row r="1001" spans="1:19" x14ac:dyDescent="0.25">
      <c r="A1001">
        <v>1000</v>
      </c>
      <c r="B1001" t="s">
        <v>46</v>
      </c>
      <c r="C1001" t="s">
        <v>40</v>
      </c>
      <c r="D1001" t="s">
        <v>36</v>
      </c>
      <c r="E1001" t="s">
        <v>15</v>
      </c>
      <c r="F1001" t="s">
        <v>22</v>
      </c>
      <c r="G1001">
        <v>63</v>
      </c>
      <c r="H1001" t="s">
        <v>86</v>
      </c>
      <c r="I1001" s="7">
        <v>44038</v>
      </c>
      <c r="J1001">
        <v>2020</v>
      </c>
      <c r="K1001">
        <v>216195</v>
      </c>
      <c r="L1001">
        <v>0.31</v>
      </c>
      <c r="M1001">
        <v>283215.45</v>
      </c>
      <c r="N1001" t="s">
        <v>17</v>
      </c>
      <c r="O1001" t="s">
        <v>39</v>
      </c>
      <c r="P1001" s="7"/>
      <c r="Q1001">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033DA-B8FF-4D39-BFD0-5DA2BC01D80C}">
  <dimension ref="A1:B37"/>
  <sheetViews>
    <sheetView workbookViewId="0">
      <selection activeCell="E23" sqref="E23"/>
    </sheetView>
  </sheetViews>
  <sheetFormatPr defaultRowHeight="15" x14ac:dyDescent="0.25"/>
  <cols>
    <col min="1" max="1" width="27.7109375" bestFit="1" customWidth="1"/>
    <col min="2" max="2" width="15.42578125" bestFit="1" customWidth="1"/>
  </cols>
  <sheetData>
    <row r="1" spans="1:2" x14ac:dyDescent="0.25">
      <c r="A1" t="s">
        <v>95</v>
      </c>
    </row>
    <row r="3" spans="1:2" x14ac:dyDescent="0.25">
      <c r="A3" s="8" t="s">
        <v>0</v>
      </c>
      <c r="B3" t="s">
        <v>94</v>
      </c>
    </row>
    <row r="4" spans="1:2" x14ac:dyDescent="0.25">
      <c r="A4" s="9" t="s">
        <v>34</v>
      </c>
      <c r="B4" s="28">
        <v>21</v>
      </c>
    </row>
    <row r="5" spans="1:2" x14ac:dyDescent="0.25">
      <c r="A5" s="9" t="s">
        <v>38</v>
      </c>
      <c r="B5" s="28">
        <v>51</v>
      </c>
    </row>
    <row r="6" spans="1:2" x14ac:dyDescent="0.25">
      <c r="A6" s="9" t="s">
        <v>57</v>
      </c>
      <c r="B6" s="28">
        <v>53</v>
      </c>
    </row>
    <row r="7" spans="1:2" x14ac:dyDescent="0.25">
      <c r="A7" s="9" t="s">
        <v>63</v>
      </c>
      <c r="B7" s="28">
        <v>7</v>
      </c>
    </row>
    <row r="8" spans="1:2" x14ac:dyDescent="0.25">
      <c r="A8" s="9" t="s">
        <v>65</v>
      </c>
      <c r="B8" s="28">
        <v>19</v>
      </c>
    </row>
    <row r="9" spans="1:2" x14ac:dyDescent="0.25">
      <c r="A9" s="9" t="s">
        <v>66</v>
      </c>
      <c r="B9" s="28">
        <v>15</v>
      </c>
    </row>
    <row r="10" spans="1:2" x14ac:dyDescent="0.25">
      <c r="A10" s="9" t="s">
        <v>31</v>
      </c>
      <c r="B10" s="28">
        <v>21</v>
      </c>
    </row>
    <row r="11" spans="1:2" x14ac:dyDescent="0.25">
      <c r="A11" s="9" t="s">
        <v>43</v>
      </c>
      <c r="B11" s="28">
        <v>15</v>
      </c>
    </row>
    <row r="12" spans="1:2" x14ac:dyDescent="0.25">
      <c r="A12" s="9" t="s">
        <v>71</v>
      </c>
      <c r="B12" s="28">
        <v>19</v>
      </c>
    </row>
    <row r="13" spans="1:2" x14ac:dyDescent="0.25">
      <c r="A13" s="9" t="s">
        <v>26</v>
      </c>
      <c r="B13" s="28">
        <v>121</v>
      </c>
    </row>
    <row r="14" spans="1:2" x14ac:dyDescent="0.25">
      <c r="A14" s="9" t="s">
        <v>54</v>
      </c>
      <c r="B14" s="28">
        <v>20</v>
      </c>
    </row>
    <row r="15" spans="1:2" x14ac:dyDescent="0.25">
      <c r="A15" s="9" t="s">
        <v>58</v>
      </c>
      <c r="B15" s="28">
        <v>18</v>
      </c>
    </row>
    <row r="16" spans="1:2" x14ac:dyDescent="0.25">
      <c r="A16" s="9" t="s">
        <v>62</v>
      </c>
      <c r="B16" s="28">
        <v>21</v>
      </c>
    </row>
    <row r="17" spans="1:2" x14ac:dyDescent="0.25">
      <c r="A17" s="9" t="s">
        <v>61</v>
      </c>
      <c r="B17" s="28">
        <v>16</v>
      </c>
    </row>
    <row r="18" spans="1:2" x14ac:dyDescent="0.25">
      <c r="A18" s="9" t="s">
        <v>56</v>
      </c>
      <c r="B18" s="28">
        <v>11</v>
      </c>
    </row>
    <row r="19" spans="1:2" x14ac:dyDescent="0.25">
      <c r="A19" s="9" t="s">
        <v>76</v>
      </c>
      <c r="B19" s="28">
        <v>12</v>
      </c>
    </row>
    <row r="20" spans="1:2" x14ac:dyDescent="0.25">
      <c r="A20" s="9" t="s">
        <v>37</v>
      </c>
      <c r="B20" s="28">
        <v>98</v>
      </c>
    </row>
    <row r="21" spans="1:2" x14ac:dyDescent="0.25">
      <c r="A21" s="9" t="s">
        <v>78</v>
      </c>
      <c r="B21" s="28">
        <v>10</v>
      </c>
    </row>
    <row r="22" spans="1:2" x14ac:dyDescent="0.25">
      <c r="A22" s="9" t="s">
        <v>69</v>
      </c>
      <c r="B22" s="28">
        <v>18</v>
      </c>
    </row>
    <row r="23" spans="1:2" x14ac:dyDescent="0.25">
      <c r="A23" s="9" t="s">
        <v>70</v>
      </c>
      <c r="B23" s="28">
        <v>7</v>
      </c>
    </row>
    <row r="24" spans="1:2" x14ac:dyDescent="0.25">
      <c r="A24" s="9" t="s">
        <v>64</v>
      </c>
      <c r="B24" s="28">
        <v>12</v>
      </c>
    </row>
    <row r="25" spans="1:2" x14ac:dyDescent="0.25">
      <c r="A25" s="9" t="s">
        <v>53</v>
      </c>
      <c r="B25" s="28">
        <v>20</v>
      </c>
    </row>
    <row r="26" spans="1:2" x14ac:dyDescent="0.25">
      <c r="A26" s="9" t="s">
        <v>77</v>
      </c>
      <c r="B26" s="28">
        <v>10</v>
      </c>
    </row>
    <row r="27" spans="1:2" x14ac:dyDescent="0.25">
      <c r="A27" s="9" t="s">
        <v>75</v>
      </c>
      <c r="B27" s="28">
        <v>15</v>
      </c>
    </row>
    <row r="28" spans="1:2" x14ac:dyDescent="0.25">
      <c r="A28" s="9" t="s">
        <v>72</v>
      </c>
      <c r="B28" s="28">
        <v>9</v>
      </c>
    </row>
    <row r="29" spans="1:2" x14ac:dyDescent="0.25">
      <c r="A29" s="9" t="s">
        <v>32</v>
      </c>
      <c r="B29" s="28">
        <v>70</v>
      </c>
    </row>
    <row r="30" spans="1:2" x14ac:dyDescent="0.25">
      <c r="A30" s="9" t="s">
        <v>60</v>
      </c>
      <c r="B30" s="28">
        <v>17</v>
      </c>
    </row>
    <row r="31" spans="1:2" x14ac:dyDescent="0.25">
      <c r="A31" s="9" t="s">
        <v>12</v>
      </c>
      <c r="B31" s="28">
        <v>110</v>
      </c>
    </row>
    <row r="32" spans="1:2" x14ac:dyDescent="0.25">
      <c r="A32" s="9" t="s">
        <v>73</v>
      </c>
      <c r="B32" s="28">
        <v>15</v>
      </c>
    </row>
    <row r="33" spans="1:2" x14ac:dyDescent="0.25">
      <c r="A33" s="9" t="s">
        <v>74</v>
      </c>
      <c r="B33" s="28">
        <v>15</v>
      </c>
    </row>
    <row r="34" spans="1:2" x14ac:dyDescent="0.25">
      <c r="A34" s="9" t="s">
        <v>19</v>
      </c>
      <c r="B34" s="28">
        <v>17</v>
      </c>
    </row>
    <row r="35" spans="1:2" x14ac:dyDescent="0.25">
      <c r="A35" s="9" t="s">
        <v>68</v>
      </c>
      <c r="B35" s="28">
        <v>12</v>
      </c>
    </row>
    <row r="36" spans="1:2" x14ac:dyDescent="0.25">
      <c r="A36" s="9" t="s">
        <v>46</v>
      </c>
      <c r="B36" s="28">
        <v>105</v>
      </c>
    </row>
    <row r="37" spans="1:2" x14ac:dyDescent="0.25">
      <c r="A37" s="9" t="s">
        <v>92</v>
      </c>
      <c r="B37" s="2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3AE2C-B3CD-4655-8893-97BF9F0108AE}">
  <dimension ref="A3:G11"/>
  <sheetViews>
    <sheetView workbookViewId="0">
      <selection activeCell="D8" sqref="D8"/>
    </sheetView>
  </sheetViews>
  <sheetFormatPr defaultRowHeight="15" x14ac:dyDescent="0.25"/>
  <cols>
    <col min="1" max="1" width="16.85546875" bestFit="1" customWidth="1"/>
    <col min="2" max="2" width="14.140625" bestFit="1" customWidth="1"/>
    <col min="3" max="3" width="5.28515625" bestFit="1" customWidth="1"/>
    <col min="4" max="4" width="10.7109375" bestFit="1" customWidth="1"/>
    <col min="5" max="5" width="10.7109375" customWidth="1"/>
    <col min="6" max="6" width="16.85546875" bestFit="1" customWidth="1"/>
    <col min="7" max="7" width="18" bestFit="1" customWidth="1"/>
    <col min="8" max="8" width="17.42578125" bestFit="1" customWidth="1"/>
    <col min="9" max="9" width="10.7109375" bestFit="1" customWidth="1"/>
    <col min="10" max="10" width="5.28515625" bestFit="1" customWidth="1"/>
    <col min="11" max="11" width="10.7109375" bestFit="1" customWidth="1"/>
  </cols>
  <sheetData>
    <row r="3" spans="1:7" x14ac:dyDescent="0.25">
      <c r="A3" s="8" t="s">
        <v>1</v>
      </c>
      <c r="B3" t="s">
        <v>93</v>
      </c>
      <c r="F3" s="8" t="s">
        <v>91</v>
      </c>
      <c r="G3" t="s">
        <v>96</v>
      </c>
    </row>
    <row r="4" spans="1:7" x14ac:dyDescent="0.25">
      <c r="A4" s="9" t="s">
        <v>40</v>
      </c>
      <c r="B4" s="28">
        <v>96</v>
      </c>
      <c r="F4" s="9" t="s">
        <v>40</v>
      </c>
      <c r="G4" s="28">
        <v>13800576.559999999</v>
      </c>
    </row>
    <row r="5" spans="1:7" x14ac:dyDescent="0.25">
      <c r="A5" s="9" t="s">
        <v>44</v>
      </c>
      <c r="B5" s="28">
        <v>158</v>
      </c>
      <c r="F5" s="9" t="s">
        <v>44</v>
      </c>
      <c r="G5" s="28">
        <v>19213939.330000002</v>
      </c>
    </row>
    <row r="6" spans="1:7" x14ac:dyDescent="0.25">
      <c r="A6" s="9" t="s">
        <v>27</v>
      </c>
      <c r="B6" s="28">
        <v>120</v>
      </c>
      <c r="F6" s="9" t="s">
        <v>27</v>
      </c>
      <c r="G6" s="28">
        <v>17143516.710000008</v>
      </c>
    </row>
    <row r="7" spans="1:7" x14ac:dyDescent="0.25">
      <c r="A7" s="9" t="s">
        <v>42</v>
      </c>
      <c r="B7" s="28">
        <v>125</v>
      </c>
      <c r="F7" s="9" t="s">
        <v>42</v>
      </c>
      <c r="G7" s="28">
        <v>17115143.829999998</v>
      </c>
    </row>
    <row r="8" spans="1:7" x14ac:dyDescent="0.25">
      <c r="A8" s="9" t="s">
        <v>13</v>
      </c>
      <c r="B8" s="28">
        <v>241</v>
      </c>
      <c r="F8" s="9" t="s">
        <v>13</v>
      </c>
      <c r="G8" s="28">
        <v>25902496.43</v>
      </c>
    </row>
    <row r="9" spans="1:7" x14ac:dyDescent="0.25">
      <c r="A9" s="9" t="s">
        <v>47</v>
      </c>
      <c r="B9" s="28">
        <v>120</v>
      </c>
      <c r="F9" s="9" t="s">
        <v>47</v>
      </c>
      <c r="G9" s="28">
        <v>18303061.760000009</v>
      </c>
    </row>
    <row r="10" spans="1:7" x14ac:dyDescent="0.25">
      <c r="A10" s="9" t="s">
        <v>35</v>
      </c>
      <c r="B10" s="28">
        <v>140</v>
      </c>
      <c r="F10" s="9" t="s">
        <v>35</v>
      </c>
      <c r="G10" s="28">
        <v>17612431.850000001</v>
      </c>
    </row>
    <row r="11" spans="1:7" x14ac:dyDescent="0.25">
      <c r="A11" s="9" t="s">
        <v>92</v>
      </c>
      <c r="B11" s="28">
        <v>1000</v>
      </c>
      <c r="F11" s="9" t="s">
        <v>92</v>
      </c>
      <c r="G11" s="28">
        <v>129091166.47000003</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759F7-17DC-45A7-81BB-B8326A25C7D6}">
  <dimension ref="A3:E9"/>
  <sheetViews>
    <sheetView topLeftCell="A4" workbookViewId="0">
      <selection activeCell="L23" sqref="L23"/>
    </sheetView>
  </sheetViews>
  <sheetFormatPr defaultRowHeight="15" x14ac:dyDescent="0.25"/>
  <cols>
    <col min="1" max="1" width="12.7109375" bestFit="1" customWidth="1"/>
    <col min="2" max="2" width="19" bestFit="1" customWidth="1"/>
    <col min="4" max="4" width="11.28515625" bestFit="1" customWidth="1"/>
    <col min="5" max="5" width="19" bestFit="1" customWidth="1"/>
  </cols>
  <sheetData>
    <row r="3" spans="1:5" x14ac:dyDescent="0.25">
      <c r="A3" s="8" t="s">
        <v>97</v>
      </c>
      <c r="B3" t="s">
        <v>98</v>
      </c>
      <c r="D3" s="8" t="s">
        <v>3</v>
      </c>
      <c r="E3" t="s">
        <v>98</v>
      </c>
    </row>
    <row r="4" spans="1:5" x14ac:dyDescent="0.25">
      <c r="A4" s="9" t="s">
        <v>88</v>
      </c>
      <c r="B4" s="28">
        <v>245</v>
      </c>
      <c r="D4" s="9" t="s">
        <v>15</v>
      </c>
      <c r="E4" s="28">
        <v>518</v>
      </c>
    </row>
    <row r="5" spans="1:5" x14ac:dyDescent="0.25">
      <c r="A5" s="9" t="s">
        <v>89</v>
      </c>
      <c r="B5" s="28">
        <v>227</v>
      </c>
      <c r="D5" s="9" t="s">
        <v>21</v>
      </c>
      <c r="E5" s="28">
        <v>482</v>
      </c>
    </row>
    <row r="6" spans="1:5" x14ac:dyDescent="0.25">
      <c r="A6" s="9" t="s">
        <v>87</v>
      </c>
      <c r="B6" s="28">
        <v>296</v>
      </c>
      <c r="D6" s="9" t="s">
        <v>92</v>
      </c>
      <c r="E6" s="28">
        <v>1000</v>
      </c>
    </row>
    <row r="7" spans="1:5" x14ac:dyDescent="0.25">
      <c r="A7" s="9" t="s">
        <v>86</v>
      </c>
      <c r="B7" s="28">
        <v>217</v>
      </c>
    </row>
    <row r="8" spans="1:5" x14ac:dyDescent="0.25">
      <c r="A8" s="9" t="s">
        <v>90</v>
      </c>
      <c r="B8" s="28">
        <v>15</v>
      </c>
    </row>
    <row r="9" spans="1:5" x14ac:dyDescent="0.25">
      <c r="A9" s="9" t="s">
        <v>92</v>
      </c>
      <c r="B9" s="28">
        <v>1000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45CC-1B41-4DEE-ABB7-976B4352EBCD}">
  <dimension ref="A3:B34"/>
  <sheetViews>
    <sheetView workbookViewId="0">
      <selection activeCell="E23" sqref="E23"/>
    </sheetView>
  </sheetViews>
  <sheetFormatPr defaultRowHeight="15" x14ac:dyDescent="0.25"/>
  <cols>
    <col min="1" max="1" width="11.42578125" bestFit="1" customWidth="1"/>
    <col min="2" max="2" width="19" bestFit="1" customWidth="1"/>
    <col min="3" max="3" width="10.85546875" bestFit="1" customWidth="1"/>
    <col min="4" max="4" width="7.42578125" bestFit="1" customWidth="1"/>
    <col min="5" max="5" width="16.140625" bestFit="1" customWidth="1"/>
    <col min="6" max="6" width="2.5703125" bestFit="1" customWidth="1"/>
    <col min="7" max="7" width="9.7109375" bestFit="1" customWidth="1"/>
    <col min="8" max="8" width="5.28515625" bestFit="1" customWidth="1"/>
    <col min="9" max="9" width="10.7109375" bestFit="1" customWidth="1"/>
  </cols>
  <sheetData>
    <row r="3" spans="1:2" x14ac:dyDescent="0.25">
      <c r="A3" s="8" t="s">
        <v>81</v>
      </c>
      <c r="B3" t="s">
        <v>98</v>
      </c>
    </row>
    <row r="4" spans="1:2" x14ac:dyDescent="0.25">
      <c r="A4" s="9">
        <v>1992</v>
      </c>
      <c r="B4" s="28">
        <v>11</v>
      </c>
    </row>
    <row r="5" spans="1:2" x14ac:dyDescent="0.25">
      <c r="A5" s="9">
        <v>1993</v>
      </c>
      <c r="B5" s="28">
        <v>3</v>
      </c>
    </row>
    <row r="6" spans="1:2" x14ac:dyDescent="0.25">
      <c r="A6" s="9">
        <v>1994</v>
      </c>
      <c r="B6" s="28">
        <v>13</v>
      </c>
    </row>
    <row r="7" spans="1:2" x14ac:dyDescent="0.25">
      <c r="A7" s="9">
        <v>1995</v>
      </c>
      <c r="B7" s="28">
        <v>9</v>
      </c>
    </row>
    <row r="8" spans="1:2" x14ac:dyDescent="0.25">
      <c r="A8" s="9">
        <v>1996</v>
      </c>
      <c r="B8" s="28">
        <v>10</v>
      </c>
    </row>
    <row r="9" spans="1:2" x14ac:dyDescent="0.25">
      <c r="A9" s="9">
        <v>1997</v>
      </c>
      <c r="B9" s="28">
        <v>12</v>
      </c>
    </row>
    <row r="10" spans="1:2" x14ac:dyDescent="0.25">
      <c r="A10" s="9">
        <v>1998</v>
      </c>
      <c r="B10" s="28">
        <v>16</v>
      </c>
    </row>
    <row r="11" spans="1:2" x14ac:dyDescent="0.25">
      <c r="A11" s="9">
        <v>1999</v>
      </c>
      <c r="B11" s="28">
        <v>14</v>
      </c>
    </row>
    <row r="12" spans="1:2" x14ac:dyDescent="0.25">
      <c r="A12" s="9">
        <v>2000</v>
      </c>
      <c r="B12" s="28">
        <v>14</v>
      </c>
    </row>
    <row r="13" spans="1:2" x14ac:dyDescent="0.25">
      <c r="A13" s="9">
        <v>2001</v>
      </c>
      <c r="B13" s="28">
        <v>17</v>
      </c>
    </row>
    <row r="14" spans="1:2" x14ac:dyDescent="0.25">
      <c r="A14" s="9">
        <v>2002</v>
      </c>
      <c r="B14" s="28">
        <v>23</v>
      </c>
    </row>
    <row r="15" spans="1:2" x14ac:dyDescent="0.25">
      <c r="A15" s="9">
        <v>2003</v>
      </c>
      <c r="B15" s="28">
        <v>19</v>
      </c>
    </row>
    <row r="16" spans="1:2" x14ac:dyDescent="0.25">
      <c r="A16" s="9">
        <v>2004</v>
      </c>
      <c r="B16" s="28">
        <v>29</v>
      </c>
    </row>
    <row r="17" spans="1:2" x14ac:dyDescent="0.25">
      <c r="A17" s="9">
        <v>2005</v>
      </c>
      <c r="B17" s="28">
        <v>27</v>
      </c>
    </row>
    <row r="18" spans="1:2" x14ac:dyDescent="0.25">
      <c r="A18" s="9">
        <v>2006</v>
      </c>
      <c r="B18" s="28">
        <v>30</v>
      </c>
    </row>
    <row r="19" spans="1:2" x14ac:dyDescent="0.25">
      <c r="A19" s="9">
        <v>2007</v>
      </c>
      <c r="B19" s="28">
        <v>33</v>
      </c>
    </row>
    <row r="20" spans="1:2" x14ac:dyDescent="0.25">
      <c r="A20" s="9">
        <v>2008</v>
      </c>
      <c r="B20" s="28">
        <v>25</v>
      </c>
    </row>
    <row r="21" spans="1:2" x14ac:dyDescent="0.25">
      <c r="A21" s="9">
        <v>2009</v>
      </c>
      <c r="B21" s="28">
        <v>29</v>
      </c>
    </row>
    <row r="22" spans="1:2" x14ac:dyDescent="0.25">
      <c r="A22" s="9">
        <v>2010</v>
      </c>
      <c r="B22" s="28">
        <v>42</v>
      </c>
    </row>
    <row r="23" spans="1:2" x14ac:dyDescent="0.25">
      <c r="A23" s="9">
        <v>2011</v>
      </c>
      <c r="B23" s="28">
        <v>39</v>
      </c>
    </row>
    <row r="24" spans="1:2" x14ac:dyDescent="0.25">
      <c r="A24" s="9">
        <v>2012</v>
      </c>
      <c r="B24" s="28">
        <v>37</v>
      </c>
    </row>
    <row r="25" spans="1:2" x14ac:dyDescent="0.25">
      <c r="A25" s="9">
        <v>2013</v>
      </c>
      <c r="B25" s="28">
        <v>39</v>
      </c>
    </row>
    <row r="26" spans="1:2" x14ac:dyDescent="0.25">
      <c r="A26" s="9">
        <v>2014</v>
      </c>
      <c r="B26" s="28">
        <v>52</v>
      </c>
    </row>
    <row r="27" spans="1:2" x14ac:dyDescent="0.25">
      <c r="A27" s="9">
        <v>2015</v>
      </c>
      <c r="B27" s="28">
        <v>47</v>
      </c>
    </row>
    <row r="28" spans="1:2" x14ac:dyDescent="0.25">
      <c r="A28" s="9">
        <v>2016</v>
      </c>
      <c r="B28" s="28">
        <v>52</v>
      </c>
    </row>
    <row r="29" spans="1:2" x14ac:dyDescent="0.25">
      <c r="A29" s="9">
        <v>2017</v>
      </c>
      <c r="B29" s="28">
        <v>70</v>
      </c>
    </row>
    <row r="30" spans="1:2" x14ac:dyDescent="0.25">
      <c r="A30" s="9">
        <v>2018</v>
      </c>
      <c r="B30" s="28">
        <v>68</v>
      </c>
    </row>
    <row r="31" spans="1:2" x14ac:dyDescent="0.25">
      <c r="A31" s="9">
        <v>2019</v>
      </c>
      <c r="B31" s="28">
        <v>68</v>
      </c>
    </row>
    <row r="32" spans="1:2" x14ac:dyDescent="0.25">
      <c r="A32" s="9">
        <v>2020</v>
      </c>
      <c r="B32" s="28">
        <v>66</v>
      </c>
    </row>
    <row r="33" spans="1:2" x14ac:dyDescent="0.25">
      <c r="A33" s="9">
        <v>2021</v>
      </c>
      <c r="B33" s="28">
        <v>86</v>
      </c>
    </row>
    <row r="34" spans="1:2" x14ac:dyDescent="0.25">
      <c r="A34" s="9" t="s">
        <v>92</v>
      </c>
      <c r="B34" s="28">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88F7B-CFFB-42AF-B89B-F9F6E8438D4E}">
  <dimension ref="A1:A10"/>
  <sheetViews>
    <sheetView workbookViewId="0">
      <selection activeCell="D10" sqref="D10"/>
    </sheetView>
  </sheetViews>
  <sheetFormatPr defaultRowHeight="15" x14ac:dyDescent="0.25"/>
  <cols>
    <col min="1" max="1" width="23.85546875" style="18" bestFit="1" customWidth="1"/>
    <col min="2" max="2" width="13.5703125" bestFit="1" customWidth="1"/>
  </cols>
  <sheetData>
    <row r="1" spans="1:1" ht="15.75" thickBot="1" x14ac:dyDescent="0.3"/>
    <row r="2" spans="1:1" x14ac:dyDescent="0.25">
      <c r="A2" s="19" t="s">
        <v>101</v>
      </c>
    </row>
    <row r="3" spans="1:1" ht="19.5" thickBot="1" x14ac:dyDescent="0.3">
      <c r="A3" s="21">
        <f>COUNT(Data!A:A)</f>
        <v>1000</v>
      </c>
    </row>
    <row r="4" spans="1:1" ht="15.75" thickBot="1" x14ac:dyDescent="0.3">
      <c r="A4" s="20"/>
    </row>
    <row r="5" spans="1:1" x14ac:dyDescent="0.25">
      <c r="A5" s="19" t="s">
        <v>102</v>
      </c>
    </row>
    <row r="6" spans="1:1" ht="19.5" thickBot="1" x14ac:dyDescent="0.3">
      <c r="A6" s="21">
        <f>COUNTIF(Data!Q:Q,1)</f>
        <v>85</v>
      </c>
    </row>
    <row r="7" spans="1:1" ht="15.75" thickBot="1" x14ac:dyDescent="0.3">
      <c r="A7" s="20"/>
    </row>
    <row r="8" spans="1:1" x14ac:dyDescent="0.25">
      <c r="A8" s="19" t="s">
        <v>100</v>
      </c>
    </row>
    <row r="9" spans="1:1" ht="19.5" thickBot="1" x14ac:dyDescent="0.3">
      <c r="A9" s="21">
        <f>A3-A6</f>
        <v>915</v>
      </c>
    </row>
    <row r="10" spans="1:1" x14ac:dyDescent="0.25">
      <c r="A10" s="2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296AE-2296-43F3-8C35-E98E90414502}">
  <dimension ref="B1:AA33"/>
  <sheetViews>
    <sheetView showGridLines="0" tabSelected="1" zoomScale="80" zoomScaleNormal="80" workbookViewId="0">
      <selection activeCell="N35" sqref="N35"/>
    </sheetView>
  </sheetViews>
  <sheetFormatPr defaultRowHeight="15" x14ac:dyDescent="0.25"/>
  <cols>
    <col min="1" max="1" width="4.42578125" customWidth="1"/>
    <col min="10" max="10" width="8.85546875"/>
    <col min="28" max="28" width="4" customWidth="1"/>
  </cols>
  <sheetData>
    <row r="1" spans="2:27" ht="15.75" thickBot="1" x14ac:dyDescent="0.3"/>
    <row r="2" spans="2:27" x14ac:dyDescent="0.25">
      <c r="B2" s="22" t="s">
        <v>99</v>
      </c>
      <c r="C2" s="23"/>
      <c r="D2" s="23"/>
      <c r="E2" s="23"/>
      <c r="F2" s="23"/>
      <c r="G2" s="23"/>
      <c r="H2" s="23"/>
      <c r="I2" s="23"/>
      <c r="J2" s="23"/>
      <c r="K2" s="23"/>
      <c r="L2" s="23"/>
      <c r="M2" s="23"/>
      <c r="N2" s="23"/>
      <c r="O2" s="23"/>
      <c r="P2" s="23"/>
      <c r="Q2" s="23"/>
      <c r="R2" s="23"/>
      <c r="S2" s="23"/>
      <c r="T2" s="23"/>
      <c r="U2" s="23"/>
      <c r="V2" s="23"/>
      <c r="W2" s="23"/>
      <c r="X2" s="23"/>
      <c r="Y2" s="23"/>
      <c r="Z2" s="23"/>
      <c r="AA2" s="24"/>
    </row>
    <row r="3" spans="2:27" ht="15.75" thickBot="1" x14ac:dyDescent="0.3">
      <c r="B3" s="25"/>
      <c r="C3" s="26"/>
      <c r="D3" s="26"/>
      <c r="E3" s="26"/>
      <c r="F3" s="26"/>
      <c r="G3" s="26"/>
      <c r="H3" s="26"/>
      <c r="I3" s="26"/>
      <c r="J3" s="26"/>
      <c r="K3" s="26"/>
      <c r="L3" s="26"/>
      <c r="M3" s="26"/>
      <c r="N3" s="26"/>
      <c r="O3" s="26"/>
      <c r="P3" s="26"/>
      <c r="Q3" s="26"/>
      <c r="R3" s="26"/>
      <c r="S3" s="26"/>
      <c r="T3" s="26"/>
      <c r="U3" s="26"/>
      <c r="V3" s="26"/>
      <c r="W3" s="26"/>
      <c r="X3" s="26"/>
      <c r="Y3" s="26"/>
      <c r="Z3" s="26"/>
      <c r="AA3" s="27"/>
    </row>
    <row r="4" spans="2:27" x14ac:dyDescent="0.25">
      <c r="B4" s="10"/>
      <c r="C4" s="11"/>
      <c r="D4" s="11"/>
      <c r="E4" s="11"/>
      <c r="F4" s="11"/>
      <c r="G4" s="11"/>
      <c r="H4" s="11"/>
      <c r="I4" s="11"/>
      <c r="J4" s="11"/>
      <c r="K4" s="11"/>
      <c r="L4" s="11"/>
      <c r="M4" s="11"/>
      <c r="N4" s="11"/>
      <c r="O4" s="11"/>
      <c r="P4" s="11"/>
      <c r="Q4" s="11"/>
      <c r="R4" s="11"/>
      <c r="S4" s="11"/>
      <c r="T4" s="11"/>
      <c r="U4" s="11"/>
      <c r="V4" s="11"/>
      <c r="W4" s="11"/>
      <c r="X4" s="11"/>
      <c r="Y4" s="11"/>
      <c r="Z4" s="11"/>
      <c r="AA4" s="12"/>
    </row>
    <row r="5" spans="2:27" x14ac:dyDescent="0.25">
      <c r="B5" s="13"/>
      <c r="C5" s="29"/>
      <c r="D5" s="29"/>
      <c r="E5" s="29"/>
      <c r="F5" s="29"/>
      <c r="G5" s="29"/>
      <c r="H5" s="29"/>
      <c r="I5" s="29"/>
      <c r="J5" s="29"/>
      <c r="K5" s="29"/>
      <c r="L5" s="29"/>
      <c r="M5" s="29"/>
      <c r="N5" s="29"/>
      <c r="O5" s="29"/>
      <c r="P5" s="29"/>
      <c r="Q5" s="29"/>
      <c r="R5" s="29"/>
      <c r="S5" s="29"/>
      <c r="T5" s="29"/>
      <c r="U5" s="29"/>
      <c r="V5" s="29"/>
      <c r="W5" s="29"/>
      <c r="X5" s="29"/>
      <c r="Y5" s="29"/>
      <c r="Z5" s="29"/>
      <c r="AA5" s="14"/>
    </row>
    <row r="6" spans="2:27" x14ac:dyDescent="0.25">
      <c r="B6" s="13"/>
      <c r="C6" s="29"/>
      <c r="D6" s="29"/>
      <c r="E6" s="29"/>
      <c r="F6" s="29"/>
      <c r="G6" s="29"/>
      <c r="H6" s="29"/>
      <c r="I6" s="29"/>
      <c r="J6" s="29"/>
      <c r="K6" s="29"/>
      <c r="L6" s="29"/>
      <c r="M6" s="29"/>
      <c r="N6" s="29"/>
      <c r="O6" s="29"/>
      <c r="P6" s="29"/>
      <c r="Q6" s="29"/>
      <c r="R6" s="29"/>
      <c r="S6" s="29"/>
      <c r="T6" s="29"/>
      <c r="U6" s="29"/>
      <c r="V6" s="29"/>
      <c r="W6" s="29"/>
      <c r="X6" s="29"/>
      <c r="Y6" s="29"/>
      <c r="Z6" s="29"/>
      <c r="AA6" s="14"/>
    </row>
    <row r="7" spans="2:27" x14ac:dyDescent="0.25">
      <c r="B7" s="13"/>
      <c r="C7" s="29"/>
      <c r="D7" s="29"/>
      <c r="E7" s="29"/>
      <c r="F7" s="29"/>
      <c r="G7" s="29"/>
      <c r="H7" s="29"/>
      <c r="I7" s="29"/>
      <c r="J7" s="29"/>
      <c r="K7" s="29"/>
      <c r="L7" s="29"/>
      <c r="M7" s="29"/>
      <c r="N7" s="29"/>
      <c r="O7" s="29"/>
      <c r="P7" s="29"/>
      <c r="Q7" s="29"/>
      <c r="R7" s="29"/>
      <c r="S7" s="29"/>
      <c r="T7" s="29"/>
      <c r="U7" s="29"/>
      <c r="V7" s="29"/>
      <c r="W7" s="29"/>
      <c r="X7" s="29"/>
      <c r="Y7" s="29"/>
      <c r="Z7" s="29"/>
      <c r="AA7" s="14"/>
    </row>
    <row r="8" spans="2:27" x14ac:dyDescent="0.25">
      <c r="B8" s="13"/>
      <c r="C8" s="29"/>
      <c r="D8" s="29"/>
      <c r="E8" s="29"/>
      <c r="F8" s="29"/>
      <c r="G8" s="29"/>
      <c r="H8" s="29"/>
      <c r="I8" s="29"/>
      <c r="J8" s="29"/>
      <c r="K8" s="29"/>
      <c r="L8" s="29"/>
      <c r="M8" s="29"/>
      <c r="N8" s="29"/>
      <c r="O8" s="29"/>
      <c r="P8" s="29"/>
      <c r="Q8" s="29"/>
      <c r="R8" s="29"/>
      <c r="S8" s="29"/>
      <c r="T8" s="29"/>
      <c r="U8" s="29"/>
      <c r="V8" s="29"/>
      <c r="W8" s="29"/>
      <c r="X8" s="29"/>
      <c r="Y8" s="29"/>
      <c r="Z8" s="29"/>
      <c r="AA8" s="14"/>
    </row>
    <row r="9" spans="2:27" x14ac:dyDescent="0.25">
      <c r="B9" s="13"/>
      <c r="C9" s="29"/>
      <c r="D9" s="29"/>
      <c r="E9" s="29"/>
      <c r="F9" s="29"/>
      <c r="G9" s="29"/>
      <c r="H9" s="29"/>
      <c r="I9" s="29"/>
      <c r="J9" s="29"/>
      <c r="K9" s="29"/>
      <c r="L9" s="29"/>
      <c r="M9" s="29"/>
      <c r="N9" s="29"/>
      <c r="O9" s="29"/>
      <c r="P9" s="29"/>
      <c r="Q9" s="29"/>
      <c r="R9" s="29"/>
      <c r="S9" s="29"/>
      <c r="T9" s="29"/>
      <c r="U9" s="29"/>
      <c r="V9" s="29"/>
      <c r="W9" s="29"/>
      <c r="X9" s="29"/>
      <c r="Y9" s="29"/>
      <c r="Z9" s="29"/>
      <c r="AA9" s="14"/>
    </row>
    <row r="10" spans="2:27" x14ac:dyDescent="0.25">
      <c r="B10" s="13"/>
      <c r="C10" s="29"/>
      <c r="D10" s="29"/>
      <c r="E10" s="29"/>
      <c r="F10" s="29"/>
      <c r="G10" s="29"/>
      <c r="H10" s="29"/>
      <c r="I10" s="29"/>
      <c r="J10" s="29"/>
      <c r="K10" s="29"/>
      <c r="L10" s="29"/>
      <c r="M10" s="29"/>
      <c r="N10" s="29"/>
      <c r="O10" s="29"/>
      <c r="P10" s="29"/>
      <c r="Q10" s="29"/>
      <c r="R10" s="29"/>
      <c r="S10" s="29"/>
      <c r="T10" s="29"/>
      <c r="U10" s="29"/>
      <c r="V10" s="29"/>
      <c r="W10" s="29"/>
      <c r="X10" s="29"/>
      <c r="Y10" s="29"/>
      <c r="Z10" s="29"/>
      <c r="AA10" s="14"/>
    </row>
    <row r="11" spans="2:27" x14ac:dyDescent="0.25">
      <c r="B11" s="13"/>
      <c r="C11" s="29"/>
      <c r="D11" s="29"/>
      <c r="E11" s="29"/>
      <c r="F11" s="29"/>
      <c r="G11" s="29"/>
      <c r="H11" s="29"/>
      <c r="I11" s="29"/>
      <c r="J11" s="29"/>
      <c r="K11" s="29"/>
      <c r="L11" s="29"/>
      <c r="M11" s="29"/>
      <c r="N11" s="29"/>
      <c r="O11" s="29"/>
      <c r="P11" s="29"/>
      <c r="Q11" s="29"/>
      <c r="R11" s="29"/>
      <c r="S11" s="29"/>
      <c r="T11" s="29"/>
      <c r="U11" s="29"/>
      <c r="V11" s="29"/>
      <c r="W11" s="29"/>
      <c r="X11" s="29"/>
      <c r="Y11" s="29"/>
      <c r="Z11" s="29"/>
      <c r="AA11" s="14"/>
    </row>
    <row r="12" spans="2:27" x14ac:dyDescent="0.25">
      <c r="B12" s="13"/>
      <c r="C12" s="29"/>
      <c r="D12" s="29"/>
      <c r="E12" s="29"/>
      <c r="F12" s="29"/>
      <c r="G12" s="29"/>
      <c r="H12" s="29"/>
      <c r="I12" s="29"/>
      <c r="J12" s="29"/>
      <c r="K12" s="29"/>
      <c r="L12" s="29"/>
      <c r="M12" s="29"/>
      <c r="N12" s="29"/>
      <c r="O12" s="29"/>
      <c r="P12" s="29"/>
      <c r="Q12" s="29"/>
      <c r="R12" s="29"/>
      <c r="S12" s="29"/>
      <c r="T12" s="29"/>
      <c r="U12" s="29"/>
      <c r="V12" s="29"/>
      <c r="W12" s="29"/>
      <c r="X12" s="29"/>
      <c r="Y12" s="29"/>
      <c r="Z12" s="29"/>
      <c r="AA12" s="14"/>
    </row>
    <row r="13" spans="2:27" x14ac:dyDescent="0.25">
      <c r="B13" s="13"/>
      <c r="C13" s="29"/>
      <c r="D13" s="29"/>
      <c r="E13" s="29"/>
      <c r="F13" s="29"/>
      <c r="G13" s="29"/>
      <c r="H13" s="29"/>
      <c r="I13" s="29"/>
      <c r="J13" s="29"/>
      <c r="K13" s="29"/>
      <c r="L13" s="29"/>
      <c r="M13" s="29"/>
      <c r="N13" s="29"/>
      <c r="O13" s="29"/>
      <c r="P13" s="29"/>
      <c r="Q13" s="29"/>
      <c r="R13" s="29"/>
      <c r="S13" s="29"/>
      <c r="T13" s="29"/>
      <c r="U13" s="29"/>
      <c r="V13" s="29"/>
      <c r="W13" s="29"/>
      <c r="X13" s="29"/>
      <c r="Y13" s="29"/>
      <c r="Z13" s="29"/>
      <c r="AA13" s="14"/>
    </row>
    <row r="14" spans="2:27" x14ac:dyDescent="0.25">
      <c r="B14" s="13"/>
      <c r="C14" s="29"/>
      <c r="D14" s="29"/>
      <c r="E14" s="29"/>
      <c r="F14" s="29"/>
      <c r="G14" s="29"/>
      <c r="H14" s="29"/>
      <c r="I14" s="29"/>
      <c r="J14" s="29"/>
      <c r="K14" s="29"/>
      <c r="L14" s="29"/>
      <c r="M14" s="29"/>
      <c r="N14" s="29"/>
      <c r="O14" s="29"/>
      <c r="P14" s="29"/>
      <c r="Q14" s="29"/>
      <c r="R14" s="29"/>
      <c r="S14" s="29"/>
      <c r="T14" s="29"/>
      <c r="U14" s="29"/>
      <c r="V14" s="29"/>
      <c r="W14" s="29"/>
      <c r="X14" s="29"/>
      <c r="Y14" s="29"/>
      <c r="Z14" s="29"/>
      <c r="AA14" s="14"/>
    </row>
    <row r="15" spans="2:27" x14ac:dyDescent="0.25">
      <c r="B15" s="13"/>
      <c r="C15" s="29"/>
      <c r="D15" s="29"/>
      <c r="E15" s="29"/>
      <c r="F15" s="29"/>
      <c r="G15" s="29"/>
      <c r="H15" s="29"/>
      <c r="I15" s="29"/>
      <c r="J15" s="29"/>
      <c r="K15" s="29"/>
      <c r="L15" s="29"/>
      <c r="M15" s="29"/>
      <c r="N15" s="29"/>
      <c r="O15" s="29"/>
      <c r="P15" s="29"/>
      <c r="Q15" s="29"/>
      <c r="R15" s="29"/>
      <c r="S15" s="29"/>
      <c r="T15" s="29"/>
      <c r="U15" s="29"/>
      <c r="V15" s="29"/>
      <c r="W15" s="29"/>
      <c r="X15" s="29"/>
      <c r="Y15" s="29"/>
      <c r="Z15" s="29"/>
      <c r="AA15" s="14"/>
    </row>
    <row r="16" spans="2:27" x14ac:dyDescent="0.25">
      <c r="B16" s="13"/>
      <c r="C16" s="29"/>
      <c r="D16" s="29"/>
      <c r="E16" s="29"/>
      <c r="F16" s="29"/>
      <c r="G16" s="29"/>
      <c r="H16" s="29"/>
      <c r="I16" s="29"/>
      <c r="J16" s="29"/>
      <c r="K16" s="29"/>
      <c r="L16" s="29"/>
      <c r="M16" s="29"/>
      <c r="N16" s="29"/>
      <c r="O16" s="29"/>
      <c r="P16" s="29"/>
      <c r="Q16" s="29"/>
      <c r="R16" s="29"/>
      <c r="S16" s="29"/>
      <c r="T16" s="29"/>
      <c r="U16" s="29"/>
      <c r="V16" s="29"/>
      <c r="W16" s="29"/>
      <c r="X16" s="29"/>
      <c r="Y16" s="29"/>
      <c r="Z16" s="29"/>
      <c r="AA16" s="14"/>
    </row>
    <row r="17" spans="2:27" x14ac:dyDescent="0.25">
      <c r="B17" s="13"/>
      <c r="C17" s="29"/>
      <c r="D17" s="29"/>
      <c r="E17" s="29"/>
      <c r="F17" s="29"/>
      <c r="G17" s="29"/>
      <c r="H17" s="29"/>
      <c r="I17" s="29"/>
      <c r="J17" s="29"/>
      <c r="K17" s="29"/>
      <c r="L17" s="29"/>
      <c r="M17" s="29"/>
      <c r="N17" s="29"/>
      <c r="O17" s="29"/>
      <c r="P17" s="29"/>
      <c r="Q17" s="29"/>
      <c r="R17" s="29"/>
      <c r="S17" s="29"/>
      <c r="T17" s="29"/>
      <c r="U17" s="29"/>
      <c r="V17" s="29"/>
      <c r="W17" s="29"/>
      <c r="X17" s="29"/>
      <c r="Y17" s="29"/>
      <c r="Z17" s="29"/>
      <c r="AA17" s="14"/>
    </row>
    <row r="18" spans="2:27" x14ac:dyDescent="0.25">
      <c r="B18" s="13"/>
      <c r="C18" s="29"/>
      <c r="D18" s="29"/>
      <c r="E18" s="29"/>
      <c r="F18" s="29"/>
      <c r="G18" s="29"/>
      <c r="H18" s="29"/>
      <c r="I18" s="29"/>
      <c r="J18" s="29"/>
      <c r="K18" s="29"/>
      <c r="L18" s="29"/>
      <c r="M18" s="29"/>
      <c r="N18" s="29"/>
      <c r="O18" s="29"/>
      <c r="P18" s="29"/>
      <c r="Q18" s="29"/>
      <c r="R18" s="29"/>
      <c r="S18" s="29"/>
      <c r="T18" s="29"/>
      <c r="U18" s="29"/>
      <c r="V18" s="29"/>
      <c r="W18" s="29"/>
      <c r="X18" s="29"/>
      <c r="Y18" s="29"/>
      <c r="Z18" s="29"/>
      <c r="AA18" s="14"/>
    </row>
    <row r="19" spans="2:27" x14ac:dyDescent="0.25">
      <c r="B19" s="13"/>
      <c r="C19" s="29"/>
      <c r="D19" s="29"/>
      <c r="E19" s="29"/>
      <c r="F19" s="29"/>
      <c r="G19" s="29"/>
      <c r="H19" s="29"/>
      <c r="I19" s="29"/>
      <c r="J19" s="29"/>
      <c r="K19" s="29"/>
      <c r="L19" s="29"/>
      <c r="M19" s="29"/>
      <c r="N19" s="29"/>
      <c r="O19" s="29"/>
      <c r="P19" s="29"/>
      <c r="Q19" s="29"/>
      <c r="R19" s="29"/>
      <c r="S19" s="29"/>
      <c r="T19" s="29"/>
      <c r="U19" s="29"/>
      <c r="V19" s="29"/>
      <c r="W19" s="29"/>
      <c r="X19" s="29"/>
      <c r="Y19" s="29"/>
      <c r="Z19" s="29"/>
      <c r="AA19" s="14"/>
    </row>
    <row r="20" spans="2:27" x14ac:dyDescent="0.25">
      <c r="B20" s="13"/>
      <c r="C20" s="29"/>
      <c r="D20" s="29"/>
      <c r="E20" s="29"/>
      <c r="F20" s="29"/>
      <c r="G20" s="29"/>
      <c r="H20" s="29"/>
      <c r="I20" s="29"/>
      <c r="J20" s="29"/>
      <c r="K20" s="29"/>
      <c r="L20" s="29"/>
      <c r="M20" s="29"/>
      <c r="N20" s="29"/>
      <c r="O20" s="29"/>
      <c r="P20" s="29"/>
      <c r="Q20" s="29"/>
      <c r="R20" s="29"/>
      <c r="S20" s="29"/>
      <c r="T20" s="29"/>
      <c r="U20" s="29"/>
      <c r="V20" s="29"/>
      <c r="W20" s="29"/>
      <c r="X20" s="29"/>
      <c r="Y20" s="29"/>
      <c r="Z20" s="29"/>
      <c r="AA20" s="14"/>
    </row>
    <row r="21" spans="2:27" x14ac:dyDescent="0.25">
      <c r="B21" s="13"/>
      <c r="C21" s="29"/>
      <c r="D21" s="29"/>
      <c r="E21" s="29"/>
      <c r="F21" s="29"/>
      <c r="G21" s="29"/>
      <c r="H21" s="29"/>
      <c r="I21" s="29"/>
      <c r="J21" s="29"/>
      <c r="K21" s="29"/>
      <c r="L21" s="29"/>
      <c r="M21" s="29"/>
      <c r="N21" s="29"/>
      <c r="O21" s="29"/>
      <c r="P21" s="29"/>
      <c r="Q21" s="29"/>
      <c r="R21" s="29"/>
      <c r="S21" s="29"/>
      <c r="T21" s="29"/>
      <c r="U21" s="29"/>
      <c r="V21" s="29"/>
      <c r="W21" s="29"/>
      <c r="X21" s="29"/>
      <c r="Y21" s="29"/>
      <c r="Z21" s="29"/>
      <c r="AA21" s="14"/>
    </row>
    <row r="22" spans="2:27" x14ac:dyDescent="0.25">
      <c r="B22" s="13"/>
      <c r="C22" s="29"/>
      <c r="D22" s="29"/>
      <c r="E22" s="29"/>
      <c r="F22" s="29"/>
      <c r="G22" s="29"/>
      <c r="H22" s="29"/>
      <c r="I22" s="29"/>
      <c r="J22" s="29"/>
      <c r="K22" s="29"/>
      <c r="L22" s="29"/>
      <c r="M22" s="29"/>
      <c r="N22" s="29"/>
      <c r="O22" s="29"/>
      <c r="P22" s="29"/>
      <c r="Q22" s="29"/>
      <c r="R22" s="29"/>
      <c r="S22" s="29"/>
      <c r="T22" s="29"/>
      <c r="U22" s="29"/>
      <c r="V22" s="29"/>
      <c r="W22" s="29"/>
      <c r="X22" s="29"/>
      <c r="Y22" s="29"/>
      <c r="Z22" s="29"/>
      <c r="AA22" s="14"/>
    </row>
    <row r="23" spans="2:27" x14ac:dyDescent="0.25">
      <c r="B23" s="13"/>
      <c r="C23" s="29"/>
      <c r="D23" s="29"/>
      <c r="E23" s="29"/>
      <c r="F23" s="29"/>
      <c r="G23" s="29"/>
      <c r="H23" s="29"/>
      <c r="I23" s="29"/>
      <c r="J23" s="29"/>
      <c r="K23" s="29"/>
      <c r="L23" s="29"/>
      <c r="M23" s="29"/>
      <c r="N23" s="29"/>
      <c r="O23" s="29"/>
      <c r="P23" s="29"/>
      <c r="Q23" s="29"/>
      <c r="R23" s="29"/>
      <c r="S23" s="29"/>
      <c r="T23" s="29"/>
      <c r="U23" s="29"/>
      <c r="V23" s="29"/>
      <c r="W23" s="29"/>
      <c r="X23" s="29"/>
      <c r="Y23" s="29"/>
      <c r="Z23" s="29"/>
      <c r="AA23" s="14"/>
    </row>
    <row r="24" spans="2:27" x14ac:dyDescent="0.25">
      <c r="B24" s="13"/>
      <c r="C24" s="29"/>
      <c r="D24" s="29"/>
      <c r="E24" s="29"/>
      <c r="F24" s="29"/>
      <c r="G24" s="29"/>
      <c r="H24" s="29"/>
      <c r="I24" s="29"/>
      <c r="J24" s="29"/>
      <c r="K24" s="29"/>
      <c r="L24" s="29"/>
      <c r="M24" s="29"/>
      <c r="N24" s="29"/>
      <c r="O24" s="29"/>
      <c r="P24" s="29"/>
      <c r="Q24" s="29"/>
      <c r="R24" s="29"/>
      <c r="S24" s="29"/>
      <c r="T24" s="29"/>
      <c r="U24" s="29"/>
      <c r="V24" s="29"/>
      <c r="W24" s="29"/>
      <c r="X24" s="29"/>
      <c r="Y24" s="29"/>
      <c r="Z24" s="29"/>
      <c r="AA24" s="14"/>
    </row>
    <row r="25" spans="2:27" x14ac:dyDescent="0.25">
      <c r="B25" s="13"/>
      <c r="C25" s="29"/>
      <c r="D25" s="29"/>
      <c r="E25" s="29"/>
      <c r="F25" s="29"/>
      <c r="G25" s="29"/>
      <c r="H25" s="29"/>
      <c r="I25" s="29"/>
      <c r="J25" s="29"/>
      <c r="K25" s="29"/>
      <c r="L25" s="29"/>
      <c r="M25" s="29"/>
      <c r="N25" s="29"/>
      <c r="O25" s="29"/>
      <c r="P25" s="29"/>
      <c r="Q25" s="29"/>
      <c r="R25" s="29"/>
      <c r="S25" s="29"/>
      <c r="T25" s="29"/>
      <c r="U25" s="29"/>
      <c r="V25" s="29"/>
      <c r="W25" s="29"/>
      <c r="X25" s="29"/>
      <c r="Y25" s="29"/>
      <c r="Z25" s="29"/>
      <c r="AA25" s="14"/>
    </row>
    <row r="26" spans="2:27" x14ac:dyDescent="0.25">
      <c r="B26" s="13"/>
      <c r="C26" s="29"/>
      <c r="D26" s="29"/>
      <c r="E26" s="29"/>
      <c r="F26" s="29"/>
      <c r="G26" s="29"/>
      <c r="H26" s="29"/>
      <c r="I26" s="29"/>
      <c r="J26" s="29"/>
      <c r="K26" s="29"/>
      <c r="L26" s="29"/>
      <c r="M26" s="29"/>
      <c r="N26" s="29"/>
      <c r="O26" s="29"/>
      <c r="P26" s="29"/>
      <c r="Q26" s="29"/>
      <c r="R26" s="29"/>
      <c r="S26" s="29"/>
      <c r="T26" s="29"/>
      <c r="U26" s="29"/>
      <c r="V26" s="29"/>
      <c r="W26" s="29"/>
      <c r="X26" s="29"/>
      <c r="Y26" s="29"/>
      <c r="Z26" s="29"/>
      <c r="AA26" s="14"/>
    </row>
    <row r="27" spans="2:27" x14ac:dyDescent="0.25">
      <c r="B27" s="13"/>
      <c r="C27" s="29"/>
      <c r="D27" s="29"/>
      <c r="E27" s="29"/>
      <c r="F27" s="29"/>
      <c r="G27" s="29"/>
      <c r="H27" s="29"/>
      <c r="I27" s="29"/>
      <c r="J27" s="29"/>
      <c r="K27" s="29"/>
      <c r="L27" s="29"/>
      <c r="M27" s="29"/>
      <c r="N27" s="29"/>
      <c r="O27" s="29"/>
      <c r="P27" s="29"/>
      <c r="Q27" s="29"/>
      <c r="R27" s="29"/>
      <c r="S27" s="29"/>
      <c r="T27" s="29"/>
      <c r="U27" s="29"/>
      <c r="V27" s="29"/>
      <c r="W27" s="29"/>
      <c r="X27" s="29"/>
      <c r="Y27" s="29"/>
      <c r="Z27" s="29"/>
      <c r="AA27" s="14"/>
    </row>
    <row r="28" spans="2:27" x14ac:dyDescent="0.25">
      <c r="B28" s="13"/>
      <c r="C28" s="29"/>
      <c r="D28" s="29"/>
      <c r="E28" s="29"/>
      <c r="F28" s="29"/>
      <c r="G28" s="29"/>
      <c r="H28" s="29"/>
      <c r="I28" s="29"/>
      <c r="J28" s="29"/>
      <c r="K28" s="29"/>
      <c r="L28" s="29"/>
      <c r="M28" s="29"/>
      <c r="N28" s="29"/>
      <c r="O28" s="29"/>
      <c r="P28" s="29"/>
      <c r="Q28" s="29"/>
      <c r="R28" s="29"/>
      <c r="S28" s="29"/>
      <c r="T28" s="29"/>
      <c r="U28" s="29"/>
      <c r="V28" s="29"/>
      <c r="W28" s="29"/>
      <c r="X28" s="29"/>
      <c r="Y28" s="29"/>
      <c r="Z28" s="29"/>
      <c r="AA28" s="14"/>
    </row>
    <row r="29" spans="2:27" x14ac:dyDescent="0.25">
      <c r="B29" s="13"/>
      <c r="C29" s="29"/>
      <c r="D29" s="29"/>
      <c r="E29" s="29"/>
      <c r="F29" s="29"/>
      <c r="G29" s="29"/>
      <c r="H29" s="29"/>
      <c r="I29" s="29"/>
      <c r="J29" s="29"/>
      <c r="K29" s="29"/>
      <c r="L29" s="29"/>
      <c r="M29" s="29"/>
      <c r="N29" s="29"/>
      <c r="O29" s="29"/>
      <c r="P29" s="29"/>
      <c r="Q29" s="29"/>
      <c r="R29" s="29"/>
      <c r="S29" s="29"/>
      <c r="T29" s="29"/>
      <c r="U29" s="29"/>
      <c r="V29" s="29"/>
      <c r="W29" s="29"/>
      <c r="X29" s="29"/>
      <c r="Y29" s="29"/>
      <c r="Z29" s="29"/>
      <c r="AA29" s="14"/>
    </row>
    <row r="30" spans="2:27" x14ac:dyDescent="0.25">
      <c r="B30" s="13"/>
      <c r="C30" s="29"/>
      <c r="D30" s="29"/>
      <c r="E30" s="29"/>
      <c r="F30" s="29"/>
      <c r="G30" s="29"/>
      <c r="H30" s="29"/>
      <c r="I30" s="29"/>
      <c r="J30" s="29"/>
      <c r="K30" s="29"/>
      <c r="L30" s="29"/>
      <c r="M30" s="29"/>
      <c r="N30" s="29"/>
      <c r="O30" s="29"/>
      <c r="P30" s="29"/>
      <c r="Q30" s="29"/>
      <c r="R30" s="29"/>
      <c r="S30" s="29"/>
      <c r="T30" s="29"/>
      <c r="U30" s="29"/>
      <c r="V30" s="29"/>
      <c r="W30" s="29"/>
      <c r="X30" s="29"/>
      <c r="Y30" s="29"/>
      <c r="Z30" s="29"/>
      <c r="AA30" s="14"/>
    </row>
    <row r="31" spans="2:27" x14ac:dyDescent="0.25">
      <c r="B31" s="13"/>
      <c r="C31" s="29"/>
      <c r="D31" s="29"/>
      <c r="E31" s="29"/>
      <c r="F31" s="29"/>
      <c r="G31" s="29"/>
      <c r="H31" s="29"/>
      <c r="I31" s="29"/>
      <c r="J31" s="29"/>
      <c r="K31" s="29"/>
      <c r="L31" s="29"/>
      <c r="M31" s="29"/>
      <c r="N31" s="29"/>
      <c r="O31" s="29"/>
      <c r="P31" s="29"/>
      <c r="Q31" s="29"/>
      <c r="R31" s="29"/>
      <c r="S31" s="29"/>
      <c r="T31" s="29"/>
      <c r="U31" s="29"/>
      <c r="V31" s="29"/>
      <c r="W31" s="29"/>
      <c r="X31" s="29"/>
      <c r="Y31" s="29"/>
      <c r="Z31" s="29"/>
      <c r="AA31" s="14"/>
    </row>
    <row r="32" spans="2:27" x14ac:dyDescent="0.25">
      <c r="B32" s="13"/>
      <c r="C32" s="29"/>
      <c r="D32" s="29"/>
      <c r="E32" s="29"/>
      <c r="F32" s="29"/>
      <c r="G32" s="29"/>
      <c r="H32" s="29"/>
      <c r="I32" s="29"/>
      <c r="J32" s="29"/>
      <c r="K32" s="29"/>
      <c r="L32" s="29"/>
      <c r="M32" s="29"/>
      <c r="N32" s="29"/>
      <c r="O32" s="29"/>
      <c r="P32" s="29"/>
      <c r="Q32" s="29"/>
      <c r="R32" s="29"/>
      <c r="S32" s="29"/>
      <c r="T32" s="29"/>
      <c r="U32" s="29"/>
      <c r="V32" s="29"/>
      <c r="W32" s="29"/>
      <c r="X32" s="29"/>
      <c r="Y32" s="29"/>
      <c r="Z32" s="29"/>
      <c r="AA32" s="14"/>
    </row>
    <row r="33" spans="2:27" ht="15.75" thickBot="1" x14ac:dyDescent="0.3">
      <c r="B33" s="15"/>
      <c r="C33" s="16"/>
      <c r="D33" s="16"/>
      <c r="E33" s="16"/>
      <c r="F33" s="16"/>
      <c r="G33" s="16"/>
      <c r="H33" s="16"/>
      <c r="I33" s="16"/>
      <c r="J33" s="16"/>
      <c r="K33" s="16"/>
      <c r="L33" s="16"/>
      <c r="M33" s="16"/>
      <c r="N33" s="16"/>
      <c r="O33" s="16"/>
      <c r="P33" s="16"/>
      <c r="Q33" s="16"/>
      <c r="R33" s="16"/>
      <c r="S33" s="16"/>
      <c r="T33" s="16"/>
      <c r="U33" s="16"/>
      <c r="V33" s="16"/>
      <c r="W33" s="16"/>
      <c r="X33" s="16"/>
      <c r="Y33" s="16"/>
      <c r="Z33" s="16"/>
      <c r="AA33" s="17"/>
    </row>
  </sheetData>
  <mergeCells count="1">
    <mergeCell ref="B2:AA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3 e e c 5 1 6 - 1 1 e 0 - 4 7 7 b - a 9 5 9 - 0 c 3 6 5 8 1 2 c 5 5 c "   x m l n s = " h t t p : / / s c h e m a s . m i c r o s o f t . c o m / D a t a M a s h u p " > A A A A A N I F A A B Q S w M E F A A C A A g A m 5 B I 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J u Q S 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k E h Y l 1 G 2 g 8 s C A A D w C g A A E w A c A E Z v c m 1 1 b G F z L 1 N l Y 3 R p b 2 4 x L m 0 g o h g A K K A U A A A A A A A A A A A A A A A A A A A A A A A A A A A A v V V d a 9 s w F H 0 P 5 D 8 I l 4 G z 2 a F O o i R Q O m j d s n U P e 2 h T x j B + U G K 1 M b W l I s u Q E P r f J 1 n + j J S k g 6 0 h E O f e o 3 u P z r m W M r z i M S X g Q f 1 6 F / 1 e v 5 e t E c M R W K B l g j 1 w C R L M + z 0 g P g 8 0 Z y s s I r e b F U 6 G f s 4 Y J v w X Z S 9 L S l / s w S 7 4 i V J 8 a a m V V v g W + J R w A Q k d V e D M 8 t e I P M v i 2 1 d s i U o F d L h g i G R P l K U + T f K U y G R m q 2 7 O b m f 9 o E u w i H m C L Q d w k Q M c b / i b A 3 b W D X 5 F j K e i h Z a 6 z r O Y 4 C w D j y T W s 9 8 w i T D T w r d 8 T e J V z L d a 5 u p Z d r 8 j f D o Z S n 5 F 8 H v M M L h B v C Y W i W c e p y p 7 R U i O E v C A E s S 2 + u J r S v I M f K q W k j x d Y l Z k f J o T z n Q O v o n Y 7 S b m Z g 5 v g 1 r 2 q y g S o t + J P W 8 a 1 U W w i C j R 7 T 1 z H G A p v A O 8 4 t v Q b + r e Y 8 q E j m K N K p I 1 1 c t U G b e 7 H J x d X b z j b t d Q z c P G t o 5 T p T k d O z T 1 W 3 q 3 B K 4 0 b c n Y k q 0 t i H d i X E 1 i y O E 1 z k j b m z u S Y c b F q t 8 Y s Y 4 7 R m M 8 y b a A O g C j 1 b q o P Z Q B O 6 h 7 h Y N 3 + u U d M a x L 7 A M s K 3 f 1 T 6 y 7 x 0 S c R c a 5 l I l m l w Z J p G 0 V l 4 J g 8 U d / n / w 8 4 z Q 1 W 7 b f X 5 R a U N 7 e V W G e H X Q 2 G 3 4 O z u r d h o M v e 9 k j R o 5 O v n k l 2 w / w s d H s h J l 7 i r z b 3 H J D l E S x v L Z E D b X Z Q 1 Z o W i n i 4 F 6 + V p U V 8 R M I R D A E X y / B H A K + x g R Y c + h 6 5 + c W w E m G O 4 h Z h Z h B d w 4 N g G k F m E J 3 Z g L A C g C h O z U B J h V g A l 1 o A o w r w B i 6 E x N g V A F G 0 B 1 X A M u b u y N o H Z m l 8 e l Z 0 q X / P 3 P V d u m D h 6 x 9 6 I 7 + / v A f F 8 e I 8 X Y 2 n C S a n t 7 p m 2 B U U 3 9 8 j V S L e p D r v q E o Q / I k U Y N w r k b A M 5 9 k B 3 o e p i g l L E 8 V 1 b r V 1 + 3 c R t p l d 4 O 2 2 d F 2 J S M 5 Q B J a X X Y 5 Q 5 L E U A b t Q K H 2 b r t + L y b m f h d / A F B L A Q I t A B Q A A g A I A J u Q S F g K F y / Z p Q A A A P Y A A A A S A A A A A A A A A A A A A A A A A A A A A A B D b 2 5 m a W c v U G F j a 2 F n Z S 5 4 b W x Q S w E C L Q A U A A I A C A C b k E h Y D 8 r p q 6 Q A A A D p A A A A E w A A A A A A A A A A A A A A A A D x A A A A W 0 N v b n R l b n R f V H l w Z X N d L n h t b F B L A Q I t A B Q A A g A I A J u Q S F i X U b a D y w I A A P A K A A A T A A A A A A A A A A A A A A A A A O I B A A B G b 3 J t d W x h c y 9 T Z W N 0 a W 9 u M S 5 t U E s F B g A A A A A D A A M A w g A A A P 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8 Z A A A A A A A A L R 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U X V l c n l J R C I g V m F s d W U 9 I n M 0 M W U y M W I 2 M S 0 z O G V m L T Q x N D A t O T F h Z i 0 4 Y j Q 1 Y 2 E x M T F i N D 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l J l b G F 0 a W 9 u c 2 h p c E l u Z m 9 D b 2 5 0 Y W l u Z X I i I F Z h b H V l P S J z e y Z x d W 9 0 O 2 N v b H V t b k N v d W 5 0 J n F 1 b 3 Q 7 O j E 5 L C Z x d W 9 0 O 2 t l e U N v b H V t b k 5 h b W V z J n F 1 b 3 Q 7 O l t d L C Z x d W 9 0 O 3 F 1 Z X J 5 U m V s Y X R p b 2 5 z a G l w c y Z x d W 9 0 O z p b X S w m c X V v d D t j b 2 x 1 b W 5 J Z G V u d G l 0 a W V z J n F 1 b 3 Q 7 O l s m c X V v d D t T Z W N 0 a W 9 u M S 9 U Y W J s Z T E v Q W R k Z W Q g S W 5 k Z X g u e 0 l u Z G V 4 L D E y f S Z x d W 9 0 O y w m c X V v d D t T Z W N 0 a W 9 u M S 9 U Y W J s Z T E v Q W R k Z W Q g S W 5 k Z X g u e 0 p v Y i B U a X R s Z S w w f S Z x d W 9 0 O y w m c X V v d D t T Z W N 0 a W 9 u M S 9 U Y W J s Z T E v Q W R k Z W Q g S W 5 k Z X g u e 0 R l c G F y d G 1 l b n Q s M X 0 m c X V v d D s s J n F 1 b 3 Q 7 U 2 V j d G l v b j E v V G F i b G U x L 0 F k Z G V k I E l u Z G V 4 L n t C d X N p b m V z c y B V b m l 0 L D J 9 J n F 1 b 3 Q 7 L C Z x d W 9 0 O 1 N l Y 3 R p b 2 4 x L 1 R h Y m x l M S 9 B Z G R l Z C B J b m R l e C 5 7 R 2 V u Z G V y L D N 9 J n F 1 b 3 Q 7 L C Z x d W 9 0 O 1 N l Y 3 R p b 2 4 x L 1 R h Y m x l M S 9 B Z G R l Z C B J b m R l e C 5 7 R X R o b m l j a X R 5 L D R 9 J n F 1 b 3 Q 7 L C Z x d W 9 0 O 1 N l Y 3 R p b 2 4 x L 1 R h Y m x l M S 9 B Z G R l Z C B J b m R l e C 5 7 Q W d l L D V 9 J n F 1 b 3 Q 7 L C Z x d W 9 0 O 1 N l Y 3 R p b 2 4 x L 1 R h Y m x l M S 9 B Z G R l Z C B D b 2 5 k a X R p b 2 5 h b C B D b 2 x 1 b W 4 u e 0 F n Z S B S Y W 5 n Z S w x N X 0 m c X V v d D s s J n F 1 b 3 Q 7 U 2 V j d G l v b j E v V G F i b G U x L 0 N o Y W 5 n Z W Q g V H l w Z T E u e 0 h p c m U g R G F 0 Z S w 3 f S Z x d W 9 0 O y w m c X V v d D t T Z W N 0 a W 9 u M S 9 U Y W J s Z T E v S W 5 z Z X J 0 Z W Q g W W V h c i 5 7 W W V h c i w x M 3 0 m c X V v d D s s J n F 1 b 3 Q 7 U 2 V j d G l v b j E v V G F i b G U x L 0 F k Z G V k I E l u Z G V 4 L n t B b m 5 1 Y W w g U 2 F s Y X J 5 L D d 9 J n F 1 b 3 Q 7 L C Z x d W 9 0 O 1 N l Y 3 R p b 2 4 x L 1 R h Y m x l M S 9 B Z G R l Z C B J b m R l e C 5 7 Q m 9 u d X M g J S w 4 f S Z x d W 9 0 O y w m c X V v d D t T Z W N 0 a W 9 u M S 9 U Y W J s Z T E v Q W R k Z W Q g Q 3 V z d G 9 t L n t U b 3 R h b C B T Y W x h c n k s M T R 9 J n F 1 b 3 Q 7 L C Z x d W 9 0 O 1 N l Y 3 R p b 2 4 x L 1 R h Y m x l M S 9 B Z G R l Z C B J b m R l e C 5 7 Q 2 9 1 b n R y e S w 5 f S Z x d W 9 0 O y w m c X V v d D t T Z W N 0 a W 9 u M S 9 U Y W J s Z T E v Q W R k Z W Q g S W 5 k Z X g u e 0 N p d H k s M T B 9 J n F 1 b 3 Q 7 L C Z x d W 9 0 O 1 N l Y 3 R p b 2 4 x L 1 R h Y m x l M S 9 D a G F u Z 2 V k I F R 5 c G U y L n t F e G l 0 I E R h d G U s M T V 9 J n F 1 b 3 Q 7 L C Z x d W 9 0 O 1 N l Y 3 R p b 2 4 x L 1 R h Y m x l M S 9 B Z G R l Z C B D b 2 5 k a X R p b 2 5 h b C B D b 2 x 1 b W 4 x L n t F e G l 0 I F V w Z G F 0 Z S w x N n 0 m c X V v d D s s J n F 1 b 3 Q 7 U 2 V j d G l v b j E v V G F i b G U x L 0 F k Z G V k I E N 1 c 3 R v b T E u e 0 N 1 c 3 R v b S w x N 3 0 m c X V v d D s s J n F 1 b 3 Q 7 U 2 V j d G l v b j E v V G F i b G U x L 0 l u c 2 V y d G V k I E R h e X M u e 0 R h e X M s M T h 9 J n F 1 b 3 Q 7 X S w m c X V v d D t D b 2 x 1 b W 5 D b 3 V u d C Z x d W 9 0 O z o x O S w m c X V v d D t L Z X l D b 2 x 1 b W 5 O Y W 1 l c y Z x d W 9 0 O z p b X S w m c X V v d D t D b 2 x 1 b W 5 J Z G V u d G l 0 a W V z J n F 1 b 3 Q 7 O l s m c X V v d D t T Z W N 0 a W 9 u M S 9 U Y W J s Z T E v Q W R k Z W Q g S W 5 k Z X g u e 0 l u Z G V 4 L D E y f S Z x d W 9 0 O y w m c X V v d D t T Z W N 0 a W 9 u M S 9 U Y W J s Z T E v Q W R k Z W Q g S W 5 k Z X g u e 0 p v Y i B U a X R s Z S w w f S Z x d W 9 0 O y w m c X V v d D t T Z W N 0 a W 9 u M S 9 U Y W J s Z T E v Q W R k Z W Q g S W 5 k Z X g u e 0 R l c G F y d G 1 l b n Q s M X 0 m c X V v d D s s J n F 1 b 3 Q 7 U 2 V j d G l v b j E v V G F i b G U x L 0 F k Z G V k I E l u Z G V 4 L n t C d X N p b m V z c y B V b m l 0 L D J 9 J n F 1 b 3 Q 7 L C Z x d W 9 0 O 1 N l Y 3 R p b 2 4 x L 1 R h Y m x l M S 9 B Z G R l Z C B J b m R l e C 5 7 R 2 V u Z G V y L D N 9 J n F 1 b 3 Q 7 L C Z x d W 9 0 O 1 N l Y 3 R p b 2 4 x L 1 R h Y m x l M S 9 B Z G R l Z C B J b m R l e C 5 7 R X R o b m l j a X R 5 L D R 9 J n F 1 b 3 Q 7 L C Z x d W 9 0 O 1 N l Y 3 R p b 2 4 x L 1 R h Y m x l M S 9 B Z G R l Z C B J b m R l e C 5 7 Q W d l L D V 9 J n F 1 b 3 Q 7 L C Z x d W 9 0 O 1 N l Y 3 R p b 2 4 x L 1 R h Y m x l M S 9 B Z G R l Z C B D b 2 5 k a X R p b 2 5 h b C B D b 2 x 1 b W 4 u e 0 F n Z S B S Y W 5 n Z S w x N X 0 m c X V v d D s s J n F 1 b 3 Q 7 U 2 V j d G l v b j E v V G F i b G U x L 0 N o Y W 5 n Z W Q g V H l w Z T E u e 0 h p c m U g R G F 0 Z S w 3 f S Z x d W 9 0 O y w m c X V v d D t T Z W N 0 a W 9 u M S 9 U Y W J s Z T E v S W 5 z Z X J 0 Z W Q g W W V h c i 5 7 W W V h c i w x M 3 0 m c X V v d D s s J n F 1 b 3 Q 7 U 2 V j d G l v b j E v V G F i b G U x L 0 F k Z G V k I E l u Z G V 4 L n t B b m 5 1 Y W w g U 2 F s Y X J 5 L D d 9 J n F 1 b 3 Q 7 L C Z x d W 9 0 O 1 N l Y 3 R p b 2 4 x L 1 R h Y m x l M S 9 B Z G R l Z C B J b m R l e C 5 7 Q m 9 u d X M g J S w 4 f S Z x d W 9 0 O y w m c X V v d D t T Z W N 0 a W 9 u M S 9 U Y W J s Z T E v Q W R k Z W Q g Q 3 V z d G 9 t L n t U b 3 R h b C B T Y W x h c n k s M T R 9 J n F 1 b 3 Q 7 L C Z x d W 9 0 O 1 N l Y 3 R p b 2 4 x L 1 R h Y m x l M S 9 B Z G R l Z C B J b m R l e C 5 7 Q 2 9 1 b n R y e S w 5 f S Z x d W 9 0 O y w m c X V v d D t T Z W N 0 a W 9 u M S 9 U Y W J s Z T E v Q W R k Z W Q g S W 5 k Z X g u e 0 N p d H k s M T B 9 J n F 1 b 3 Q 7 L C Z x d W 9 0 O 1 N l Y 3 R p b 2 4 x L 1 R h Y m x l M S 9 D a G F u Z 2 V k I F R 5 c G U y L n t F e G l 0 I E R h d G U s M T V 9 J n F 1 b 3 Q 7 L C Z x d W 9 0 O 1 N l Y 3 R p b 2 4 x L 1 R h Y m x l M S 9 B Z G R l Z C B D b 2 5 k a X R p b 2 5 h b C B D b 2 x 1 b W 4 x L n t F e G l 0 I F V w Z G F 0 Z S w x N n 0 m c X V v d D s s J n F 1 b 3 Q 7 U 2 V j d G l v b j E v V G F i b G U x L 0 F k Z G V k I E N 1 c 3 R v b T E u e 0 N 1 c 3 R v b S w x N 3 0 m c X V v d D s s J n F 1 b 3 Q 7 U 2 V j d G l v b j E v V G F i b G U x L 0 l u c 2 V y d G V k I E R h e X M u e 0 R h e X M s M T h 9 J n F 1 b 3 Q 7 X S w m c X V v d D t S Z W x h d G l v b n N o a X B J b m Z v J n F 1 b 3 Q 7 O l t d f S I g L z 4 8 R W 5 0 c n k g V H l w Z T 0 i R m l s b F N 0 Y X R 1 c y I g V m F s d W U 9 I n N D b 2 1 w b G V 0 Z S I g L z 4 8 R W 5 0 c n k g V H l w Z T 0 i R m l s b E N v b H V t b k 5 h b W V z I i B W Y W x 1 Z T 0 i c 1 s m c X V v d D t J b m R l e C Z x d W 9 0 O y w m c X V v d D t K b 2 I g V G l 0 b G U m c X V v d D s s J n F 1 b 3 Q 7 R G V w Y X J 0 b W V u d C Z x d W 9 0 O y w m c X V v d D t C d X N p b m V z c y B V b m l 0 J n F 1 b 3 Q 7 L C Z x d W 9 0 O 0 d l b m R l c i Z x d W 9 0 O y w m c X V v d D t F d G h u a W N p d H k m c X V v d D s s J n F 1 b 3 Q 7 Q W d l J n F 1 b 3 Q 7 L C Z x d W 9 0 O 0 F n Z S B S Y W 5 n Z S Z x d W 9 0 O y w m c X V v d D t I a X J l I E R h d G U m c X V v d D s s J n F 1 b 3 Q 7 S G l y Z S B Z Z W F y J n F 1 b 3 Q 7 L C Z x d W 9 0 O 0 F u b n V h b C B T Y W x h c n k m c X V v d D s s J n F 1 b 3 Q 7 Q m 9 u d X M g J S Z x d W 9 0 O y w m c X V v d D t U b 3 R h b C B T Y W x h c n k m c X V v d D s s J n F 1 b 3 Q 7 Q 2 9 1 b n R y e S Z x d W 9 0 O y w m c X V v d D t D a X R 5 J n F 1 b 3 Q 7 L C Z x d W 9 0 O 0 V 4 a X Q g R G F 0 Z S Z x d W 9 0 O y w m c X V v d D t F e G l 0 I F V w Z G F 0 Z S Z x d W 9 0 O y w m c X V v d D t D d X N 0 b 2 0 m c X V v d D s s J n F 1 b 3 Q 7 R G F 5 c y Z x d W 9 0 O 1 0 i I C 8 + P E V u d H J 5 I F R 5 c G U 9 I k Z p b G x D b 2 x 1 b W 5 U e X B l c y I g V m F s d W U 9 I n N B d 1 l H Q m d Z R 0 F 3 Q U p B d 0 1 G Q U F Z R 0 N R Q U F B d z 0 9 I i A v P j x F b n R y e S B U e X B l P S J G a W x s T G F z d F V w Z G F 0 Z W Q i I F Z h b H V l P S J k M j A y N C 0 w M i 0 w O F Q x M j o z N D o 1 N S 4 y N j Q 4 N T E 3 W i I g L z 4 8 R W 5 0 c n k g V H l w Z T 0 i R m l s b E V y c m 9 y Q 2 9 1 b n Q i I F Z h b H V l P S J s M C I g L z 4 8 R W 5 0 c n k g V H l w Z T 0 i R m l s b E V y c m 9 y Q 2 9 k Z S I g V m F s d W U 9 I n N V b m t u b 3 d u I i A v P j x F b n R y e S B U e X B l P S J G a W x s Q 2 9 1 b n Q i I F Z h b H V l P S J s M T A w M C I g L z 4 8 R W 5 0 c n k g V H l w Z T 0 i Q W R k Z W R U b 0 R h d G F N b 2 R l 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Q W R k Z W Q l M j B J b m R l e D w v S X R l b V B h d G g + P C 9 J d G V t T G 9 j Y X R p b 2 4 + P F N 0 Y W J s Z U V u d H J p Z X M g L z 4 8 L 0 l 0 Z W 0 + P E l 0 Z W 0 + P E l 0 Z W 1 M b 2 N h d G l v b j 4 8 S X R l b V R 5 c G U + R m 9 y b X V s Y T w v S X R l b V R 5 c G U + P E l 0 Z W 1 Q Y X R o P l N l Y 3 R p b 2 4 x L 1 R h Y m x l M S 9 S Z W 9 y Z G V y Z W Q l M j B D b 2 x 1 b W 5 z 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J b n N l c n R l Z C U y M F l l Y X I 8 L 0 l 0 Z W 1 Q Y X R o P j w v S X R l b U x v Y 2 F 0 a W 9 u P j x T d G F i b G V F b n R y a W V z I C 8 + P C 9 J d G V t P j x J d G V t P j x J d G V t T G 9 j Y X R p b 2 4 + P E l 0 Z W 1 U e X B l P k Z v c m 1 1 b G E 8 L 0 l 0 Z W 1 U e X B l P j x J d G V t U G F 0 a D 5 T Z W N 0 a W 9 u M S 9 U Y W J s Z T E v U m V v c m R l c m V k J T I w Q 2 9 s d W 1 u c z E 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Q W R k Z W Q l M j B D d X N 0 b 2 0 8 L 0 l 0 Z W 1 Q Y X R o P j w v S X R l b U x v Y 2 F 0 a W 9 u P j x T d G F i b G V F b n R y a W V z I C 8 + P C 9 J d G V t P j x J d G V t P j x J d G V t T G 9 j Y X R p b 2 4 + P E l 0 Z W 1 U e X B l P k Z v c m 1 1 b G E 8 L 0 l 0 Z W 1 U e X B l P j x J d G V t U G F 0 a D 5 T Z W N 0 a W 9 u M S 9 U Y W J s Z T E v U m V v c m R l c m V k J T I w Q 2 9 s d W 1 u c z I 8 L 0 l 0 Z W 1 Q Y X R o P j w v S X R l b U x v Y 2 F 0 a W 9 u P j x T d G F i b G V F b n R y a W V z I C 8 + P C 9 J d G V t P j x J d G V t P j x J d G V t T G 9 j Y X R p b 2 4 + P E l 0 Z W 1 U e X B l P k Z v c m 1 1 b G E 8 L 0 l 0 Z W 1 U e X B l P j x J d G V t U G F 0 a D 5 T Z W N 0 a W 9 u M S 9 U Y W J s Z T E v Q W R k Z W Q l M j B D b 2 5 k a X R p b 2 5 h b C U y M E N v b H V t b j w v S X R l b V B h d G g + P C 9 J d G V t T G 9 j Y X R p b 2 4 + P F N 0 Y W J s Z U V u d H J p Z X M g L z 4 8 L 0 l 0 Z W 0 + P E l 0 Z W 0 + P E l 0 Z W 1 M b 2 N h d G l v b j 4 8 S X R l b V R 5 c G U + R m 9 y b X V s Y T w v S X R l b V R 5 c G U + P E l 0 Z W 1 Q Y X R o P l N l Y 3 R p b 2 4 x L 1 R h Y m x l M S 9 S Z W 9 y Z G V y Z W Q l M j B D b 2 x 1 b W 5 z M z 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Q W R k Z W Q l M j B D b 2 5 k a X R p b 2 5 h b C U y M E N v b H V t b j E 8 L 0 l 0 Z W 1 Q Y X R o P j w v S X R l b U x v Y 2 F 0 a W 9 u P j x T d G F i b G V F b n R y a W V z I C 8 + P C 9 J d G V t P j x J d G V t P j x J d G V t T G 9 j Y X R p b 2 4 + P E l 0 Z W 1 U e X B l P k Z v c m 1 1 b G E 8 L 0 l 0 Z W 1 U e X B l P j x J d G V t U G F 0 a D 5 T Z W N 0 a W 9 u M S 9 U Y W J s Z T E v Q W R k Z W Q l M j B D d X N 0 b 2 0 x P C 9 J d G V t U G F 0 a D 4 8 L 0 l 0 Z W 1 M b 2 N h d G l v b j 4 8 U 3 R h Y m x l R W 5 0 c m l l c y A v P j w v S X R l b T 4 8 S X R l b T 4 8 S X R l b U x v Y 2 F 0 a W 9 u P j x J d G V t V H l w Z T 5 G b 3 J t d W x h P C 9 J d G V t V H l w Z T 4 8 S X R l b V B h d G g + U 2 V j d G l v b j E v V G F i b G U x L 0 l u c 2 V y d G V k J T I w R G F 5 c z w v S X R l b V B h d G g + P C 9 J d G V t T G 9 j Y X R p b 2 4 + P F N 0 Y W J s Z U V u d H J p Z X M g L z 4 8 L 0 l 0 Z W 0 + P C 9 J d G V t c z 4 8 L 0 x v Y 2 F s U G F j a 2 F n Z U 1 l d G F k Y X R h R m l s Z T 4 W A A A A U E s F B g A A A A A A A A A A A A A A A A A A A A A A A C Y B A A A B A A A A 0 I y d 3 w E V 0 R G M e g D A T 8 K X 6 w E A A A D / h 7 b e o u l w R b W 7 u n + C W x 4 J A A A A A A I A A A A A A B B m A A A A A Q A A I A A A A J t w q / 4 l h E H d d j X F l z X i m o 3 V q i J q n q q P g 3 u O 3 m / q N R 0 N A A A A A A 6 A A A A A A g A A I A A A A A 1 a 9 q E e c S x q Y h a T d 4 p j 3 q N C r P u U w V x i b O 7 a i c 0 o W h u 5 U A A A A I Z w k T i i 0 T 2 k m Q z l 9 m 3 C 7 Y f 6 P j I d e d 3 A D h K W z 6 w H Z D 1 0 D a x T g c Q k a 5 7 w E m z i 5 9 T T k c P z F j g 9 Y T S K g e G Q / J H b 2 F w g d R k e i E k x X G R K 0 h E r N J s 7 Q A A A A C t Z J k c D h + a 7 C P l S q c K o C H 7 w d j O e z M g X / w q 7 n y n C J C x V H D v v q Z L e B H u 6 J J 8 K U 5 8 J h 2 d r p n Q d H V + A 8 c n L s 0 L C I N 0 = < / D a t a M a s h u p > 
</file>

<file path=customXml/itemProps1.xml><?xml version="1.0" encoding="utf-8"?>
<ds:datastoreItem xmlns:ds="http://schemas.openxmlformats.org/officeDocument/2006/customXml" ds:itemID="{A457A541-F1A3-4B14-8B96-62888057F1B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vt:lpstr>
      <vt:lpstr>Data</vt:lpstr>
      <vt:lpstr>Q1</vt:lpstr>
      <vt:lpstr>Q2</vt:lpstr>
      <vt:lpstr>Q3</vt:lpstr>
      <vt:lpstr>Q4</vt:lpstr>
      <vt:lpstr>Q5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ABPrajapati</cp:lastModifiedBy>
  <dcterms:created xsi:type="dcterms:W3CDTF">2024-01-30T04:41:34Z</dcterms:created>
  <dcterms:modified xsi:type="dcterms:W3CDTF">2024-02-09T02:32:33Z</dcterms:modified>
</cp:coreProperties>
</file>