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/>
  <mc:AlternateContent xmlns:mc="http://schemas.openxmlformats.org/markup-compatibility/2006">
    <mc:Choice Requires="x15">
      <x15ac:absPath xmlns:x15ac="http://schemas.microsoft.com/office/spreadsheetml/2010/11/ac" url="E:\科研文档\论文\NUIG_Papers\TMB_n-heptane\Symposium_manuscript\"/>
    </mc:Choice>
  </mc:AlternateContent>
  <xr:revisionPtr revIDLastSave="0" documentId="13_ncr:1_{06B7A96D-6D0D-4BE3-BCD4-305C1BFA8116}" xr6:coauthVersionLast="36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10ATM_PHI=0.5" sheetId="20" r:id="rId1"/>
    <sheet name="10ATM_PHI=1.0" sheetId="22" r:id="rId2"/>
    <sheet name="30ATM_PHI=0.5" sheetId="24" r:id="rId3"/>
    <sheet name="30ATM_PHI=1.0" sheetId="23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23" l="1"/>
  <c r="X4" i="23"/>
  <c r="X5" i="23"/>
  <c r="X6" i="23"/>
  <c r="X7" i="23"/>
  <c r="X8" i="23"/>
  <c r="X9" i="23"/>
  <c r="X10" i="23"/>
  <c r="X11" i="23"/>
  <c r="X12" i="23"/>
  <c r="L11" i="24"/>
  <c r="L12" i="24"/>
  <c r="L13" i="24"/>
  <c r="L14" i="24"/>
  <c r="L15" i="24"/>
  <c r="L16" i="24"/>
  <c r="L17" i="24"/>
  <c r="L18" i="24"/>
  <c r="L19" i="24"/>
  <c r="L20" i="24"/>
  <c r="L10" i="24"/>
  <c r="Q4" i="24"/>
  <c r="Q5" i="24"/>
  <c r="Q6" i="24"/>
  <c r="Q7" i="24"/>
  <c r="Q8" i="24"/>
  <c r="Q9" i="24"/>
  <c r="Q10" i="24"/>
  <c r="Q11" i="24"/>
  <c r="Q12" i="24"/>
  <c r="Q13" i="24"/>
  <c r="Q3" i="24"/>
  <c r="B47" i="24"/>
  <c r="B46" i="24"/>
  <c r="B45" i="24"/>
  <c r="B44" i="24"/>
  <c r="B43" i="24"/>
  <c r="B42" i="24"/>
  <c r="B41" i="24"/>
  <c r="B40" i="24"/>
  <c r="B39" i="24"/>
  <c r="B38" i="24"/>
  <c r="B37" i="24"/>
  <c r="B36" i="24"/>
  <c r="B35" i="24"/>
  <c r="B34" i="24"/>
  <c r="B33" i="24"/>
  <c r="B32" i="24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</calcChain>
</file>

<file path=xl/sharedStrings.xml><?xml version="1.0" encoding="utf-8"?>
<sst xmlns="http://schemas.openxmlformats.org/spreadsheetml/2006/main" count="87" uniqueCount="29">
  <si>
    <t>p/atm</t>
  </si>
  <si>
    <t>T/K</t>
  </si>
  <si>
    <t>IDT/ms</t>
  </si>
  <si>
    <t>100%TMB_PHI=1.0_10 atm</t>
  </si>
  <si>
    <t>1000K/T</t>
  </si>
  <si>
    <t>100%TMB_PHI=0.5_30atm</t>
  </si>
  <si>
    <t>1000 K/T</t>
  </si>
  <si>
    <t>100%TMB_PHI=1.0_30 atm</t>
  </si>
  <si>
    <t>IDT</t>
  </si>
  <si>
    <t>75%TMB_PHI=0.5_10atm</t>
  </si>
  <si>
    <t>50%TMB_PHI=0.5_10atm</t>
  </si>
  <si>
    <t>75%TMB_PHI=0.5_30atm</t>
  </si>
  <si>
    <t>50%TMB_PHI=0.5_30atm</t>
  </si>
  <si>
    <t>75%TMB_PHI=1.0_10atm</t>
  </si>
  <si>
    <t>50%TMB_PHI=1.0_10atm</t>
  </si>
  <si>
    <t>75%TMB_PHI=1.0_30atm</t>
  </si>
  <si>
    <t>50%TMB_PHI=1.0_30atm</t>
  </si>
  <si>
    <t>25%TMB_30atm_phi=1.0</t>
  </si>
  <si>
    <t>100%NC7H16_30 bar_PHI=1.0</t>
  </si>
  <si>
    <t>Pressure</t>
  </si>
  <si>
    <t>Temperature</t>
  </si>
  <si>
    <t xml:space="preserve"> IDT 1st</t>
  </si>
  <si>
    <t xml:space="preserve"> IDT total</t>
  </si>
  <si>
    <t>1000K/T</t>
    <phoneticPr fontId="1" type="noConversion"/>
  </si>
  <si>
    <t>100%TMB_PHI=0.5_10atm</t>
    <phoneticPr fontId="1" type="noConversion"/>
  </si>
  <si>
    <t>50%TMB_30atm_phi=0.5_ST</t>
    <phoneticPr fontId="1" type="noConversion"/>
  </si>
  <si>
    <t>25%TMB_30atm_phi=0.5_ST</t>
    <phoneticPr fontId="1" type="noConversion"/>
  </si>
  <si>
    <t>50%TMB_30 bar_PHI=1.0_ST</t>
    <phoneticPr fontId="1" type="noConversion"/>
  </si>
  <si>
    <t>T/K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</si>
</sst>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_);[Red]\(0.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77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963DF-DAD1-4517-BEE0-E3966D76058F}">
  <dimension ref="A1:AF33"/>
  <sheetViews>
    <sheetView tabSelected="1" workbookViewId="0">
      <selection activeCell="B17" sqref="B17"/>
    </sheetView>
  </sheetViews>
  <sheetFormatPr defaultRowHeight="15.75" x14ac:dyDescent="0.2"/>
  <cols>
    <col min="1" max="2" width="9" style="5"/>
    <col min="3" max="3" width="9" style="2"/>
    <col min="4" max="4" width="7.375" style="2" bestFit="1" customWidth="1"/>
    <col min="5" max="5" width="9" style="2"/>
    <col min="6" max="7" width="9" style="5"/>
    <col min="8" max="10" width="9" style="2"/>
    <col min="11" max="12" width="9" style="5"/>
    <col min="13" max="16384" width="9" style="2"/>
  </cols>
  <sheetData>
    <row r="1" spans="1:32" ht="47.25" customHeight="1" x14ac:dyDescent="0.2">
      <c r="A1" s="1" t="s">
        <v>24</v>
      </c>
      <c r="B1" s="1"/>
      <c r="C1" s="1"/>
      <c r="D1" s="1"/>
      <c r="F1" s="1" t="s">
        <v>9</v>
      </c>
      <c r="G1" s="1"/>
      <c r="H1" s="1"/>
      <c r="I1" s="1"/>
      <c r="K1" s="1" t="s">
        <v>10</v>
      </c>
      <c r="L1" s="1"/>
      <c r="M1" s="1"/>
      <c r="N1" s="1"/>
      <c r="Q1" s="1"/>
      <c r="R1" s="1"/>
      <c r="S1" s="1"/>
      <c r="T1" s="1"/>
      <c r="W1" s="1"/>
      <c r="X1" s="1"/>
      <c r="Y1" s="1"/>
      <c r="Z1" s="1"/>
      <c r="AC1" s="1"/>
      <c r="AD1" s="1"/>
      <c r="AE1" s="1"/>
      <c r="AF1" s="1"/>
    </row>
    <row r="2" spans="1:32" x14ac:dyDescent="0.2">
      <c r="A2" s="5" t="s">
        <v>0</v>
      </c>
      <c r="B2" s="5" t="s">
        <v>1</v>
      </c>
      <c r="C2" s="2" t="s">
        <v>23</v>
      </c>
      <c r="D2" s="2" t="s">
        <v>2</v>
      </c>
      <c r="F2" s="5" t="s">
        <v>0</v>
      </c>
      <c r="G2" s="5" t="s">
        <v>1</v>
      </c>
      <c r="H2" s="2" t="s">
        <v>6</v>
      </c>
      <c r="I2" s="2" t="s">
        <v>2</v>
      </c>
      <c r="K2" s="5" t="s">
        <v>0</v>
      </c>
      <c r="L2" s="5" t="s">
        <v>1</v>
      </c>
      <c r="M2" s="2" t="s">
        <v>6</v>
      </c>
      <c r="N2" s="2" t="s">
        <v>2</v>
      </c>
    </row>
    <row r="3" spans="1:32" x14ac:dyDescent="0.2">
      <c r="A3" s="5">
        <v>10</v>
      </c>
      <c r="B3" s="5">
        <v>921</v>
      </c>
      <c r="C3" s="2">
        <v>1.08578</v>
      </c>
      <c r="D3" s="2">
        <v>165.9</v>
      </c>
      <c r="F3" s="5">
        <v>10</v>
      </c>
      <c r="G3" s="5">
        <v>703</v>
      </c>
      <c r="H3" s="2">
        <v>1.42248</v>
      </c>
      <c r="I3" s="2">
        <v>95.17</v>
      </c>
      <c r="K3" s="5">
        <v>10</v>
      </c>
      <c r="L3" s="5">
        <v>928</v>
      </c>
      <c r="M3" s="2">
        <v>1.07759</v>
      </c>
      <c r="N3" s="2">
        <v>19.96</v>
      </c>
    </row>
    <row r="4" spans="1:32" x14ac:dyDescent="0.2">
      <c r="A4" s="5">
        <v>10</v>
      </c>
      <c r="B4" s="5">
        <v>950</v>
      </c>
      <c r="C4" s="2">
        <v>1.05263</v>
      </c>
      <c r="D4" s="2">
        <v>62.07</v>
      </c>
      <c r="F4" s="5">
        <v>10</v>
      </c>
      <c r="G4" s="5">
        <v>704</v>
      </c>
      <c r="H4" s="2">
        <v>1.42045</v>
      </c>
      <c r="I4" s="2">
        <v>95.09</v>
      </c>
      <c r="K4" s="5">
        <v>10</v>
      </c>
      <c r="L4" s="5">
        <v>925</v>
      </c>
      <c r="M4" s="2">
        <v>1.08108</v>
      </c>
      <c r="N4" s="2">
        <v>19.54</v>
      </c>
    </row>
    <row r="5" spans="1:32" x14ac:dyDescent="0.2">
      <c r="A5" s="5">
        <v>10</v>
      </c>
      <c r="B5" s="5">
        <v>952</v>
      </c>
      <c r="C5" s="2">
        <v>1.0504199999999999</v>
      </c>
      <c r="D5" s="2">
        <v>58.29</v>
      </c>
      <c r="F5" s="5">
        <v>10</v>
      </c>
      <c r="G5" s="5">
        <v>726</v>
      </c>
      <c r="H5" s="2">
        <v>1.37741</v>
      </c>
      <c r="I5" s="2">
        <v>75.959999999999994</v>
      </c>
      <c r="K5" s="5">
        <v>10</v>
      </c>
      <c r="L5" s="5">
        <v>961</v>
      </c>
      <c r="M5" s="2">
        <v>1.0405800000000001</v>
      </c>
      <c r="N5" s="2">
        <v>9.5730000000000004</v>
      </c>
    </row>
    <row r="6" spans="1:32" x14ac:dyDescent="0.2">
      <c r="A6" s="5">
        <v>10</v>
      </c>
      <c r="B6" s="5">
        <v>972</v>
      </c>
      <c r="C6" s="2">
        <v>1.02881</v>
      </c>
      <c r="D6" s="2">
        <v>29.43</v>
      </c>
      <c r="F6" s="5">
        <v>10</v>
      </c>
      <c r="G6" s="5">
        <v>726</v>
      </c>
      <c r="H6" s="2">
        <v>1.37741</v>
      </c>
      <c r="I6" s="2">
        <v>76.19</v>
      </c>
      <c r="K6" s="5">
        <v>10</v>
      </c>
      <c r="L6" s="5">
        <v>955</v>
      </c>
      <c r="M6" s="2">
        <v>1.0471200000000001</v>
      </c>
      <c r="N6" s="2">
        <v>12.05</v>
      </c>
    </row>
    <row r="7" spans="1:32" x14ac:dyDescent="0.2">
      <c r="A7" s="5">
        <v>10</v>
      </c>
      <c r="B7" s="5">
        <v>973</v>
      </c>
      <c r="C7" s="2">
        <v>1.0277499999999999</v>
      </c>
      <c r="D7" s="2">
        <v>30.2</v>
      </c>
      <c r="F7" s="5">
        <v>10</v>
      </c>
      <c r="G7" s="5">
        <v>750</v>
      </c>
      <c r="H7" s="2">
        <v>1.3333299999999999</v>
      </c>
      <c r="I7" s="2">
        <v>72.239999999999995</v>
      </c>
      <c r="K7" s="5">
        <v>10</v>
      </c>
      <c r="L7" s="5">
        <v>956</v>
      </c>
      <c r="M7" s="2">
        <v>1.04603</v>
      </c>
      <c r="N7" s="2">
        <v>11.8</v>
      </c>
    </row>
    <row r="8" spans="1:32" x14ac:dyDescent="0.2">
      <c r="A8" s="5">
        <v>10</v>
      </c>
      <c r="B8" s="5">
        <v>1004</v>
      </c>
      <c r="C8" s="2">
        <v>0.99602000000000002</v>
      </c>
      <c r="D8" s="2">
        <v>15.26</v>
      </c>
      <c r="F8" s="5">
        <v>10</v>
      </c>
      <c r="G8" s="5">
        <v>749</v>
      </c>
      <c r="H8" s="2">
        <v>1.33511</v>
      </c>
      <c r="I8" s="2">
        <v>71.05</v>
      </c>
      <c r="K8" s="5">
        <v>10</v>
      </c>
      <c r="L8" s="5">
        <v>992</v>
      </c>
      <c r="M8" s="2">
        <v>1.00806</v>
      </c>
      <c r="N8" s="2">
        <v>5.2489999999999997</v>
      </c>
    </row>
    <row r="9" spans="1:32" x14ac:dyDescent="0.2">
      <c r="A9" s="5">
        <v>10</v>
      </c>
      <c r="B9" s="5">
        <v>1004</v>
      </c>
      <c r="C9" s="2">
        <v>0.99602000000000002</v>
      </c>
      <c r="D9" s="2">
        <v>15.58</v>
      </c>
      <c r="F9" s="5">
        <v>10</v>
      </c>
      <c r="G9" s="5">
        <v>772</v>
      </c>
      <c r="H9" s="2">
        <v>1.2953399999999999</v>
      </c>
      <c r="I9" s="2">
        <v>67.63</v>
      </c>
      <c r="K9" s="5">
        <v>10</v>
      </c>
      <c r="L9" s="5">
        <v>989</v>
      </c>
      <c r="M9" s="2">
        <v>1.01112</v>
      </c>
      <c r="N9" s="2">
        <v>5.9749999999999996</v>
      </c>
    </row>
    <row r="10" spans="1:32" x14ac:dyDescent="0.2">
      <c r="A10" s="5">
        <v>10</v>
      </c>
      <c r="B10" s="5">
        <v>1039</v>
      </c>
      <c r="C10" s="2">
        <v>0.96245999999999998</v>
      </c>
      <c r="D10" s="2">
        <v>6.7939999999999996</v>
      </c>
      <c r="F10" s="5">
        <v>10</v>
      </c>
      <c r="G10" s="5">
        <v>771</v>
      </c>
      <c r="H10" s="2">
        <v>1.2970200000000001</v>
      </c>
      <c r="I10" s="2">
        <v>69.56</v>
      </c>
      <c r="K10" s="5">
        <v>10</v>
      </c>
      <c r="L10" s="5">
        <v>988</v>
      </c>
      <c r="M10" s="2">
        <v>1.0121500000000001</v>
      </c>
      <c r="N10" s="2">
        <v>6.4279999999999999</v>
      </c>
    </row>
    <row r="11" spans="1:32" x14ac:dyDescent="0.2">
      <c r="A11" s="5">
        <v>10</v>
      </c>
      <c r="B11" s="5">
        <v>1037</v>
      </c>
      <c r="C11" s="2">
        <v>0.96431999999999995</v>
      </c>
      <c r="D11" s="2">
        <v>6.2869999999999999</v>
      </c>
      <c r="F11" s="5">
        <v>10</v>
      </c>
      <c r="G11" s="5">
        <v>947</v>
      </c>
      <c r="H11" s="2">
        <v>1.0559700000000001</v>
      </c>
      <c r="I11" s="2">
        <v>24.85</v>
      </c>
      <c r="K11" s="5">
        <v>10</v>
      </c>
      <c r="L11" s="5">
        <v>719</v>
      </c>
      <c r="M11" s="2">
        <v>1.3908199999999999</v>
      </c>
      <c r="N11" s="2">
        <v>24.29</v>
      </c>
    </row>
    <row r="12" spans="1:32" x14ac:dyDescent="0.2">
      <c r="F12" s="5">
        <v>10</v>
      </c>
      <c r="G12" s="5">
        <v>948</v>
      </c>
      <c r="H12" s="2">
        <v>1.0548500000000001</v>
      </c>
      <c r="I12" s="2">
        <v>23.9</v>
      </c>
      <c r="K12" s="5">
        <v>10</v>
      </c>
      <c r="L12" s="5">
        <v>721</v>
      </c>
      <c r="M12" s="2">
        <v>1.38696</v>
      </c>
      <c r="N12" s="2">
        <v>25.32</v>
      </c>
    </row>
    <row r="13" spans="1:32" x14ac:dyDescent="0.2">
      <c r="F13" s="5">
        <v>10</v>
      </c>
      <c r="G13" s="5">
        <v>983</v>
      </c>
      <c r="H13" s="2">
        <v>1.01729</v>
      </c>
      <c r="I13" s="2">
        <v>14.03</v>
      </c>
      <c r="K13" s="5">
        <v>10</v>
      </c>
      <c r="L13" s="5">
        <v>742</v>
      </c>
      <c r="M13" s="2">
        <v>1.34771</v>
      </c>
      <c r="N13" s="2">
        <v>21.63</v>
      </c>
    </row>
    <row r="14" spans="1:32" x14ac:dyDescent="0.2">
      <c r="F14" s="5">
        <v>10</v>
      </c>
      <c r="G14" s="5">
        <v>982</v>
      </c>
      <c r="H14" s="2">
        <v>1.01833</v>
      </c>
      <c r="I14" s="2">
        <v>14.72</v>
      </c>
      <c r="K14" s="5">
        <v>10</v>
      </c>
      <c r="L14" s="5">
        <v>738</v>
      </c>
      <c r="M14" s="2">
        <v>1.35501</v>
      </c>
      <c r="N14" s="2">
        <v>21.48</v>
      </c>
    </row>
    <row r="15" spans="1:32" x14ac:dyDescent="0.2">
      <c r="A15" s="1"/>
      <c r="B15" s="1"/>
      <c r="C15" s="1"/>
      <c r="D15" s="1"/>
      <c r="F15" s="5">
        <v>10</v>
      </c>
      <c r="G15" s="5">
        <v>1018</v>
      </c>
      <c r="H15" s="2">
        <v>0.98231999999999997</v>
      </c>
      <c r="I15" s="2">
        <v>7.1660000000000004</v>
      </c>
      <c r="K15" s="5">
        <v>10</v>
      </c>
      <c r="L15" s="5">
        <v>768</v>
      </c>
      <c r="M15" s="2">
        <v>1.3020799999999999</v>
      </c>
      <c r="N15" s="2">
        <v>19.78</v>
      </c>
    </row>
    <row r="16" spans="1:32" x14ac:dyDescent="0.2">
      <c r="F16" s="5">
        <v>10</v>
      </c>
      <c r="G16" s="5">
        <v>1012</v>
      </c>
      <c r="H16" s="2">
        <v>0.98814000000000002</v>
      </c>
      <c r="I16" s="2">
        <v>8.1820000000000004</v>
      </c>
      <c r="K16" s="5">
        <v>10</v>
      </c>
      <c r="L16" s="5">
        <v>766</v>
      </c>
      <c r="M16" s="2">
        <v>1.30548</v>
      </c>
      <c r="N16" s="2">
        <v>20.09</v>
      </c>
    </row>
    <row r="17" spans="6:14" x14ac:dyDescent="0.2">
      <c r="F17" s="5">
        <v>10</v>
      </c>
      <c r="G17" s="5">
        <v>944</v>
      </c>
      <c r="H17" s="2">
        <v>1.05932</v>
      </c>
      <c r="I17" s="2">
        <v>22.04</v>
      </c>
      <c r="K17" s="5">
        <v>10</v>
      </c>
      <c r="L17" s="5">
        <v>793</v>
      </c>
      <c r="M17" s="2">
        <v>1.2610300000000001</v>
      </c>
      <c r="N17" s="2">
        <v>20.5</v>
      </c>
    </row>
    <row r="18" spans="6:14" x14ac:dyDescent="0.2">
      <c r="F18" s="5">
        <v>10</v>
      </c>
      <c r="G18" s="5">
        <v>951</v>
      </c>
      <c r="H18" s="2">
        <v>1.05152</v>
      </c>
      <c r="I18" s="2">
        <v>22.68</v>
      </c>
      <c r="K18" s="5">
        <v>10</v>
      </c>
      <c r="L18" s="5">
        <v>789</v>
      </c>
      <c r="M18" s="2">
        <v>1.2674300000000001</v>
      </c>
      <c r="N18" s="2">
        <v>21.09</v>
      </c>
    </row>
    <row r="19" spans="6:14" x14ac:dyDescent="0.2">
      <c r="F19" s="5">
        <v>10</v>
      </c>
      <c r="G19" s="5">
        <v>983</v>
      </c>
      <c r="H19" s="2">
        <v>1.01729</v>
      </c>
      <c r="I19" s="2">
        <v>12.36</v>
      </c>
      <c r="K19" s="5">
        <v>10</v>
      </c>
      <c r="L19" s="5">
        <v>728</v>
      </c>
      <c r="M19" s="2">
        <v>1.3736299999999999</v>
      </c>
      <c r="N19" s="2">
        <v>23.13</v>
      </c>
    </row>
    <row r="20" spans="6:14" x14ac:dyDescent="0.2">
      <c r="F20" s="5">
        <v>10</v>
      </c>
      <c r="G20" s="5">
        <v>818</v>
      </c>
      <c r="H20" s="2">
        <v>1.2224900000000001</v>
      </c>
      <c r="I20" s="2">
        <v>68.209999999999994</v>
      </c>
      <c r="K20" s="5">
        <v>10</v>
      </c>
      <c r="L20" s="5">
        <v>723</v>
      </c>
      <c r="M20" s="2">
        <v>1.38313</v>
      </c>
      <c r="N20" s="2">
        <v>24.47</v>
      </c>
    </row>
    <row r="21" spans="6:14" x14ac:dyDescent="0.2">
      <c r="F21" s="5">
        <v>10</v>
      </c>
      <c r="G21" s="5">
        <v>811</v>
      </c>
      <c r="H21" s="2">
        <v>1.23305</v>
      </c>
      <c r="I21" s="2">
        <v>71.5</v>
      </c>
      <c r="K21" s="5">
        <v>10</v>
      </c>
      <c r="L21" s="5">
        <v>718</v>
      </c>
      <c r="M21" s="2">
        <v>1.39276</v>
      </c>
      <c r="N21" s="2">
        <v>26.02</v>
      </c>
    </row>
    <row r="22" spans="6:14" x14ac:dyDescent="0.2">
      <c r="F22" s="5">
        <v>10</v>
      </c>
      <c r="G22" s="5">
        <v>837</v>
      </c>
      <c r="H22" s="2">
        <v>1.1947399999999999</v>
      </c>
      <c r="I22" s="2">
        <v>64.5</v>
      </c>
      <c r="K22" s="5">
        <v>10</v>
      </c>
      <c r="L22" s="5">
        <v>741</v>
      </c>
      <c r="M22" s="2">
        <v>1.3495299999999999</v>
      </c>
      <c r="N22" s="2">
        <v>22.61</v>
      </c>
    </row>
    <row r="23" spans="6:14" x14ac:dyDescent="0.2">
      <c r="F23" s="5">
        <v>10</v>
      </c>
      <c r="G23" s="5">
        <v>838</v>
      </c>
      <c r="H23" s="2">
        <v>1.1933199999999999</v>
      </c>
      <c r="I23" s="2">
        <v>62.23</v>
      </c>
      <c r="K23" s="5">
        <v>10</v>
      </c>
      <c r="L23" s="5">
        <v>768</v>
      </c>
      <c r="M23" s="2">
        <v>1.3020799999999999</v>
      </c>
      <c r="N23" s="2">
        <v>21.58</v>
      </c>
    </row>
    <row r="24" spans="6:14" x14ac:dyDescent="0.2">
      <c r="F24" s="5">
        <v>10</v>
      </c>
      <c r="G24" s="5">
        <v>866</v>
      </c>
      <c r="H24" s="2">
        <v>1.15473</v>
      </c>
      <c r="I24" s="2">
        <v>52.52</v>
      </c>
      <c r="K24" s="5">
        <v>10</v>
      </c>
      <c r="L24" s="5">
        <v>808</v>
      </c>
      <c r="M24" s="2">
        <v>1.2376199999999999</v>
      </c>
      <c r="N24" s="2">
        <v>20.97</v>
      </c>
    </row>
    <row r="25" spans="6:14" x14ac:dyDescent="0.2">
      <c r="F25" s="5">
        <v>10</v>
      </c>
      <c r="G25" s="5">
        <v>865</v>
      </c>
      <c r="H25" s="2">
        <v>1.1560699999999999</v>
      </c>
      <c r="I25" s="2">
        <v>54.36</v>
      </c>
      <c r="K25" s="5">
        <v>10</v>
      </c>
      <c r="L25" s="5">
        <v>807</v>
      </c>
      <c r="M25" s="2">
        <v>1.23916</v>
      </c>
      <c r="N25" s="2">
        <v>19.48</v>
      </c>
    </row>
    <row r="26" spans="6:14" x14ac:dyDescent="0.2">
      <c r="F26" s="5">
        <v>10</v>
      </c>
      <c r="G26" s="5">
        <v>889</v>
      </c>
      <c r="H26" s="2">
        <v>1.12486</v>
      </c>
      <c r="I26" s="2">
        <v>42.95</v>
      </c>
      <c r="K26" s="5">
        <v>10</v>
      </c>
      <c r="L26" s="5">
        <v>804</v>
      </c>
      <c r="M26" s="2">
        <v>1.2437800000000001</v>
      </c>
      <c r="N26" s="2">
        <v>19.579999999999998</v>
      </c>
    </row>
    <row r="27" spans="6:14" x14ac:dyDescent="0.2">
      <c r="F27" s="5">
        <v>10</v>
      </c>
      <c r="G27" s="5">
        <v>892</v>
      </c>
      <c r="H27" s="2">
        <v>1.1210800000000001</v>
      </c>
      <c r="I27" s="2">
        <v>37.64</v>
      </c>
      <c r="K27" s="5">
        <v>10</v>
      </c>
      <c r="L27" s="5">
        <v>836</v>
      </c>
      <c r="M27" s="2">
        <v>1.19617</v>
      </c>
      <c r="N27" s="2">
        <v>21.01</v>
      </c>
    </row>
    <row r="28" spans="6:14" x14ac:dyDescent="0.2">
      <c r="K28" s="5">
        <v>10</v>
      </c>
      <c r="L28" s="5">
        <v>833</v>
      </c>
      <c r="M28" s="2">
        <v>1.20048</v>
      </c>
      <c r="N28" s="2">
        <v>20.54</v>
      </c>
    </row>
    <row r="29" spans="6:14" x14ac:dyDescent="0.2">
      <c r="K29" s="5">
        <v>10</v>
      </c>
      <c r="L29" s="5">
        <v>860</v>
      </c>
      <c r="M29" s="2">
        <v>1.16279</v>
      </c>
      <c r="N29" s="2">
        <v>21.9</v>
      </c>
    </row>
    <row r="30" spans="6:14" x14ac:dyDescent="0.2">
      <c r="K30" s="5">
        <v>10</v>
      </c>
      <c r="L30" s="5">
        <v>859</v>
      </c>
      <c r="M30" s="2">
        <v>1.16414</v>
      </c>
      <c r="N30" s="2">
        <v>21.14</v>
      </c>
    </row>
    <row r="31" spans="6:14" x14ac:dyDescent="0.2">
      <c r="K31" s="5">
        <v>10</v>
      </c>
      <c r="L31" s="5">
        <v>889</v>
      </c>
      <c r="M31" s="2">
        <v>1.12486</v>
      </c>
      <c r="N31" s="2">
        <v>18.489999999999998</v>
      </c>
    </row>
    <row r="32" spans="6:14" x14ac:dyDescent="0.2">
      <c r="K32" s="5">
        <v>10</v>
      </c>
      <c r="L32" s="5">
        <v>886</v>
      </c>
      <c r="M32" s="2">
        <v>1.1286700000000001</v>
      </c>
      <c r="N32" s="2">
        <v>20.25</v>
      </c>
    </row>
    <row r="33" spans="11:14" x14ac:dyDescent="0.2">
      <c r="K33" s="5">
        <v>10</v>
      </c>
      <c r="L33" s="5">
        <v>884</v>
      </c>
      <c r="M33" s="2">
        <v>1.1312199999999999</v>
      </c>
      <c r="N33" s="2">
        <v>19.21</v>
      </c>
    </row>
  </sheetData>
  <mergeCells count="7">
    <mergeCell ref="AC1:AF1"/>
    <mergeCell ref="A15:D15"/>
    <mergeCell ref="A1:D1"/>
    <mergeCell ref="F1:I1"/>
    <mergeCell ref="K1:N1"/>
    <mergeCell ref="Q1:T1"/>
    <mergeCell ref="W1:Z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97B75-285D-4246-8B17-08BB97CDC752}">
  <dimension ref="A1:N31"/>
  <sheetViews>
    <sheetView workbookViewId="0">
      <selection activeCell="H23" sqref="H23"/>
    </sheetView>
  </sheetViews>
  <sheetFormatPr defaultRowHeight="15.75" x14ac:dyDescent="0.2"/>
  <cols>
    <col min="1" max="2" width="9" style="5"/>
    <col min="3" max="3" width="9" style="2"/>
    <col min="4" max="4" width="7.375" style="2" bestFit="1" customWidth="1"/>
    <col min="5" max="5" width="9" style="2"/>
    <col min="6" max="7" width="9" style="5"/>
    <col min="8" max="10" width="9" style="2"/>
    <col min="11" max="12" width="9" style="5"/>
    <col min="13" max="16384" width="9" style="2"/>
  </cols>
  <sheetData>
    <row r="1" spans="1:14" ht="47.25" customHeight="1" x14ac:dyDescent="0.2">
      <c r="A1" s="1" t="s">
        <v>3</v>
      </c>
      <c r="B1" s="1"/>
      <c r="C1" s="1"/>
      <c r="D1" s="1"/>
      <c r="F1" s="1" t="s">
        <v>13</v>
      </c>
      <c r="G1" s="1"/>
      <c r="H1" s="1"/>
      <c r="I1" s="1"/>
      <c r="K1" s="1" t="s">
        <v>14</v>
      </c>
      <c r="L1" s="1"/>
      <c r="M1" s="1"/>
      <c r="N1" s="1"/>
    </row>
    <row r="2" spans="1:14" x14ac:dyDescent="0.2">
      <c r="A2" s="5" t="s">
        <v>0</v>
      </c>
      <c r="B2" s="5" t="s">
        <v>1</v>
      </c>
      <c r="C2" s="2" t="s">
        <v>23</v>
      </c>
      <c r="D2" s="2" t="s">
        <v>2</v>
      </c>
      <c r="F2" s="5" t="s">
        <v>0</v>
      </c>
      <c r="G2" s="5" t="s">
        <v>1</v>
      </c>
      <c r="H2" s="2" t="s">
        <v>6</v>
      </c>
      <c r="I2" s="2" t="s">
        <v>2</v>
      </c>
    </row>
    <row r="3" spans="1:14" x14ac:dyDescent="0.2">
      <c r="A3" s="5">
        <v>10</v>
      </c>
      <c r="B3" s="5">
        <v>1008</v>
      </c>
      <c r="C3" s="2">
        <v>0.99206000000000005</v>
      </c>
      <c r="D3" s="2">
        <v>10.55</v>
      </c>
      <c r="F3" s="5">
        <v>10</v>
      </c>
      <c r="G3" s="5">
        <v>728</v>
      </c>
      <c r="H3" s="2">
        <v>1.3736299999999999</v>
      </c>
      <c r="I3" s="2">
        <v>32.28</v>
      </c>
      <c r="K3" s="5" t="s">
        <v>0</v>
      </c>
      <c r="L3" s="5" t="s">
        <v>1</v>
      </c>
      <c r="M3" s="2" t="s">
        <v>6</v>
      </c>
      <c r="N3" s="2" t="s">
        <v>2</v>
      </c>
    </row>
    <row r="4" spans="1:14" x14ac:dyDescent="0.2">
      <c r="A4" s="5">
        <v>10</v>
      </c>
      <c r="B4" s="5">
        <v>1040</v>
      </c>
      <c r="C4" s="2">
        <v>0.96153999999999995</v>
      </c>
      <c r="D4" s="2">
        <v>3.9860000000000002</v>
      </c>
      <c r="F4" s="5">
        <v>10</v>
      </c>
      <c r="G4" s="5">
        <v>725</v>
      </c>
      <c r="H4" s="2">
        <v>1.37931</v>
      </c>
      <c r="I4" s="2">
        <v>30.13</v>
      </c>
      <c r="K4" s="5">
        <v>10</v>
      </c>
      <c r="L4" s="5">
        <v>678</v>
      </c>
      <c r="M4" s="2">
        <v>1.4749300000000001</v>
      </c>
      <c r="N4" s="2">
        <v>32.29</v>
      </c>
    </row>
    <row r="5" spans="1:14" x14ac:dyDescent="0.2">
      <c r="A5" s="5">
        <v>10</v>
      </c>
      <c r="B5" s="5">
        <v>921</v>
      </c>
      <c r="C5" s="2">
        <v>1.08578</v>
      </c>
      <c r="D5" s="2">
        <v>118.2</v>
      </c>
      <c r="F5" s="5">
        <v>10</v>
      </c>
      <c r="G5" s="5">
        <v>751</v>
      </c>
      <c r="H5" s="2">
        <v>1.3315600000000001</v>
      </c>
      <c r="I5" s="2">
        <v>31.02</v>
      </c>
      <c r="K5" s="5">
        <v>10</v>
      </c>
      <c r="L5" s="5">
        <v>682</v>
      </c>
      <c r="M5" s="2">
        <v>1.46628</v>
      </c>
      <c r="N5" s="2">
        <v>31.64</v>
      </c>
    </row>
    <row r="6" spans="1:14" x14ac:dyDescent="0.2">
      <c r="A6" s="5">
        <v>10</v>
      </c>
      <c r="B6" s="5">
        <v>920</v>
      </c>
      <c r="C6" s="2">
        <v>1.0869599999999999</v>
      </c>
      <c r="D6" s="2">
        <v>119</v>
      </c>
      <c r="F6" s="5">
        <v>10</v>
      </c>
      <c r="G6" s="5">
        <v>748</v>
      </c>
      <c r="H6" s="2">
        <v>1.3369</v>
      </c>
      <c r="I6" s="2">
        <v>31.09</v>
      </c>
      <c r="K6" s="5">
        <v>10</v>
      </c>
      <c r="L6" s="5">
        <v>678</v>
      </c>
      <c r="M6" s="2">
        <v>1.4749300000000001</v>
      </c>
      <c r="N6" s="2">
        <v>31.36</v>
      </c>
    </row>
    <row r="7" spans="1:14" x14ac:dyDescent="0.2">
      <c r="A7" s="5">
        <v>10</v>
      </c>
      <c r="B7" s="5">
        <v>1004</v>
      </c>
      <c r="C7" s="2">
        <v>0.99602000000000002</v>
      </c>
      <c r="D7" s="2">
        <v>9.3230000000000004</v>
      </c>
      <c r="F7" s="5">
        <v>10</v>
      </c>
      <c r="G7" s="5">
        <v>775</v>
      </c>
      <c r="H7" s="2">
        <v>1.2903199999999999</v>
      </c>
      <c r="I7" s="2">
        <v>32.770000000000003</v>
      </c>
      <c r="K7" s="5">
        <v>10</v>
      </c>
      <c r="L7" s="5">
        <v>702</v>
      </c>
      <c r="M7" s="2">
        <v>1.4245000000000001</v>
      </c>
      <c r="N7" s="2">
        <v>16.309999999999999</v>
      </c>
    </row>
    <row r="8" spans="1:14" x14ac:dyDescent="0.2">
      <c r="A8" s="5">
        <v>10</v>
      </c>
      <c r="B8" s="5">
        <v>918</v>
      </c>
      <c r="C8" s="2">
        <v>1.0893200000000001</v>
      </c>
      <c r="D8" s="2">
        <v>116.9</v>
      </c>
      <c r="F8" s="5">
        <v>10</v>
      </c>
      <c r="G8" s="5">
        <v>776</v>
      </c>
      <c r="H8" s="2">
        <v>1.2886599999999999</v>
      </c>
      <c r="I8" s="2">
        <v>32.97</v>
      </c>
      <c r="K8" s="5">
        <v>10</v>
      </c>
      <c r="L8" s="5">
        <v>701</v>
      </c>
      <c r="M8" s="2">
        <v>1.4265300000000001</v>
      </c>
      <c r="N8" s="2">
        <v>16.29</v>
      </c>
    </row>
    <row r="9" spans="1:14" x14ac:dyDescent="0.2">
      <c r="A9" s="5">
        <v>10</v>
      </c>
      <c r="B9" s="5">
        <v>1036</v>
      </c>
      <c r="C9" s="2">
        <v>0.96525000000000005</v>
      </c>
      <c r="D9" s="2">
        <v>5.7610000000000001</v>
      </c>
      <c r="F9" s="5">
        <v>10</v>
      </c>
      <c r="G9" s="5">
        <v>796</v>
      </c>
      <c r="H9" s="2">
        <v>1.2562800000000001</v>
      </c>
      <c r="I9" s="2">
        <v>33.729999999999997</v>
      </c>
      <c r="K9" s="5">
        <v>10</v>
      </c>
      <c r="L9" s="5">
        <v>724</v>
      </c>
      <c r="M9" s="2">
        <v>1.3812199999999999</v>
      </c>
      <c r="N9" s="2">
        <v>9.7479999999999993</v>
      </c>
    </row>
    <row r="10" spans="1:14" x14ac:dyDescent="0.2">
      <c r="A10" s="5">
        <v>10</v>
      </c>
      <c r="B10" s="5">
        <v>971</v>
      </c>
      <c r="C10" s="2">
        <v>1.0298700000000001</v>
      </c>
      <c r="D10" s="2">
        <v>27.8</v>
      </c>
      <c r="F10" s="5">
        <v>10</v>
      </c>
      <c r="G10" s="5">
        <v>871</v>
      </c>
      <c r="H10" s="2">
        <v>1.14811</v>
      </c>
      <c r="I10" s="2">
        <v>46.59</v>
      </c>
      <c r="K10" s="5">
        <v>10</v>
      </c>
      <c r="L10" s="5">
        <v>724</v>
      </c>
      <c r="M10" s="2">
        <v>1.3812199999999999</v>
      </c>
      <c r="N10" s="2">
        <v>10.55</v>
      </c>
    </row>
    <row r="11" spans="1:14" x14ac:dyDescent="0.2">
      <c r="A11" s="5">
        <v>10</v>
      </c>
      <c r="B11" s="5">
        <v>893</v>
      </c>
      <c r="C11" s="2">
        <v>1.11982</v>
      </c>
      <c r="D11" s="2">
        <v>186.1</v>
      </c>
      <c r="F11" s="5">
        <v>10</v>
      </c>
      <c r="G11" s="5">
        <v>873</v>
      </c>
      <c r="H11" s="2">
        <v>1.1454800000000001</v>
      </c>
      <c r="I11" s="2">
        <v>48.18</v>
      </c>
      <c r="K11" s="5">
        <v>10</v>
      </c>
      <c r="L11" s="5">
        <v>746</v>
      </c>
      <c r="M11" s="2">
        <v>1.3404799999999999</v>
      </c>
      <c r="N11" s="2">
        <v>8.4019999999999992</v>
      </c>
    </row>
    <row r="12" spans="1:14" x14ac:dyDescent="0.2">
      <c r="A12" s="5">
        <v>10</v>
      </c>
      <c r="B12" s="5">
        <v>947</v>
      </c>
      <c r="C12" s="2">
        <v>1.0559700000000001</v>
      </c>
      <c r="D12" s="2">
        <v>60.36</v>
      </c>
      <c r="F12" s="5">
        <v>10</v>
      </c>
      <c r="G12" s="5">
        <v>904</v>
      </c>
      <c r="H12" s="2">
        <v>1.10619</v>
      </c>
      <c r="I12" s="2">
        <v>31.53</v>
      </c>
      <c r="K12" s="5">
        <v>10</v>
      </c>
      <c r="L12" s="5">
        <v>746</v>
      </c>
      <c r="M12" s="2">
        <v>1.3404799999999999</v>
      </c>
      <c r="N12" s="2">
        <v>8.4450000000000003</v>
      </c>
    </row>
    <row r="13" spans="1:14" x14ac:dyDescent="0.2">
      <c r="A13" s="5">
        <v>10</v>
      </c>
      <c r="B13" s="5">
        <v>891</v>
      </c>
      <c r="C13" s="2">
        <v>1.12233</v>
      </c>
      <c r="D13" s="2">
        <v>184.1</v>
      </c>
      <c r="F13" s="5">
        <v>10</v>
      </c>
      <c r="G13" s="5">
        <v>911</v>
      </c>
      <c r="H13" s="2">
        <v>1.0976900000000001</v>
      </c>
      <c r="I13" s="2">
        <v>25.33</v>
      </c>
      <c r="K13" s="5">
        <v>10</v>
      </c>
      <c r="L13" s="5">
        <v>770</v>
      </c>
      <c r="M13" s="2">
        <v>1.2987</v>
      </c>
      <c r="N13" s="2">
        <v>7.8869999999999996</v>
      </c>
    </row>
    <row r="14" spans="1:14" x14ac:dyDescent="0.2">
      <c r="A14" s="5">
        <v>10</v>
      </c>
      <c r="B14" s="5">
        <v>943</v>
      </c>
      <c r="C14" s="2">
        <v>1.0604499999999999</v>
      </c>
      <c r="D14" s="2">
        <v>62.66</v>
      </c>
      <c r="F14" s="5">
        <v>10</v>
      </c>
      <c r="G14" s="5">
        <v>932</v>
      </c>
      <c r="H14" s="2">
        <v>1.0729599999999999</v>
      </c>
      <c r="I14" s="2">
        <v>19.63</v>
      </c>
      <c r="K14" s="5">
        <v>10</v>
      </c>
      <c r="L14" s="5">
        <v>765</v>
      </c>
      <c r="M14" s="2">
        <v>1.3071900000000001</v>
      </c>
      <c r="N14" s="2">
        <v>8.1489999999999991</v>
      </c>
    </row>
    <row r="15" spans="1:14" x14ac:dyDescent="0.2">
      <c r="A15" s="5">
        <v>10</v>
      </c>
      <c r="B15" s="5">
        <v>974</v>
      </c>
      <c r="C15" s="2">
        <v>1.0266900000000001</v>
      </c>
      <c r="D15" s="2">
        <v>28.26</v>
      </c>
      <c r="F15" s="5">
        <v>10</v>
      </c>
      <c r="G15" s="5">
        <v>932</v>
      </c>
      <c r="H15" s="2">
        <v>1.0729599999999999</v>
      </c>
      <c r="I15" s="2">
        <v>20.86</v>
      </c>
      <c r="K15" s="5">
        <v>10</v>
      </c>
      <c r="L15" s="5">
        <v>766</v>
      </c>
      <c r="M15" s="2">
        <v>1.30548</v>
      </c>
      <c r="N15" s="2">
        <v>7.9340000000000002</v>
      </c>
    </row>
    <row r="16" spans="1:14" x14ac:dyDescent="0.2">
      <c r="F16" s="5">
        <v>10</v>
      </c>
      <c r="G16" s="5">
        <v>957</v>
      </c>
      <c r="H16" s="2">
        <v>1.0449299999999999</v>
      </c>
      <c r="I16" s="2">
        <v>11.24</v>
      </c>
      <c r="K16" s="5">
        <v>10</v>
      </c>
      <c r="L16" s="5">
        <v>791</v>
      </c>
      <c r="M16" s="2">
        <v>1.2642199999999999</v>
      </c>
      <c r="N16" s="2">
        <v>8.5909999999999993</v>
      </c>
    </row>
    <row r="17" spans="6:14" x14ac:dyDescent="0.2">
      <c r="F17" s="5">
        <v>10</v>
      </c>
      <c r="G17" s="5">
        <v>962</v>
      </c>
      <c r="H17" s="2">
        <v>1.0395000000000001</v>
      </c>
      <c r="I17" s="2">
        <v>11.58</v>
      </c>
      <c r="K17" s="5">
        <v>10</v>
      </c>
      <c r="L17" s="5">
        <v>791</v>
      </c>
      <c r="M17" s="2">
        <v>1.2642199999999999</v>
      </c>
      <c r="N17" s="2">
        <v>8.4049999999999994</v>
      </c>
    </row>
    <row r="18" spans="6:14" x14ac:dyDescent="0.2">
      <c r="K18" s="5">
        <v>10</v>
      </c>
      <c r="L18" s="5">
        <v>817</v>
      </c>
      <c r="M18" s="2">
        <v>1.2239899999999999</v>
      </c>
      <c r="N18" s="2">
        <v>9.7840000000000007</v>
      </c>
    </row>
    <row r="19" spans="6:14" x14ac:dyDescent="0.2">
      <c r="K19" s="5">
        <v>10</v>
      </c>
      <c r="L19" s="5">
        <v>821</v>
      </c>
      <c r="M19" s="2">
        <v>1.2180299999999999</v>
      </c>
      <c r="N19" s="2">
        <v>9.7530000000000001</v>
      </c>
    </row>
    <row r="20" spans="6:14" x14ac:dyDescent="0.2">
      <c r="K20" s="5">
        <v>10</v>
      </c>
      <c r="L20" s="5">
        <v>845</v>
      </c>
      <c r="M20" s="2">
        <v>1.18343</v>
      </c>
      <c r="N20" s="2">
        <v>11.02</v>
      </c>
    </row>
    <row r="21" spans="6:14" x14ac:dyDescent="0.2">
      <c r="K21" s="5">
        <v>10</v>
      </c>
      <c r="L21" s="5">
        <v>845</v>
      </c>
      <c r="M21" s="2">
        <v>1.18343</v>
      </c>
      <c r="N21" s="2">
        <v>12.56</v>
      </c>
    </row>
    <row r="22" spans="6:14" x14ac:dyDescent="0.2">
      <c r="K22" s="5">
        <v>10</v>
      </c>
      <c r="L22" s="5">
        <v>842</v>
      </c>
      <c r="M22" s="2">
        <v>1.1876500000000001</v>
      </c>
      <c r="N22" s="2">
        <v>11.86</v>
      </c>
    </row>
    <row r="23" spans="6:14" x14ac:dyDescent="0.2">
      <c r="K23" s="5">
        <v>10</v>
      </c>
      <c r="L23" s="5">
        <v>864</v>
      </c>
      <c r="M23" s="2">
        <v>1.15741</v>
      </c>
      <c r="N23" s="2">
        <v>12.61</v>
      </c>
    </row>
    <row r="24" spans="6:14" x14ac:dyDescent="0.2">
      <c r="K24" s="5">
        <v>10</v>
      </c>
      <c r="L24" s="5">
        <v>862</v>
      </c>
      <c r="M24" s="2">
        <v>1.1600900000000001</v>
      </c>
      <c r="N24" s="2">
        <v>12.53</v>
      </c>
    </row>
    <row r="25" spans="6:14" x14ac:dyDescent="0.2">
      <c r="K25" s="5">
        <v>10</v>
      </c>
      <c r="L25" s="5">
        <v>889</v>
      </c>
      <c r="M25" s="2">
        <v>1.12486</v>
      </c>
      <c r="N25" s="2">
        <v>13.54</v>
      </c>
    </row>
    <row r="26" spans="6:14" x14ac:dyDescent="0.2">
      <c r="K26" s="5">
        <v>10</v>
      </c>
      <c r="L26" s="5">
        <v>888</v>
      </c>
      <c r="M26" s="2">
        <v>1.1261300000000001</v>
      </c>
      <c r="N26" s="2">
        <v>13.87</v>
      </c>
    </row>
    <row r="27" spans="6:14" x14ac:dyDescent="0.2">
      <c r="K27" s="5">
        <v>10</v>
      </c>
      <c r="L27" s="5">
        <v>918</v>
      </c>
      <c r="M27" s="2">
        <v>1.0893200000000001</v>
      </c>
      <c r="N27" s="2">
        <v>10.6</v>
      </c>
    </row>
    <row r="28" spans="6:14" x14ac:dyDescent="0.2">
      <c r="K28" s="5">
        <v>10</v>
      </c>
      <c r="L28" s="5">
        <v>914</v>
      </c>
      <c r="M28" s="2">
        <v>1.09409</v>
      </c>
      <c r="N28" s="2">
        <v>12.11</v>
      </c>
    </row>
    <row r="29" spans="6:14" x14ac:dyDescent="0.2">
      <c r="K29" s="5">
        <v>10</v>
      </c>
      <c r="L29" s="5">
        <v>916</v>
      </c>
      <c r="M29" s="2">
        <v>1.0916999999999999</v>
      </c>
      <c r="N29" s="2">
        <v>11.61</v>
      </c>
    </row>
    <row r="30" spans="6:14" x14ac:dyDescent="0.2">
      <c r="K30" s="5">
        <v>10</v>
      </c>
      <c r="L30" s="5">
        <v>944</v>
      </c>
      <c r="M30" s="2">
        <v>1.05932</v>
      </c>
      <c r="N30" s="2">
        <v>8.2249999999999996</v>
      </c>
    </row>
    <row r="31" spans="6:14" x14ac:dyDescent="0.2">
      <c r="K31" s="5">
        <v>10</v>
      </c>
      <c r="L31" s="5">
        <v>948</v>
      </c>
      <c r="M31" s="2">
        <v>1.0548500000000001</v>
      </c>
      <c r="N31" s="2">
        <v>8.3230000000000004</v>
      </c>
    </row>
  </sheetData>
  <mergeCells count="3">
    <mergeCell ref="A1:D1"/>
    <mergeCell ref="K1:N1"/>
    <mergeCell ref="F1:I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29EA2-F229-4690-B7B8-03E74B41BA80}">
  <dimension ref="A1:T52"/>
  <sheetViews>
    <sheetView workbookViewId="0">
      <selection activeCell="I18" sqref="I18"/>
    </sheetView>
  </sheetViews>
  <sheetFormatPr defaultRowHeight="15.75" x14ac:dyDescent="0.2"/>
  <cols>
    <col min="1" max="2" width="9" style="3"/>
    <col min="3" max="5" width="9" style="2"/>
    <col min="6" max="7" width="9" style="5"/>
    <col min="8" max="10" width="9" style="2"/>
    <col min="11" max="12" width="9" style="5"/>
    <col min="13" max="15" width="9" style="2"/>
    <col min="16" max="17" width="9" style="5"/>
    <col min="18" max="18" width="9" style="2"/>
    <col min="19" max="19" width="7.625" style="2" bestFit="1" customWidth="1"/>
    <col min="20" max="20" width="10.875" style="2" customWidth="1"/>
    <col min="21" max="21" width="9" style="2"/>
    <col min="22" max="22" width="21.875" style="2" customWidth="1"/>
    <col min="23" max="16384" width="9" style="2"/>
  </cols>
  <sheetData>
    <row r="1" spans="1:20" ht="47.25" customHeight="1" x14ac:dyDescent="0.2">
      <c r="A1" s="1" t="s">
        <v>5</v>
      </c>
      <c r="B1" s="1"/>
      <c r="C1" s="1"/>
      <c r="D1" s="1"/>
      <c r="E1" s="4"/>
      <c r="F1" s="1" t="s">
        <v>11</v>
      </c>
      <c r="G1" s="1"/>
      <c r="H1" s="1"/>
      <c r="I1" s="1"/>
      <c r="K1" s="1" t="s">
        <v>12</v>
      </c>
      <c r="L1" s="1"/>
      <c r="M1" s="1"/>
      <c r="N1" s="1"/>
      <c r="P1" s="1" t="s">
        <v>26</v>
      </c>
      <c r="Q1" s="1"/>
      <c r="R1" s="1"/>
      <c r="S1" s="1"/>
      <c r="T1" s="4"/>
    </row>
    <row r="2" spans="1:20" x14ac:dyDescent="0.2">
      <c r="A2" s="3" t="s">
        <v>0</v>
      </c>
      <c r="B2" s="3" t="s">
        <v>1</v>
      </c>
      <c r="C2" s="2" t="s">
        <v>6</v>
      </c>
      <c r="D2" s="2" t="s">
        <v>2</v>
      </c>
      <c r="F2" s="5" t="s">
        <v>0</v>
      </c>
      <c r="G2" s="5" t="s">
        <v>1</v>
      </c>
      <c r="H2" s="2" t="s">
        <v>6</v>
      </c>
      <c r="I2" s="2" t="s">
        <v>2</v>
      </c>
      <c r="K2" s="5" t="s">
        <v>0</v>
      </c>
      <c r="L2" s="5" t="s">
        <v>1</v>
      </c>
      <c r="M2" s="2" t="s">
        <v>6</v>
      </c>
      <c r="N2" s="2" t="s">
        <v>2</v>
      </c>
      <c r="P2" s="5" t="s">
        <v>0</v>
      </c>
      <c r="Q2" s="5" t="s">
        <v>1</v>
      </c>
      <c r="R2" s="2" t="s">
        <v>6</v>
      </c>
      <c r="S2" s="2" t="s">
        <v>2</v>
      </c>
    </row>
    <row r="3" spans="1:20" x14ac:dyDescent="0.2">
      <c r="A3" s="3">
        <v>30</v>
      </c>
      <c r="B3" s="3">
        <f>1000/C3</f>
        <v>946.00219472509173</v>
      </c>
      <c r="C3" s="2">
        <v>1.05708</v>
      </c>
      <c r="D3" s="2">
        <v>8.234</v>
      </c>
      <c r="F3" s="5">
        <v>30</v>
      </c>
      <c r="G3" s="5">
        <v>703</v>
      </c>
      <c r="H3" s="2">
        <v>1.42248</v>
      </c>
      <c r="I3" s="2">
        <v>20.83</v>
      </c>
      <c r="K3" s="5">
        <v>30</v>
      </c>
      <c r="L3" s="5">
        <v>715</v>
      </c>
      <c r="M3" s="2">
        <v>1.3986000000000001</v>
      </c>
      <c r="N3" s="2">
        <v>6.3310000000000004</v>
      </c>
      <c r="P3" s="5">
        <v>30</v>
      </c>
      <c r="Q3" s="5">
        <f>1000/R3</f>
        <v>973.50129475672202</v>
      </c>
      <c r="R3" s="2">
        <v>1.02722</v>
      </c>
      <c r="S3" s="2">
        <v>1.62</v>
      </c>
    </row>
    <row r="4" spans="1:20" x14ac:dyDescent="0.2">
      <c r="A4" s="3">
        <v>30</v>
      </c>
      <c r="B4" s="3">
        <f t="shared" ref="B4:B47" si="0">1000/C4</f>
        <v>949.0007022605198</v>
      </c>
      <c r="C4" s="2">
        <v>1.0537399999999999</v>
      </c>
      <c r="D4" s="2">
        <v>7.6040000000000001</v>
      </c>
      <c r="F4" s="5">
        <v>30</v>
      </c>
      <c r="G4" s="5">
        <v>702</v>
      </c>
      <c r="H4" s="2">
        <v>1.4245000000000001</v>
      </c>
      <c r="I4" s="2">
        <v>21.31</v>
      </c>
      <c r="K4" s="5">
        <v>30</v>
      </c>
      <c r="L4" s="5">
        <v>715</v>
      </c>
      <c r="M4" s="2">
        <v>1.3986000000000001</v>
      </c>
      <c r="N4" s="2">
        <v>6.37</v>
      </c>
      <c r="P4" s="5">
        <v>30</v>
      </c>
      <c r="Q4" s="5">
        <f t="shared" ref="Q4:Q13" si="1">1000/R4</f>
        <v>967.90429362344639</v>
      </c>
      <c r="R4" s="2">
        <v>1.0331600000000001</v>
      </c>
      <c r="S4" s="2">
        <v>1.532</v>
      </c>
    </row>
    <row r="5" spans="1:20" x14ac:dyDescent="0.2">
      <c r="A5" s="3">
        <v>30</v>
      </c>
      <c r="B5" s="3">
        <f t="shared" si="0"/>
        <v>975.0009750009749</v>
      </c>
      <c r="C5" s="2">
        <v>1.0256400000000001</v>
      </c>
      <c r="D5" s="2">
        <v>3.8570000000000002</v>
      </c>
      <c r="F5" s="5">
        <v>30</v>
      </c>
      <c r="G5" s="5">
        <v>725</v>
      </c>
      <c r="H5" s="2">
        <v>1.37931</v>
      </c>
      <c r="I5" s="2">
        <v>12</v>
      </c>
      <c r="K5" s="5">
        <v>30</v>
      </c>
      <c r="L5" s="5">
        <v>719</v>
      </c>
      <c r="M5" s="2">
        <v>1.3908199999999999</v>
      </c>
      <c r="N5" s="2">
        <v>7.0629999999999997</v>
      </c>
      <c r="P5" s="5">
        <v>30</v>
      </c>
      <c r="Q5" s="5">
        <f t="shared" si="1"/>
        <v>891.79813257471039</v>
      </c>
      <c r="R5" s="2">
        <v>1.1213299999999999</v>
      </c>
      <c r="S5" s="2">
        <v>2.0606</v>
      </c>
    </row>
    <row r="6" spans="1:20" x14ac:dyDescent="0.2">
      <c r="A6" s="3">
        <v>30</v>
      </c>
      <c r="B6" s="3">
        <f t="shared" si="0"/>
        <v>974.00383757511997</v>
      </c>
      <c r="C6" s="2">
        <v>1.0266900000000001</v>
      </c>
      <c r="D6" s="2">
        <v>3.867</v>
      </c>
      <c r="F6" s="5">
        <v>30</v>
      </c>
      <c r="G6" s="5">
        <v>723</v>
      </c>
      <c r="H6" s="2">
        <v>1.38313</v>
      </c>
      <c r="I6" s="2">
        <v>12.5</v>
      </c>
      <c r="K6" s="5">
        <v>30</v>
      </c>
      <c r="L6" s="5">
        <v>718</v>
      </c>
      <c r="M6" s="2">
        <v>1.39276</v>
      </c>
      <c r="N6" s="2">
        <v>7.181</v>
      </c>
      <c r="P6" s="5">
        <v>30</v>
      </c>
      <c r="Q6" s="5">
        <f t="shared" si="1"/>
        <v>1031.3956846404556</v>
      </c>
      <c r="R6" s="2">
        <v>0.96955999999999998</v>
      </c>
      <c r="S6" s="2">
        <v>0.91539999999999999</v>
      </c>
    </row>
    <row r="7" spans="1:20" x14ac:dyDescent="0.2">
      <c r="A7" s="3">
        <v>30</v>
      </c>
      <c r="B7" s="3">
        <f t="shared" si="0"/>
        <v>826.99989249001396</v>
      </c>
      <c r="C7" s="2">
        <v>1.20919</v>
      </c>
      <c r="D7" s="2">
        <v>88.79</v>
      </c>
      <c r="F7" s="5">
        <v>30</v>
      </c>
      <c r="G7" s="5">
        <v>748</v>
      </c>
      <c r="H7" s="2">
        <v>1.3369</v>
      </c>
      <c r="I7" s="2">
        <v>8.0570000000000004</v>
      </c>
      <c r="P7" s="5">
        <v>30</v>
      </c>
      <c r="Q7" s="5">
        <f t="shared" si="1"/>
        <v>788.30160419376455</v>
      </c>
      <c r="R7" s="2">
        <v>1.2685500000000001</v>
      </c>
      <c r="S7" s="2">
        <v>1.976</v>
      </c>
    </row>
    <row r="8" spans="1:20" x14ac:dyDescent="0.2">
      <c r="A8" s="3">
        <v>30</v>
      </c>
      <c r="B8" s="3">
        <f t="shared" si="0"/>
        <v>827.99963568016028</v>
      </c>
      <c r="C8" s="2">
        <v>1.20773</v>
      </c>
      <c r="D8" s="2">
        <v>86.64</v>
      </c>
      <c r="F8" s="5">
        <v>30</v>
      </c>
      <c r="G8" s="5">
        <v>748</v>
      </c>
      <c r="H8" s="2">
        <v>1.3369</v>
      </c>
      <c r="I8" s="2">
        <v>8.5250000000000004</v>
      </c>
      <c r="K8" s="1" t="s">
        <v>25</v>
      </c>
      <c r="L8" s="1"/>
      <c r="M8" s="1"/>
      <c r="N8" s="1"/>
      <c r="P8" s="5">
        <v>30</v>
      </c>
      <c r="Q8" s="5">
        <f t="shared" si="1"/>
        <v>904.90367300400885</v>
      </c>
      <c r="R8" s="2">
        <v>1.1050899999999999</v>
      </c>
      <c r="S8" s="2">
        <v>2.0169999999999999</v>
      </c>
    </row>
    <row r="9" spans="1:20" x14ac:dyDescent="0.2">
      <c r="A9" s="3">
        <v>30</v>
      </c>
      <c r="B9" s="3">
        <f t="shared" si="0"/>
        <v>858.00085800085799</v>
      </c>
      <c r="C9" s="2">
        <v>1.1655</v>
      </c>
      <c r="D9" s="2">
        <v>53.8</v>
      </c>
      <c r="F9" s="5">
        <v>30</v>
      </c>
      <c r="G9" s="5">
        <v>771</v>
      </c>
      <c r="H9" s="2">
        <v>1.2970200000000001</v>
      </c>
      <c r="I9" s="2">
        <v>6.6289999999999996</v>
      </c>
      <c r="K9" s="5" t="s">
        <v>0</v>
      </c>
      <c r="L9" s="5" t="s">
        <v>1</v>
      </c>
      <c r="M9" s="2" t="s">
        <v>4</v>
      </c>
      <c r="N9" s="2" t="s">
        <v>8</v>
      </c>
      <c r="P9" s="5">
        <v>30</v>
      </c>
      <c r="Q9" s="5">
        <f t="shared" si="1"/>
        <v>964.00408737733051</v>
      </c>
      <c r="R9" s="2">
        <v>1.0373399999999999</v>
      </c>
      <c r="S9" s="2">
        <v>1.621</v>
      </c>
    </row>
    <row r="10" spans="1:20" x14ac:dyDescent="0.2">
      <c r="A10" s="3">
        <v>30</v>
      </c>
      <c r="B10" s="3">
        <f t="shared" si="0"/>
        <v>856.00315009159226</v>
      </c>
      <c r="C10" s="2">
        <v>1.16822</v>
      </c>
      <c r="D10" s="2">
        <v>53.71</v>
      </c>
      <c r="F10" s="5">
        <v>30</v>
      </c>
      <c r="G10" s="5">
        <v>769</v>
      </c>
      <c r="H10" s="2">
        <v>1.3003899999999999</v>
      </c>
      <c r="I10" s="2">
        <v>6.7409999999999997</v>
      </c>
      <c r="K10" s="5">
        <v>30</v>
      </c>
      <c r="L10" s="5">
        <f>1000/M10</f>
        <v>807.50006056250447</v>
      </c>
      <c r="M10" s="2">
        <v>1.2383900000000001</v>
      </c>
      <c r="N10" s="2">
        <v>3.1360000000000001</v>
      </c>
      <c r="P10" s="5">
        <v>30</v>
      </c>
      <c r="Q10" s="5">
        <f t="shared" si="1"/>
        <v>1034.5005948378421</v>
      </c>
      <c r="R10" s="2">
        <v>0.96665000000000001</v>
      </c>
      <c r="S10" s="2">
        <v>0.89219999999999999</v>
      </c>
    </row>
    <row r="11" spans="1:20" x14ac:dyDescent="0.2">
      <c r="A11" s="3">
        <v>30</v>
      </c>
      <c r="B11" s="3">
        <f t="shared" si="0"/>
        <v>881.00293373976933</v>
      </c>
      <c r="C11" s="2">
        <v>1.13507</v>
      </c>
      <c r="D11" s="2">
        <v>27.22</v>
      </c>
      <c r="K11" s="5">
        <v>30</v>
      </c>
      <c r="L11" s="5">
        <f t="shared" ref="L11:L20" si="2">1000/M11</f>
        <v>865.70342731986875</v>
      </c>
      <c r="M11" s="2">
        <v>1.15513</v>
      </c>
      <c r="N11" s="2">
        <v>2.6930000000000001</v>
      </c>
      <c r="P11" s="5">
        <v>30</v>
      </c>
      <c r="Q11" s="5">
        <f t="shared" si="1"/>
        <v>744.20266126871672</v>
      </c>
      <c r="R11" s="2">
        <v>1.34372</v>
      </c>
      <c r="S11" s="2">
        <v>3.0630000000000002</v>
      </c>
    </row>
    <row r="12" spans="1:20" x14ac:dyDescent="0.2">
      <c r="A12" s="3">
        <v>30</v>
      </c>
      <c r="B12" s="3">
        <f t="shared" si="0"/>
        <v>878.00166820316963</v>
      </c>
      <c r="C12" s="2">
        <v>1.1389499999999999</v>
      </c>
      <c r="D12" s="2">
        <v>28.7</v>
      </c>
      <c r="K12" s="5">
        <v>30</v>
      </c>
      <c r="L12" s="5">
        <f t="shared" si="2"/>
        <v>931.89696947105529</v>
      </c>
      <c r="M12" s="2">
        <v>1.07308</v>
      </c>
      <c r="N12" s="2">
        <v>2.3740000000000001</v>
      </c>
      <c r="P12" s="5">
        <v>30</v>
      </c>
      <c r="Q12" s="5">
        <f t="shared" si="1"/>
        <v>758.20184849610666</v>
      </c>
      <c r="R12" s="2">
        <v>1.31891</v>
      </c>
      <c r="S12" s="2">
        <v>2.4359999999999999</v>
      </c>
    </row>
    <row r="13" spans="1:20" x14ac:dyDescent="0.2">
      <c r="A13" s="3">
        <v>30</v>
      </c>
      <c r="B13" s="3">
        <f t="shared" si="0"/>
        <v>906.99657155295949</v>
      </c>
      <c r="C13" s="2">
        <v>1.1025400000000001</v>
      </c>
      <c r="D13" s="2">
        <v>14.24</v>
      </c>
      <c r="K13" s="5">
        <v>30</v>
      </c>
      <c r="L13" s="5">
        <f t="shared" si="2"/>
        <v>981.90351816030557</v>
      </c>
      <c r="M13" s="2">
        <v>1.0184299999999999</v>
      </c>
      <c r="N13" s="2">
        <v>1.718</v>
      </c>
      <c r="P13" s="5">
        <v>30</v>
      </c>
      <c r="Q13" s="5">
        <f t="shared" si="1"/>
        <v>854.49635984550707</v>
      </c>
      <c r="R13" s="2">
        <v>1.17028</v>
      </c>
      <c r="S13" s="2">
        <v>1.7849999999999999</v>
      </c>
    </row>
    <row r="14" spans="1:20" x14ac:dyDescent="0.2">
      <c r="A14" s="3">
        <v>30</v>
      </c>
      <c r="B14" s="3">
        <f t="shared" si="0"/>
        <v>906.00226500566248</v>
      </c>
      <c r="C14" s="2">
        <v>1.10375</v>
      </c>
      <c r="D14" s="2">
        <v>15.29</v>
      </c>
      <c r="K14" s="5">
        <v>30</v>
      </c>
      <c r="L14" s="5">
        <f t="shared" si="2"/>
        <v>797.39729522837456</v>
      </c>
      <c r="M14" s="2">
        <v>1.2540800000000001</v>
      </c>
      <c r="N14" s="2">
        <v>3.37</v>
      </c>
    </row>
    <row r="15" spans="1:20" x14ac:dyDescent="0.2">
      <c r="A15" s="3">
        <v>30</v>
      </c>
      <c r="B15" s="3">
        <f t="shared" si="0"/>
        <v>710.00035500017748</v>
      </c>
      <c r="C15" s="2">
        <v>1.40845</v>
      </c>
      <c r="D15" s="2">
        <v>158.19999999999999</v>
      </c>
      <c r="K15" s="5">
        <v>30</v>
      </c>
      <c r="L15" s="5">
        <f t="shared" si="2"/>
        <v>861.89807193401305</v>
      </c>
      <c r="M15" s="2">
        <v>1.1602300000000001</v>
      </c>
      <c r="N15" s="2">
        <v>2.7509999999999999</v>
      </c>
    </row>
    <row r="16" spans="1:20" x14ac:dyDescent="0.2">
      <c r="A16" s="3">
        <v>30</v>
      </c>
      <c r="B16" s="3">
        <f t="shared" si="0"/>
        <v>710.99987913002053</v>
      </c>
      <c r="C16" s="2">
        <v>1.4064700000000001</v>
      </c>
      <c r="D16" s="2">
        <v>157.4</v>
      </c>
      <c r="K16" s="5">
        <v>30</v>
      </c>
      <c r="L16" s="5">
        <f t="shared" si="2"/>
        <v>974.69686927365592</v>
      </c>
      <c r="M16" s="2">
        <v>1.02596</v>
      </c>
      <c r="N16" s="2">
        <v>1.6950000000000001</v>
      </c>
    </row>
    <row r="17" spans="1:14" x14ac:dyDescent="0.2">
      <c r="A17" s="3">
        <v>30</v>
      </c>
      <c r="B17" s="3">
        <f t="shared" si="0"/>
        <v>750.00187500468758</v>
      </c>
      <c r="C17" s="2">
        <v>1.3333299999999999</v>
      </c>
      <c r="D17" s="2">
        <v>121.9</v>
      </c>
      <c r="K17" s="5">
        <v>30</v>
      </c>
      <c r="L17" s="5">
        <f t="shared" si="2"/>
        <v>946.79934481485338</v>
      </c>
      <c r="M17" s="2">
        <v>1.05619</v>
      </c>
      <c r="N17" s="2">
        <v>2.355</v>
      </c>
    </row>
    <row r="18" spans="1:14" x14ac:dyDescent="0.2">
      <c r="A18" s="3">
        <v>30</v>
      </c>
      <c r="B18" s="3">
        <f t="shared" si="0"/>
        <v>747.99910240107715</v>
      </c>
      <c r="C18" s="2">
        <v>1.3369</v>
      </c>
      <c r="D18" s="2">
        <v>126.9</v>
      </c>
      <c r="K18" s="5">
        <v>30</v>
      </c>
      <c r="L18" s="5">
        <f t="shared" si="2"/>
        <v>991.00170452293185</v>
      </c>
      <c r="M18" s="2">
        <v>1.00908</v>
      </c>
      <c r="N18" s="2">
        <v>1.5780000000000001</v>
      </c>
    </row>
    <row r="19" spans="1:14" x14ac:dyDescent="0.2">
      <c r="A19" s="3">
        <v>30</v>
      </c>
      <c r="B19" s="3">
        <f t="shared" si="0"/>
        <v>778.99820830412091</v>
      </c>
      <c r="C19" s="2">
        <v>1.2837000000000001</v>
      </c>
      <c r="D19" s="2">
        <v>110.2</v>
      </c>
      <c r="K19" s="5">
        <v>30</v>
      </c>
      <c r="L19" s="5">
        <f t="shared" si="2"/>
        <v>1029.4950326864673</v>
      </c>
      <c r="M19" s="2">
        <v>0.97135000000000005</v>
      </c>
      <c r="N19" s="2">
        <v>1.1160000000000001</v>
      </c>
    </row>
    <row r="20" spans="1:14" x14ac:dyDescent="0.2">
      <c r="A20" s="3">
        <v>30</v>
      </c>
      <c r="B20" s="3">
        <f t="shared" si="0"/>
        <v>780.00078000078008</v>
      </c>
      <c r="C20" s="2">
        <v>1.2820499999999999</v>
      </c>
      <c r="D20" s="2">
        <v>117.1</v>
      </c>
      <c r="K20" s="5">
        <v>30</v>
      </c>
      <c r="L20" s="5">
        <f t="shared" si="2"/>
        <v>1044.8010698762955</v>
      </c>
      <c r="M20" s="2">
        <v>0.95711999999999997</v>
      </c>
      <c r="N20" s="2">
        <v>0.92800000000000005</v>
      </c>
    </row>
    <row r="21" spans="1:14" x14ac:dyDescent="0.2">
      <c r="A21" s="3">
        <v>30</v>
      </c>
      <c r="B21" s="3">
        <f t="shared" si="0"/>
        <v>677.00223410737249</v>
      </c>
      <c r="C21" s="2">
        <v>1.4771000000000001</v>
      </c>
      <c r="D21" s="2">
        <v>197.3</v>
      </c>
    </row>
    <row r="22" spans="1:14" x14ac:dyDescent="0.2">
      <c r="A22" s="3">
        <v>30</v>
      </c>
      <c r="B22" s="3">
        <f t="shared" si="0"/>
        <v>677.99827788437415</v>
      </c>
      <c r="C22" s="2">
        <v>1.4749300000000001</v>
      </c>
      <c r="D22" s="2">
        <v>210.1</v>
      </c>
    </row>
    <row r="23" spans="1:14" x14ac:dyDescent="0.2">
      <c r="A23" s="3">
        <v>30</v>
      </c>
      <c r="B23" s="3">
        <f t="shared" si="0"/>
        <v>677.99827788437415</v>
      </c>
      <c r="C23" s="2">
        <v>1.4749300000000001</v>
      </c>
      <c r="D23" s="2">
        <v>208.3</v>
      </c>
    </row>
    <row r="24" spans="1:14" x14ac:dyDescent="0.2">
      <c r="A24" s="3">
        <v>30</v>
      </c>
      <c r="B24" s="3">
        <f t="shared" si="0"/>
        <v>698.00231736769365</v>
      </c>
      <c r="C24" s="2">
        <v>1.43266</v>
      </c>
      <c r="D24" s="2">
        <v>145.6</v>
      </c>
    </row>
    <row r="25" spans="1:14" x14ac:dyDescent="0.2">
      <c r="A25" s="3">
        <v>30</v>
      </c>
      <c r="B25" s="3">
        <f t="shared" si="0"/>
        <v>697.00011152001787</v>
      </c>
      <c r="C25" s="2">
        <v>1.43472</v>
      </c>
      <c r="D25" s="2">
        <v>128.4</v>
      </c>
    </row>
    <row r="26" spans="1:14" x14ac:dyDescent="0.2">
      <c r="A26" s="3">
        <v>30</v>
      </c>
      <c r="B26" s="3">
        <f t="shared" si="0"/>
        <v>721.00132664244109</v>
      </c>
      <c r="C26" s="2">
        <v>1.38696</v>
      </c>
      <c r="D26" s="2">
        <v>111.6</v>
      </c>
    </row>
    <row r="27" spans="1:14" x14ac:dyDescent="0.2">
      <c r="A27" s="3">
        <v>30</v>
      </c>
      <c r="B27" s="3">
        <f t="shared" si="0"/>
        <v>721.00132664244109</v>
      </c>
      <c r="C27" s="2">
        <v>1.38696</v>
      </c>
      <c r="D27" s="2">
        <v>112.5</v>
      </c>
    </row>
    <row r="28" spans="1:14" x14ac:dyDescent="0.2">
      <c r="A28" s="3">
        <v>30</v>
      </c>
      <c r="B28" s="3">
        <f t="shared" si="0"/>
        <v>687.99922944086302</v>
      </c>
      <c r="C28" s="2">
        <v>1.4534899999999999</v>
      </c>
      <c r="D28" s="2">
        <v>176.5</v>
      </c>
    </row>
    <row r="29" spans="1:14" x14ac:dyDescent="0.2">
      <c r="A29" s="3">
        <v>30</v>
      </c>
      <c r="B29" s="3">
        <f t="shared" si="0"/>
        <v>757.00227100681309</v>
      </c>
      <c r="C29" s="2">
        <v>1.321</v>
      </c>
      <c r="D29" s="2">
        <v>91.17</v>
      </c>
    </row>
    <row r="30" spans="1:14" x14ac:dyDescent="0.2">
      <c r="A30" s="3">
        <v>30</v>
      </c>
      <c r="B30" s="3">
        <f t="shared" si="0"/>
        <v>780.9998359900344</v>
      </c>
      <c r="C30" s="2">
        <v>1.28041</v>
      </c>
      <c r="D30" s="2">
        <v>90.49</v>
      </c>
    </row>
    <row r="31" spans="1:14" x14ac:dyDescent="0.2">
      <c r="A31" s="3">
        <v>30</v>
      </c>
      <c r="B31" s="3">
        <f t="shared" si="0"/>
        <v>796.00089152099849</v>
      </c>
      <c r="C31" s="2">
        <v>1.2562800000000001</v>
      </c>
      <c r="D31" s="2">
        <v>107.9</v>
      </c>
    </row>
    <row r="32" spans="1:14" x14ac:dyDescent="0.2">
      <c r="A32" s="3">
        <v>30</v>
      </c>
      <c r="B32" s="3">
        <f t="shared" si="0"/>
        <v>795.00103350134361</v>
      </c>
      <c r="C32" s="2">
        <v>1.25786</v>
      </c>
      <c r="D32" s="2">
        <v>108.9</v>
      </c>
    </row>
    <row r="33" spans="1:4" x14ac:dyDescent="0.2">
      <c r="A33" s="3">
        <v>30</v>
      </c>
      <c r="B33" s="3">
        <f t="shared" si="0"/>
        <v>821.99662981381778</v>
      </c>
      <c r="C33" s="2">
        <v>1.21655</v>
      </c>
      <c r="D33" s="2">
        <v>86.67</v>
      </c>
    </row>
    <row r="34" spans="1:4" x14ac:dyDescent="0.2">
      <c r="A34" s="3">
        <v>30</v>
      </c>
      <c r="B34" s="3">
        <f t="shared" si="0"/>
        <v>822.9978519756063</v>
      </c>
      <c r="C34" s="2">
        <v>1.2150700000000001</v>
      </c>
      <c r="D34" s="2">
        <v>68.959999999999994</v>
      </c>
    </row>
    <row r="35" spans="1:4" x14ac:dyDescent="0.2">
      <c r="A35" s="3">
        <v>30</v>
      </c>
      <c r="B35" s="3">
        <f t="shared" si="0"/>
        <v>822.9978519756063</v>
      </c>
      <c r="C35" s="2">
        <v>1.2150700000000001</v>
      </c>
      <c r="D35" s="2">
        <v>73.47</v>
      </c>
    </row>
    <row r="36" spans="1:4" x14ac:dyDescent="0.2">
      <c r="A36" s="3">
        <v>30</v>
      </c>
      <c r="B36" s="3">
        <f t="shared" si="0"/>
        <v>850.99864691215146</v>
      </c>
      <c r="C36" s="2">
        <v>1.17509</v>
      </c>
      <c r="D36" s="2">
        <v>40.409999999999997</v>
      </c>
    </row>
    <row r="37" spans="1:4" x14ac:dyDescent="0.2">
      <c r="A37" s="3">
        <v>30</v>
      </c>
      <c r="B37" s="3">
        <f t="shared" si="0"/>
        <v>850.99864691215146</v>
      </c>
      <c r="C37" s="2">
        <v>1.17509</v>
      </c>
      <c r="D37" s="2">
        <v>47.24</v>
      </c>
    </row>
    <row r="38" spans="1:4" x14ac:dyDescent="0.2">
      <c r="A38" s="3">
        <v>30</v>
      </c>
      <c r="B38" s="3">
        <f t="shared" si="0"/>
        <v>878.99723994866667</v>
      </c>
      <c r="C38" s="2">
        <v>1.1376599999999999</v>
      </c>
      <c r="D38" s="2">
        <v>34.799999999999997</v>
      </c>
    </row>
    <row r="39" spans="1:4" x14ac:dyDescent="0.2">
      <c r="A39" s="3">
        <v>30</v>
      </c>
      <c r="B39" s="3">
        <f t="shared" si="0"/>
        <v>878.99723994866667</v>
      </c>
      <c r="C39" s="2">
        <v>1.1376599999999999</v>
      </c>
      <c r="D39" s="2">
        <v>26.77</v>
      </c>
    </row>
    <row r="40" spans="1:4" x14ac:dyDescent="0.2">
      <c r="A40" s="3">
        <v>30</v>
      </c>
      <c r="B40" s="3">
        <f t="shared" si="0"/>
        <v>877.00065775049336</v>
      </c>
      <c r="C40" s="2">
        <v>1.14025</v>
      </c>
      <c r="D40" s="2">
        <v>30.26</v>
      </c>
    </row>
    <row r="41" spans="1:4" x14ac:dyDescent="0.2">
      <c r="A41" s="3">
        <v>30</v>
      </c>
      <c r="B41" s="3">
        <f t="shared" si="0"/>
        <v>902.99976522006102</v>
      </c>
      <c r="C41" s="2">
        <v>1.1074200000000001</v>
      </c>
      <c r="D41" s="2">
        <v>12.71</v>
      </c>
    </row>
    <row r="42" spans="1:4" x14ac:dyDescent="0.2">
      <c r="A42" s="3">
        <v>30</v>
      </c>
      <c r="B42" s="3">
        <f t="shared" si="0"/>
        <v>904.00383297625183</v>
      </c>
      <c r="C42" s="2">
        <v>1.10619</v>
      </c>
      <c r="D42" s="2">
        <v>14.31</v>
      </c>
    </row>
    <row r="43" spans="1:4" x14ac:dyDescent="0.2">
      <c r="A43" s="3">
        <v>30</v>
      </c>
      <c r="B43" s="3">
        <f t="shared" si="0"/>
        <v>906.00226500566248</v>
      </c>
      <c r="C43" s="2">
        <v>1.10375</v>
      </c>
      <c r="D43" s="2">
        <v>14.02</v>
      </c>
    </row>
    <row r="44" spans="1:4" x14ac:dyDescent="0.2">
      <c r="A44" s="3">
        <v>30</v>
      </c>
      <c r="B44" s="3">
        <f t="shared" si="0"/>
        <v>914.00159036276727</v>
      </c>
      <c r="C44" s="2">
        <v>1.09409</v>
      </c>
      <c r="D44" s="2">
        <v>12.57</v>
      </c>
    </row>
    <row r="45" spans="1:4" x14ac:dyDescent="0.2">
      <c r="A45" s="3">
        <v>30</v>
      </c>
      <c r="B45" s="3">
        <f t="shared" si="0"/>
        <v>912.00102144114408</v>
      </c>
      <c r="C45" s="2">
        <v>1.09649</v>
      </c>
      <c r="D45" s="2">
        <v>13.54</v>
      </c>
    </row>
    <row r="46" spans="1:4" x14ac:dyDescent="0.2">
      <c r="A46" s="3">
        <v>30</v>
      </c>
      <c r="B46" s="3">
        <f t="shared" si="0"/>
        <v>944.00181248347997</v>
      </c>
      <c r="C46" s="2">
        <v>1.05932</v>
      </c>
      <c r="D46" s="2">
        <v>8.3339999999999996</v>
      </c>
    </row>
    <row r="47" spans="1:4" x14ac:dyDescent="0.2">
      <c r="A47" s="3">
        <v>30</v>
      </c>
      <c r="B47" s="3">
        <f t="shared" si="0"/>
        <v>950.00142500213758</v>
      </c>
      <c r="C47" s="2">
        <v>1.05263</v>
      </c>
      <c r="D47" s="2">
        <v>7.1150000000000002</v>
      </c>
    </row>
    <row r="52" spans="1:5" x14ac:dyDescent="0.2">
      <c r="A52" s="1"/>
      <c r="B52" s="1"/>
      <c r="C52" s="1"/>
      <c r="D52" s="1"/>
      <c r="E52" s="4"/>
    </row>
  </sheetData>
  <mergeCells count="6">
    <mergeCell ref="A52:D52"/>
    <mergeCell ref="K8:N8"/>
    <mergeCell ref="F1:I1"/>
    <mergeCell ref="K1:N1"/>
    <mergeCell ref="P1:S1"/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50084-AAC6-4821-8A32-2A07F24E1AA5}">
  <dimension ref="A1:Z52"/>
  <sheetViews>
    <sheetView workbookViewId="0">
      <selection activeCell="F3" sqref="F3:F12"/>
    </sheetView>
  </sheetViews>
  <sheetFormatPr defaultRowHeight="15.75" x14ac:dyDescent="0.2"/>
  <cols>
    <col min="1" max="2" width="9" style="3"/>
    <col min="3" max="16" width="9" style="2"/>
    <col min="17" max="18" width="9" style="5"/>
    <col min="19" max="22" width="9" style="2"/>
    <col min="23" max="24" width="9" style="5"/>
    <col min="25" max="16384" width="9" style="2"/>
  </cols>
  <sheetData>
    <row r="1" spans="1:26" ht="47.25" customHeight="1" x14ac:dyDescent="0.2">
      <c r="A1" s="1" t="s">
        <v>7</v>
      </c>
      <c r="B1" s="1"/>
      <c r="C1" s="1"/>
      <c r="D1" s="1"/>
      <c r="E1" s="4"/>
      <c r="F1" s="1" t="s">
        <v>15</v>
      </c>
      <c r="G1" s="1"/>
      <c r="H1" s="1"/>
      <c r="I1" s="1"/>
      <c r="K1" s="1" t="s">
        <v>16</v>
      </c>
      <c r="L1" s="1"/>
      <c r="M1" s="1"/>
      <c r="N1" s="1"/>
      <c r="Q1" s="1" t="s">
        <v>17</v>
      </c>
      <c r="R1" s="1"/>
      <c r="S1" s="1"/>
      <c r="T1" s="1"/>
      <c r="U1" s="1"/>
      <c r="W1" s="1" t="s">
        <v>18</v>
      </c>
      <c r="X1" s="1"/>
      <c r="Y1" s="1"/>
      <c r="Z1" s="1"/>
    </row>
    <row r="2" spans="1:26" x14ac:dyDescent="0.2">
      <c r="A2" s="3" t="s">
        <v>0</v>
      </c>
      <c r="B2" s="3" t="s">
        <v>1</v>
      </c>
      <c r="C2" s="2" t="s">
        <v>4</v>
      </c>
      <c r="D2" s="2" t="s">
        <v>2</v>
      </c>
      <c r="F2" s="3" t="s">
        <v>0</v>
      </c>
      <c r="G2" s="3" t="s">
        <v>1</v>
      </c>
      <c r="H2" s="2" t="s">
        <v>4</v>
      </c>
      <c r="I2" s="2" t="s">
        <v>2</v>
      </c>
      <c r="K2" s="2" t="s">
        <v>0</v>
      </c>
      <c r="L2" s="2" t="s">
        <v>1</v>
      </c>
      <c r="M2" s="2" t="s">
        <v>6</v>
      </c>
      <c r="N2" s="2" t="s">
        <v>2</v>
      </c>
      <c r="Q2" s="5" t="s">
        <v>0</v>
      </c>
      <c r="R2" s="5" t="s">
        <v>28</v>
      </c>
      <c r="S2" s="2" t="s">
        <v>6</v>
      </c>
      <c r="T2" s="2" t="s">
        <v>21</v>
      </c>
      <c r="U2" s="2" t="s">
        <v>22</v>
      </c>
      <c r="W2" s="5" t="s">
        <v>19</v>
      </c>
      <c r="X2" s="5" t="s">
        <v>28</v>
      </c>
      <c r="Y2" s="2" t="s">
        <v>4</v>
      </c>
      <c r="Z2" s="2" t="s">
        <v>22</v>
      </c>
    </row>
    <row r="3" spans="1:26" x14ac:dyDescent="0.2">
      <c r="A3" s="3">
        <v>30</v>
      </c>
      <c r="B3" s="3">
        <v>696</v>
      </c>
      <c r="C3" s="2">
        <v>1.4367799999999999</v>
      </c>
      <c r="D3" s="2">
        <v>92.22</v>
      </c>
      <c r="F3" s="2">
        <v>30</v>
      </c>
      <c r="G3" s="2">
        <v>729</v>
      </c>
      <c r="H3" s="2">
        <v>1.37174</v>
      </c>
      <c r="I3" s="2">
        <v>5.9960000000000004</v>
      </c>
      <c r="K3" s="2">
        <v>30</v>
      </c>
      <c r="L3" s="2">
        <v>682</v>
      </c>
      <c r="M3" s="2">
        <v>1.46628</v>
      </c>
      <c r="N3" s="2">
        <v>15.1</v>
      </c>
      <c r="Q3" s="5">
        <v>30</v>
      </c>
      <c r="R3" s="5">
        <v>724</v>
      </c>
      <c r="S3" s="2">
        <v>1.3812199999999999</v>
      </c>
      <c r="T3" s="2">
        <v>2.3570000000000002</v>
      </c>
      <c r="U3" s="2">
        <v>2.601</v>
      </c>
      <c r="W3" s="5">
        <v>30</v>
      </c>
      <c r="X3" s="5">
        <f>1000/Y3</f>
        <v>739.60120702916993</v>
      </c>
      <c r="Y3" s="2">
        <v>1.3520799999999999</v>
      </c>
      <c r="Z3" s="2">
        <v>1.161</v>
      </c>
    </row>
    <row r="4" spans="1:26" x14ac:dyDescent="0.2">
      <c r="A4" s="3">
        <v>30</v>
      </c>
      <c r="B4" s="3">
        <v>696</v>
      </c>
      <c r="C4" s="2">
        <v>1.4367799999999999</v>
      </c>
      <c r="D4" s="2">
        <v>93.57</v>
      </c>
      <c r="F4" s="2">
        <v>30</v>
      </c>
      <c r="G4" s="2">
        <v>728</v>
      </c>
      <c r="H4" s="2">
        <v>1.3736299999999999</v>
      </c>
      <c r="I4" s="2">
        <v>6.38</v>
      </c>
      <c r="K4" s="2">
        <v>30</v>
      </c>
      <c r="L4" s="2">
        <v>681</v>
      </c>
      <c r="M4" s="2">
        <v>1.4684299999999999</v>
      </c>
      <c r="N4" s="2">
        <v>17.22</v>
      </c>
      <c r="Q4" s="5">
        <v>30</v>
      </c>
      <c r="R4" s="5">
        <v>793.1</v>
      </c>
      <c r="S4" s="2">
        <v>1.26088</v>
      </c>
      <c r="T4" s="2">
        <v>0.73599999999999999</v>
      </c>
      <c r="U4" s="2">
        <v>1.087</v>
      </c>
      <c r="W4" s="5">
        <v>30</v>
      </c>
      <c r="X4" s="5">
        <f t="shared" ref="X4:X12" si="0">1000/Y4</f>
        <v>765.09923337056807</v>
      </c>
      <c r="Y4" s="2">
        <v>1.3070200000000001</v>
      </c>
      <c r="Z4" s="2">
        <v>0.88980000000000004</v>
      </c>
    </row>
    <row r="5" spans="1:26" x14ac:dyDescent="0.2">
      <c r="A5" s="3">
        <v>30</v>
      </c>
      <c r="B5" s="3">
        <v>697</v>
      </c>
      <c r="C5" s="2">
        <v>1.43472</v>
      </c>
      <c r="D5" s="2">
        <v>91.66</v>
      </c>
      <c r="F5" s="2">
        <v>30</v>
      </c>
      <c r="G5" s="2">
        <v>748</v>
      </c>
      <c r="H5" s="2">
        <v>1.3369</v>
      </c>
      <c r="I5" s="2">
        <v>3.1349999999999998</v>
      </c>
      <c r="K5" s="2">
        <v>30</v>
      </c>
      <c r="L5" s="2">
        <v>677</v>
      </c>
      <c r="M5" s="2">
        <v>1.4771000000000001</v>
      </c>
      <c r="N5" s="2">
        <v>17.47</v>
      </c>
      <c r="Q5" s="5">
        <v>30</v>
      </c>
      <c r="R5" s="5">
        <v>789.3</v>
      </c>
      <c r="S5" s="2">
        <v>1.26695</v>
      </c>
      <c r="T5" s="2">
        <v>0.74980000000000002</v>
      </c>
      <c r="U5" s="2">
        <v>1.093</v>
      </c>
      <c r="W5" s="5">
        <v>30</v>
      </c>
      <c r="X5" s="5">
        <f t="shared" si="0"/>
        <v>809.50029546760777</v>
      </c>
      <c r="Y5" s="2">
        <v>1.23533</v>
      </c>
      <c r="Z5" s="2">
        <v>0.76300000000000001</v>
      </c>
    </row>
    <row r="6" spans="1:26" x14ac:dyDescent="0.2">
      <c r="A6" s="3">
        <v>30</v>
      </c>
      <c r="B6" s="3">
        <v>700</v>
      </c>
      <c r="C6" s="2">
        <v>1.4285699999999999</v>
      </c>
      <c r="D6" s="2">
        <v>73.430000000000007</v>
      </c>
      <c r="F6" s="2">
        <v>30</v>
      </c>
      <c r="G6" s="2">
        <v>748</v>
      </c>
      <c r="H6" s="2">
        <v>1.3369</v>
      </c>
      <c r="I6" s="2">
        <v>3.2959999999999998</v>
      </c>
      <c r="K6" s="2">
        <v>30</v>
      </c>
      <c r="L6" s="2">
        <v>702</v>
      </c>
      <c r="M6" s="2">
        <v>1.4245000000000001</v>
      </c>
      <c r="N6" s="2">
        <v>6.7930000000000001</v>
      </c>
      <c r="Q6" s="5">
        <v>30</v>
      </c>
      <c r="R6" s="5">
        <v>882</v>
      </c>
      <c r="S6" s="2">
        <v>1.1337900000000001</v>
      </c>
      <c r="U6" s="2">
        <v>1.1319999999999999</v>
      </c>
      <c r="W6" s="5">
        <v>30</v>
      </c>
      <c r="X6" s="5">
        <f t="shared" si="0"/>
        <v>878.30241708825179</v>
      </c>
      <c r="Y6" s="2">
        <v>1.13856</v>
      </c>
      <c r="Z6" s="2">
        <v>0.85489999999999999</v>
      </c>
    </row>
    <row r="7" spans="1:26" x14ac:dyDescent="0.2">
      <c r="A7" s="3">
        <v>30</v>
      </c>
      <c r="B7" s="3">
        <v>720</v>
      </c>
      <c r="C7" s="2">
        <v>1.38889</v>
      </c>
      <c r="D7" s="2">
        <v>78.930000000000007</v>
      </c>
      <c r="F7" s="2">
        <v>30</v>
      </c>
      <c r="G7" s="2">
        <v>776</v>
      </c>
      <c r="H7" s="2">
        <v>1.2886599999999999</v>
      </c>
      <c r="I7" s="2">
        <v>2.649</v>
      </c>
      <c r="K7" s="2">
        <v>30</v>
      </c>
      <c r="L7" s="2">
        <v>700</v>
      </c>
      <c r="M7" s="2">
        <v>1.4285699999999999</v>
      </c>
      <c r="N7" s="2">
        <v>7.7709999999999999</v>
      </c>
      <c r="Q7" s="5">
        <v>30</v>
      </c>
      <c r="R7" s="5">
        <v>919</v>
      </c>
      <c r="S7" s="2">
        <v>1.0881400000000001</v>
      </c>
      <c r="U7" s="2">
        <v>1.35</v>
      </c>
      <c r="W7" s="5">
        <v>30</v>
      </c>
      <c r="X7" s="5">
        <f t="shared" si="0"/>
        <v>946.39612356147791</v>
      </c>
      <c r="Y7" s="2">
        <v>1.05664</v>
      </c>
      <c r="Z7" s="2">
        <v>1.1399999999999999</v>
      </c>
    </row>
    <row r="8" spans="1:26" x14ac:dyDescent="0.2">
      <c r="A8" s="3">
        <v>30</v>
      </c>
      <c r="B8" s="3">
        <v>721</v>
      </c>
      <c r="C8" s="2">
        <v>1.38696</v>
      </c>
      <c r="D8" s="2">
        <v>80.77</v>
      </c>
      <c r="F8" s="2">
        <v>30</v>
      </c>
      <c r="G8" s="2">
        <v>775</v>
      </c>
      <c r="H8" s="2">
        <v>1.2903199999999999</v>
      </c>
      <c r="I8" s="2">
        <v>2.625</v>
      </c>
      <c r="K8" s="2">
        <v>30</v>
      </c>
      <c r="L8" s="2">
        <v>721</v>
      </c>
      <c r="M8" s="2">
        <v>1.38696</v>
      </c>
      <c r="N8" s="2">
        <v>3.2370000000000001</v>
      </c>
      <c r="Q8" s="5">
        <v>30</v>
      </c>
      <c r="R8" s="5">
        <v>995.8</v>
      </c>
      <c r="S8" s="2">
        <v>1.0042199999999999</v>
      </c>
      <c r="U8" s="2">
        <v>0.94869999999999999</v>
      </c>
      <c r="W8" s="5">
        <v>30</v>
      </c>
      <c r="X8" s="5">
        <f t="shared" si="0"/>
        <v>997.29732425127906</v>
      </c>
      <c r="Y8" s="2">
        <v>1.00271</v>
      </c>
      <c r="Z8" s="2">
        <v>0.95199999999999996</v>
      </c>
    </row>
    <row r="9" spans="1:26" x14ac:dyDescent="0.2">
      <c r="A9" s="3">
        <v>30</v>
      </c>
      <c r="B9" s="3">
        <v>722</v>
      </c>
      <c r="C9" s="2">
        <v>1.38504</v>
      </c>
      <c r="D9" s="2">
        <v>82.26</v>
      </c>
      <c r="F9" s="2">
        <v>30</v>
      </c>
      <c r="G9" s="2">
        <v>799</v>
      </c>
      <c r="H9" s="2">
        <v>1.25156</v>
      </c>
      <c r="I9" s="2">
        <v>2.48</v>
      </c>
      <c r="K9" s="2">
        <v>30</v>
      </c>
      <c r="L9" s="2">
        <v>721</v>
      </c>
      <c r="M9" s="2">
        <v>1.38696</v>
      </c>
      <c r="N9" s="2">
        <v>3.5529999999999999</v>
      </c>
      <c r="Q9" s="5">
        <v>30</v>
      </c>
      <c r="R9" s="5">
        <v>750.1</v>
      </c>
      <c r="S9" s="2">
        <v>1.3331599999999999</v>
      </c>
      <c r="T9" s="2">
        <v>1.4520999999999999</v>
      </c>
      <c r="U9" s="2">
        <v>1.6958</v>
      </c>
      <c r="W9" s="5">
        <v>30</v>
      </c>
      <c r="X9" s="5">
        <f t="shared" si="0"/>
        <v>1072.5010725010725</v>
      </c>
      <c r="Y9" s="2">
        <v>0.93240000000000001</v>
      </c>
      <c r="Z9" s="2">
        <v>0.39369999999999999</v>
      </c>
    </row>
    <row r="10" spans="1:26" x14ac:dyDescent="0.2">
      <c r="A10" s="3">
        <v>30</v>
      </c>
      <c r="B10" s="3">
        <v>747</v>
      </c>
      <c r="C10" s="2">
        <v>1.3386899999999999</v>
      </c>
      <c r="D10" s="2">
        <v>73.27</v>
      </c>
      <c r="F10" s="2">
        <v>30</v>
      </c>
      <c r="G10" s="2">
        <v>885</v>
      </c>
      <c r="H10" s="2">
        <v>1.1299399999999999</v>
      </c>
      <c r="I10" s="2">
        <v>2.4940000000000002</v>
      </c>
      <c r="Q10" s="5">
        <v>30</v>
      </c>
      <c r="R10" s="5">
        <v>735</v>
      </c>
      <c r="S10" s="2">
        <v>1.3605400000000001</v>
      </c>
      <c r="T10" s="2">
        <v>1.9208000000000001</v>
      </c>
      <c r="U10" s="2">
        <v>2.1320000000000001</v>
      </c>
      <c r="W10" s="5">
        <v>30</v>
      </c>
      <c r="X10" s="5">
        <f t="shared" si="0"/>
        <v>1184.5955198597439</v>
      </c>
      <c r="Y10" s="2">
        <v>0.84416999999999998</v>
      </c>
      <c r="Z10" s="2">
        <v>0.1386</v>
      </c>
    </row>
    <row r="11" spans="1:26" x14ac:dyDescent="0.2">
      <c r="A11" s="3">
        <v>30</v>
      </c>
      <c r="B11" s="3">
        <v>747</v>
      </c>
      <c r="C11" s="2">
        <v>1.3386899999999999</v>
      </c>
      <c r="D11" s="2">
        <v>64.42</v>
      </c>
      <c r="F11" s="2">
        <v>30</v>
      </c>
      <c r="G11" s="2">
        <v>879</v>
      </c>
      <c r="H11" s="2">
        <v>1.1376599999999999</v>
      </c>
      <c r="I11" s="2">
        <v>2.343</v>
      </c>
      <c r="Q11" s="5">
        <v>30</v>
      </c>
      <c r="R11" s="5">
        <v>814.9</v>
      </c>
      <c r="S11" s="2">
        <v>1.2271399999999999</v>
      </c>
      <c r="T11" s="2">
        <v>0.61199999999999999</v>
      </c>
      <c r="U11" s="2">
        <v>1.1728000000000001</v>
      </c>
      <c r="W11" s="5">
        <v>30</v>
      </c>
      <c r="X11" s="5">
        <f t="shared" si="0"/>
        <v>1218.6947778928768</v>
      </c>
      <c r="Y11" s="2">
        <v>0.82055</v>
      </c>
      <c r="Z11" s="2">
        <v>9.2600000000000002E-2</v>
      </c>
    </row>
    <row r="12" spans="1:26" x14ac:dyDescent="0.2">
      <c r="A12" s="3">
        <v>30</v>
      </c>
      <c r="B12" s="3">
        <v>768</v>
      </c>
      <c r="C12" s="2">
        <v>1.3020799999999999</v>
      </c>
      <c r="D12" s="2">
        <v>62.98</v>
      </c>
      <c r="F12" s="2">
        <v>30</v>
      </c>
      <c r="G12" s="2">
        <v>904</v>
      </c>
      <c r="H12" s="2">
        <v>1.10619</v>
      </c>
      <c r="I12" s="2">
        <v>2.4</v>
      </c>
      <c r="Q12" s="5">
        <v>30</v>
      </c>
      <c r="R12" s="5">
        <v>826.9</v>
      </c>
      <c r="S12" s="2">
        <v>1.2093400000000001</v>
      </c>
      <c r="U12" s="2">
        <v>1.0805</v>
      </c>
      <c r="W12" s="5">
        <v>30</v>
      </c>
      <c r="X12" s="5">
        <f t="shared" si="0"/>
        <v>1313.0941751142391</v>
      </c>
      <c r="Y12" s="2">
        <v>0.76156000000000001</v>
      </c>
      <c r="Z12" s="2">
        <v>4.9709999999999997E-2</v>
      </c>
    </row>
    <row r="13" spans="1:26" x14ac:dyDescent="0.2">
      <c r="A13" s="3">
        <v>30</v>
      </c>
      <c r="B13" s="3">
        <v>769</v>
      </c>
      <c r="C13" s="2">
        <v>1.3003899999999999</v>
      </c>
      <c r="D13" s="2">
        <v>71.540000000000006</v>
      </c>
      <c r="Q13" s="5">
        <v>30</v>
      </c>
      <c r="R13" s="5">
        <v>930.1</v>
      </c>
      <c r="S13" s="2">
        <v>1.0751500000000001</v>
      </c>
      <c r="U13" s="2">
        <v>1.3581000000000001</v>
      </c>
    </row>
    <row r="14" spans="1:26" x14ac:dyDescent="0.2">
      <c r="A14" s="3">
        <v>30</v>
      </c>
      <c r="B14" s="3">
        <v>789</v>
      </c>
      <c r="C14" s="2">
        <v>1.2674300000000001</v>
      </c>
      <c r="D14" s="2">
        <v>67.98</v>
      </c>
      <c r="K14" s="1" t="s">
        <v>27</v>
      </c>
      <c r="L14" s="1"/>
      <c r="M14" s="1"/>
      <c r="N14" s="1"/>
      <c r="O14" s="1"/>
      <c r="P14" s="4"/>
      <c r="Q14" s="5">
        <v>30</v>
      </c>
      <c r="R14" s="5">
        <v>989.7</v>
      </c>
      <c r="S14" s="2">
        <v>1.01041</v>
      </c>
      <c r="U14" s="2">
        <v>0.95494000000000001</v>
      </c>
    </row>
    <row r="15" spans="1:26" x14ac:dyDescent="0.2">
      <c r="A15" s="3">
        <v>30</v>
      </c>
      <c r="B15" s="3">
        <v>790</v>
      </c>
      <c r="C15" s="2">
        <v>1.2658199999999999</v>
      </c>
      <c r="D15" s="2">
        <v>67.56</v>
      </c>
      <c r="K15" s="2" t="s">
        <v>19</v>
      </c>
      <c r="L15" s="2" t="s">
        <v>20</v>
      </c>
      <c r="M15" s="2" t="s">
        <v>4</v>
      </c>
      <c r="N15" s="2" t="s">
        <v>21</v>
      </c>
      <c r="O15" s="2" t="s">
        <v>22</v>
      </c>
      <c r="Q15" s="5">
        <v>30</v>
      </c>
      <c r="R15" s="5">
        <v>1042.5999999999999</v>
      </c>
      <c r="S15" s="2">
        <v>0.95913999999999999</v>
      </c>
      <c r="U15" s="2">
        <v>0.66839999999999999</v>
      </c>
    </row>
    <row r="16" spans="1:26" x14ac:dyDescent="0.2">
      <c r="A16" s="3">
        <v>30</v>
      </c>
      <c r="B16" s="3">
        <v>813</v>
      </c>
      <c r="C16" s="2">
        <v>1.23001</v>
      </c>
      <c r="D16" s="2">
        <v>54.47</v>
      </c>
      <c r="K16" s="2">
        <v>30</v>
      </c>
      <c r="L16" s="2">
        <v>762.8</v>
      </c>
      <c r="M16" s="2">
        <v>1.3109599999999999</v>
      </c>
      <c r="N16" s="2">
        <v>1.772</v>
      </c>
      <c r="O16" s="2">
        <v>2.601</v>
      </c>
      <c r="Q16" s="5">
        <v>30</v>
      </c>
      <c r="R16" s="5">
        <v>1039.2</v>
      </c>
      <c r="S16" s="2">
        <v>0.96228000000000002</v>
      </c>
      <c r="U16" s="2">
        <v>0.66800000000000004</v>
      </c>
    </row>
    <row r="17" spans="1:15" x14ac:dyDescent="0.2">
      <c r="A17" s="3">
        <v>30</v>
      </c>
      <c r="B17" s="3">
        <v>815</v>
      </c>
      <c r="C17" s="2">
        <v>1.22699</v>
      </c>
      <c r="D17" s="2">
        <v>52.64</v>
      </c>
      <c r="K17" s="2">
        <v>30</v>
      </c>
      <c r="L17" s="2">
        <v>798.8</v>
      </c>
      <c r="M17" s="2">
        <v>1.2518800000000001</v>
      </c>
      <c r="N17" s="2">
        <v>1.0629999999999999</v>
      </c>
      <c r="O17" s="2">
        <v>2.1030000000000002</v>
      </c>
    </row>
    <row r="18" spans="1:15" x14ac:dyDescent="0.2">
      <c r="A18" s="3">
        <v>30</v>
      </c>
      <c r="B18" s="3">
        <v>838</v>
      </c>
      <c r="C18" s="2">
        <v>1.1933199999999999</v>
      </c>
      <c r="D18" s="2">
        <v>41.82</v>
      </c>
      <c r="K18" s="2">
        <v>30</v>
      </c>
      <c r="L18" s="2">
        <v>848</v>
      </c>
      <c r="M18" s="2">
        <v>1.1792499999999999</v>
      </c>
      <c r="O18" s="2">
        <v>2.044</v>
      </c>
    </row>
    <row r="19" spans="1:15" x14ac:dyDescent="0.2">
      <c r="A19" s="3">
        <v>30</v>
      </c>
      <c r="B19" s="3">
        <v>840</v>
      </c>
      <c r="C19" s="2">
        <v>1.19048</v>
      </c>
      <c r="D19" s="2">
        <v>45.37</v>
      </c>
      <c r="K19" s="2">
        <v>30</v>
      </c>
      <c r="L19" s="2">
        <v>913.4</v>
      </c>
      <c r="M19" s="2">
        <v>1.0948100000000001</v>
      </c>
      <c r="O19" s="2">
        <v>2.0750000000000002</v>
      </c>
    </row>
    <row r="20" spans="1:15" x14ac:dyDescent="0.2">
      <c r="A20" s="3">
        <v>30</v>
      </c>
      <c r="B20" s="3">
        <v>868</v>
      </c>
      <c r="C20" s="2">
        <v>1.1520699999999999</v>
      </c>
      <c r="D20" s="2">
        <v>29.39</v>
      </c>
      <c r="K20" s="2">
        <v>30</v>
      </c>
      <c r="L20" s="2">
        <v>952.3</v>
      </c>
      <c r="M20" s="2">
        <v>1.05009</v>
      </c>
      <c r="O20" s="2">
        <v>1.64</v>
      </c>
    </row>
    <row r="21" spans="1:15" x14ac:dyDescent="0.2">
      <c r="A21" s="3">
        <v>30</v>
      </c>
      <c r="B21" s="3">
        <v>872</v>
      </c>
      <c r="C21" s="2">
        <v>1.14679</v>
      </c>
      <c r="D21" s="2">
        <v>29.01</v>
      </c>
      <c r="K21" s="2">
        <v>30</v>
      </c>
      <c r="L21" s="2">
        <v>1004.3</v>
      </c>
      <c r="M21" s="2">
        <v>0.99572000000000005</v>
      </c>
      <c r="O21" s="2">
        <v>1.0851999999999999</v>
      </c>
    </row>
    <row r="22" spans="1:15" x14ac:dyDescent="0.2">
      <c r="A22" s="3">
        <v>30</v>
      </c>
      <c r="B22" s="3">
        <v>897</v>
      </c>
      <c r="C22" s="2">
        <v>1.11483</v>
      </c>
      <c r="D22" s="2">
        <v>14.84</v>
      </c>
      <c r="K22" s="2">
        <v>30</v>
      </c>
      <c r="L22" s="2">
        <v>1049.5999999999999</v>
      </c>
      <c r="M22" s="2">
        <v>0.95274000000000003</v>
      </c>
      <c r="O22" s="2">
        <v>0.76080000000000003</v>
      </c>
    </row>
    <row r="23" spans="1:15" x14ac:dyDescent="0.2">
      <c r="A23" s="3">
        <v>30</v>
      </c>
      <c r="B23" s="3">
        <v>897</v>
      </c>
      <c r="C23" s="2">
        <v>1.11483</v>
      </c>
      <c r="D23" s="2">
        <v>16.86</v>
      </c>
    </row>
    <row r="24" spans="1:15" x14ac:dyDescent="0.2">
      <c r="A24" s="3">
        <v>30</v>
      </c>
      <c r="B24" s="3">
        <v>921</v>
      </c>
      <c r="C24" s="2">
        <v>1.08578</v>
      </c>
      <c r="D24" s="2">
        <v>10.27</v>
      </c>
    </row>
    <row r="25" spans="1:15" x14ac:dyDescent="0.2">
      <c r="A25" s="3">
        <v>30</v>
      </c>
      <c r="B25" s="3">
        <v>925</v>
      </c>
      <c r="C25" s="2">
        <v>1.08108</v>
      </c>
      <c r="D25" s="2">
        <v>7.2080000000000002</v>
      </c>
    </row>
    <row r="26" spans="1:15" x14ac:dyDescent="0.2">
      <c r="A26" s="3">
        <v>30</v>
      </c>
      <c r="B26" s="3">
        <v>948</v>
      </c>
      <c r="C26" s="2">
        <v>1.0548500000000001</v>
      </c>
      <c r="D26" s="2">
        <v>5.3710000000000004</v>
      </c>
    </row>
    <row r="27" spans="1:15" x14ac:dyDescent="0.2">
      <c r="A27" s="3">
        <v>30</v>
      </c>
      <c r="B27" s="3">
        <v>949</v>
      </c>
      <c r="C27" s="2">
        <v>1.0537399999999999</v>
      </c>
      <c r="D27" s="2">
        <v>5.78</v>
      </c>
    </row>
    <row r="52" spans="5:5" x14ac:dyDescent="0.2">
      <c r="E52" s="4"/>
    </row>
  </sheetData>
  <mergeCells count="6">
    <mergeCell ref="A1:D1"/>
    <mergeCell ref="K1:N1"/>
    <mergeCell ref="Q1:U1"/>
    <mergeCell ref="K14:O14"/>
    <mergeCell ref="W1:Z1"/>
    <mergeCell ref="F1:I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10ATM_PHI=0.5</vt:lpstr>
      <vt:lpstr>10ATM_PHI=1.0</vt:lpstr>
      <vt:lpstr>30ATM_PHI=0.5</vt:lpstr>
      <vt:lpstr>30ATM_PHI=1.0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Shijun Dong</dc:creator>
  <cp:lastModifiedBy>董世军</cp:lastModifiedBy>
  <dcterms:created xsi:type="dcterms:W3CDTF">2015-06-05T18:17:20Z</dcterms:created>
  <dcterms:modified xsi:type="dcterms:W3CDTF">2022-01-01T09:10:58Z</dcterms:modified>
</cp:coreProperties>
</file>