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upa\OneDrive\Desktop\DS\"/>
    </mc:Choice>
  </mc:AlternateContent>
  <xr:revisionPtr revIDLastSave="0" documentId="13_ncr:1_{30F0492A-076D-4679-B861-2D6EE7C4201E}" xr6:coauthVersionLast="47" xr6:coauthVersionMax="47" xr10:uidLastSave="{00000000-0000-0000-0000-000000000000}"/>
  <bookViews>
    <workbookView xWindow="-108" yWindow="-108" windowWidth="23256" windowHeight="12456" firstSheet="2" activeTab="2" xr2:uid="{2E28A72D-FC23-4D05-8BD4-06115E51A10E}"/>
  </bookViews>
  <sheets>
    <sheet name="discrete and continuous random " sheetId="2" r:id="rId1"/>
    <sheet name="Confidence and hypothesis" sheetId="3" r:id="rId2"/>
    <sheet name="Confidence Interval and Hypo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" i="4" l="1"/>
  <c r="N10" i="4"/>
  <c r="O11" i="4"/>
  <c r="E13" i="4"/>
  <c r="E15" i="4" s="1"/>
  <c r="P13" i="4"/>
  <c r="N15" i="4" s="1"/>
  <c r="F14" i="4"/>
  <c r="Y41" i="4"/>
  <c r="B2" i="2"/>
  <c r="B9" i="2"/>
  <c r="B14" i="2"/>
  <c r="B15" i="2"/>
  <c r="D14" i="2" s="1"/>
  <c r="B16" i="2"/>
  <c r="B20" i="2"/>
  <c r="B26" i="2"/>
  <c r="B35" i="2"/>
  <c r="B44" i="2"/>
  <c r="B52" i="2"/>
  <c r="B62" i="2"/>
  <c r="B69" i="2"/>
  <c r="B82" i="2"/>
  <c r="B90" i="2"/>
  <c r="A111" i="2"/>
  <c r="A129" i="2"/>
  <c r="A146" i="2"/>
  <c r="E20" i="4" l="1"/>
  <c r="E23" i="4"/>
  <c r="N20" i="4"/>
  <c r="N23" i="4"/>
</calcChain>
</file>

<file path=xl/sharedStrings.xml><?xml version="1.0" encoding="utf-8"?>
<sst xmlns="http://schemas.openxmlformats.org/spreadsheetml/2006/main" count="122" uniqueCount="88">
  <si>
    <t>Given</t>
  </si>
  <si>
    <t>ANS. 1</t>
  </si>
  <si>
    <t>Lifetime threshold (x) = 900 hours</t>
  </si>
  <si>
    <t>Mean lifetime (μ) = 1000 hours</t>
  </si>
  <si>
    <t>ANS. 2</t>
  </si>
  <si>
    <t>Upper limit of the weight range (x2) = 160 grams</t>
  </si>
  <si>
    <t>Lower limit of the weight range (x1) = 140 grams</t>
  </si>
  <si>
    <t>Standard deviation (σ) = 10 grams</t>
  </si>
  <si>
    <t>Mean weight (μ) = 150 grams</t>
  </si>
  <si>
    <t>Number of rolls (n) = 3</t>
  </si>
  <si>
    <t>Ans. 3</t>
  </si>
  <si>
    <t>Number of wins (x) = 3</t>
  </si>
  <si>
    <t>Number of rounds (n) = 10</t>
  </si>
  <si>
    <t>Probability of winning (p) = 0.3</t>
  </si>
  <si>
    <t>Number of defects (x) = 3</t>
  </si>
  <si>
    <t>Mean number of defects (λ) = 2</t>
  </si>
  <si>
    <t>Time threshold (x) = 15 minutes</t>
  </si>
  <si>
    <t>Mean time (μ) = 20 minutes</t>
  </si>
  <si>
    <t>Ans. 5</t>
  </si>
  <si>
    <t>Weight range (upper limit x2) = 170 grams</t>
  </si>
  <si>
    <t>Weight range (lower limit x1) = 150 grams</t>
  </si>
  <si>
    <t>ANS. 4</t>
  </si>
  <si>
    <t>Lifetime range (upper limit x2) = 1100 hours</t>
  </si>
  <si>
    <t>Lifetime range (lower limit x1) = 900 hours</t>
  </si>
  <si>
    <t>Standard deviation (σ) = 100 hours</t>
  </si>
  <si>
    <t>ANS. 3</t>
  </si>
  <si>
    <t>Waiting time threshold (x) = 3 minutes</t>
  </si>
  <si>
    <t>Mean waiting time (μ) = 5 minutes</t>
  </si>
  <si>
    <t>Height threshold (x) = 180 cm</t>
  </si>
  <si>
    <t>Standard deviation (σ) = 10 cm</t>
  </si>
  <si>
    <t>Mean (μ) = 165 cm</t>
  </si>
  <si>
    <t>p=0.3</t>
  </si>
  <si>
    <t>k=3</t>
  </si>
  <si>
    <t>n=10</t>
  </si>
  <si>
    <t>n=3</t>
  </si>
  <si>
    <t>N=20</t>
  </si>
  <si>
    <t>P(X=10)</t>
  </si>
  <si>
    <t>P(X=9)</t>
  </si>
  <si>
    <t>P(X=8)</t>
  </si>
  <si>
    <t>k=2</t>
  </si>
  <si>
    <t>n=5</t>
  </si>
  <si>
    <t>N=13</t>
  </si>
  <si>
    <t>P=1/6</t>
  </si>
  <si>
    <t>K=5</t>
  </si>
  <si>
    <t>n=100</t>
  </si>
  <si>
    <t>Sum=</t>
  </si>
  <si>
    <t>(0.019&lt;0.05)</t>
  </si>
  <si>
    <t xml:space="preserve">The test statistic = </t>
  </si>
  <si>
    <t xml:space="preserve">t value = </t>
  </si>
  <si>
    <t>df =</t>
  </si>
  <si>
    <t xml:space="preserve">Population mean (μ) = </t>
  </si>
  <si>
    <t xml:space="preserve">Sample standard deviation (s) = </t>
  </si>
  <si>
    <t xml:space="preserve">Sample mean (x̄) = </t>
  </si>
  <si>
    <t xml:space="preserve">Sample size (n) = </t>
  </si>
  <si>
    <t>DATA,</t>
  </si>
  <si>
    <t>Alternative Hypothesis (Ha) =  The population mean weight of the product is not equal to 500.</t>
  </si>
  <si>
    <t>The mean test scores of students taught using the new method are different from the mean test scores of students taught using the traditional method.</t>
  </si>
  <si>
    <t xml:space="preserve">Alternative Hypothesis (Ha) = </t>
  </si>
  <si>
    <t>Null Hypothesis (H0) = The population mean weight of the product is equal to 500 grams.</t>
  </si>
  <si>
    <t>The mean test scores of students taught using the new method are equal to the mean test scores of students taught using the traditional method.</t>
  </si>
  <si>
    <t xml:space="preserve">Null Hypothesis (H0) = </t>
  </si>
  <si>
    <t>2)</t>
  </si>
  <si>
    <t>1)</t>
  </si>
  <si>
    <t>Hypothesis Testing Problems:</t>
  </si>
  <si>
    <t>=</t>
  </si>
  <si>
    <t>for the upper bound will be = The sample proportion + The margin of error</t>
  </si>
  <si>
    <t>for the upper bound will be =  Sample mean (x̄) + The margin of error</t>
  </si>
  <si>
    <t xml:space="preserve">for the lower bound will be = The sample proportion - The margin of error </t>
  </si>
  <si>
    <t>for the lower bound will be  = Sample mean (x̄) - The margin of error</t>
  </si>
  <si>
    <t>The confidence interval are,</t>
  </si>
  <si>
    <t xml:space="preserve">The margin of error = </t>
  </si>
  <si>
    <t xml:space="preserve">The margin of error  = </t>
  </si>
  <si>
    <t xml:space="preserve">The critical valuue of t-distibuution = </t>
  </si>
  <si>
    <t xml:space="preserve">The critical value for a normal distribution = </t>
  </si>
  <si>
    <t xml:space="preserve">The Standard error of mean = </t>
  </si>
  <si>
    <t>Now,</t>
  </si>
  <si>
    <t xml:space="preserve">The standard error of th proprotion = </t>
  </si>
  <si>
    <t xml:space="preserve">The sample proportion = </t>
  </si>
  <si>
    <t xml:space="preserve">df = </t>
  </si>
  <si>
    <t>(confidence level is 95%)</t>
  </si>
  <si>
    <t xml:space="preserve">Z = </t>
  </si>
  <si>
    <t xml:space="preserve">Confidence level = </t>
  </si>
  <si>
    <t xml:space="preserve">Number of successes (x) = </t>
  </si>
  <si>
    <t>Confidence Interval Problems</t>
  </si>
  <si>
    <t>Given,</t>
  </si>
  <si>
    <t>Traditional Method</t>
  </si>
  <si>
    <t>New Method</t>
  </si>
  <si>
    <t>The probability is less than 0.05, So we reject the null hypothesis.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</si>
</sst>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Mangal"/>
      <family val="2"/>
      <scheme val="minor"/>
    </font>
    <font>
      <b/>
      <sz val="11"/>
      <color theme="1"/>
      <name val="Mangal"/>
      <family val="1"/>
      <scheme val="minor"/>
    </font>
    <font>
      <sz val="10"/>
      <color rgb="FF0D0D0D"/>
      <name val="Segoe UI"/>
      <family val="2"/>
    </font>
    <font>
      <i/>
      <sz val="13.3"/>
      <color rgb="FF0D0D0D"/>
      <name val="KaTeX_Math"/>
    </font>
    <font>
      <b/>
      <sz val="11"/>
      <color theme="1"/>
      <name val="Mangal"/>
      <family val="2"/>
      <scheme val="minor"/>
    </font>
    <font>
      <sz val="12"/>
      <color rgb="FF0D0D0D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30480</xdr:rowOff>
    </xdr:from>
    <xdr:to>
      <xdr:col>7</xdr:col>
      <xdr:colOff>205740</xdr:colOff>
      <xdr:row>1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67B9DC-E484-4913-AC06-4C47161B681F}"/>
            </a:ext>
          </a:extLst>
        </xdr:cNvPr>
        <xdr:cNvSpPr txBox="1"/>
      </xdr:nvSpPr>
      <xdr:spPr>
        <a:xfrm>
          <a:off x="0" y="30480"/>
          <a:ext cx="4899660" cy="320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Probability of rolling exactly five 3's with a fair six-sided die rolled 100 times</a:t>
          </a:r>
          <a:endParaRPr lang="hi-IN" sz="1100"/>
        </a:p>
      </xdr:txBody>
    </xdr:sp>
    <xdr:clientData/>
  </xdr:twoCellAnchor>
  <xdr:twoCellAnchor>
    <xdr:from>
      <xdr:col>0</xdr:col>
      <xdr:colOff>655320</xdr:colOff>
      <xdr:row>6</xdr:row>
      <xdr:rowOff>15240</xdr:rowOff>
    </xdr:from>
    <xdr:to>
      <xdr:col>11</xdr:col>
      <xdr:colOff>312420</xdr:colOff>
      <xdr:row>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3EB8F5D-AD36-44E2-8860-CC3E0498321E}"/>
            </a:ext>
          </a:extLst>
        </xdr:cNvPr>
        <xdr:cNvSpPr txBox="1"/>
      </xdr:nvSpPr>
      <xdr:spPr>
        <a:xfrm>
          <a:off x="655320" y="1844040"/>
          <a:ext cx="703326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Probability of getting two hearts when five cards are drawn without replacement from a deck of 52 playing cards</a:t>
          </a:r>
          <a:endParaRPr lang="hi-IN" sz="1100"/>
        </a:p>
      </xdr:txBody>
    </xdr:sp>
    <xdr:clientData/>
  </xdr:twoCellAnchor>
  <xdr:twoCellAnchor>
    <xdr:from>
      <xdr:col>1</xdr:col>
      <xdr:colOff>15240</xdr:colOff>
      <xdr:row>11</xdr:row>
      <xdr:rowOff>22860</xdr:rowOff>
    </xdr:from>
    <xdr:to>
      <xdr:col>11</xdr:col>
      <xdr:colOff>647700</xdr:colOff>
      <xdr:row>12</xdr:row>
      <xdr:rowOff>243840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2A84E05-BE07-4180-A772-531929C21E77}"/>
            </a:ext>
          </a:extLst>
        </xdr:cNvPr>
        <xdr:cNvSpPr txBox="1"/>
      </xdr:nvSpPr>
      <xdr:spPr>
        <a:xfrm>
          <a:off x="685800" y="3375660"/>
          <a:ext cx="7338060" cy="525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Probability of getting at least 8 questions correct on a multiple-choice test with 10 questions, each with four possible answers, if a student randomly guesses on each question</a:t>
          </a:r>
          <a:endParaRPr lang="hi-IN" sz="1100"/>
        </a:p>
      </xdr:txBody>
    </xdr:sp>
    <xdr:clientData/>
  </xdr:twoCellAnchor>
  <xdr:twoCellAnchor>
    <xdr:from>
      <xdr:col>0</xdr:col>
      <xdr:colOff>647700</xdr:colOff>
      <xdr:row>17</xdr:row>
      <xdr:rowOff>0</xdr:rowOff>
    </xdr:from>
    <xdr:to>
      <xdr:col>11</xdr:col>
      <xdr:colOff>441960</xdr:colOff>
      <xdr:row>18</xdr:row>
      <xdr:rowOff>198120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650555F-9F13-4169-8AF6-9494DC76304C}"/>
            </a:ext>
          </a:extLst>
        </xdr:cNvPr>
        <xdr:cNvSpPr txBox="1"/>
      </xdr:nvSpPr>
      <xdr:spPr>
        <a:xfrm>
          <a:off x="647700" y="5181600"/>
          <a:ext cx="7170420" cy="502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Probability that all three balls drawn without replacement from a bag containing 30 red balls, 20 blue balls, and 10 green balls are blue</a:t>
          </a:r>
          <a:endParaRPr lang="hi-IN" sz="1100"/>
        </a:p>
      </xdr:txBody>
    </xdr:sp>
    <xdr:clientData/>
  </xdr:twoCellAnchor>
  <xdr:twoCellAnchor>
    <xdr:from>
      <xdr:col>0</xdr:col>
      <xdr:colOff>655320</xdr:colOff>
      <xdr:row>23</xdr:row>
      <xdr:rowOff>7620</xdr:rowOff>
    </xdr:from>
    <xdr:to>
      <xdr:col>10</xdr:col>
      <xdr:colOff>518160</xdr:colOff>
      <xdr:row>24</xdr:row>
      <xdr:rowOff>106680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1F9C44B-0796-4860-85DF-B7CF60423FE2}"/>
            </a:ext>
          </a:extLst>
        </xdr:cNvPr>
        <xdr:cNvSpPr txBox="1"/>
      </xdr:nvSpPr>
      <xdr:spPr>
        <a:xfrm>
          <a:off x="655320" y="7018020"/>
          <a:ext cx="6568440" cy="403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Probability of scoring exactly three goals if a player takes 10 shots with a 0.3 probability of scoring per shot</a:t>
          </a:r>
          <a:endParaRPr lang="hi-IN" sz="1100"/>
        </a:p>
      </xdr:txBody>
    </xdr:sp>
    <xdr:clientData/>
  </xdr:twoCellAnchor>
  <xdr:twoCellAnchor>
    <xdr:from>
      <xdr:col>8</xdr:col>
      <xdr:colOff>38100</xdr:colOff>
      <xdr:row>0</xdr:row>
      <xdr:rowOff>7620</xdr:rowOff>
    </xdr:from>
    <xdr:to>
      <xdr:col>11</xdr:col>
      <xdr:colOff>563880</xdr:colOff>
      <xdr:row>1</xdr:row>
      <xdr:rowOff>60960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989792E-AEFB-4931-A9BF-08875C968B2E}"/>
            </a:ext>
          </a:extLst>
        </xdr:cNvPr>
        <xdr:cNvSpPr txBox="1"/>
      </xdr:nvSpPr>
      <xdr:spPr>
        <a:xfrm>
          <a:off x="5402580" y="7620"/>
          <a:ext cx="253746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Discrete Random Variable</a:t>
          </a:r>
          <a:endParaRPr lang="hi-IN" sz="1600" b="1"/>
        </a:p>
      </xdr:txBody>
    </xdr:sp>
    <xdr:clientData/>
  </xdr:twoCellAnchor>
  <xdr:twoCellAnchor>
    <xdr:from>
      <xdr:col>0</xdr:col>
      <xdr:colOff>434340</xdr:colOff>
      <xdr:row>29</xdr:row>
      <xdr:rowOff>15240</xdr:rowOff>
    </xdr:from>
    <xdr:to>
      <xdr:col>4</xdr:col>
      <xdr:colOff>320040</xdr:colOff>
      <xdr:row>30</xdr:row>
      <xdr:rowOff>175260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CE71B1B-0C41-4563-B948-A52D58906B4D}"/>
            </a:ext>
          </a:extLst>
        </xdr:cNvPr>
        <xdr:cNvSpPr txBox="1"/>
      </xdr:nvSpPr>
      <xdr:spPr>
        <a:xfrm>
          <a:off x="434340" y="8854440"/>
          <a:ext cx="2567940" cy="464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Continuous Random Variable</a:t>
          </a:r>
          <a:endParaRPr lang="hi-IN" sz="1600" b="1"/>
        </a:p>
      </xdr:txBody>
    </xdr:sp>
    <xdr:clientData/>
  </xdr:twoCellAnchor>
  <xdr:twoCellAnchor>
    <xdr:from>
      <xdr:col>0</xdr:col>
      <xdr:colOff>601980</xdr:colOff>
      <xdr:row>32</xdr:row>
      <xdr:rowOff>15240</xdr:rowOff>
    </xdr:from>
    <xdr:to>
      <xdr:col>5</xdr:col>
      <xdr:colOff>60960</xdr:colOff>
      <xdr:row>33</xdr:row>
      <xdr:rowOff>38100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DEF18C7-CD11-41EF-BDAD-39430647807F}"/>
            </a:ext>
          </a:extLst>
        </xdr:cNvPr>
        <xdr:cNvSpPr txBox="1"/>
      </xdr:nvSpPr>
      <xdr:spPr>
        <a:xfrm>
          <a:off x="601980" y="9768840"/>
          <a:ext cx="2811780" cy="327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probability that a randomly selected student is taller than 180 cm</a:t>
          </a:r>
          <a:endParaRPr lang="hi-IN" sz="1100" b="1"/>
        </a:p>
      </xdr:txBody>
    </xdr:sp>
    <xdr:clientData/>
  </xdr:twoCellAnchor>
  <xdr:twoCellAnchor>
    <xdr:from>
      <xdr:col>0</xdr:col>
      <xdr:colOff>60960</xdr:colOff>
      <xdr:row>37</xdr:row>
      <xdr:rowOff>76200</xdr:rowOff>
    </xdr:from>
    <xdr:to>
      <xdr:col>4</xdr:col>
      <xdr:colOff>658518</xdr:colOff>
      <xdr:row>39</xdr:row>
      <xdr:rowOff>205740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D65167E-F2A4-452A-9EBE-0E87301D46D1}"/>
            </a:ext>
          </a:extLst>
        </xdr:cNvPr>
        <xdr:cNvSpPr txBox="1"/>
      </xdr:nvSpPr>
      <xdr:spPr>
        <a:xfrm>
          <a:off x="60960" y="11353800"/>
          <a:ext cx="3279798" cy="739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formula calculates the cumulative distribution function (CDF) of the normal distribution for the value 180 with mean 165 and standard deviation 10. Subtracting this from 1 gives the probability of being taller than 180 cm.</a:t>
          </a:r>
          <a:endParaRPr lang="hi-IN" sz="1100"/>
        </a:p>
      </xdr:txBody>
    </xdr:sp>
    <xdr:clientData/>
  </xdr:twoCellAnchor>
  <xdr:twoCellAnchor>
    <xdr:from>
      <xdr:col>0</xdr:col>
      <xdr:colOff>609600</xdr:colOff>
      <xdr:row>41</xdr:row>
      <xdr:rowOff>7620</xdr:rowOff>
    </xdr:from>
    <xdr:to>
      <xdr:col>3</xdr:col>
      <xdr:colOff>9407</xdr:colOff>
      <xdr:row>42</xdr:row>
      <xdr:rowOff>60960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BBA150F-E4A2-4FC4-8E6F-BAA44D20F5E4}"/>
            </a:ext>
          </a:extLst>
        </xdr:cNvPr>
        <xdr:cNvSpPr txBox="1"/>
      </xdr:nvSpPr>
      <xdr:spPr>
        <a:xfrm>
          <a:off x="609600" y="12504420"/>
          <a:ext cx="1411487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probability that a customer waits less than 3 minutes</a:t>
          </a:r>
          <a:endParaRPr lang="hi-IN" sz="1100" b="1"/>
        </a:p>
      </xdr:txBody>
    </xdr:sp>
    <xdr:clientData/>
  </xdr:twoCellAnchor>
  <xdr:twoCellAnchor>
    <xdr:from>
      <xdr:col>0</xdr:col>
      <xdr:colOff>99060</xdr:colOff>
      <xdr:row>45</xdr:row>
      <xdr:rowOff>53340</xdr:rowOff>
    </xdr:from>
    <xdr:to>
      <xdr:col>3</xdr:col>
      <xdr:colOff>99060</xdr:colOff>
      <xdr:row>47</xdr:row>
      <xdr:rowOff>175260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143D7AD-8131-4EBC-B4CD-2EFCB5146546}"/>
            </a:ext>
          </a:extLst>
        </xdr:cNvPr>
        <xdr:cNvSpPr txBox="1"/>
      </xdr:nvSpPr>
      <xdr:spPr>
        <a:xfrm>
          <a:off x="99060" y="13769340"/>
          <a:ext cx="2011680" cy="731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formula calculates the cumulative distribution function (CDF) of the exponential distribution for the value 3 with mean 5. Setting the </a:t>
          </a:r>
          <a:r>
            <a:rPr lang="en-US"/>
            <a:t>cumulative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parameter to TRUE gives the probability of waiting less than 3 minutes.</a:t>
          </a:r>
          <a:endParaRPr lang="hi-IN" sz="1100"/>
        </a:p>
      </xdr:txBody>
    </xdr:sp>
    <xdr:clientData/>
  </xdr:twoCellAnchor>
  <xdr:twoCellAnchor>
    <xdr:from>
      <xdr:col>0</xdr:col>
      <xdr:colOff>601980</xdr:colOff>
      <xdr:row>49</xdr:row>
      <xdr:rowOff>0</xdr:rowOff>
    </xdr:from>
    <xdr:to>
      <xdr:col>5</xdr:col>
      <xdr:colOff>259080</xdr:colOff>
      <xdr:row>50</xdr:row>
      <xdr:rowOff>91440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D8C4B98-594F-424B-9591-AF327349C6B3}"/>
            </a:ext>
          </a:extLst>
        </xdr:cNvPr>
        <xdr:cNvSpPr txBox="1"/>
      </xdr:nvSpPr>
      <xdr:spPr>
        <a:xfrm>
          <a:off x="601980" y="14935200"/>
          <a:ext cx="3009900" cy="396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probability that a randomly selected light bulb lasts between 900 and 1100 hours</a:t>
          </a:r>
          <a:endParaRPr lang="hi-IN" sz="1100" b="1"/>
        </a:p>
      </xdr:txBody>
    </xdr:sp>
    <xdr:clientData/>
  </xdr:twoCellAnchor>
  <xdr:twoCellAnchor>
    <xdr:from>
      <xdr:col>0</xdr:col>
      <xdr:colOff>91440</xdr:colOff>
      <xdr:row>55</xdr:row>
      <xdr:rowOff>38100</xdr:rowOff>
    </xdr:from>
    <xdr:to>
      <xdr:col>3</xdr:col>
      <xdr:colOff>396240</xdr:colOff>
      <xdr:row>57</xdr:row>
      <xdr:rowOff>144780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6C7126B-FAD4-44AB-A40E-58D98C1417A7}"/>
            </a:ext>
          </a:extLst>
        </xdr:cNvPr>
        <xdr:cNvSpPr txBox="1"/>
      </xdr:nvSpPr>
      <xdr:spPr>
        <a:xfrm>
          <a:off x="91440" y="16802100"/>
          <a:ext cx="2316480" cy="716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formula calculates the CDF of the normal distribution for both upper and lower limits and subtracts the lower from the upper to find the probability within the given range.</a:t>
          </a:r>
          <a:endParaRPr lang="hi-IN" sz="1100"/>
        </a:p>
      </xdr:txBody>
    </xdr:sp>
    <xdr:clientData/>
  </xdr:twoCellAnchor>
  <xdr:twoCellAnchor>
    <xdr:from>
      <xdr:col>0</xdr:col>
      <xdr:colOff>556260</xdr:colOff>
      <xdr:row>59</xdr:row>
      <xdr:rowOff>7620</xdr:rowOff>
    </xdr:from>
    <xdr:to>
      <xdr:col>5</xdr:col>
      <xdr:colOff>434340</xdr:colOff>
      <xdr:row>60</xdr:row>
      <xdr:rowOff>91440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4A7CADE-2D1D-4EF1-BE21-DE29A863C817}"/>
            </a:ext>
          </a:extLst>
        </xdr:cNvPr>
        <xdr:cNvSpPr txBox="1"/>
      </xdr:nvSpPr>
      <xdr:spPr>
        <a:xfrm>
          <a:off x="556260" y="17990820"/>
          <a:ext cx="3230880" cy="388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probability that a randomly selected apple weighs between 150 and 170 grams</a:t>
          </a:r>
          <a:endParaRPr lang="hi-IN" sz="1100" b="1"/>
        </a:p>
      </xdr:txBody>
    </xdr:sp>
    <xdr:clientData/>
  </xdr:twoCellAnchor>
  <xdr:twoCellAnchor>
    <xdr:from>
      <xdr:col>0</xdr:col>
      <xdr:colOff>68580</xdr:colOff>
      <xdr:row>63</xdr:row>
      <xdr:rowOff>30480</xdr:rowOff>
    </xdr:from>
    <xdr:to>
      <xdr:col>2</xdr:col>
      <xdr:colOff>662940</xdr:colOff>
      <xdr:row>65</xdr:row>
      <xdr:rowOff>121920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125DCB6-86FD-463F-97C4-BB3C9DE40288}"/>
            </a:ext>
          </a:extLst>
        </xdr:cNvPr>
        <xdr:cNvSpPr txBox="1"/>
      </xdr:nvSpPr>
      <xdr:spPr>
        <a:xfrm>
          <a:off x="68580" y="19232880"/>
          <a:ext cx="1935480" cy="701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Since the weights follow a uniform distribution, the probability density is constant within the given range. The probability is simply the proportion of the range that falls within the specified weight range</a:t>
          </a:r>
          <a:endParaRPr lang="hi-IN" sz="1100"/>
        </a:p>
      </xdr:txBody>
    </xdr:sp>
    <xdr:clientData/>
  </xdr:twoCellAnchor>
  <xdr:twoCellAnchor>
    <xdr:from>
      <xdr:col>2</xdr:col>
      <xdr:colOff>259080</xdr:colOff>
      <xdr:row>60</xdr:row>
      <xdr:rowOff>289560</xdr:rowOff>
    </xdr:from>
    <xdr:to>
      <xdr:col>10</xdr:col>
      <xdr:colOff>510540</xdr:colOff>
      <xdr:row>62</xdr:row>
      <xdr:rowOff>38100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F3FCE02-F1EB-450F-84AD-CFF5F7A40223}"/>
            </a:ext>
          </a:extLst>
        </xdr:cNvPr>
        <xdr:cNvSpPr txBox="1"/>
      </xdr:nvSpPr>
      <xdr:spPr>
        <a:xfrm>
          <a:off x="1600200" y="18577560"/>
          <a:ext cx="561594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calculates the proportion of the total range that falls within the specified weight range.</a:t>
          </a:r>
          <a:endParaRPr lang="hi-IN" sz="1100"/>
        </a:p>
      </xdr:txBody>
    </xdr:sp>
    <xdr:clientData/>
  </xdr:twoCellAnchor>
  <xdr:twoCellAnchor>
    <xdr:from>
      <xdr:col>0</xdr:col>
      <xdr:colOff>563880</xdr:colOff>
      <xdr:row>66</xdr:row>
      <xdr:rowOff>30480</xdr:rowOff>
    </xdr:from>
    <xdr:to>
      <xdr:col>3</xdr:col>
      <xdr:colOff>472440</xdr:colOff>
      <xdr:row>67</xdr:row>
      <xdr:rowOff>38100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7661D8C-9BDE-4EC6-9D76-2CC56AB079CC}"/>
            </a:ext>
          </a:extLst>
        </xdr:cNvPr>
        <xdr:cNvSpPr txBox="1"/>
      </xdr:nvSpPr>
      <xdr:spPr>
        <a:xfrm>
          <a:off x="563880" y="20147280"/>
          <a:ext cx="1920240" cy="31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probability that the task is completed in less than 15 minutes</a:t>
          </a:r>
          <a:endParaRPr lang="hi-IN" sz="1100" b="1"/>
        </a:p>
      </xdr:txBody>
    </xdr:sp>
    <xdr:clientData/>
  </xdr:twoCellAnchor>
  <xdr:twoCellAnchor>
    <xdr:from>
      <xdr:col>0</xdr:col>
      <xdr:colOff>76200</xdr:colOff>
      <xdr:row>70</xdr:row>
      <xdr:rowOff>15240</xdr:rowOff>
    </xdr:from>
    <xdr:to>
      <xdr:col>3</xdr:col>
      <xdr:colOff>548640</xdr:colOff>
      <xdr:row>71</xdr:row>
      <xdr:rowOff>259080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AD88B39-3B9C-45E1-A462-85170DA20529}"/>
            </a:ext>
          </a:extLst>
        </xdr:cNvPr>
        <xdr:cNvSpPr txBox="1"/>
      </xdr:nvSpPr>
      <xdr:spPr>
        <a:xfrm>
          <a:off x="76200" y="21351240"/>
          <a:ext cx="2484120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formula calculates the CDF of the exponential distribution for the value 15 with mean 20, giving the probability of completing the task in less than 15 minutes</a:t>
          </a:r>
          <a:endParaRPr lang="hi-IN" sz="1100"/>
        </a:p>
      </xdr:txBody>
    </xdr:sp>
    <xdr:clientData/>
  </xdr:twoCellAnchor>
  <xdr:twoCellAnchor>
    <xdr:from>
      <xdr:col>0</xdr:col>
      <xdr:colOff>830580</xdr:colOff>
      <xdr:row>72</xdr:row>
      <xdr:rowOff>228600</xdr:rowOff>
    </xdr:from>
    <xdr:to>
      <xdr:col>5</xdr:col>
      <xdr:colOff>160020</xdr:colOff>
      <xdr:row>74</xdr:row>
      <xdr:rowOff>22860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995CACEB-792F-466A-99CF-703E105B560A}"/>
            </a:ext>
          </a:extLst>
        </xdr:cNvPr>
        <xdr:cNvSpPr txBox="1"/>
      </xdr:nvSpPr>
      <xdr:spPr>
        <a:xfrm>
          <a:off x="670560" y="22174200"/>
          <a:ext cx="2842260" cy="403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Questions on Discrete Distribution and Continuous Distribution</a:t>
          </a:r>
          <a:endParaRPr lang="hi-IN" sz="1400" b="1"/>
        </a:p>
      </xdr:txBody>
    </xdr:sp>
    <xdr:clientData/>
  </xdr:twoCellAnchor>
  <xdr:twoCellAnchor>
    <xdr:from>
      <xdr:col>0</xdr:col>
      <xdr:colOff>2423160</xdr:colOff>
      <xdr:row>74</xdr:row>
      <xdr:rowOff>266700</xdr:rowOff>
    </xdr:from>
    <xdr:to>
      <xdr:col>3</xdr:col>
      <xdr:colOff>38100</xdr:colOff>
      <xdr:row>76</xdr:row>
      <xdr:rowOff>53340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1C74431-3C5F-499B-90A7-3EE5AB3B4E64}"/>
            </a:ext>
          </a:extLst>
        </xdr:cNvPr>
        <xdr:cNvSpPr txBox="1"/>
      </xdr:nvSpPr>
      <xdr:spPr>
        <a:xfrm>
          <a:off x="670560" y="22821900"/>
          <a:ext cx="1379220" cy="396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Discrete Distribution</a:t>
          </a:r>
          <a:endParaRPr lang="hi-IN" sz="1400" b="1"/>
        </a:p>
      </xdr:txBody>
    </xdr:sp>
    <xdr:clientData/>
  </xdr:twoCellAnchor>
  <xdr:twoCellAnchor>
    <xdr:from>
      <xdr:col>0</xdr:col>
      <xdr:colOff>91440</xdr:colOff>
      <xdr:row>78</xdr:row>
      <xdr:rowOff>7620</xdr:rowOff>
    </xdr:from>
    <xdr:to>
      <xdr:col>4</xdr:col>
      <xdr:colOff>441960</xdr:colOff>
      <xdr:row>79</xdr:row>
      <xdr:rowOff>220980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00561A7-4D36-4A36-BA8A-E1077B7941AF}"/>
            </a:ext>
          </a:extLst>
        </xdr:cNvPr>
        <xdr:cNvSpPr txBox="1"/>
      </xdr:nvSpPr>
      <xdr:spPr>
        <a:xfrm>
          <a:off x="91440" y="23782020"/>
          <a:ext cx="3032760" cy="518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calculate the probability of having exactly 3 defects in a randomly selected batch, we can use the Poisson distribution function in Excel.</a:t>
          </a:r>
          <a:endParaRPr lang="hi-IN" sz="1100"/>
        </a:p>
      </xdr:txBody>
    </xdr:sp>
    <xdr:clientData/>
  </xdr:twoCellAnchor>
  <xdr:twoCellAnchor>
    <xdr:from>
      <xdr:col>0</xdr:col>
      <xdr:colOff>99060</xdr:colOff>
      <xdr:row>83</xdr:row>
      <xdr:rowOff>15240</xdr:rowOff>
    </xdr:from>
    <xdr:to>
      <xdr:col>5</xdr:col>
      <xdr:colOff>220980</xdr:colOff>
      <xdr:row>84</xdr:row>
      <xdr:rowOff>137160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5CFBE60-0FFF-4662-8703-E7F7A1310968}"/>
            </a:ext>
          </a:extLst>
        </xdr:cNvPr>
        <xdr:cNvSpPr txBox="1"/>
      </xdr:nvSpPr>
      <xdr:spPr>
        <a:xfrm>
          <a:off x="99060" y="25313640"/>
          <a:ext cx="3474720" cy="426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So, the probability of having exactly 3 defects in a randomly selected batch is approximately 0.1804.</a:t>
          </a:r>
          <a:endParaRPr lang="hi-IN" sz="1100"/>
        </a:p>
      </xdr:txBody>
    </xdr:sp>
    <xdr:clientData/>
  </xdr:twoCellAnchor>
  <xdr:twoCellAnchor>
    <xdr:from>
      <xdr:col>0</xdr:col>
      <xdr:colOff>632460</xdr:colOff>
      <xdr:row>86</xdr:row>
      <xdr:rowOff>7620</xdr:rowOff>
    </xdr:from>
    <xdr:to>
      <xdr:col>7</xdr:col>
      <xdr:colOff>15240</xdr:colOff>
      <xdr:row>88</xdr:row>
      <xdr:rowOff>7620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B646530-15CF-4E7A-BC6B-502905B181A2}"/>
            </a:ext>
          </a:extLst>
        </xdr:cNvPr>
        <xdr:cNvSpPr txBox="1"/>
      </xdr:nvSpPr>
      <xdr:spPr>
        <a:xfrm>
          <a:off x="632460" y="26220420"/>
          <a:ext cx="40767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calculate the probability of winning exactly 3 rounds out of 10 when the probability of winning each round is 0.3, we can use the binomial distribution function in Excel.</a:t>
          </a:r>
          <a:endParaRPr lang="hi-IN" sz="1100"/>
        </a:p>
      </xdr:txBody>
    </xdr:sp>
    <xdr:clientData/>
  </xdr:twoCellAnchor>
  <xdr:twoCellAnchor>
    <xdr:from>
      <xdr:col>0</xdr:col>
      <xdr:colOff>68580</xdr:colOff>
      <xdr:row>92</xdr:row>
      <xdr:rowOff>30480</xdr:rowOff>
    </xdr:from>
    <xdr:to>
      <xdr:col>4</xdr:col>
      <xdr:colOff>662940</xdr:colOff>
      <xdr:row>94</xdr:row>
      <xdr:rowOff>7620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E611C7F-6C96-47B1-839C-394C6E08094A}"/>
            </a:ext>
          </a:extLst>
        </xdr:cNvPr>
        <xdr:cNvSpPr txBox="1"/>
      </xdr:nvSpPr>
      <xdr:spPr>
        <a:xfrm>
          <a:off x="68580" y="28072080"/>
          <a:ext cx="3276600" cy="586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formula calculates the probability of winning exactly 3 rounds out of 10 with a probability of winning each round being 0.3.</a:t>
          </a:r>
          <a:endParaRPr lang="hi-IN" sz="1100"/>
        </a:p>
      </xdr:txBody>
    </xdr:sp>
    <xdr:clientData/>
  </xdr:twoCellAnchor>
  <xdr:twoCellAnchor>
    <xdr:from>
      <xdr:col>2</xdr:col>
      <xdr:colOff>7620</xdr:colOff>
      <xdr:row>89</xdr:row>
      <xdr:rowOff>7620</xdr:rowOff>
    </xdr:from>
    <xdr:to>
      <xdr:col>9</xdr:col>
      <xdr:colOff>0</xdr:colOff>
      <xdr:row>91</xdr:row>
      <xdr:rowOff>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CBB3CFD-0489-4DB8-9BA2-C030070800EB}"/>
            </a:ext>
          </a:extLst>
        </xdr:cNvPr>
        <xdr:cNvSpPr txBox="1"/>
      </xdr:nvSpPr>
      <xdr:spPr>
        <a:xfrm>
          <a:off x="1348740" y="27134820"/>
          <a:ext cx="4686300" cy="601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So, the probability of winning exactly 3 rounds out of 10 is approximately 0.2668.</a:t>
          </a:r>
          <a:endParaRPr lang="hi-IN" sz="1100"/>
        </a:p>
      </xdr:txBody>
    </xdr:sp>
    <xdr:clientData/>
  </xdr:twoCellAnchor>
  <xdr:twoCellAnchor>
    <xdr:from>
      <xdr:col>0</xdr:col>
      <xdr:colOff>0</xdr:colOff>
      <xdr:row>96</xdr:row>
      <xdr:rowOff>30480</xdr:rowOff>
    </xdr:from>
    <xdr:to>
      <xdr:col>5</xdr:col>
      <xdr:colOff>0</xdr:colOff>
      <xdr:row>99</xdr:row>
      <xdr:rowOff>7620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B3B8FAD-4730-438F-AAF5-DF414F07BA12}"/>
            </a:ext>
          </a:extLst>
        </xdr:cNvPr>
        <xdr:cNvSpPr txBox="1"/>
      </xdr:nvSpPr>
      <xdr:spPr>
        <a:xfrm>
          <a:off x="0" y="29291280"/>
          <a:ext cx="3352800" cy="891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calculate the probability of obtaining at least one 6 when rolling a fair six-sided die three times, we can use the complement rule along with the binomial distribution function in Excel. The complement rule states that the probability of an event occurring is 1 minus the probability of the event not occurring.</a:t>
          </a:r>
          <a:endParaRPr lang="hi-IN" sz="1100"/>
        </a:p>
      </xdr:txBody>
    </xdr:sp>
    <xdr:clientData/>
  </xdr:twoCellAnchor>
  <xdr:twoCellAnchor>
    <xdr:from>
      <xdr:col>0</xdr:col>
      <xdr:colOff>15240</xdr:colOff>
      <xdr:row>101</xdr:row>
      <xdr:rowOff>30480</xdr:rowOff>
    </xdr:from>
    <xdr:to>
      <xdr:col>5</xdr:col>
      <xdr:colOff>0</xdr:colOff>
      <xdr:row>102</xdr:row>
      <xdr:rowOff>266700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490D175-2093-4287-B6CA-2F64BA109BE4}"/>
            </a:ext>
          </a:extLst>
        </xdr:cNvPr>
        <xdr:cNvSpPr txBox="1"/>
      </xdr:nvSpPr>
      <xdr:spPr>
        <a:xfrm>
          <a:off x="15240" y="30815280"/>
          <a:ext cx="3337560" cy="541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will calculate the probability of not getting any 6 in three rolls and then subtract it from 1 to find the probability of getting at least one 6.</a:t>
          </a:r>
          <a:endParaRPr lang="hi-IN" sz="1100"/>
        </a:p>
      </xdr:txBody>
    </xdr:sp>
    <xdr:clientData/>
  </xdr:twoCellAnchor>
  <xdr:twoCellAnchor>
    <xdr:from>
      <xdr:col>0</xdr:col>
      <xdr:colOff>15240</xdr:colOff>
      <xdr:row>103</xdr:row>
      <xdr:rowOff>7620</xdr:rowOff>
    </xdr:from>
    <xdr:to>
      <xdr:col>4</xdr:col>
      <xdr:colOff>662940</xdr:colOff>
      <xdr:row>105</xdr:row>
      <xdr:rowOff>99060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B725745-AFE0-46CC-A0ED-F15DEB00A6D5}"/>
            </a:ext>
          </a:extLst>
        </xdr:cNvPr>
        <xdr:cNvSpPr txBox="1"/>
      </xdr:nvSpPr>
      <xdr:spPr>
        <a:xfrm>
          <a:off x="15240" y="31402020"/>
          <a:ext cx="3329940" cy="701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find the probability of not getting a 6 in one roll, we use the probability mass function of a fair six-sided die, which is 1−1/6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(since there is one favorable outcome out of six possible outcomes).</a:t>
          </a:r>
          <a:endParaRPr lang="hi-IN" sz="1100"/>
        </a:p>
      </xdr:txBody>
    </xdr:sp>
    <xdr:clientData/>
  </xdr:twoCellAnchor>
  <xdr:twoCellAnchor>
    <xdr:from>
      <xdr:col>0</xdr:col>
      <xdr:colOff>38100</xdr:colOff>
      <xdr:row>105</xdr:row>
      <xdr:rowOff>129540</xdr:rowOff>
    </xdr:from>
    <xdr:to>
      <xdr:col>4</xdr:col>
      <xdr:colOff>662940</xdr:colOff>
      <xdr:row>107</xdr:row>
      <xdr:rowOff>114300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948FC955-E574-41A0-9F6B-981095ACDBD7}"/>
            </a:ext>
          </a:extLst>
        </xdr:cNvPr>
        <xdr:cNvSpPr txBox="1"/>
      </xdr:nvSpPr>
      <xdr:spPr>
        <a:xfrm>
          <a:off x="38100" y="32133540"/>
          <a:ext cx="3307080" cy="594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the complement rule, the probability of not getting any 6 in three rolls is (1−1/6)3 (3 is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power of (1-1/6)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hi-IN" sz="1100"/>
        </a:p>
      </xdr:txBody>
    </xdr:sp>
    <xdr:clientData/>
  </xdr:twoCellAnchor>
  <xdr:twoCellAnchor>
    <xdr:from>
      <xdr:col>0</xdr:col>
      <xdr:colOff>53340</xdr:colOff>
      <xdr:row>107</xdr:row>
      <xdr:rowOff>152400</xdr:rowOff>
    </xdr:from>
    <xdr:to>
      <xdr:col>4</xdr:col>
      <xdr:colOff>662940</xdr:colOff>
      <xdr:row>109</xdr:row>
      <xdr:rowOff>45720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32E93BAB-1B43-4D2A-A5D6-7B6A673A9F3B}"/>
            </a:ext>
          </a:extLst>
        </xdr:cNvPr>
        <xdr:cNvSpPr txBox="1"/>
      </xdr:nvSpPr>
      <xdr:spPr>
        <a:xfrm>
          <a:off x="53340" y="32766000"/>
          <a:ext cx="3291840" cy="502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find the probability of getting at least one 6, we subtract this probability from 1.</a:t>
          </a:r>
          <a:endParaRPr lang="hi-IN" sz="1100"/>
        </a:p>
      </xdr:txBody>
    </xdr:sp>
    <xdr:clientData/>
  </xdr:twoCellAnchor>
  <xdr:twoCellAnchor>
    <xdr:from>
      <xdr:col>0</xdr:col>
      <xdr:colOff>38100</xdr:colOff>
      <xdr:row>111</xdr:row>
      <xdr:rowOff>38100</xdr:rowOff>
    </xdr:from>
    <xdr:to>
      <xdr:col>5</xdr:col>
      <xdr:colOff>7620</xdr:colOff>
      <xdr:row>112</xdr:row>
      <xdr:rowOff>266700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14AD7A40-4585-43CE-8DE3-2D52F52DC2EA}"/>
            </a:ext>
          </a:extLst>
        </xdr:cNvPr>
        <xdr:cNvSpPr txBox="1"/>
      </xdr:nvSpPr>
      <xdr:spPr>
        <a:xfrm>
          <a:off x="38100" y="33870900"/>
          <a:ext cx="332232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formula calculates the probability of obtaining at least one 6 when rolling a fair six-sided die three times.</a:t>
          </a:r>
          <a:endParaRPr lang="hi-IN" sz="1100"/>
        </a:p>
      </xdr:txBody>
    </xdr:sp>
    <xdr:clientData/>
  </xdr:twoCellAnchor>
  <xdr:twoCellAnchor>
    <xdr:from>
      <xdr:col>0</xdr:col>
      <xdr:colOff>45720</xdr:colOff>
      <xdr:row>113</xdr:row>
      <xdr:rowOff>15240</xdr:rowOff>
    </xdr:from>
    <xdr:to>
      <xdr:col>4</xdr:col>
      <xdr:colOff>662940</xdr:colOff>
      <xdr:row>114</xdr:row>
      <xdr:rowOff>243840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137DBE6-65CE-439C-A400-D95EBCE67494}"/>
            </a:ext>
          </a:extLst>
        </xdr:cNvPr>
        <xdr:cNvSpPr txBox="1"/>
      </xdr:nvSpPr>
      <xdr:spPr>
        <a:xfrm>
          <a:off x="45720" y="34457640"/>
          <a:ext cx="329946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So, the probability of obtaining at least one 6 when rolling a fair six-sided die three times is approximately 0.4213.</a:t>
          </a:r>
          <a:endParaRPr lang="hi-IN" sz="1100"/>
        </a:p>
      </xdr:txBody>
    </xdr:sp>
    <xdr:clientData/>
  </xdr:twoCellAnchor>
  <xdr:twoCellAnchor>
    <xdr:from>
      <xdr:col>0</xdr:col>
      <xdr:colOff>2065020</xdr:colOff>
      <xdr:row>115</xdr:row>
      <xdr:rowOff>220980</xdr:rowOff>
    </xdr:from>
    <xdr:to>
      <xdr:col>2</xdr:col>
      <xdr:colOff>472440</xdr:colOff>
      <xdr:row>117</xdr:row>
      <xdr:rowOff>15240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985E3EC-A51D-45A6-91B1-2F0BCD150752}"/>
            </a:ext>
          </a:extLst>
        </xdr:cNvPr>
        <xdr:cNvSpPr txBox="1"/>
      </xdr:nvSpPr>
      <xdr:spPr>
        <a:xfrm>
          <a:off x="670560" y="35272980"/>
          <a:ext cx="1143000" cy="403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Continuous Distribution</a:t>
          </a:r>
          <a:endParaRPr lang="hi-IN" sz="1400" b="1"/>
        </a:p>
      </xdr:txBody>
    </xdr:sp>
    <xdr:clientData/>
  </xdr:twoCellAnchor>
  <xdr:twoCellAnchor>
    <xdr:from>
      <xdr:col>0</xdr:col>
      <xdr:colOff>30480</xdr:colOff>
      <xdr:row>124</xdr:row>
      <xdr:rowOff>7620</xdr:rowOff>
    </xdr:from>
    <xdr:to>
      <xdr:col>4</xdr:col>
      <xdr:colOff>0</xdr:colOff>
      <xdr:row>126</xdr:row>
      <xdr:rowOff>281940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5A75B4A8-BDBB-4E05-8EA8-409EAE091B4B}"/>
            </a:ext>
          </a:extLst>
        </xdr:cNvPr>
        <xdr:cNvSpPr txBox="1"/>
      </xdr:nvSpPr>
      <xdr:spPr>
        <a:xfrm>
          <a:off x="30480" y="37802820"/>
          <a:ext cx="2651760" cy="883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lower limit (x1 = 140 grams), we will use </a:t>
          </a:r>
          <a:r>
            <a:rPr lang="en-US"/>
            <a:t>NORM.DIST(x1, </a:t>
          </a:r>
          <a:r>
            <a:rPr lang="el-GR"/>
            <a:t>μ, σ, </a:t>
          </a:r>
          <a:r>
            <a:rPr lang="en-US"/>
            <a:t>TRUE)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and for the upper limit (x2 = 160 grams), we will use </a:t>
          </a:r>
          <a:r>
            <a:rPr lang="en-US"/>
            <a:t>NORM.DIST(x2, </a:t>
          </a:r>
          <a:r>
            <a:rPr lang="el-GR"/>
            <a:t>μ, σ, </a:t>
          </a:r>
          <a:r>
            <a:rPr lang="en-US"/>
            <a:t>TRUE)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Then, we will subtract the result of the lower limit from the result of the upper limit to find the probability that the weight falls between 140 and 160 grams.</a:t>
          </a:r>
          <a:endParaRPr lang="hi-IN" sz="1100"/>
        </a:p>
      </xdr:txBody>
    </xdr:sp>
    <xdr:clientData/>
  </xdr:twoCellAnchor>
  <xdr:twoCellAnchor>
    <xdr:from>
      <xdr:col>0</xdr:col>
      <xdr:colOff>15240</xdr:colOff>
      <xdr:row>129</xdr:row>
      <xdr:rowOff>7620</xdr:rowOff>
    </xdr:from>
    <xdr:to>
      <xdr:col>3</xdr:col>
      <xdr:colOff>662940</xdr:colOff>
      <xdr:row>130</xdr:row>
      <xdr:rowOff>289560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82ED2DF9-C94C-445E-A1F3-71DC6CCFE004}"/>
            </a:ext>
          </a:extLst>
        </xdr:cNvPr>
        <xdr:cNvSpPr txBox="1"/>
      </xdr:nvSpPr>
      <xdr:spPr>
        <a:xfrm>
          <a:off x="15240" y="39326820"/>
          <a:ext cx="2659380" cy="586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formula calculates the probability that a randomly selected apple weighs between 140 and 160 grams.</a:t>
          </a:r>
          <a:endParaRPr lang="hi-IN" sz="1100"/>
        </a:p>
      </xdr:txBody>
    </xdr:sp>
    <xdr:clientData/>
  </xdr:twoCellAnchor>
  <xdr:twoCellAnchor>
    <xdr:from>
      <xdr:col>0</xdr:col>
      <xdr:colOff>15240</xdr:colOff>
      <xdr:row>132</xdr:row>
      <xdr:rowOff>22860</xdr:rowOff>
    </xdr:from>
    <xdr:to>
      <xdr:col>3</xdr:col>
      <xdr:colOff>662940</xdr:colOff>
      <xdr:row>134</xdr:row>
      <xdr:rowOff>38100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8F6F077B-9E99-4963-B881-41B89DA872E1}"/>
            </a:ext>
          </a:extLst>
        </xdr:cNvPr>
        <xdr:cNvSpPr txBox="1"/>
      </xdr:nvSpPr>
      <xdr:spPr>
        <a:xfrm>
          <a:off x="15240" y="40256460"/>
          <a:ext cx="265938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So, the probability that a randomly selected apple weighs between 140 and 160 grams is approximately 0.6827.</a:t>
          </a:r>
          <a:endParaRPr lang="hi-IN" sz="1100"/>
        </a:p>
      </xdr:txBody>
    </xdr:sp>
    <xdr:clientData/>
  </xdr:twoCellAnchor>
  <xdr:twoCellAnchor>
    <xdr:from>
      <xdr:col>0</xdr:col>
      <xdr:colOff>0</xdr:colOff>
      <xdr:row>140</xdr:row>
      <xdr:rowOff>18815</xdr:rowOff>
    </xdr:from>
    <xdr:to>
      <xdr:col>4</xdr:col>
      <xdr:colOff>658518</xdr:colOff>
      <xdr:row>142</xdr:row>
      <xdr:rowOff>28222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7165E854-DCB5-4D33-9CA4-24140ED9DD53}"/>
            </a:ext>
          </a:extLst>
        </xdr:cNvPr>
        <xdr:cNvSpPr txBox="1"/>
      </xdr:nvSpPr>
      <xdr:spPr>
        <a:xfrm>
          <a:off x="0" y="42690815"/>
          <a:ext cx="3340758" cy="619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will use the formula for the cumulative distribution function (CDF) of the exponential distribution in Excel, which is </a:t>
          </a:r>
          <a:r>
            <a:rPr lang="en-US"/>
            <a:t>EXPON.DIST(x, mean, cumulative)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hi-IN" sz="1100"/>
        </a:p>
      </xdr:txBody>
    </xdr:sp>
    <xdr:clientData/>
  </xdr:twoCellAnchor>
  <xdr:twoCellAnchor>
    <xdr:from>
      <xdr:col>0</xdr:col>
      <xdr:colOff>0</xdr:colOff>
      <xdr:row>142</xdr:row>
      <xdr:rowOff>94074</xdr:rowOff>
    </xdr:from>
    <xdr:to>
      <xdr:col>5</xdr:col>
      <xdr:colOff>0</xdr:colOff>
      <xdr:row>144</xdr:row>
      <xdr:rowOff>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E390187-C887-414B-BAD5-09680E848CC0}"/>
            </a:ext>
          </a:extLst>
        </xdr:cNvPr>
        <xdr:cNvSpPr txBox="1"/>
      </xdr:nvSpPr>
      <xdr:spPr>
        <a:xfrm>
          <a:off x="0" y="43375674"/>
          <a:ext cx="3352800" cy="515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lifetime threshold (x = 900 hours), we will use </a:t>
          </a:r>
          <a:r>
            <a:rPr lang="en-US"/>
            <a:t>EXPON.DIST(x, </a:t>
          </a:r>
          <a:r>
            <a:rPr lang="el-GR"/>
            <a:t>μ, </a:t>
          </a:r>
          <a:r>
            <a:rPr lang="en-US"/>
            <a:t>TRUE)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hi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B438E-ECB6-44C3-857D-85C6477A35CC}">
  <dimension ref="A1:D153"/>
  <sheetViews>
    <sheetView topLeftCell="A145" zoomScale="81" workbookViewId="0">
      <selection activeCell="C156" sqref="C156"/>
    </sheetView>
  </sheetViews>
  <sheetFormatPr defaultRowHeight="24"/>
  <cols>
    <col min="1" max="1" width="38.69921875" bestFit="1" customWidth="1"/>
    <col min="2" max="2" width="12.19921875" bestFit="1" customWidth="1"/>
  </cols>
  <sheetData>
    <row r="1" spans="1:4">
      <c r="A1" s="1"/>
    </row>
    <row r="2" spans="1:4">
      <c r="A2" s="1" t="s">
        <v>1</v>
      </c>
      <c r="B2">
        <f>_xlfn.BINOM.DIST(5,100,1/6,FALSE)</f>
        <v>2.9090311057530159E-4</v>
      </c>
    </row>
    <row r="3" spans="1:4">
      <c r="A3" t="s">
        <v>44</v>
      </c>
    </row>
    <row r="4" spans="1:4">
      <c r="A4" t="s">
        <v>43</v>
      </c>
    </row>
    <row r="5" spans="1:4">
      <c r="A5" s="3" t="s">
        <v>42</v>
      </c>
    </row>
    <row r="7" spans="1:4">
      <c r="A7" s="1" t="s">
        <v>4</v>
      </c>
    </row>
    <row r="8" spans="1:4">
      <c r="A8" t="s">
        <v>41</v>
      </c>
    </row>
    <row r="9" spans="1:4">
      <c r="A9" t="s">
        <v>40</v>
      </c>
      <c r="B9">
        <f>_xlfn.HYPGEOM.DIST(2,5,13,52,FALSE)</f>
        <v>0.27427971188475386</v>
      </c>
    </row>
    <row r="10" spans="1:4">
      <c r="A10" t="s">
        <v>39</v>
      </c>
    </row>
    <row r="12" spans="1:4">
      <c r="A12" s="1" t="s">
        <v>25</v>
      </c>
    </row>
    <row r="14" spans="1:4">
      <c r="A14" t="s">
        <v>38</v>
      </c>
      <c r="B14">
        <f>_xlfn.BINOM.DIST(8,10,0.25,FALSE)</f>
        <v>3.862380981445312E-4</v>
      </c>
      <c r="C14" t="s">
        <v>45</v>
      </c>
      <c r="D14">
        <f>SUM(B14:B16)</f>
        <v>4.1580200195312495E-4</v>
      </c>
    </row>
    <row r="15" spans="1:4">
      <c r="A15" t="s">
        <v>37</v>
      </c>
      <c r="B15">
        <f>_xlfn.BINOM.DIST(9,10,0.25,FALSE)</f>
        <v>2.861022949218752E-5</v>
      </c>
    </row>
    <row r="16" spans="1:4">
      <c r="A16" t="s">
        <v>36</v>
      </c>
      <c r="B16">
        <f>_xlfn.BINOM.DIST(10,10,0.25,FALSE)</f>
        <v>9.5367431640625E-7</v>
      </c>
    </row>
    <row r="18" spans="1:2">
      <c r="A18" s="1" t="s">
        <v>21</v>
      </c>
    </row>
    <row r="20" spans="1:2">
      <c r="A20" t="s">
        <v>35</v>
      </c>
      <c r="B20">
        <f>_xlfn.HYPGEOM.DIST(3,3,20,20+20+10,FALSE)</f>
        <v>5.8163265306122473E-2</v>
      </c>
    </row>
    <row r="21" spans="1:2">
      <c r="A21" t="s">
        <v>34</v>
      </c>
    </row>
    <row r="22" spans="1:2">
      <c r="A22" t="s">
        <v>32</v>
      </c>
    </row>
    <row r="24" spans="1:2">
      <c r="A24" s="1" t="s">
        <v>18</v>
      </c>
    </row>
    <row r="26" spans="1:2">
      <c r="A26" t="s">
        <v>33</v>
      </c>
      <c r="B26">
        <f>_xlfn.BINOM.DIST(3,10,0.3,FALSE)</f>
        <v>0.26682793200000005</v>
      </c>
    </row>
    <row r="27" spans="1:2">
      <c r="A27" t="s">
        <v>32</v>
      </c>
    </row>
    <row r="28" spans="1:2">
      <c r="A28" t="s">
        <v>31</v>
      </c>
    </row>
    <row r="33" spans="1:2">
      <c r="A33" s="1" t="s">
        <v>1</v>
      </c>
    </row>
    <row r="34" spans="1:2">
      <c r="A34" t="s">
        <v>0</v>
      </c>
    </row>
    <row r="35" spans="1:2">
      <c r="A35" s="2" t="s">
        <v>30</v>
      </c>
      <c r="B35">
        <f>1-_xlfn.NORM.DIST(180,165,10,TRUE)</f>
        <v>6.6807201268858085E-2</v>
      </c>
    </row>
    <row r="36" spans="1:2">
      <c r="A36" s="2" t="s">
        <v>29</v>
      </c>
    </row>
    <row r="37" spans="1:2">
      <c r="A37" s="2" t="s">
        <v>28</v>
      </c>
    </row>
    <row r="42" spans="1:2">
      <c r="A42" s="1" t="s">
        <v>4</v>
      </c>
    </row>
    <row r="43" spans="1:2">
      <c r="A43" t="s">
        <v>0</v>
      </c>
    </row>
    <row r="44" spans="1:2">
      <c r="A44" s="2" t="s">
        <v>27</v>
      </c>
      <c r="B44">
        <f>_xlfn.EXPON.DIST(3,1/5,TRUE)</f>
        <v>0.45118836390597356</v>
      </c>
    </row>
    <row r="45" spans="1:2">
      <c r="A45" s="2" t="s">
        <v>26</v>
      </c>
    </row>
    <row r="50" spans="1:2">
      <c r="A50" s="1" t="s">
        <v>25</v>
      </c>
    </row>
    <row r="51" spans="1:2">
      <c r="A51" t="s">
        <v>0</v>
      </c>
    </row>
    <row r="52" spans="1:2">
      <c r="A52" s="2" t="s">
        <v>3</v>
      </c>
      <c r="B52">
        <f>_xlfn.NORM.DIST(1100,1000,100,TRUE)-_xlfn.NORM.DIST(900,1000,100,TRUE)</f>
        <v>0.68268949213708607</v>
      </c>
    </row>
    <row r="53" spans="1:2">
      <c r="A53" s="2" t="s">
        <v>24</v>
      </c>
    </row>
    <row r="54" spans="1:2">
      <c r="A54" s="2" t="s">
        <v>23</v>
      </c>
    </row>
    <row r="55" spans="1:2">
      <c r="A55" s="2" t="s">
        <v>22</v>
      </c>
    </row>
    <row r="60" spans="1:2">
      <c r="A60" s="1" t="s">
        <v>21</v>
      </c>
    </row>
    <row r="61" spans="1:2">
      <c r="A61" t="s">
        <v>0</v>
      </c>
    </row>
    <row r="62" spans="1:2">
      <c r="A62" s="2" t="s">
        <v>20</v>
      </c>
      <c r="B62">
        <f>(170-150)/(200-100)</f>
        <v>0.2</v>
      </c>
    </row>
    <row r="63" spans="1:2">
      <c r="A63" s="2" t="s">
        <v>19</v>
      </c>
    </row>
    <row r="67" spans="1:2">
      <c r="A67" s="1" t="s">
        <v>18</v>
      </c>
    </row>
    <row r="68" spans="1:2">
      <c r="A68" t="s">
        <v>0</v>
      </c>
    </row>
    <row r="69" spans="1:2">
      <c r="A69" s="2" t="s">
        <v>17</v>
      </c>
      <c r="B69">
        <f>_xlfn.EXPON.DIST(15,1/20,TRUE)</f>
        <v>0.52763344725898531</v>
      </c>
    </row>
    <row r="70" spans="1:2">
      <c r="A70" s="2" t="s">
        <v>16</v>
      </c>
    </row>
    <row r="78" spans="1:2">
      <c r="A78" s="1" t="s">
        <v>1</v>
      </c>
    </row>
    <row r="81" spans="1:2">
      <c r="A81" t="s">
        <v>0</v>
      </c>
    </row>
    <row r="82" spans="1:2">
      <c r="A82" s="2" t="s">
        <v>15</v>
      </c>
      <c r="B82">
        <f>_xlfn.POISSON.DIST(3,2,FALSE)</f>
        <v>0.18044704431548364</v>
      </c>
    </row>
    <row r="83" spans="1:2">
      <c r="A83" s="2" t="s">
        <v>14</v>
      </c>
    </row>
    <row r="87" spans="1:2">
      <c r="A87" s="1" t="s">
        <v>4</v>
      </c>
    </row>
    <row r="89" spans="1:2">
      <c r="A89" t="s">
        <v>0</v>
      </c>
    </row>
    <row r="90" spans="1:2">
      <c r="A90" s="2" t="s">
        <v>13</v>
      </c>
      <c r="B90">
        <f>_xlfn.BINOM.DIST(3, 10, 0.3, FALSE)</f>
        <v>0.26682793200000005</v>
      </c>
    </row>
    <row r="91" spans="1:2">
      <c r="A91" s="2" t="s">
        <v>12</v>
      </c>
    </row>
    <row r="92" spans="1:2">
      <c r="A92" s="2" t="s">
        <v>11</v>
      </c>
    </row>
    <row r="96" spans="1:2">
      <c r="A96" s="1" t="s">
        <v>10</v>
      </c>
    </row>
    <row r="100" spans="1:1">
      <c r="A100" t="s">
        <v>0</v>
      </c>
    </row>
    <row r="101" spans="1:1">
      <c r="A101" s="2" t="s">
        <v>9</v>
      </c>
    </row>
    <row r="111" spans="1:1">
      <c r="A111">
        <f>1 - (1 - 1/6)^3</f>
        <v>0.42129629629629617</v>
      </c>
    </row>
    <row r="117" spans="1:1">
      <c r="A117" s="1"/>
    </row>
    <row r="119" spans="1:1">
      <c r="A119" s="1" t="s">
        <v>1</v>
      </c>
    </row>
    <row r="120" spans="1:1">
      <c r="A120" t="s">
        <v>0</v>
      </c>
    </row>
    <row r="121" spans="1:1">
      <c r="A121" s="2" t="s">
        <v>8</v>
      </c>
    </row>
    <row r="122" spans="1:1">
      <c r="A122" s="2" t="s">
        <v>7</v>
      </c>
    </row>
    <row r="123" spans="1:1">
      <c r="A123" s="2" t="s">
        <v>6</v>
      </c>
    </row>
    <row r="124" spans="1:1">
      <c r="A124" s="2" t="s">
        <v>5</v>
      </c>
    </row>
    <row r="129" spans="1:1">
      <c r="A129">
        <f>_xlfn.NORM.DIST(160, 150, 10, TRUE) - _xlfn.NORM.DIST(140, 150, 10, TRUE)</f>
        <v>0.68268949213708607</v>
      </c>
    </row>
    <row r="136" spans="1:1">
      <c r="A136" s="1" t="s">
        <v>4</v>
      </c>
    </row>
    <row r="138" spans="1:1">
      <c r="A138" s="2" t="s">
        <v>0</v>
      </c>
    </row>
    <row r="139" spans="1:1">
      <c r="A139" s="2" t="s">
        <v>3</v>
      </c>
    </row>
    <row r="140" spans="1:1">
      <c r="A140" s="2" t="s">
        <v>2</v>
      </c>
    </row>
    <row r="146" spans="1:1">
      <c r="A146">
        <f>1 - _xlfn.EXPON.DIST(900,1/1000,TRUE)</f>
        <v>0.40656965974059911</v>
      </c>
    </row>
    <row r="151" spans="1:1">
      <c r="A151" s="1"/>
    </row>
    <row r="153" spans="1:1">
      <c r="A15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C8A14-F678-4FD4-8E68-1D105B8902EA}">
  <dimension ref="A1"/>
  <sheetViews>
    <sheetView workbookViewId="0">
      <selection activeCell="C7" sqref="C7"/>
    </sheetView>
  </sheetViews>
  <sheetFormatPr defaultRowHeight="2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A7C01-BD5C-4201-95FB-4DD7E5795959}">
  <dimension ref="A1:AA45"/>
  <sheetViews>
    <sheetView tabSelected="1" topLeftCell="S33" workbookViewId="0">
      <selection activeCell="W45" sqref="W45"/>
    </sheetView>
  </sheetViews>
  <sheetFormatPr defaultRowHeight="24"/>
  <cols>
    <col min="2" max="2" width="8.796875" customWidth="1"/>
    <col min="4" max="4" width="8.796875" customWidth="1"/>
    <col min="11" max="11" width="8.796875" customWidth="1"/>
    <col min="25" max="25" width="12" bestFit="1" customWidth="1"/>
  </cols>
  <sheetData>
    <row r="1" spans="1:16">
      <c r="A1" s="5" t="s">
        <v>83</v>
      </c>
    </row>
    <row r="3" spans="1:16">
      <c r="A3" t="s">
        <v>62</v>
      </c>
      <c r="J3" t="s">
        <v>61</v>
      </c>
    </row>
    <row r="4" spans="1:16">
      <c r="B4" t="s">
        <v>84</v>
      </c>
      <c r="K4" t="s">
        <v>84</v>
      </c>
    </row>
    <row r="5" spans="1:16">
      <c r="B5" t="s">
        <v>53</v>
      </c>
      <c r="D5">
        <v>100</v>
      </c>
      <c r="K5" t="s">
        <v>53</v>
      </c>
      <c r="M5">
        <v>500</v>
      </c>
    </row>
    <row r="6" spans="1:16">
      <c r="B6" t="s">
        <v>52</v>
      </c>
      <c r="D6" s="6">
        <v>170</v>
      </c>
      <c r="K6" t="s">
        <v>82</v>
      </c>
      <c r="N6">
        <v>320</v>
      </c>
    </row>
    <row r="7" spans="1:16">
      <c r="B7" t="s">
        <v>51</v>
      </c>
      <c r="E7" s="6">
        <v>8</v>
      </c>
      <c r="K7" t="s">
        <v>81</v>
      </c>
      <c r="M7" s="7">
        <v>0.9</v>
      </c>
    </row>
    <row r="8" spans="1:16">
      <c r="B8" t="s">
        <v>81</v>
      </c>
      <c r="D8" s="7">
        <v>0.95</v>
      </c>
    </row>
    <row r="9" spans="1:16">
      <c r="B9" t="s">
        <v>80</v>
      </c>
      <c r="C9">
        <v>1.96</v>
      </c>
      <c r="D9" t="s">
        <v>79</v>
      </c>
      <c r="K9" t="s">
        <v>75</v>
      </c>
    </row>
    <row r="10" spans="1:16">
      <c r="B10" t="s">
        <v>78</v>
      </c>
      <c r="C10">
        <v>99</v>
      </c>
      <c r="K10" t="s">
        <v>77</v>
      </c>
      <c r="N10">
        <f>N6/M5</f>
        <v>0.64</v>
      </c>
    </row>
    <row r="11" spans="1:16">
      <c r="K11" t="s">
        <v>76</v>
      </c>
      <c r="O11">
        <f>SQRT(N10*((1-N10)/M5))</f>
        <v>2.146625258399798E-2</v>
      </c>
    </row>
    <row r="12" spans="1:16">
      <c r="B12" t="s">
        <v>75</v>
      </c>
    </row>
    <row r="13" spans="1:16">
      <c r="B13" t="s">
        <v>74</v>
      </c>
      <c r="E13">
        <f>E7/SQRT(D5)</f>
        <v>0.8</v>
      </c>
      <c r="K13" s="4" t="s">
        <v>73</v>
      </c>
      <c r="P13">
        <f>_xlfn.NORM.S.INV(1-0.05)</f>
        <v>1.6448536269514715</v>
      </c>
    </row>
    <row r="14" spans="1:16">
      <c r="B14" t="s">
        <v>72</v>
      </c>
      <c r="F14">
        <f>_xlfn.T.INV.2T(0.05/2,99)</f>
        <v>2.2760034747512714</v>
      </c>
    </row>
    <row r="15" spans="1:16">
      <c r="B15" t="s">
        <v>71</v>
      </c>
      <c r="E15">
        <f>F14*E13</f>
        <v>1.8208027798010171</v>
      </c>
      <c r="K15" s="4" t="s">
        <v>70</v>
      </c>
      <c r="N15">
        <f>P13*O11</f>
        <v>3.5308843419845477E-2</v>
      </c>
    </row>
    <row r="18" spans="1:23">
      <c r="B18" t="s">
        <v>69</v>
      </c>
      <c r="K18" t="s">
        <v>69</v>
      </c>
    </row>
    <row r="19" spans="1:23">
      <c r="B19" t="s">
        <v>68</v>
      </c>
      <c r="K19" t="s">
        <v>67</v>
      </c>
    </row>
    <row r="20" spans="1:23">
      <c r="D20" s="6" t="s">
        <v>64</v>
      </c>
      <c r="E20">
        <f>D6-E15</f>
        <v>168.17919722019897</v>
      </c>
      <c r="M20" s="6" t="s">
        <v>64</v>
      </c>
      <c r="N20">
        <f>N10-N15</f>
        <v>0.60469115658015449</v>
      </c>
    </row>
    <row r="22" spans="1:23">
      <c r="B22" t="s">
        <v>66</v>
      </c>
      <c r="K22" t="s">
        <v>65</v>
      </c>
    </row>
    <row r="23" spans="1:23">
      <c r="D23" s="6" t="s">
        <v>64</v>
      </c>
      <c r="E23">
        <f>D6+E15</f>
        <v>171.82080277980103</v>
      </c>
      <c r="M23" s="6" t="s">
        <v>64</v>
      </c>
      <c r="N23">
        <f>N10+N15</f>
        <v>0.67530884341984554</v>
      </c>
    </row>
    <row r="27" spans="1:23">
      <c r="A27" s="5" t="s">
        <v>63</v>
      </c>
    </row>
    <row r="29" spans="1:23">
      <c r="A29" t="s">
        <v>62</v>
      </c>
      <c r="V29" t="s">
        <v>61</v>
      </c>
    </row>
    <row r="30" spans="1:23">
      <c r="B30" s="4" t="s">
        <v>60</v>
      </c>
      <c r="E30" t="s">
        <v>59</v>
      </c>
      <c r="W30" s="4" t="s">
        <v>58</v>
      </c>
    </row>
    <row r="31" spans="1:23">
      <c r="B31" s="4" t="s">
        <v>57</v>
      </c>
      <c r="F31" t="s">
        <v>56</v>
      </c>
      <c r="W31" s="4" t="s">
        <v>55</v>
      </c>
    </row>
    <row r="32" spans="1:23">
      <c r="B32" s="4"/>
      <c r="W32" s="4"/>
    </row>
    <row r="33" spans="2:27">
      <c r="W33" t="s">
        <v>54</v>
      </c>
    </row>
    <row r="34" spans="2:27">
      <c r="B34" s="4" t="s">
        <v>53</v>
      </c>
      <c r="D34">
        <v>50</v>
      </c>
      <c r="W34" s="4" t="s">
        <v>53</v>
      </c>
      <c r="Y34">
        <v>25</v>
      </c>
    </row>
    <row r="35" spans="2:27">
      <c r="W35" s="4" t="s">
        <v>52</v>
      </c>
      <c r="Y35">
        <v>510</v>
      </c>
    </row>
    <row r="36" spans="2:27">
      <c r="B36" t="s">
        <v>85</v>
      </c>
      <c r="D36">
        <v>50</v>
      </c>
      <c r="E36">
        <v>60</v>
      </c>
      <c r="F36">
        <v>95</v>
      </c>
      <c r="G36">
        <v>33</v>
      </c>
      <c r="H36">
        <v>85</v>
      </c>
      <c r="I36">
        <v>65</v>
      </c>
      <c r="J36">
        <v>45</v>
      </c>
      <c r="K36">
        <v>70</v>
      </c>
      <c r="L36">
        <v>73</v>
      </c>
      <c r="M36">
        <v>90</v>
      </c>
      <c r="W36" s="4" t="s">
        <v>51</v>
      </c>
      <c r="AA36">
        <v>20</v>
      </c>
    </row>
    <row r="37" spans="2:27">
      <c r="B37" t="s">
        <v>86</v>
      </c>
      <c r="D37">
        <v>55</v>
      </c>
      <c r="E37">
        <v>65</v>
      </c>
      <c r="F37">
        <v>85</v>
      </c>
      <c r="G37">
        <v>92</v>
      </c>
      <c r="H37">
        <v>78</v>
      </c>
      <c r="I37">
        <v>67</v>
      </c>
      <c r="J37">
        <v>54</v>
      </c>
      <c r="K37">
        <v>32</v>
      </c>
      <c r="L37">
        <v>66</v>
      </c>
      <c r="M37">
        <v>91</v>
      </c>
      <c r="W37" s="4" t="s">
        <v>50</v>
      </c>
      <c r="Z37">
        <v>500</v>
      </c>
    </row>
    <row r="38" spans="2:27">
      <c r="W38" s="4" t="s">
        <v>49</v>
      </c>
      <c r="X38">
        <v>24</v>
      </c>
    </row>
    <row r="39" spans="2:27">
      <c r="L39">
        <f>_xlfn.T.TEST(D36:M36,D37:M37,2,3)</f>
        <v>0.82980062999431825</v>
      </c>
      <c r="W39" s="4" t="s">
        <v>48</v>
      </c>
      <c r="X39">
        <v>2.5</v>
      </c>
    </row>
    <row r="41" spans="2:27">
      <c r="W41" s="4" t="s">
        <v>47</v>
      </c>
      <c r="Y41">
        <f>_xlfn.T.DIST.2T(2.5,24)</f>
        <v>1.965417511657875E-2</v>
      </c>
    </row>
    <row r="43" spans="2:27">
      <c r="W43" s="4"/>
    </row>
    <row r="44" spans="2:27">
      <c r="W44" t="s">
        <v>46</v>
      </c>
    </row>
    <row r="45" spans="2:27">
      <c r="W45" s="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discrete and continuous random </vt:lpstr>
      <vt:lpstr>Confidence and hypothesis</vt:lpstr>
      <vt:lpstr>Confidence Interval and Hypot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Krupa Geeta</dc:creator>
  <cp:lastModifiedBy>Krupa Geeta</cp:lastModifiedBy>
  <dcterms:created xsi:type="dcterms:W3CDTF">2024-04-02T12:32:00Z</dcterms:created>
  <dcterms:modified xsi:type="dcterms:W3CDTF">2024-04-05T15:32:43Z</dcterms:modified>
</cp:coreProperties>
</file>