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ndini Ma'am\Surface Energy Modelling\"/>
    </mc:Choice>
  </mc:AlternateContent>
  <xr:revisionPtr revIDLastSave="0" documentId="13_ncr:1_{85789FA5-9042-4F7E-B0EB-0F235A81FDF2}" xr6:coauthVersionLast="45" xr6:coauthVersionMax="45" xr10:uidLastSave="{00000000-0000-0000-0000-000000000000}"/>
  <bookViews>
    <workbookView xWindow="-120" yWindow="-120" windowWidth="20730" windowHeight="11760" xr2:uid="{0617CB2F-7640-4192-B7CE-A52C880043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H8" i="1" s="1"/>
  <c r="G5" i="1"/>
  <c r="H5" i="1" s="1"/>
  <c r="G9" i="1"/>
  <c r="H9" i="1" s="1"/>
  <c r="G6" i="1"/>
  <c r="H6" i="1" s="1"/>
  <c r="G10" i="1"/>
  <c r="H10" i="1" s="1"/>
  <c r="G4" i="1"/>
  <c r="H4" i="1" s="1"/>
</calcChain>
</file>

<file path=xl/sharedStrings.xml><?xml version="1.0" encoding="utf-8"?>
<sst xmlns="http://schemas.openxmlformats.org/spreadsheetml/2006/main" count="34" uniqueCount="24">
  <si>
    <t>Determination of Surface Energy of Silanized Sylgard Surfaces</t>
  </si>
  <si>
    <t>Liquid</t>
  </si>
  <si>
    <t>Dispersive Component (mN/m)</t>
  </si>
  <si>
    <t>Polar Component (mN/m)</t>
  </si>
  <si>
    <t>Θ (in radians)</t>
  </si>
  <si>
    <t>cos Θ</t>
  </si>
  <si>
    <t>Contact Angle (degrees)</t>
  </si>
  <si>
    <t>water</t>
  </si>
  <si>
    <t>Room Temperature Surface Tension (mN/m)</t>
  </si>
  <si>
    <t>ethylene glycol</t>
  </si>
  <si>
    <t>toluene</t>
  </si>
  <si>
    <t>Time of Silanization</t>
  </si>
  <si>
    <t>5 min</t>
  </si>
  <si>
    <t>10 min</t>
  </si>
  <si>
    <t>Zisman Method Output:</t>
  </si>
  <si>
    <t>1] 5 minutes silanized Sylgard</t>
  </si>
  <si>
    <t>2] 10 min silanized Sylgard</t>
  </si>
  <si>
    <t>OWRK/Fowkes Method Output:</t>
  </si>
  <si>
    <t>2] 10 minutes silanized Sylgard</t>
  </si>
  <si>
    <t>r-square value is not good</t>
  </si>
  <si>
    <t>Zisman</t>
  </si>
  <si>
    <t>Comparison of Surface Energy (mJ/m^2)</t>
  </si>
  <si>
    <t xml:space="preserve">OWRK </t>
  </si>
  <si>
    <t>Surface energy decreasing with increase in silanization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</si>
</sst>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/>
    <xf numFmtId="0" fontId="0" fillId="4" borderId="6" xfId="0" applyFill="1" applyBorder="1"/>
    <xf numFmtId="0" fontId="4" fillId="4" borderId="0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15</xdr:row>
      <xdr:rowOff>28575</xdr:rowOff>
    </xdr:from>
    <xdr:to>
      <xdr:col>5</xdr:col>
      <xdr:colOff>391134</xdr:colOff>
      <xdr:row>17</xdr:row>
      <xdr:rowOff>161997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4F86C-5D01-4E51-B79A-2A0C92B79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6450" y="2886075"/>
          <a:ext cx="4363059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9525</xdr:rowOff>
    </xdr:from>
    <xdr:to>
      <xdr:col>2</xdr:col>
      <xdr:colOff>1838939</xdr:colOff>
      <xdr:row>17</xdr:row>
      <xdr:rowOff>142947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6F935A-7DDE-456B-8C97-680E85530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67025"/>
          <a:ext cx="4401164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</xdr:row>
      <xdr:rowOff>0</xdr:rowOff>
    </xdr:from>
    <xdr:to>
      <xdr:col>2</xdr:col>
      <xdr:colOff>1990726</xdr:colOff>
      <xdr:row>35</xdr:row>
      <xdr:rowOff>176213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6D449B7-47F4-4546-B236-DA737BAFA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429000"/>
          <a:ext cx="4552950" cy="341471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5</xdr:col>
      <xdr:colOff>485775</xdr:colOff>
      <xdr:row>35</xdr:row>
      <xdr:rowOff>161925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DE4646F-E2D9-464A-BC9C-6ABF516D0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3429000"/>
          <a:ext cx="4533900" cy="3400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4</xdr:col>
      <xdr:colOff>334545</xdr:colOff>
      <xdr:row>43</xdr:row>
      <xdr:rowOff>104869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5942F99-ECD4-441A-8DCF-6510ADF19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620000"/>
          <a:ext cx="8383170" cy="676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190499</xdr:rowOff>
    </xdr:from>
    <xdr:to>
      <xdr:col>2</xdr:col>
      <xdr:colOff>2428875</xdr:colOff>
      <xdr:row>63</xdr:row>
      <xdr:rowOff>123824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0BB10E-868D-4852-A2E9-7E7167433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1999"/>
          <a:ext cx="4991100" cy="3743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4</xdr:col>
      <xdr:colOff>303756</xdr:colOff>
      <xdr:row>69</xdr:row>
      <xdr:rowOff>114214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C0F7227-8C5B-4676-8E6A-25C89DADE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573000"/>
          <a:ext cx="8352381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2</xdr:col>
      <xdr:colOff>2771775</xdr:colOff>
      <xdr:row>92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B4214B2-AB6D-409D-AF70-568540F43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25500"/>
          <a:ext cx="5334000" cy="400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ADB0-4821-4339-9E12-D8DEC1B615D4}">
  <dimension ref="A1:H100"/>
  <sheetViews>
    <sheetView tabSelected="1" topLeftCell="A83" workbookViewId="0">
      <selection activeCell="C101" sqref="C101"/>
    </sheetView>
  </sheetViews>
  <sheetFormatPr defaultRowHeight="15" x14ac:dyDescent="0.25"/>
  <cols>
    <col min="1" max="1" width="19.7109375" customWidth="1"/>
    <col min="2" max="2" width="18.7109375" customWidth="1"/>
    <col min="3" max="3" width="48.7109375" customWidth="1"/>
    <col min="4" max="4" width="33.5703125" customWidth="1"/>
    <col min="5" max="5" width="27.140625" customWidth="1"/>
    <col min="6" max="6" width="23.5703125" customWidth="1"/>
    <col min="7" max="7" width="26.140625" customWidth="1"/>
    <col min="8" max="8" width="10.7109375" customWidth="1"/>
  </cols>
  <sheetData>
    <row r="1" spans="1:8" x14ac:dyDescent="0.25">
      <c r="C1" s="1" t="s">
        <v>0</v>
      </c>
    </row>
    <row r="3" spans="1:8" x14ac:dyDescent="0.25">
      <c r="A3" t="s">
        <v>11</v>
      </c>
      <c r="B3" t="s">
        <v>1</v>
      </c>
      <c r="C3" s="2" t="s">
        <v>8</v>
      </c>
      <c r="D3" s="2" t="s">
        <v>2</v>
      </c>
      <c r="E3" t="s">
        <v>3</v>
      </c>
      <c r="F3" s="2" t="s">
        <v>6</v>
      </c>
      <c r="G3" s="3" t="s">
        <v>4</v>
      </c>
      <c r="H3" s="3" t="s">
        <v>5</v>
      </c>
    </row>
    <row r="4" spans="1:8" x14ac:dyDescent="0.25">
      <c r="A4" s="5" t="s">
        <v>12</v>
      </c>
      <c r="B4" t="s">
        <v>7</v>
      </c>
      <c r="C4" s="2">
        <v>72.8</v>
      </c>
      <c r="D4" s="2">
        <v>26.4</v>
      </c>
      <c r="E4" s="2">
        <v>46.4</v>
      </c>
      <c r="F4" s="4">
        <v>110.72</v>
      </c>
      <c r="G4" s="3">
        <f>RADIANS(F4)</f>
        <v>1.9324285478081216</v>
      </c>
      <c r="H4" s="3">
        <f>COS(G4)</f>
        <v>-0.35380135380382927</v>
      </c>
    </row>
    <row r="5" spans="1:8" x14ac:dyDescent="0.25">
      <c r="A5" s="5" t="s">
        <v>12</v>
      </c>
      <c r="B5" t="s">
        <v>9</v>
      </c>
      <c r="C5" s="2">
        <v>47.7</v>
      </c>
      <c r="D5" s="2">
        <v>26.4</v>
      </c>
      <c r="E5" s="2">
        <v>21.3</v>
      </c>
      <c r="F5" s="4">
        <v>90.02</v>
      </c>
      <c r="G5" s="3">
        <f>RADIANS(F5)</f>
        <v>1.5711453926452954</v>
      </c>
      <c r="H5" s="3">
        <f>COS(G5)</f>
        <v>-3.4906584331001375E-4</v>
      </c>
    </row>
    <row r="6" spans="1:8" x14ac:dyDescent="0.25">
      <c r="A6" s="5" t="s">
        <v>12</v>
      </c>
      <c r="B6" t="s">
        <v>10</v>
      </c>
      <c r="C6" s="2">
        <v>28.4</v>
      </c>
      <c r="D6" s="2">
        <v>26.4</v>
      </c>
      <c r="E6" s="2">
        <v>0</v>
      </c>
      <c r="F6" s="4">
        <v>29.65</v>
      </c>
      <c r="G6" s="3">
        <f>RADIANS(F6)</f>
        <v>0.51749012321631871</v>
      </c>
      <c r="H6" s="3">
        <f>COS(G6)</f>
        <v>0.86906355288655557</v>
      </c>
    </row>
    <row r="7" spans="1:8" x14ac:dyDescent="0.25">
      <c r="C7" s="2"/>
      <c r="D7" s="2"/>
      <c r="E7" s="2"/>
      <c r="F7" s="4"/>
      <c r="G7" s="3"/>
      <c r="H7" s="3"/>
    </row>
    <row r="8" spans="1:8" x14ac:dyDescent="0.25">
      <c r="A8" s="6" t="s">
        <v>13</v>
      </c>
      <c r="B8" t="s">
        <v>7</v>
      </c>
      <c r="C8" s="2">
        <v>72.8</v>
      </c>
      <c r="D8" s="2">
        <v>26.4</v>
      </c>
      <c r="E8" s="2">
        <v>46.4</v>
      </c>
      <c r="F8" s="4">
        <v>107.65</v>
      </c>
      <c r="G8" s="3">
        <f>RADIANS(F8)</f>
        <v>1.8788469397718959</v>
      </c>
      <c r="H8" s="3">
        <f>COS(G8)</f>
        <v>-0.30320159128856816</v>
      </c>
    </row>
    <row r="9" spans="1:8" x14ac:dyDescent="0.25">
      <c r="A9" s="6" t="s">
        <v>13</v>
      </c>
      <c r="B9" t="s">
        <v>9</v>
      </c>
      <c r="C9" s="2">
        <v>47.7</v>
      </c>
      <c r="D9" s="2">
        <v>26.4</v>
      </c>
      <c r="E9" s="2">
        <v>21.3</v>
      </c>
      <c r="F9" s="4">
        <v>95.07</v>
      </c>
      <c r="G9" s="3">
        <f t="shared" ref="G9" si="0">RADIANS(F9)</f>
        <v>1.6592845198710089</v>
      </c>
      <c r="H9" s="3">
        <f t="shared" ref="H9" si="1">COS(G9)</f>
        <v>-8.837275882253863E-2</v>
      </c>
    </row>
    <row r="10" spans="1:8" x14ac:dyDescent="0.25">
      <c r="A10" s="6" t="s">
        <v>13</v>
      </c>
      <c r="B10" t="s">
        <v>10</v>
      </c>
      <c r="C10" s="2">
        <v>28.4</v>
      </c>
      <c r="D10" s="2">
        <v>26.4</v>
      </c>
      <c r="E10" s="2">
        <v>0</v>
      </c>
      <c r="F10" s="4">
        <v>31.74</v>
      </c>
      <c r="G10" s="3">
        <f>RADIANS(F10)</f>
        <v>0.55396750458300015</v>
      </c>
      <c r="H10" s="3">
        <f>COS(G10)</f>
        <v>0.85044405369886722</v>
      </c>
    </row>
    <row r="13" spans="1:8" x14ac:dyDescent="0.25">
      <c r="A13" s="1" t="s">
        <v>14</v>
      </c>
    </row>
    <row r="15" spans="1:8" x14ac:dyDescent="0.25">
      <c r="A15" t="s">
        <v>15</v>
      </c>
      <c r="D15" t="s">
        <v>16</v>
      </c>
    </row>
    <row r="38" spans="1:1" x14ac:dyDescent="0.25">
      <c r="A38" s="1" t="s">
        <v>17</v>
      </c>
    </row>
    <row r="40" spans="1:1" x14ac:dyDescent="0.25">
      <c r="A40" t="s">
        <v>15</v>
      </c>
    </row>
    <row r="66" spans="1:1" x14ac:dyDescent="0.25">
      <c r="A66" t="s">
        <v>18</v>
      </c>
    </row>
    <row r="71" spans="1:1" x14ac:dyDescent="0.25">
      <c r="A71" t="s">
        <v>19</v>
      </c>
    </row>
    <row r="95" spans="1:3" x14ac:dyDescent="0.25">
      <c r="A95" s="1" t="s">
        <v>21</v>
      </c>
    </row>
    <row r="96" spans="1:3" x14ac:dyDescent="0.25">
      <c r="A96" s="7"/>
      <c r="B96" s="8" t="s">
        <v>12</v>
      </c>
      <c r="C96" s="9" t="s">
        <v>13</v>
      </c>
    </row>
    <row r="97" spans="1:3" x14ac:dyDescent="0.25">
      <c r="A97" s="10" t="s">
        <v>20</v>
      </c>
      <c r="B97" s="12">
        <v>18.82</v>
      </c>
      <c r="C97" s="13">
        <v>15.93</v>
      </c>
    </row>
    <row r="98" spans="1:3" x14ac:dyDescent="0.25">
      <c r="A98" s="11" t="s">
        <v>22</v>
      </c>
      <c r="B98" s="15">
        <v>26.63</v>
      </c>
      <c r="C98" s="14">
        <v>24.64</v>
      </c>
    </row>
    <row r="100" spans="1:3" x14ac:dyDescent="0.25">
      <c r="A100" t="s">
        <v>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krutarth kamath</dc:creator>
  <cp:lastModifiedBy>krutarth kamath</cp:lastModifiedBy>
  <dcterms:created xsi:type="dcterms:W3CDTF">2020-04-15T04:33:18Z</dcterms:created>
  <dcterms:modified xsi:type="dcterms:W3CDTF">2020-04-15T06:07:29Z</dcterms:modified>
</cp:coreProperties>
</file>