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Course\Chapter 01 Difference Equation\"/>
    </mc:Choice>
  </mc:AlternateContent>
  <xr:revisionPtr revIDLastSave="0" documentId="13_ncr:1_{C6F9397D-B398-4B33-A902-9027518F646B}" xr6:coauthVersionLast="47" xr6:coauthVersionMax="47" xr10:uidLastSave="{00000000-0000-0000-0000-000000000000}"/>
  <bookViews>
    <workbookView xWindow="-120" yWindow="-120" windowWidth="20730" windowHeight="11160" activeTab="5" xr2:uid="{FC4D10E7-D57A-480A-A51C-60000698FEC9}"/>
  </bookViews>
  <sheets>
    <sheet name="Sheet1" sheetId="1" r:id="rId1"/>
    <sheet name="ExSlide21" sheetId="2" r:id="rId2"/>
    <sheet name="Ex01" sheetId="3" r:id="rId3"/>
    <sheet name="Ex02" sheetId="4" r:id="rId4"/>
    <sheet name="Ex03" sheetId="5" r:id="rId5"/>
    <sheet name="Sheet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12" i="4"/>
  <c r="C25" i="3"/>
  <c r="C26" i="3" s="1"/>
  <c r="C27" i="3" s="1"/>
  <c r="C28" i="3" s="1"/>
  <c r="C29" i="3" s="1"/>
  <c r="C30" i="3" s="1"/>
  <c r="C31" i="3" s="1"/>
  <c r="C32" i="3" s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13" i="3"/>
  <c r="D5" i="2"/>
  <c r="D6" i="2"/>
  <c r="D7" i="2"/>
  <c r="D8" i="2"/>
  <c r="D9" i="2"/>
  <c r="D10" i="2"/>
  <c r="D11" i="2"/>
  <c r="D4" i="2"/>
  <c r="D18" i="1"/>
  <c r="B20" i="1"/>
  <c r="B15" i="1"/>
  <c r="B16" i="1" s="1"/>
  <c r="B17" i="1" s="1"/>
  <c r="B18" i="1" s="1"/>
  <c r="B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  <c r="A17" i="1"/>
  <c r="A18" i="1"/>
  <c r="A19" i="1"/>
  <c r="A20" i="1"/>
  <c r="A14" i="1"/>
  <c r="A15" i="1" s="1"/>
  <c r="A16" i="1" s="1"/>
  <c r="A5" i="1"/>
  <c r="A6" i="1" s="1"/>
  <c r="A7" i="1" s="1"/>
  <c r="A8" i="1" s="1"/>
  <c r="A9" i="1" s="1"/>
  <c r="A10" i="1" s="1"/>
  <c r="A11" i="1" s="1"/>
  <c r="A12" i="1" s="1"/>
  <c r="A13" i="1" s="1"/>
  <c r="A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<sst xmlns="http://schemas.openxmlformats.org/spreadsheetml/2006/main" count="11" uniqueCount="7">
  <si>
    <t>Month</t>
  </si>
  <si>
    <t>Money</t>
  </si>
  <si>
    <t>Time</t>
  </si>
  <si>
    <t>Quantity</t>
  </si>
  <si>
    <t>a(n+1) = a(n)+250-0.3*a(n) is the formular to solve this problem</t>
  </si>
  <si>
    <t>n</t>
  </si>
  <si>
    <t>a(n)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</si>
</sst>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.00000_);_(&quot;$&quot;* \(#,##0.00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Sheet1!$F$3</c:f>
              <c:numCache>
                <c:formatCode>_("$"* #,##0.00_);_("$"* \(#,##0.00\);_("$"*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D65-BF75-C0DC8BF7C9B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Sheet1!$F$4</c:f>
              <c:numCache>
                <c:formatCode>_("$"* #,##0.00_);_("$"* \(#,##0.00\);_("$"* "-"??_);_(@_)</c:formatCode>
                <c:ptCount val="1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1-4D65-BF75-C0DC8BF7C9BE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666666666666666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91-4D65-BF75-C0DC8BF7C9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Sheet1!$F$5</c:f>
              <c:numCache>
                <c:formatCode>_("$"* #,##0.00_);_("$"* \(#,##0.00\);_("$"* "-"??_);_(@_)</c:formatCode>
                <c:ptCount val="1"/>
                <c:pt idx="0">
                  <c:v>1020.1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1-4D65-BF75-C0DC8BF7C9BE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690069999730592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FF-4512-B0FE-C0A63CB408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Sheet1!$F$6</c:f>
              <c:numCache>
                <c:formatCode>_("$"* #,##0.00_);_("$"* \(#,##0.00\);_("$"* "-"??_);_(@_)</c:formatCode>
                <c:ptCount val="1"/>
                <c:pt idx="0">
                  <c:v>1030.3009999999999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1-4D65-BF75-C0DC8BF7C9BE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Sheet1!$F$7</c:f>
              <c:numCache>
                <c:formatCode>_("$"* #,##0.00_);_("$"* \(#,##0.00\);_("$"* "-"??_);_(@_)</c:formatCode>
                <c:ptCount val="1"/>
                <c:pt idx="0">
                  <c:v>1040.60401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1-4D65-BF75-C0DC8BF7C9BE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Sheet1!$F$8</c:f>
              <c:numCache>
                <c:formatCode>_("$"* #,##0.00_);_("$"* \(#,##0.00\);_("$"* "-"??_);_(@_)</c:formatCode>
                <c:ptCount val="1"/>
                <c:pt idx="0">
                  <c:v>1051.0100500999999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1-4D65-BF75-C0DC8BF7C9BE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Sheet1!$F$9</c:f>
              <c:numCache>
                <c:formatCode>_("$"* #,##0.00_);_("$"* \(#,##0.00\);_("$"* "-"??_);_(@_)</c:formatCode>
                <c:ptCount val="1"/>
                <c:pt idx="0">
                  <c:v>1061.5201506009998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1-4D65-BF75-C0DC8BF7C9BE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Sheet1!$F$10</c:f>
              <c:numCache>
                <c:formatCode>_("$"* #,##0.00_);_("$"* \(#,##0.00\);_("$"* "-"??_);_(@_)</c:formatCode>
                <c:ptCount val="1"/>
                <c:pt idx="0">
                  <c:v>1072.1353521070098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91-4D65-BF75-C0DC8BF7C9BE}"/>
            </c:ext>
          </c:extLst>
        </c:ser>
        <c:ser>
          <c:idx val="8"/>
          <c:order val="8"/>
          <c:tx>
            <c:strRef>
              <c:f>Sheet1!$E$11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Sheet1!$F$11</c:f>
              <c:numCache>
                <c:formatCode>_("$"* #,##0.00_);_("$"* \(#,##0.00\);_("$"* "-"??_);_(@_)</c:formatCode>
                <c:ptCount val="1"/>
                <c:pt idx="0">
                  <c:v>1082.8567056280799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91-4D65-BF75-C0DC8BF7C9BE}"/>
            </c:ext>
          </c:extLst>
        </c:ser>
        <c:ser>
          <c:idx val="9"/>
          <c:order val="9"/>
          <c:tx>
            <c:strRef>
              <c:f>Sheet1!$E$12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Sheet1!$F$12</c:f>
              <c:numCache>
                <c:formatCode>_("$"* #,##0.00_);_("$"* \(#,##0.00\);_("$"* "-"??_);_(@_)</c:formatCode>
                <c:ptCount val="1"/>
                <c:pt idx="0">
                  <c:v>1093.6852726843606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91-4D65-BF75-C0DC8BF7C9BE}"/>
            </c:ext>
          </c:extLst>
        </c:ser>
        <c:ser>
          <c:idx val="10"/>
          <c:order val="10"/>
          <c:tx>
            <c:strRef>
              <c:f>Sheet1!$E$13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Sheet1!$F$13</c:f>
              <c:numCache>
                <c:formatCode>_("$"* #,##0.00_);_("$"* \(#,##0.00\);_("$"* "-"??_);_(@_)</c:formatCode>
                <c:ptCount val="1"/>
                <c:pt idx="0">
                  <c:v>1104.6221254112043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91-4D65-BF75-C0DC8BF7C9BE}"/>
            </c:ext>
          </c:extLst>
        </c:ser>
        <c:ser>
          <c:idx val="11"/>
          <c:order val="11"/>
          <c:tx>
            <c:strRef>
              <c:f>Sheet1!$E$14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</c:f>
              <c:strCache>
                <c:ptCount val="1"/>
                <c:pt idx="0">
                  <c:v>Money</c:v>
                </c:pt>
              </c:strCache>
            </c:strRef>
          </c:cat>
          <c:val>
            <c:numRef>
              <c:f>Sheet1!$F$14</c:f>
              <c:numCache>
                <c:formatCode>_("$"* #,##0.00_);_("$"* \(#,##0.00\);_("$"* "-"??_);_(@_)</c:formatCode>
                <c:ptCount val="1"/>
                <c:pt idx="0">
                  <c:v>1115.6683466653162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91-4D65-BF75-C0DC8BF7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9026607"/>
        <c:axId val="1589021199"/>
      </c:barChart>
      <c:catAx>
        <c:axId val="15890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21199"/>
        <c:crosses val="autoZero"/>
        <c:auto val="1"/>
        <c:lblAlgn val="ctr"/>
        <c:lblOffset val="100"/>
        <c:noMultiLvlLbl val="0"/>
      </c:catAx>
      <c:valAx>
        <c:axId val="15890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716500200873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43-4647-8FA2-54DE25DA74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43-4647-8FA2-54DE25DA74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43-4647-8FA2-54DE25DA74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43-4647-8FA2-54DE25DA74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43-4647-8FA2-54DE25DA74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43-4647-8FA2-54DE25DA744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43-4647-8FA2-54DE25DA744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43-4647-8FA2-54DE25DA744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B7-46B4-B2AD-B59D6C25D54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B7-46B4-B2AD-B59D6C25D54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B7-46B4-B2AD-B59D6C25D54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B7-46B4-B2AD-B59D6C25D54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243-4647-8FA2-54DE25DA744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243-4647-8FA2-54DE25DA744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43-4647-8FA2-54DE25DA744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43-4647-8FA2-54DE25DA744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43-4647-8FA2-54DE25DA744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43-4647-8FA2-54DE25DA744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43-4647-8FA2-54DE25DA744F}"/>
              </c:ext>
            </c:extLst>
          </c:dPt>
          <c:dLbls>
            <c:dLbl>
              <c:idx val="0"/>
              <c:layout>
                <c:manualLayout>
                  <c:x val="-0.13271373432686986"/>
                  <c:y val="-3.5893454395004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3-4647-8FA2-54DE25DA744F}"/>
                </c:ext>
              </c:extLst>
            </c:dLbl>
            <c:dLbl>
              <c:idx val="1"/>
              <c:layout>
                <c:manualLayout>
                  <c:x val="-3.2072541218443662E-2"/>
                  <c:y val="-7.5817055142618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43-4647-8FA2-54DE25DA744F}"/>
                </c:ext>
              </c:extLst>
            </c:dLbl>
            <c:dLbl>
              <c:idx val="2"/>
              <c:layout>
                <c:manualLayout>
                  <c:x val="5.603659067579563E-3"/>
                  <c:y val="-5.495661207218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43-4647-8FA2-54DE25DA744F}"/>
                </c:ext>
              </c:extLst>
            </c:dLbl>
            <c:dLbl>
              <c:idx val="3"/>
              <c:layout>
                <c:manualLayout>
                  <c:x val="7.3591514827291871E-2"/>
                  <c:y val="-0.11301080204006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38596246201027E-2"/>
                      <c:h val="6.92592446721932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243-4647-8FA2-54DE25DA744F}"/>
                </c:ext>
              </c:extLst>
            </c:dLbl>
            <c:dLbl>
              <c:idx val="4"/>
              <c:layout>
                <c:manualLayout>
                  <c:x val="1.4620009760795818E-2"/>
                  <c:y val="-2.2599340233370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43-4647-8FA2-54DE25DA744F}"/>
                </c:ext>
              </c:extLst>
            </c:dLbl>
            <c:dLbl>
              <c:idx val="5"/>
              <c:layout>
                <c:manualLayout>
                  <c:x val="4.343290840451098E-2"/>
                  <c:y val="-3.81539968667179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43-4647-8FA2-54DE25DA744F}"/>
                </c:ext>
              </c:extLst>
            </c:dLbl>
            <c:dLbl>
              <c:idx val="6"/>
              <c:layout>
                <c:manualLayout>
                  <c:x val="1.4658984832795843E-2"/>
                  <c:y val="1.9552845975491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43-4647-8FA2-54DE25DA744F}"/>
                </c:ext>
              </c:extLst>
            </c:dLbl>
            <c:dLbl>
              <c:idx val="7"/>
              <c:layout>
                <c:manualLayout>
                  <c:x val="6.0051051798503785E-2"/>
                  <c:y val="-6.89429081031694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43-4647-8FA2-54DE25DA744F}"/>
                </c:ext>
              </c:extLst>
            </c:dLbl>
            <c:dLbl>
              <c:idx val="8"/>
              <c:layout>
                <c:manualLayout>
                  <c:x val="3.2514107611548555E-2"/>
                  <c:y val="-7.43693496646252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B7-46B4-B2AD-B59D6C25D540}"/>
                </c:ext>
              </c:extLst>
            </c:dLbl>
            <c:dLbl>
              <c:idx val="9"/>
              <c:layout>
                <c:manualLayout>
                  <c:x val="1.0499781277340333E-2"/>
                  <c:y val="5.99956255468066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B7-46B4-B2AD-B59D6C25D540}"/>
                </c:ext>
              </c:extLst>
            </c:dLbl>
            <c:dLbl>
              <c:idx val="10"/>
              <c:layout>
                <c:manualLayout>
                  <c:x val="2.6688976377952756E-2"/>
                  <c:y val="-5.87379702537182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B7-46B4-B2AD-B59D6C25D540}"/>
                </c:ext>
              </c:extLst>
            </c:dLbl>
            <c:dLbl>
              <c:idx val="11"/>
              <c:layout>
                <c:manualLayout>
                  <c:x val="2.6275153105861765E-3"/>
                  <c:y val="5.1418051910177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B7-46B4-B2AD-B59D6C25D540}"/>
                </c:ext>
              </c:extLst>
            </c:dLbl>
            <c:dLbl>
              <c:idx val="12"/>
              <c:layout>
                <c:manualLayout>
                  <c:x val="1.8032589676290463E-2"/>
                  <c:y val="2.8301254009915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43-4647-8FA2-54DE25DA744F}"/>
                </c:ext>
              </c:extLst>
            </c:dLbl>
            <c:dLbl>
              <c:idx val="13"/>
              <c:layout>
                <c:manualLayout>
                  <c:x val="-2.0750218722659667E-3"/>
                  <c:y val="3.298775153105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243-4647-8FA2-54DE25DA744F}"/>
                </c:ext>
              </c:extLst>
            </c:dLbl>
            <c:dLbl>
              <c:idx val="14"/>
              <c:layout>
                <c:manualLayout>
                  <c:x val="-1.9226309775576083E-2"/>
                  <c:y val="-5.36182989386608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243-4647-8FA2-54DE25DA744F}"/>
                </c:ext>
              </c:extLst>
            </c:dLbl>
            <c:dLbl>
              <c:idx val="15"/>
              <c:layout>
                <c:manualLayout>
                  <c:x val="-1.4503902216101653E-2"/>
                  <c:y val="3.0645354482641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243-4647-8FA2-54DE25DA744F}"/>
                </c:ext>
              </c:extLst>
            </c:dLbl>
            <c:dLbl>
              <c:idx val="16"/>
              <c:layout>
                <c:manualLayout>
                  <c:x val="-1.4954748782407023E-2"/>
                  <c:y val="-3.2794841943419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243-4647-8FA2-54DE25DA744F}"/>
                </c:ext>
              </c:extLst>
            </c:dLbl>
            <c:dLbl>
              <c:idx val="17"/>
              <c:layout>
                <c:manualLayout>
                  <c:x val="-1.6853058625254328E-2"/>
                  <c:y val="-1.607508701827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243-4647-8FA2-54DE25DA744F}"/>
                </c:ext>
              </c:extLst>
            </c:dLbl>
            <c:dLbl>
              <c:idx val="18"/>
              <c:layout>
                <c:manualLayout>
                  <c:x val="-3.64888172910331E-2"/>
                  <c:y val="1.4278695672462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243-4647-8FA2-54DE25DA7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46B4-B2AD-B59D6C25D5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43-4647-8FA2-54DE25DA74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E243-4647-8FA2-54DE25DA74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E243-4647-8FA2-54DE25DA74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E243-4647-8FA2-54DE25DA74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E243-4647-8FA2-54DE25DA74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243-4647-8FA2-54DE25DA744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E243-4647-8FA2-54DE25DA744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E243-4647-8FA2-54DE25DA744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E243-4647-8FA2-54DE25DA744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E243-4647-8FA2-54DE25DA744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E243-4647-8FA2-54DE25DA744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E243-4647-8FA2-54DE25DA744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E243-4647-8FA2-54DE25DA744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E243-4647-8FA2-54DE25DA744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E243-4647-8FA2-54DE25DA744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E243-4647-8FA2-54DE25DA744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E243-4647-8FA2-54DE25DA744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243-4647-8FA2-54DE25DA744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243-4647-8FA2-54DE25DA744F}"/>
              </c:ext>
            </c:extLst>
          </c:dPt>
          <c:val>
            <c:numRef>
              <c:f>Sheet1!$B$2:$B$20</c:f>
              <c:numCache>
                <c:formatCode>General</c:formatCode>
                <c:ptCount val="19"/>
                <c:pt idx="0">
                  <c:v>250</c:v>
                </c:pt>
                <c:pt idx="1">
                  <c:v>425</c:v>
                </c:pt>
                <c:pt idx="2">
                  <c:v>547.5</c:v>
                </c:pt>
                <c:pt idx="3">
                  <c:v>633.25</c:v>
                </c:pt>
                <c:pt idx="4">
                  <c:v>693.27499999999998</c:v>
                </c:pt>
                <c:pt idx="5">
                  <c:v>735.29250000000002</c:v>
                </c:pt>
                <c:pt idx="6">
                  <c:v>764.70474999999999</c:v>
                </c:pt>
                <c:pt idx="7">
                  <c:v>785.29332499999998</c:v>
                </c:pt>
                <c:pt idx="8">
                  <c:v>799.70532749999995</c:v>
                </c:pt>
                <c:pt idx="9">
                  <c:v>809.79372924999996</c:v>
                </c:pt>
                <c:pt idx="10">
                  <c:v>816.85561047499993</c:v>
                </c:pt>
                <c:pt idx="11">
                  <c:v>821.79892733249994</c:v>
                </c:pt>
                <c:pt idx="12">
                  <c:v>825.25924913274991</c:v>
                </c:pt>
                <c:pt idx="13">
                  <c:v>827.68147439292488</c:v>
                </c:pt>
                <c:pt idx="14">
                  <c:v>829.3770320750474</c:v>
                </c:pt>
                <c:pt idx="15">
                  <c:v>830.56392245253312</c:v>
                </c:pt>
                <c:pt idx="16">
                  <c:v>831.39474571677317</c:v>
                </c:pt>
                <c:pt idx="17">
                  <c:v>831.97632200174121</c:v>
                </c:pt>
                <c:pt idx="18">
                  <c:v>832.3834254012188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7-46B4-B2AD-B59D6C25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bg1">
                  <a:alpha val="89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ExSlide21!$C$2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178062117235346"/>
                  <c:y val="-0.735308763487897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0.499e</a:t>
                    </a:r>
                    <a:r>
                      <a:rPr lang="en-US" sz="1800" baseline="30000"/>
                      <a:t>-0.371x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ExSlide21!$B$3:$B$12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ExSlide21!$C$3:$C$12</c:f>
              <c:numCache>
                <c:formatCode>General</c:formatCode>
                <c:ptCount val="10"/>
                <c:pt idx="1">
                  <c:v>0.5</c:v>
                </c:pt>
                <c:pt idx="2">
                  <c:v>0.34499999999999997</c:v>
                </c:pt>
                <c:pt idx="3">
                  <c:v>0.23799999999999999</c:v>
                </c:pt>
                <c:pt idx="4">
                  <c:v>0.16400000000000001</c:v>
                </c:pt>
                <c:pt idx="5">
                  <c:v>0.113</c:v>
                </c:pt>
                <c:pt idx="6">
                  <c:v>7.8E-2</c:v>
                </c:pt>
                <c:pt idx="7">
                  <c:v>5.3999999999999999E-2</c:v>
                </c:pt>
                <c:pt idx="8">
                  <c:v>3.6999999999999998E-2</c:v>
                </c:pt>
                <c:pt idx="9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8-4D56-A3F1-596C0733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89104"/>
        <c:axId val="1124485776"/>
      </c:scatterChart>
      <c:valAx>
        <c:axId val="11244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85776"/>
        <c:crosses val="autoZero"/>
        <c:crossBetween val="midCat"/>
      </c:valAx>
      <c:valAx>
        <c:axId val="11244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'Ex01'!$C$11</c:f>
              <c:strCache>
                <c:ptCount val="1"/>
                <c:pt idx="0">
                  <c:v>a(n)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'Ex01'!$B$12:$B$32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'Ex01'!$C$12:$C$32</c:f>
              <c:numCache>
                <c:formatCode>_("$"* #,##0.00000_);_("$"* \(#,##0.00000\);_("$"* "-"??_);_(@_)</c:formatCode>
                <c:ptCount val="21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1040.60401</c:v>
                </c:pt>
                <c:pt idx="5">
                  <c:v>1051.0100500999999</c:v>
                </c:pt>
                <c:pt idx="6">
                  <c:v>1061.5201506009998</c:v>
                </c:pt>
                <c:pt idx="7">
                  <c:v>1072.1353521070098</c:v>
                </c:pt>
                <c:pt idx="8">
                  <c:v>1082.8567056280799</c:v>
                </c:pt>
                <c:pt idx="9">
                  <c:v>1093.6852726843608</c:v>
                </c:pt>
                <c:pt idx="10">
                  <c:v>1104.6221254112045</c:v>
                </c:pt>
                <c:pt idx="11">
                  <c:v>1115.6683466653164</c:v>
                </c:pt>
                <c:pt idx="12">
                  <c:v>1126.8250301319697</c:v>
                </c:pt>
                <c:pt idx="13">
                  <c:v>1138.0932804332895</c:v>
                </c:pt>
                <c:pt idx="14">
                  <c:v>1149.4742132376223</c:v>
                </c:pt>
                <c:pt idx="15">
                  <c:v>1160.9689553699984</c:v>
                </c:pt>
                <c:pt idx="16">
                  <c:v>1172.5786449236984</c:v>
                </c:pt>
                <c:pt idx="17">
                  <c:v>1184.3044313729354</c:v>
                </c:pt>
                <c:pt idx="18">
                  <c:v>1196.1474756866646</c:v>
                </c:pt>
                <c:pt idx="19">
                  <c:v>1208.1089504435313</c:v>
                </c:pt>
                <c:pt idx="20">
                  <c:v>1220.1900399479666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9-4481-9D26-0EFD02DF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92943"/>
        <c:axId val="1037189199"/>
      </c:scatterChart>
      <c:valAx>
        <c:axId val="10371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9199"/>
        <c:crosses val="autoZero"/>
        <c:crossBetween val="midCat"/>
      </c:valAx>
      <c:valAx>
        <c:axId val="10371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_);_(&quot;$&quot;* \(#,##0.00000\);_(&quot;$&quot;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929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'Ex02'!$C$9:$C$10</c:f>
              <c:strCache>
                <c:ptCount val="2"/>
                <c:pt idx="0">
                  <c:v>a(n)</c:v>
                </c:pt>
                <c:pt idx="1">
                  <c:v>a(n)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'Ex02'!$B$11:$B$251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'Ex02'!$C$11:$C$251</c:f>
              <c:numCache>
                <c:formatCode>General</c:formatCode>
                <c:ptCount val="241"/>
                <c:pt idx="0">
                  <c:v>80000</c:v>
                </c:pt>
                <c:pt idx="1">
                  <c:v>79919.13</c:v>
                </c:pt>
                <c:pt idx="2">
                  <c:v>79837.451300000015</c:v>
                </c:pt>
                <c:pt idx="3">
                  <c:v>79754.955813000022</c:v>
                </c:pt>
                <c:pt idx="4">
                  <c:v>79671.635371130033</c:v>
                </c:pt>
                <c:pt idx="5">
                  <c:v>79587.481724841331</c:v>
                </c:pt>
                <c:pt idx="6">
                  <c:v>79502.486542089755</c:v>
                </c:pt>
                <c:pt idx="7">
                  <c:v>79416.641407510659</c:v>
                </c:pt>
                <c:pt idx="8">
                  <c:v>79329.937821585772</c:v>
                </c:pt>
                <c:pt idx="9">
                  <c:v>79242.367199801636</c:v>
                </c:pt>
                <c:pt idx="10">
                  <c:v>79153.920871799652</c:v>
                </c:pt>
                <c:pt idx="11">
                  <c:v>79064.59008051765</c:v>
                </c:pt>
                <c:pt idx="12">
                  <c:v>78974.36598132283</c:v>
                </c:pt>
                <c:pt idx="13">
                  <c:v>78883.239641136068</c:v>
                </c:pt>
                <c:pt idx="14">
                  <c:v>78791.202037547439</c:v>
                </c:pt>
                <c:pt idx="15">
                  <c:v>78698.244057922915</c:v>
                </c:pt>
                <c:pt idx="16">
                  <c:v>78604.356498502151</c:v>
                </c:pt>
                <c:pt idx="17">
                  <c:v>78509.530063487182</c:v>
                </c:pt>
                <c:pt idx="18">
                  <c:v>78413.755364122058</c:v>
                </c:pt>
                <c:pt idx="19">
                  <c:v>78317.022917763286</c:v>
                </c:pt>
                <c:pt idx="20">
                  <c:v>78219.323146940922</c:v>
                </c:pt>
                <c:pt idx="21">
                  <c:v>78120.64637841034</c:v>
                </c:pt>
                <c:pt idx="22">
                  <c:v>78020.982842194455</c:v>
                </c:pt>
                <c:pt idx="23">
                  <c:v>77920.322670616399</c:v>
                </c:pt>
                <c:pt idx="24">
                  <c:v>77818.655897322562</c:v>
                </c:pt>
                <c:pt idx="25">
                  <c:v>77715.9724562958</c:v>
                </c:pt>
                <c:pt idx="26">
                  <c:v>77612.262180858757</c:v>
                </c:pt>
                <c:pt idx="27">
                  <c:v>77507.514802667356</c:v>
                </c:pt>
                <c:pt idx="28">
                  <c:v>77401.719950694038</c:v>
                </c:pt>
                <c:pt idx="29">
                  <c:v>77294.867150200982</c:v>
                </c:pt>
                <c:pt idx="30">
                  <c:v>77186.945821703004</c:v>
                </c:pt>
                <c:pt idx="31">
                  <c:v>77077.945279920037</c:v>
                </c:pt>
                <c:pt idx="32">
                  <c:v>76967.85473271925</c:v>
                </c:pt>
                <c:pt idx="33">
                  <c:v>76856.663280046443</c:v>
                </c:pt>
                <c:pt idx="34">
                  <c:v>76744.359912846907</c:v>
                </c:pt>
                <c:pt idx="35">
                  <c:v>76630.933511975381</c:v>
                </c:pt>
                <c:pt idx="36">
                  <c:v>76516.372847095146</c:v>
                </c:pt>
                <c:pt idx="37">
                  <c:v>76400.666575566109</c:v>
                </c:pt>
                <c:pt idx="38">
                  <c:v>76283.803241321773</c:v>
                </c:pt>
                <c:pt idx="39">
                  <c:v>76165.771273734994</c:v>
                </c:pt>
                <c:pt idx="40">
                  <c:v>76046.558986472344</c:v>
                </c:pt>
                <c:pt idx="41">
                  <c:v>75926.154576337067</c:v>
                </c:pt>
                <c:pt idx="42">
                  <c:v>75804.546122100437</c:v>
                </c:pt>
                <c:pt idx="43">
                  <c:v>75681.721583321443</c:v>
                </c:pt>
                <c:pt idx="44">
                  <c:v>75557.668799154664</c:v>
                </c:pt>
                <c:pt idx="45">
                  <c:v>75432.375487146215</c:v>
                </c:pt>
                <c:pt idx="46">
                  <c:v>75305.829242017688</c:v>
                </c:pt>
                <c:pt idx="47">
                  <c:v>75178.017534437866</c:v>
                </c:pt>
                <c:pt idx="48">
                  <c:v>75048.927709782249</c:v>
                </c:pt>
                <c:pt idx="49">
                  <c:v>74918.546986880072</c:v>
                </c:pt>
                <c:pt idx="50">
                  <c:v>74786.862456748873</c:v>
                </c:pt>
                <c:pt idx="51">
                  <c:v>74653.861081316369</c:v>
                </c:pt>
                <c:pt idx="52">
                  <c:v>74519.529692129538</c:v>
                </c:pt>
                <c:pt idx="53">
                  <c:v>74383.854989050844</c:v>
                </c:pt>
                <c:pt idx="54">
                  <c:v>74246.82353894136</c:v>
                </c:pt>
                <c:pt idx="55">
                  <c:v>74108.421774330782</c:v>
                </c:pt>
                <c:pt idx="56">
                  <c:v>73968.635992074094</c:v>
                </c:pt>
                <c:pt idx="57">
                  <c:v>73827.452351994842</c:v>
                </c:pt>
                <c:pt idx="58">
                  <c:v>73684.856875514801</c:v>
                </c:pt>
                <c:pt idx="59">
                  <c:v>73540.835444269949</c:v>
                </c:pt>
                <c:pt idx="60">
                  <c:v>73395.373798712651</c:v>
                </c:pt>
                <c:pt idx="61">
                  <c:v>73248.457536699789</c:v>
                </c:pt>
                <c:pt idx="62">
                  <c:v>73100.072112066788</c:v>
                </c:pt>
                <c:pt idx="63">
                  <c:v>72950.202833187461</c:v>
                </c:pt>
                <c:pt idx="64">
                  <c:v>72798.834861519339</c:v>
                </c:pt>
                <c:pt idx="65">
                  <c:v>72645.953210134539</c:v>
                </c:pt>
                <c:pt idx="66">
                  <c:v>72491.542742235892</c:v>
                </c:pt>
                <c:pt idx="67">
                  <c:v>72335.588169658251</c:v>
                </c:pt>
                <c:pt idx="68">
                  <c:v>72178.074051354837</c:v>
                </c:pt>
                <c:pt idx="69">
                  <c:v>72018.984791868395</c:v>
                </c:pt>
                <c:pt idx="70">
                  <c:v>71858.304639787078</c:v>
                </c:pt>
                <c:pt idx="71">
                  <c:v>71696.017686184961</c:v>
                </c:pt>
                <c:pt idx="72">
                  <c:v>71532.107863046811</c:v>
                </c:pt>
                <c:pt idx="73">
                  <c:v>71366.558941677285</c:v>
                </c:pt>
                <c:pt idx="74">
                  <c:v>71199.354531094068</c:v>
                </c:pt>
                <c:pt idx="75">
                  <c:v>71030.478076405008</c:v>
                </c:pt>
                <c:pt idx="76">
                  <c:v>70859.912857169067</c:v>
                </c:pt>
                <c:pt idx="77">
                  <c:v>70687.64198574076</c:v>
                </c:pt>
                <c:pt idx="78">
                  <c:v>70513.648405598171</c:v>
                </c:pt>
                <c:pt idx="79">
                  <c:v>70337.914889654159</c:v>
                </c:pt>
                <c:pt idx="80">
                  <c:v>70160.4240385507</c:v>
                </c:pt>
                <c:pt idx="81">
                  <c:v>69981.158278936215</c:v>
                </c:pt>
                <c:pt idx="82">
                  <c:v>69800.099861725583</c:v>
                </c:pt>
                <c:pt idx="83">
                  <c:v>69617.230860342839</c:v>
                </c:pt>
                <c:pt idx="84">
                  <c:v>69432.533168946276</c:v>
                </c:pt>
                <c:pt idx="85">
                  <c:v>69245.988500635751</c:v>
                </c:pt>
                <c:pt idx="86">
                  <c:v>69057.578385642119</c:v>
                </c:pt>
                <c:pt idx="87">
                  <c:v>68867.28416949854</c:v>
                </c:pt>
                <c:pt idx="88">
                  <c:v>68675.087011193536</c:v>
                </c:pt>
                <c:pt idx="89">
                  <c:v>68480.967881305478</c:v>
                </c:pt>
                <c:pt idx="90">
                  <c:v>68284.907560118532</c:v>
                </c:pt>
                <c:pt idx="91">
                  <c:v>68086.886635719726</c:v>
                </c:pt>
                <c:pt idx="92">
                  <c:v>67886.885502076926</c:v>
                </c:pt>
                <c:pt idx="93">
                  <c:v>67684.884357097704</c:v>
                </c:pt>
                <c:pt idx="94">
                  <c:v>67480.863200668682</c:v>
                </c:pt>
                <c:pt idx="95">
                  <c:v>67274.801832675381</c:v>
                </c:pt>
                <c:pt idx="96">
                  <c:v>67066.679851002147</c:v>
                </c:pt>
                <c:pt idx="97">
                  <c:v>66856.476649512173</c:v>
                </c:pt>
                <c:pt idx="98">
                  <c:v>66644.171416007302</c:v>
                </c:pt>
                <c:pt idx="99">
                  <c:v>66429.743130167379</c:v>
                </c:pt>
                <c:pt idx="100">
                  <c:v>66213.170561469058</c:v>
                </c:pt>
                <c:pt idx="101">
                  <c:v>65994.432267083757</c:v>
                </c:pt>
                <c:pt idx="102">
                  <c:v>65773.506589754601</c:v>
                </c:pt>
                <c:pt idx="103">
                  <c:v>65550.371655652154</c:v>
                </c:pt>
                <c:pt idx="104">
                  <c:v>65325.005372208667</c:v>
                </c:pt>
                <c:pt idx="105">
                  <c:v>65097.385425930748</c:v>
                </c:pt>
                <c:pt idx="106">
                  <c:v>64867.48928019005</c:v>
                </c:pt>
                <c:pt idx="107">
                  <c:v>64635.294172991948</c:v>
                </c:pt>
                <c:pt idx="108">
                  <c:v>64400.777114721866</c:v>
                </c:pt>
                <c:pt idx="109">
                  <c:v>64163.914885869082</c:v>
                </c:pt>
                <c:pt idx="110">
                  <c:v>63924.684034727768</c:v>
                </c:pt>
                <c:pt idx="111">
                  <c:v>63683.060875075047</c:v>
                </c:pt>
                <c:pt idx="112">
                  <c:v>63439.021483825796</c:v>
                </c:pt>
                <c:pt idx="113">
                  <c:v>63192.541698664048</c:v>
                </c:pt>
                <c:pt idx="114">
                  <c:v>62943.597115650686</c:v>
                </c:pt>
                <c:pt idx="115">
                  <c:v>62692.163086807188</c:v>
                </c:pt>
                <c:pt idx="116">
                  <c:v>62438.214717675255</c:v>
                </c:pt>
                <c:pt idx="117">
                  <c:v>62181.726864852004</c:v>
                </c:pt>
                <c:pt idx="118">
                  <c:v>61922.674133500521</c:v>
                </c:pt>
                <c:pt idx="119">
                  <c:v>61661.030874835524</c:v>
                </c:pt>
                <c:pt idx="120">
                  <c:v>61396.771183583878</c:v>
                </c:pt>
                <c:pt idx="121">
                  <c:v>61129.868895419713</c:v>
                </c:pt>
                <c:pt idx="122">
                  <c:v>60860.297584373911</c:v>
                </c:pt>
                <c:pt idx="123">
                  <c:v>60588.030560217645</c:v>
                </c:pt>
                <c:pt idx="124">
                  <c:v>60313.040865819821</c:v>
                </c:pt>
                <c:pt idx="125">
                  <c:v>60035.301274478021</c:v>
                </c:pt>
                <c:pt idx="126">
                  <c:v>59754.784287222799</c:v>
                </c:pt>
                <c:pt idx="127">
                  <c:v>59471.462130095024</c:v>
                </c:pt>
                <c:pt idx="128">
                  <c:v>59185.306751395969</c:v>
                </c:pt>
                <c:pt idx="129">
                  <c:v>58896.289818909929</c:v>
                </c:pt>
                <c:pt idx="130">
                  <c:v>58604.382717099026</c:v>
                </c:pt>
                <c:pt idx="131">
                  <c:v>58309.556544270017</c:v>
                </c:pt>
                <c:pt idx="132">
                  <c:v>58011.782109712716</c:v>
                </c:pt>
                <c:pt idx="133">
                  <c:v>57711.02993080984</c:v>
                </c:pt>
                <c:pt idx="134">
                  <c:v>57407.270230117938</c:v>
                </c:pt>
                <c:pt idx="135">
                  <c:v>57100.472932419114</c:v>
                </c:pt>
                <c:pt idx="136">
                  <c:v>56790.607661743306</c:v>
                </c:pt>
                <c:pt idx="137">
                  <c:v>56477.643738360741</c:v>
                </c:pt>
                <c:pt idx="138">
                  <c:v>56161.550175744349</c:v>
                </c:pt>
                <c:pt idx="139">
                  <c:v>55842.295677501788</c:v>
                </c:pt>
                <c:pt idx="140">
                  <c:v>55519.848634276801</c:v>
                </c:pt>
                <c:pt idx="141">
                  <c:v>55194.17712061957</c:v>
                </c:pt>
                <c:pt idx="142">
                  <c:v>54865.248891825766</c:v>
                </c:pt>
                <c:pt idx="143">
                  <c:v>54533.031380744018</c:v>
                </c:pt>
                <c:pt idx="144">
                  <c:v>54197.491694551456</c:v>
                </c:pt>
                <c:pt idx="145">
                  <c:v>53858.596611496971</c:v>
                </c:pt>
                <c:pt idx="146">
                  <c:v>53516.312577611941</c:v>
                </c:pt>
                <c:pt idx="147">
                  <c:v>53170.605703388057</c:v>
                </c:pt>
                <c:pt idx="148">
                  <c:v>52821.441760421934</c:v>
                </c:pt>
                <c:pt idx="149">
                  <c:v>52468.786178026152</c:v>
                </c:pt>
                <c:pt idx="150">
                  <c:v>52112.604039806414</c:v>
                </c:pt>
                <c:pt idx="151">
                  <c:v>51752.860080204475</c:v>
                </c:pt>
                <c:pt idx="152">
                  <c:v>51389.518681006521</c:v>
                </c:pt>
                <c:pt idx="153">
                  <c:v>51022.543867816581</c:v>
                </c:pt>
                <c:pt idx="154">
                  <c:v>50651.899306494743</c:v>
                </c:pt>
                <c:pt idx="155">
                  <c:v>50277.54829955969</c:v>
                </c:pt>
                <c:pt idx="156">
                  <c:v>49899.453782555283</c:v>
                </c:pt>
                <c:pt idx="157">
                  <c:v>49517.578320380831</c:v>
                </c:pt>
                <c:pt idx="158">
                  <c:v>49131.884103584634</c:v>
                </c:pt>
                <c:pt idx="159">
                  <c:v>48742.332944620481</c:v>
                </c:pt>
                <c:pt idx="160">
                  <c:v>48348.886274066681</c:v>
                </c:pt>
                <c:pt idx="161">
                  <c:v>47951.505136807347</c:v>
                </c:pt>
                <c:pt idx="162">
                  <c:v>47550.150188175416</c:v>
                </c:pt>
                <c:pt idx="163">
                  <c:v>47144.781690057171</c:v>
                </c:pt>
                <c:pt idx="164">
                  <c:v>46735.359506957742</c:v>
                </c:pt>
                <c:pt idx="165">
                  <c:v>46321.84310202732</c:v>
                </c:pt>
                <c:pt idx="166">
                  <c:v>45904.191533047589</c:v>
                </c:pt>
                <c:pt idx="167">
                  <c:v>45482.363448378062</c:v>
                </c:pt>
                <c:pt idx="168">
                  <c:v>45056.317082861839</c:v>
                </c:pt>
                <c:pt idx="169">
                  <c:v>44626.010253690452</c:v>
                </c:pt>
                <c:pt idx="170">
                  <c:v>44191.400356227357</c:v>
                </c:pt>
                <c:pt idx="171">
                  <c:v>43752.444359789632</c:v>
                </c:pt>
                <c:pt idx="172">
                  <c:v>43309.098803387526</c:v>
                </c:pt>
                <c:pt idx="173">
                  <c:v>42861.319791421396</c:v>
                </c:pt>
                <c:pt idx="174">
                  <c:v>42409.062989335609</c:v>
                </c:pt>
                <c:pt idx="175">
                  <c:v>41952.283619228961</c:v>
                </c:pt>
                <c:pt idx="176">
                  <c:v>41490.936455421252</c:v>
                </c:pt>
                <c:pt idx="177">
                  <c:v>41024.975819975465</c:v>
                </c:pt>
                <c:pt idx="178">
                  <c:v>40554.355578175215</c:v>
                </c:pt>
                <c:pt idx="179">
                  <c:v>40079.029133956967</c:v>
                </c:pt>
                <c:pt idx="180">
                  <c:v>39598.949425296531</c:v>
                </c:pt>
                <c:pt idx="181">
                  <c:v>39114.068919549492</c:v>
                </c:pt>
                <c:pt idx="182">
                  <c:v>38624.339608744987</c:v>
                </c:pt>
                <c:pt idx="183">
                  <c:v>38129.713004832432</c:v>
                </c:pt>
                <c:pt idx="184">
                  <c:v>37630.140134880756</c:v>
                </c:pt>
                <c:pt idx="185">
                  <c:v>37125.57153622956</c:v>
                </c:pt>
                <c:pt idx="186">
                  <c:v>36615.957251591855</c:v>
                </c:pt>
                <c:pt idx="187">
                  <c:v>36101.246824107773</c:v>
                </c:pt>
                <c:pt idx="188">
                  <c:v>35581.389292348846</c:v>
                </c:pt>
                <c:pt idx="189">
                  <c:v>35056.333185272335</c:v>
                </c:pt>
                <c:pt idx="190">
                  <c:v>34526.026517125058</c:v>
                </c:pt>
                <c:pt idx="191">
                  <c:v>33990.416782296306</c:v>
                </c:pt>
                <c:pt idx="192">
                  <c:v>33449.450950119266</c:v>
                </c:pt>
                <c:pt idx="193">
                  <c:v>32903.075459620457</c:v>
                </c:pt>
                <c:pt idx="194">
                  <c:v>32351.236214216664</c:v>
                </c:pt>
                <c:pt idx="195">
                  <c:v>31793.878576358831</c:v>
                </c:pt>
                <c:pt idx="196">
                  <c:v>31230.947362122421</c:v>
                </c:pt>
                <c:pt idx="197">
                  <c:v>30662.386835743648</c:v>
                </c:pt>
                <c:pt idx="198">
                  <c:v>30088.140704101086</c:v>
                </c:pt>
                <c:pt idx="199">
                  <c:v>29508.152111142099</c:v>
                </c:pt>
                <c:pt idx="200">
                  <c:v>28922.36363225352</c:v>
                </c:pt>
                <c:pt idx="201">
                  <c:v>28330.717268576056</c:v>
                </c:pt>
                <c:pt idx="202">
                  <c:v>27733.154441261817</c:v>
                </c:pt>
                <c:pt idx="203">
                  <c:v>27129.615985674438</c:v>
                </c:pt>
                <c:pt idx="204">
                  <c:v>26520.042145531184</c:v>
                </c:pt>
                <c:pt idx="205">
                  <c:v>25904.372566986498</c:v>
                </c:pt>
                <c:pt idx="206">
                  <c:v>25282.546292656363</c:v>
                </c:pt>
                <c:pt idx="207">
                  <c:v>24654.501755582929</c:v>
                </c:pt>
                <c:pt idx="208">
                  <c:v>24020.176773138759</c:v>
                </c:pt>
                <c:pt idx="209">
                  <c:v>23379.508540870149</c:v>
                </c:pt>
                <c:pt idx="210">
                  <c:v>22732.433626278853</c:v>
                </c:pt>
                <c:pt idx="211">
                  <c:v>22078.887962541641</c:v>
                </c:pt>
                <c:pt idx="212">
                  <c:v>21418.806842167058</c:v>
                </c:pt>
                <c:pt idx="213">
                  <c:v>20752.124910588729</c:v>
                </c:pt>
                <c:pt idx="214">
                  <c:v>20078.776159694618</c:v>
                </c:pt>
                <c:pt idx="215">
                  <c:v>19398.693921291564</c:v>
                </c:pt>
                <c:pt idx="216">
                  <c:v>18711.81086050448</c:v>
                </c:pt>
                <c:pt idx="217">
                  <c:v>18018.058969109527</c:v>
                </c:pt>
                <c:pt idx="218">
                  <c:v>17317.369558800623</c:v>
                </c:pt>
                <c:pt idx="219">
                  <c:v>16609.673254388632</c:v>
                </c:pt>
                <c:pt idx="220">
                  <c:v>15894.899986932518</c:v>
                </c:pt>
                <c:pt idx="221">
                  <c:v>15172.978986801843</c:v>
                </c:pt>
                <c:pt idx="222">
                  <c:v>14443.838776669862</c:v>
                </c:pt>
                <c:pt idx="223">
                  <c:v>13707.407164436559</c:v>
                </c:pt>
                <c:pt idx="224">
                  <c:v>12963.611236080924</c:v>
                </c:pt>
                <c:pt idx="225">
                  <c:v>12212.377348441732</c:v>
                </c:pt>
                <c:pt idx="226">
                  <c:v>11453.63112192615</c:v>
                </c:pt>
                <c:pt idx="227">
                  <c:v>10687.29743314541</c:v>
                </c:pt>
                <c:pt idx="228">
                  <c:v>9913.3004074768633</c:v>
                </c:pt>
                <c:pt idx="229">
                  <c:v>9131.5634115516314</c:v>
                </c:pt>
                <c:pt idx="230">
                  <c:v>8342.0090456671478</c:v>
                </c:pt>
                <c:pt idx="231">
                  <c:v>7544.5591361238194</c:v>
                </c:pt>
                <c:pt idx="232">
                  <c:v>6739.1347274850577</c:v>
                </c:pt>
                <c:pt idx="233">
                  <c:v>5925.6560747599087</c:v>
                </c:pt>
                <c:pt idx="234">
                  <c:v>5104.0426355075078</c:v>
                </c:pt>
                <c:pt idx="235">
                  <c:v>4274.2130618625833</c:v>
                </c:pt>
                <c:pt idx="236">
                  <c:v>3436.0851924812096</c:v>
                </c:pt>
                <c:pt idx="237">
                  <c:v>2589.576044406022</c:v>
                </c:pt>
                <c:pt idx="238">
                  <c:v>1734.6018048500823</c:v>
                </c:pt>
                <c:pt idx="239">
                  <c:v>871.07782289858312</c:v>
                </c:pt>
                <c:pt idx="240">
                  <c:v>-1.0813988724310093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4-45F8-9B1F-15B535E2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73455"/>
        <c:axId val="683057231"/>
      </c:scatterChart>
      <c:valAx>
        <c:axId val="68307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57231"/>
        <c:crosses val="autoZero"/>
        <c:crossBetween val="midCat"/>
      </c:valAx>
      <c:valAx>
        <c:axId val="6830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7345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91586</xdr:colOff>
      <xdr:row>0</xdr:row>
      <xdr:rowOff>35170</xdr:rowOff>
    </xdr:from>
    <xdr:to>
      <xdr:col>13</xdr:col>
      <xdr:colOff>406644</xdr:colOff>
      <xdr:row>14</xdr:row>
      <xdr:rowOff>111370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DE5EC-B6C4-C44A-1F3C-AA42A64C8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95250</xdr:rowOff>
    </xdr:from>
    <xdr:to>
      <xdr:col>7</xdr:col>
      <xdr:colOff>197827</xdr:colOff>
      <xdr:row>35</xdr:row>
      <xdr:rowOff>183173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3AD9E-AEF3-825F-31D2-4476B7095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0</xdr:row>
      <xdr:rowOff>0</xdr:rowOff>
    </xdr:from>
    <xdr:to>
      <xdr:col>12</xdr:col>
      <xdr:colOff>543656</xdr:colOff>
      <xdr:row>7</xdr:row>
      <xdr:rowOff>200266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D97AD-36C4-D645-D590-4B10AA3B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0"/>
          <a:ext cx="5239481" cy="1724266"/>
        </a:xfrm>
        <a:prstGeom prst="rect">
          <a:avLst/>
        </a:prstGeom>
      </xdr:spPr>
    </xdr:pic>
    <xdr:clientData/>
  </xdr:twoCellAnchor>
  <xdr:oneCellAnchor>
    <xdr:from>
      <xdr:col>3</xdr:col>
      <xdr:colOff>104775</xdr:colOff>
      <xdr:row>1</xdr:row>
      <xdr:rowOff>14287</xdr:rowOff>
    </xdr:from>
    <xdr:ext cx="723900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8AA5F4-3F61-9121-BFFB-A9005A3D23B3}"/>
                </a:ext>
              </a:extLst>
            </xdr:cNvPr>
            <xdr:cNvSpPr txBox="1"/>
          </xdr:nvSpPr>
          <xdr:spPr>
            <a:xfrm>
              <a:off x="1323975" y="204787"/>
              <a:ext cx="72390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8AA5F4-3F61-9121-BFFB-A9005A3D23B3}"/>
                </a:ext>
              </a:extLst>
            </xdr:cNvPr>
            <xdr:cNvSpPr txBox="1"/>
          </xdr:nvSpPr>
          <xdr:spPr>
            <a:xfrm>
              <a:off x="1323975" y="204787"/>
              <a:ext cx="72390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𝑎_𝑛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1</xdr:col>
      <xdr:colOff>590550</xdr:colOff>
      <xdr:row>0</xdr:row>
      <xdr:rowOff>161925</xdr:rowOff>
    </xdr:from>
    <xdr:ext cx="723900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97995FF-1CDB-4578-A917-4DF1185F382A}"/>
                </a:ext>
              </a:extLst>
            </xdr:cNvPr>
            <xdr:cNvSpPr txBox="1"/>
          </xdr:nvSpPr>
          <xdr:spPr>
            <a:xfrm>
              <a:off x="590550" y="161925"/>
              <a:ext cx="72390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97995FF-1CDB-4578-A917-4DF1185F382A}"/>
                </a:ext>
              </a:extLst>
            </xdr:cNvPr>
            <xdr:cNvSpPr txBox="1"/>
          </xdr:nvSpPr>
          <xdr:spPr>
            <a:xfrm>
              <a:off x="590550" y="161925"/>
              <a:ext cx="72390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𝑎_𝑛</a:t>
              </a:r>
              <a:endParaRPr lang="en-US" sz="2400"/>
            </a:p>
          </xdr:txBody>
        </xdr:sp>
      </mc:Fallback>
    </mc:AlternateContent>
    <xdr:clientData/>
  </xdr:oneCellAnchor>
  <xdr:twoCellAnchor>
    <xdr:from>
      <xdr:col>4</xdr:col>
      <xdr:colOff>495300</xdr:colOff>
      <xdr:row>8</xdr:row>
      <xdr:rowOff>90487</xdr:rowOff>
    </xdr:from>
    <xdr:to>
      <xdr:col>12</xdr:col>
      <xdr:colOff>190500</xdr:colOff>
      <xdr:row>21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5395D6-E950-FC10-CB51-DFDADE95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178594</xdr:colOff>
      <xdr:row>0</xdr:row>
      <xdr:rowOff>166688</xdr:rowOff>
    </xdr:from>
    <xdr:to>
      <xdr:col>7</xdr:col>
      <xdr:colOff>197645</xdr:colOff>
      <xdr:row>9</xdr:row>
      <xdr:rowOff>52389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051DAC-63FF-DCD9-3782-7103AF425B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30" t="5375" r="1458" b="4315"/>
        <a:stretch/>
      </xdr:blipFill>
      <xdr:spPr>
        <a:xfrm>
          <a:off x="178594" y="166688"/>
          <a:ext cx="5007770" cy="1600201"/>
        </a:xfrm>
        <a:prstGeom prst="rect">
          <a:avLst/>
        </a:prstGeom>
      </xdr:spPr>
    </xdr:pic>
    <xdr:clientData/>
  </xdr:twoCellAnchor>
  <xdr:oneCellAnchor>
    <xdr:from>
      <xdr:col>8</xdr:col>
      <xdr:colOff>9523</xdr:colOff>
      <xdr:row>4</xdr:row>
      <xdr:rowOff>28575</xdr:rowOff>
    </xdr:from>
    <xdr:ext cx="3645695" cy="5191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01F33C-0CF3-B14F-B40E-8AA6A9E8DA51}"/>
                </a:ext>
              </a:extLst>
            </xdr:cNvPr>
            <xdr:cNvSpPr txBox="1"/>
          </xdr:nvSpPr>
          <xdr:spPr>
            <a:xfrm>
              <a:off x="5605461" y="790575"/>
              <a:ext cx="3645695" cy="519112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=0.01</m:t>
                    </m:r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3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01F33C-0CF3-B14F-B40E-8AA6A9E8DA51}"/>
                </a:ext>
              </a:extLst>
            </xdr:cNvPr>
            <xdr:cNvSpPr txBox="1"/>
          </xdr:nvSpPr>
          <xdr:spPr>
            <a:xfrm>
              <a:off x="5605461" y="790575"/>
              <a:ext cx="3645695" cy="519112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𝑎_(𝑛+1)−𝑎_𝑛=0.01𝑎_𝑛</a:t>
              </a:r>
              <a:endParaRPr lang="en-US" sz="3200"/>
            </a:p>
          </xdr:txBody>
        </xdr:sp>
      </mc:Fallback>
    </mc:AlternateContent>
    <xdr:clientData/>
  </xdr:oneCellAnchor>
  <xdr:twoCellAnchor>
    <xdr:from>
      <xdr:col>3</xdr:col>
      <xdr:colOff>285750</xdr:colOff>
      <xdr:row>9</xdr:row>
      <xdr:rowOff>176211</xdr:rowOff>
    </xdr:from>
    <xdr:to>
      <xdr:col>15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5A22E-8B34-9EE1-6FCB-AB049FD4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542464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EBE4D-15DC-7B12-9A14-A8503A441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6914" cy="1504950"/>
        </a:xfrm>
        <a:prstGeom prst="rect">
          <a:avLst/>
        </a:prstGeom>
      </xdr:spPr>
    </xdr:pic>
    <xdr:clientData/>
  </xdr:twoCellAnchor>
  <xdr:oneCellAnchor>
    <xdr:from>
      <xdr:col>7</xdr:col>
      <xdr:colOff>499222</xdr:colOff>
      <xdr:row>0</xdr:row>
      <xdr:rowOff>30256</xdr:rowOff>
    </xdr:from>
    <xdr:ext cx="5200651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739390-99CD-4DF4-9724-0C084232C36F}"/>
                </a:ext>
              </a:extLst>
            </xdr:cNvPr>
            <xdr:cNvSpPr txBox="1"/>
          </xdr:nvSpPr>
          <xdr:spPr>
            <a:xfrm>
              <a:off x="5609104" y="30256"/>
              <a:ext cx="5200651" cy="50097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=0.01</m:t>
                    </m:r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−880.87</m:t>
                    </m:r>
                  </m:oMath>
                </m:oMathPara>
              </a14:m>
              <a:endParaRPr lang="en-US" sz="3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739390-99CD-4DF4-9724-0C084232C36F}"/>
                </a:ext>
              </a:extLst>
            </xdr:cNvPr>
            <xdr:cNvSpPr txBox="1"/>
          </xdr:nvSpPr>
          <xdr:spPr>
            <a:xfrm>
              <a:off x="5609104" y="30256"/>
              <a:ext cx="5200651" cy="50097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𝑎_(𝑛+1)−𝑎_𝑛=0.01𝑎_𝑛−880.87</a:t>
              </a:r>
              <a:endParaRPr lang="en-US" sz="3200"/>
            </a:p>
          </xdr:txBody>
        </xdr:sp>
      </mc:Fallback>
    </mc:AlternateContent>
    <xdr:clientData/>
  </xdr:oneCellAnchor>
  <xdr:twoCellAnchor>
    <xdr:from>
      <xdr:col>3</xdr:col>
      <xdr:colOff>380998</xdr:colOff>
      <xdr:row>8</xdr:row>
      <xdr:rowOff>52387</xdr:rowOff>
    </xdr:from>
    <xdr:to>
      <xdr:col>16</xdr:col>
      <xdr:colOff>590549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2102D-55BD-DA11-8A27-D39327E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485774</xdr:colOff>
      <xdr:row>3</xdr:row>
      <xdr:rowOff>11206</xdr:rowOff>
    </xdr:from>
    <xdr:to>
      <xdr:col>20</xdr:col>
      <xdr:colOff>190500</xdr:colOff>
      <xdr:row>8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0B1605-942C-BF3C-406E-51023966E7EF}"/>
            </a:ext>
          </a:extLst>
        </xdr:cNvPr>
        <xdr:cNvSpPr/>
      </xdr:nvSpPr>
      <xdr:spPr>
        <a:xfrm>
          <a:off x="5595656" y="582706"/>
          <a:ext cx="7571256" cy="9508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Therefore</a:t>
          </a:r>
          <a:r>
            <a:rPr lang="en-US" sz="1800" baseline="0"/>
            <a:t>, after they have made 72 payments and wish to have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71366.55894</a:t>
          </a:r>
          <a:r>
            <a:rPr lang="en-US" sz="1800"/>
            <a:t> $ </a:t>
          </a:r>
        </a:p>
        <a:p>
          <a:pPr algn="l"/>
          <a:r>
            <a:rPr lang="en-US" sz="1800"/>
            <a:t>They</a:t>
          </a:r>
          <a:r>
            <a:rPr lang="en-US" sz="1800" baseline="0"/>
            <a:t> will have no mortgage after 240th month or 20 year. </a:t>
          </a:r>
        </a:p>
        <a:p>
          <a:pPr algn="l"/>
          <a:r>
            <a:rPr lang="en-US" sz="1800" baseline="0"/>
            <a:t>They spent the total money for purchasing this house about 211408.8$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142874</xdr:colOff>
      <xdr:row>28</xdr:row>
      <xdr:rowOff>53954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38DFC5-D4E0-43BA-DDA6-66330D6B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7674" cy="5387954"/>
        </a:xfrm>
        <a:prstGeom prst="rect">
          <a:avLst/>
        </a:prstGeom>
      </xdr:spPr>
    </xdr:pic>
    <xdr:clientData/>
  </xdr:twoCellAnchor>
  <xdr:twoCellAnchor>
    <xdr:from>
      <xdr:col>2</xdr:col>
      <xdr:colOff>133351</xdr:colOff>
      <xdr:row>0</xdr:row>
      <xdr:rowOff>95249</xdr:rowOff>
    </xdr:from>
    <xdr:to>
      <xdr:col>2</xdr:col>
      <xdr:colOff>457201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E4B12A-B9AF-8CFE-89D4-AE98F8BF3F4E}"/>
            </a:ext>
          </a:extLst>
        </xdr:cNvPr>
        <xdr:cNvSpPr/>
      </xdr:nvSpPr>
      <xdr:spPr>
        <a:xfrm>
          <a:off x="1352551" y="95249"/>
          <a:ext cx="323850" cy="2857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76201</xdr:colOff>
      <xdr:row>17</xdr:row>
      <xdr:rowOff>45651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327492-C66A-FECB-8EBE-A0CACB067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3000" cy="3284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973B-F7AB-473E-AD86-E3C52E6C5908}">
  <sheetPr>
    <pageSetUpPr fitToPage="1"/>
  </sheetPr>
  <dimension ref="A1:F21"/>
  <sheetViews>
    <sheetView showRowColHeaders="0" zoomScale="160" zoomScaleNormal="160" workbookViewId="0">
      <selection activeCell="H21" sqref="H21"/>
    </sheetView>
  </sheetViews>
  <sheetFormatPr defaultRowHeight="15" x14ac:dyDescent="0.25"/>
  <cols>
    <col min="6" max="6" width="14.5703125" customWidth="1"/>
  </cols>
  <sheetData>
    <row r="1" spans="1:6" x14ac:dyDescent="0.25">
      <c r="A1" s="3" t="s">
        <v>2</v>
      </c>
      <c r="B1" s="3" t="s">
        <v>3</v>
      </c>
    </row>
    <row r="2" spans="1:6" x14ac:dyDescent="0.25">
      <c r="A2" s="1">
        <v>0</v>
      </c>
      <c r="B2" s="1">
        <v>250</v>
      </c>
      <c r="E2" s="1" t="s">
        <v>0</v>
      </c>
      <c r="F2" s="1" t="s">
        <v>1</v>
      </c>
    </row>
    <row r="3" spans="1:6" x14ac:dyDescent="0.25">
      <c r="A3" s="1">
        <v>4</v>
      </c>
      <c r="B3" s="1">
        <f>0.7*B2+250</f>
        <v>425</v>
      </c>
      <c r="E3" s="1">
        <v>1</v>
      </c>
      <c r="F3" s="2">
        <v>1000</v>
      </c>
    </row>
    <row r="4" spans="1:6" x14ac:dyDescent="0.25">
      <c r="A4" s="1">
        <f>A3+4</f>
        <v>8</v>
      </c>
      <c r="B4" s="1">
        <f t="shared" ref="B4:B19" si="0">0.7*B3+250</f>
        <v>547.5</v>
      </c>
      <c r="E4" s="1">
        <v>2</v>
      </c>
      <c r="F4" s="2">
        <f>F3+F3*0.01</f>
        <v>1010</v>
      </c>
    </row>
    <row r="5" spans="1:6" x14ac:dyDescent="0.25">
      <c r="A5" s="1">
        <f t="shared" ref="A5:A20" si="1">A4+4</f>
        <v>12</v>
      </c>
      <c r="B5" s="1">
        <f t="shared" si="0"/>
        <v>633.25</v>
      </c>
      <c r="E5" s="1">
        <v>3</v>
      </c>
      <c r="F5" s="2">
        <f t="shared" ref="F5:F14" si="2">F4+F4*0.01</f>
        <v>1020.1</v>
      </c>
    </row>
    <row r="6" spans="1:6" x14ac:dyDescent="0.25">
      <c r="A6" s="1">
        <f t="shared" si="1"/>
        <v>16</v>
      </c>
      <c r="B6" s="1">
        <f t="shared" si="0"/>
        <v>693.27499999999998</v>
      </c>
      <c r="E6" s="1">
        <v>4</v>
      </c>
      <c r="F6" s="2">
        <f t="shared" si="2"/>
        <v>1030.3009999999999</v>
      </c>
    </row>
    <row r="7" spans="1:6" x14ac:dyDescent="0.25">
      <c r="A7" s="1">
        <f t="shared" si="1"/>
        <v>20</v>
      </c>
      <c r="B7" s="1">
        <f t="shared" si="0"/>
        <v>735.29250000000002</v>
      </c>
      <c r="E7" s="1">
        <v>5</v>
      </c>
      <c r="F7" s="2">
        <f t="shared" si="2"/>
        <v>1040.60401</v>
      </c>
    </row>
    <row r="8" spans="1:6" x14ac:dyDescent="0.25">
      <c r="A8" s="1">
        <f t="shared" si="1"/>
        <v>24</v>
      </c>
      <c r="B8" s="1">
        <f t="shared" si="0"/>
        <v>764.70474999999999</v>
      </c>
      <c r="E8" s="1">
        <v>6</v>
      </c>
      <c r="F8" s="2">
        <f t="shared" si="2"/>
        <v>1051.0100500999999</v>
      </c>
    </row>
    <row r="9" spans="1:6" x14ac:dyDescent="0.25">
      <c r="A9" s="1">
        <f t="shared" si="1"/>
        <v>28</v>
      </c>
      <c r="B9" s="1">
        <f t="shared" si="0"/>
        <v>785.29332499999998</v>
      </c>
      <c r="E9" s="1">
        <v>7</v>
      </c>
      <c r="F9" s="2">
        <f t="shared" si="2"/>
        <v>1061.5201506009998</v>
      </c>
    </row>
    <row r="10" spans="1:6" x14ac:dyDescent="0.25">
      <c r="A10" s="1">
        <f t="shared" si="1"/>
        <v>32</v>
      </c>
      <c r="B10" s="1">
        <f t="shared" si="0"/>
        <v>799.70532749999995</v>
      </c>
      <c r="E10" s="1">
        <v>8</v>
      </c>
      <c r="F10" s="2">
        <f t="shared" si="2"/>
        <v>1072.1353521070098</v>
      </c>
    </row>
    <row r="11" spans="1:6" x14ac:dyDescent="0.25">
      <c r="A11" s="1">
        <f t="shared" si="1"/>
        <v>36</v>
      </c>
      <c r="B11" s="1">
        <f t="shared" si="0"/>
        <v>809.79372924999996</v>
      </c>
      <c r="E11" s="1">
        <v>9</v>
      </c>
      <c r="F11" s="2">
        <f t="shared" si="2"/>
        <v>1082.8567056280799</v>
      </c>
    </row>
    <row r="12" spans="1:6" x14ac:dyDescent="0.25">
      <c r="A12" s="1">
        <f t="shared" si="1"/>
        <v>40</v>
      </c>
      <c r="B12" s="1">
        <f t="shared" si="0"/>
        <v>816.85561047499993</v>
      </c>
      <c r="E12" s="1">
        <v>10</v>
      </c>
      <c r="F12" s="2">
        <f t="shared" si="2"/>
        <v>1093.6852726843606</v>
      </c>
    </row>
    <row r="13" spans="1:6" x14ac:dyDescent="0.25">
      <c r="A13" s="1">
        <f t="shared" si="1"/>
        <v>44</v>
      </c>
      <c r="B13" s="1">
        <f t="shared" si="0"/>
        <v>821.79892733249994</v>
      </c>
      <c r="E13" s="1">
        <v>11</v>
      </c>
      <c r="F13" s="2">
        <f t="shared" si="2"/>
        <v>1104.6221254112043</v>
      </c>
    </row>
    <row r="14" spans="1:6" x14ac:dyDescent="0.25">
      <c r="A14" s="1">
        <f>A13+4</f>
        <v>48</v>
      </c>
      <c r="B14" s="1">
        <f t="shared" si="0"/>
        <v>825.25924913274991</v>
      </c>
      <c r="E14" s="1">
        <v>12</v>
      </c>
      <c r="F14" s="2">
        <f t="shared" si="2"/>
        <v>1115.6683466653162</v>
      </c>
    </row>
    <row r="15" spans="1:6" x14ac:dyDescent="0.25">
      <c r="A15" s="1">
        <f t="shared" si="1"/>
        <v>52</v>
      </c>
      <c r="B15" s="1">
        <f>0.7*B14+250</f>
        <v>827.68147439292488</v>
      </c>
    </row>
    <row r="16" spans="1:6" x14ac:dyDescent="0.25">
      <c r="A16" s="1">
        <f t="shared" si="1"/>
        <v>56</v>
      </c>
      <c r="B16" s="1">
        <f t="shared" si="0"/>
        <v>829.3770320750474</v>
      </c>
    </row>
    <row r="17" spans="1:4" x14ac:dyDescent="0.25">
      <c r="A17" s="1">
        <f t="shared" si="1"/>
        <v>60</v>
      </c>
      <c r="B17" s="1">
        <f t="shared" si="0"/>
        <v>830.56392245253312</v>
      </c>
    </row>
    <row r="18" spans="1:4" x14ac:dyDescent="0.25">
      <c r="A18" s="1">
        <f t="shared" si="1"/>
        <v>64</v>
      </c>
      <c r="B18" s="1">
        <f t="shared" si="0"/>
        <v>831.39474571677317</v>
      </c>
      <c r="D18" s="4">
        <f>POWER(0.7,18)*583.33+833.33</f>
        <v>834.27990250406913</v>
      </c>
    </row>
    <row r="19" spans="1:4" x14ac:dyDescent="0.25">
      <c r="A19" s="1">
        <f t="shared" si="1"/>
        <v>68</v>
      </c>
      <c r="B19" s="1">
        <f t="shared" si="0"/>
        <v>831.97632200174121</v>
      </c>
    </row>
    <row r="20" spans="1:4" x14ac:dyDescent="0.25">
      <c r="A20" s="1">
        <f t="shared" si="1"/>
        <v>72</v>
      </c>
      <c r="B20" s="1">
        <f>0.7*B19+250</f>
        <v>832.3834254012188</v>
      </c>
    </row>
    <row r="21" spans="1:4" x14ac:dyDescent="0.25">
      <c r="A21" t="s">
        <v>4</v>
      </c>
    </row>
  </sheetData>
  <pageMargins left="0.25" right="0.25" top="0.75" bottom="0.75" header="0.3" footer="0.3"/>
  <pageSetup paperSize="9" scale="91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A19B-72C9-4A7F-90EA-C25CDEF14A4B}">
  <dimension ref="B2:D12"/>
  <sheetViews>
    <sheetView workbookViewId="0">
      <selection activeCell="O6" sqref="O6"/>
    </sheetView>
  </sheetViews>
  <sheetFormatPr defaultRowHeight="15" x14ac:dyDescent="0.25"/>
  <cols>
    <col min="3" max="3" width="11.42578125" customWidth="1"/>
    <col min="4" max="4" width="12.85546875" customWidth="1"/>
  </cols>
  <sheetData>
    <row r="2" spans="2:4" ht="15" customHeight="1" x14ac:dyDescent="0.25">
      <c r="B2" s="8" t="s">
        <v>5</v>
      </c>
      <c r="C2" s="5"/>
      <c r="D2" s="5"/>
    </row>
    <row r="3" spans="2:4" ht="15" customHeight="1" x14ac:dyDescent="0.25">
      <c r="B3" s="9"/>
      <c r="C3" s="6"/>
      <c r="D3" s="6"/>
    </row>
    <row r="4" spans="2:4" ht="18.75" x14ac:dyDescent="0.25">
      <c r="B4" s="7">
        <v>0</v>
      </c>
      <c r="C4" s="7">
        <v>0.5</v>
      </c>
      <c r="D4" s="7">
        <f>C5-C4</f>
        <v>-0.15500000000000003</v>
      </c>
    </row>
    <row r="5" spans="2:4" ht="18.75" x14ac:dyDescent="0.25">
      <c r="B5" s="7">
        <v>1</v>
      </c>
      <c r="C5" s="7">
        <v>0.34499999999999997</v>
      </c>
      <c r="D5" s="7">
        <f t="shared" ref="D5:D11" si="0">C6-C5</f>
        <v>-0.10699999999999998</v>
      </c>
    </row>
    <row r="6" spans="2:4" ht="18.75" x14ac:dyDescent="0.25">
      <c r="B6" s="7">
        <v>2</v>
      </c>
      <c r="C6" s="7">
        <v>0.23799999999999999</v>
      </c>
      <c r="D6" s="7">
        <f t="shared" si="0"/>
        <v>-7.3999999999999982E-2</v>
      </c>
    </row>
    <row r="7" spans="2:4" ht="18.75" x14ac:dyDescent="0.25">
      <c r="B7" s="7">
        <v>3</v>
      </c>
      <c r="C7" s="7">
        <v>0.16400000000000001</v>
      </c>
      <c r="D7" s="7">
        <f t="shared" si="0"/>
        <v>-5.1000000000000004E-2</v>
      </c>
    </row>
    <row r="8" spans="2:4" ht="18.75" x14ac:dyDescent="0.25">
      <c r="B8" s="7">
        <v>4</v>
      </c>
      <c r="C8" s="7">
        <v>0.113</v>
      </c>
      <c r="D8" s="7">
        <f t="shared" si="0"/>
        <v>-3.5000000000000003E-2</v>
      </c>
    </row>
    <row r="9" spans="2:4" ht="18.75" x14ac:dyDescent="0.25">
      <c r="B9" s="7">
        <v>5</v>
      </c>
      <c r="C9" s="7">
        <v>7.8E-2</v>
      </c>
      <c r="D9" s="7">
        <f t="shared" si="0"/>
        <v>-2.4E-2</v>
      </c>
    </row>
    <row r="10" spans="2:4" ht="18.75" x14ac:dyDescent="0.25">
      <c r="B10" s="7">
        <v>6</v>
      </c>
      <c r="C10" s="7">
        <v>5.3999999999999999E-2</v>
      </c>
      <c r="D10" s="7">
        <f t="shared" si="0"/>
        <v>-1.7000000000000001E-2</v>
      </c>
    </row>
    <row r="11" spans="2:4" ht="18.75" x14ac:dyDescent="0.25">
      <c r="B11" s="7">
        <v>7</v>
      </c>
      <c r="C11" s="7">
        <v>3.6999999999999998E-2</v>
      </c>
      <c r="D11" s="7">
        <f t="shared" si="0"/>
        <v>-1.0999999999999999E-2</v>
      </c>
    </row>
    <row r="12" spans="2:4" ht="18.75" x14ac:dyDescent="0.25">
      <c r="B12" s="7">
        <v>8</v>
      </c>
      <c r="C12" s="7">
        <v>2.5999999999999999E-2</v>
      </c>
      <c r="D12" s="7"/>
    </row>
  </sheetData>
  <mergeCells count="1">
    <mergeCell ref="B2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DA6-9B73-4E66-9F9B-926CAD2B6E8F}">
  <dimension ref="B11:C32"/>
  <sheetViews>
    <sheetView zoomScale="80" zoomScaleNormal="80" workbookViewId="0">
      <selection activeCell="C12" sqref="C12"/>
    </sheetView>
  </sheetViews>
  <sheetFormatPr defaultRowHeight="15" x14ac:dyDescent="0.25"/>
  <cols>
    <col min="2" max="2" width="11.85546875" customWidth="1"/>
    <col min="3" max="3" width="17.42578125" customWidth="1"/>
  </cols>
  <sheetData>
    <row r="11" spans="2:3" ht="23.25" x14ac:dyDescent="0.25">
      <c r="B11" s="11" t="s">
        <v>5</v>
      </c>
      <c r="C11" s="11" t="s">
        <v>6</v>
      </c>
    </row>
    <row r="12" spans="2:3" x14ac:dyDescent="0.25">
      <c r="B12" s="10">
        <v>0</v>
      </c>
      <c r="C12" s="13">
        <v>1000</v>
      </c>
    </row>
    <row r="13" spans="2:3" x14ac:dyDescent="0.25">
      <c r="B13" s="10">
        <v>1</v>
      </c>
      <c r="C13" s="13">
        <f>C12*1.01</f>
        <v>1010</v>
      </c>
    </row>
    <row r="14" spans="2:3" x14ac:dyDescent="0.25">
      <c r="B14" s="10">
        <v>2</v>
      </c>
      <c r="C14" s="13">
        <f t="shared" ref="C14:C24" si="0">C13*1.01</f>
        <v>1020.1</v>
      </c>
    </row>
    <row r="15" spans="2:3" x14ac:dyDescent="0.25">
      <c r="B15" s="10">
        <v>3</v>
      </c>
      <c r="C15" s="13">
        <f t="shared" si="0"/>
        <v>1030.3009999999999</v>
      </c>
    </row>
    <row r="16" spans="2:3" x14ac:dyDescent="0.25">
      <c r="B16" s="10">
        <v>4</v>
      </c>
      <c r="C16" s="13">
        <f t="shared" si="0"/>
        <v>1040.60401</v>
      </c>
    </row>
    <row r="17" spans="2:3" x14ac:dyDescent="0.25">
      <c r="B17" s="10">
        <v>5</v>
      </c>
      <c r="C17" s="13">
        <f t="shared" si="0"/>
        <v>1051.0100500999999</v>
      </c>
    </row>
    <row r="18" spans="2:3" x14ac:dyDescent="0.25">
      <c r="B18" s="10">
        <v>6</v>
      </c>
      <c r="C18" s="13">
        <f t="shared" si="0"/>
        <v>1061.5201506009998</v>
      </c>
    </row>
    <row r="19" spans="2:3" x14ac:dyDescent="0.25">
      <c r="B19" s="10">
        <v>7</v>
      </c>
      <c r="C19" s="13">
        <f t="shared" si="0"/>
        <v>1072.1353521070098</v>
      </c>
    </row>
    <row r="20" spans="2:3" x14ac:dyDescent="0.25">
      <c r="B20" s="10">
        <v>8</v>
      </c>
      <c r="C20" s="13">
        <f t="shared" si="0"/>
        <v>1082.8567056280799</v>
      </c>
    </row>
    <row r="21" spans="2:3" x14ac:dyDescent="0.25">
      <c r="B21" s="10">
        <v>9</v>
      </c>
      <c r="C21" s="13">
        <f t="shared" si="0"/>
        <v>1093.6852726843608</v>
      </c>
    </row>
    <row r="22" spans="2:3" x14ac:dyDescent="0.25">
      <c r="B22" s="10">
        <v>10</v>
      </c>
      <c r="C22" s="13">
        <f t="shared" si="0"/>
        <v>1104.6221254112045</v>
      </c>
    </row>
    <row r="23" spans="2:3" x14ac:dyDescent="0.25">
      <c r="B23" s="10">
        <v>11</v>
      </c>
      <c r="C23" s="13">
        <f t="shared" si="0"/>
        <v>1115.6683466653164</v>
      </c>
    </row>
    <row r="24" spans="2:3" x14ac:dyDescent="0.25">
      <c r="B24" s="10">
        <v>12</v>
      </c>
      <c r="C24" s="13">
        <f t="shared" si="0"/>
        <v>1126.8250301319697</v>
      </c>
    </row>
    <row r="25" spans="2:3" x14ac:dyDescent="0.25">
      <c r="B25" s="10">
        <v>13</v>
      </c>
      <c r="C25" s="13">
        <f t="shared" ref="C25:C32" si="1">C24*1.01</f>
        <v>1138.0932804332895</v>
      </c>
    </row>
    <row r="26" spans="2:3" x14ac:dyDescent="0.25">
      <c r="B26" s="10">
        <v>14</v>
      </c>
      <c r="C26" s="13">
        <f t="shared" si="1"/>
        <v>1149.4742132376223</v>
      </c>
    </row>
    <row r="27" spans="2:3" x14ac:dyDescent="0.25">
      <c r="B27" s="10">
        <v>15</v>
      </c>
      <c r="C27" s="13">
        <f t="shared" si="1"/>
        <v>1160.9689553699984</v>
      </c>
    </row>
    <row r="28" spans="2:3" x14ac:dyDescent="0.25">
      <c r="B28" s="10">
        <v>16</v>
      </c>
      <c r="C28" s="13">
        <f t="shared" si="1"/>
        <v>1172.5786449236984</v>
      </c>
    </row>
    <row r="29" spans="2:3" x14ac:dyDescent="0.25">
      <c r="B29" s="10">
        <v>17</v>
      </c>
      <c r="C29" s="13">
        <f t="shared" si="1"/>
        <v>1184.3044313729354</v>
      </c>
    </row>
    <row r="30" spans="2:3" x14ac:dyDescent="0.25">
      <c r="B30" s="10">
        <v>18</v>
      </c>
      <c r="C30" s="13">
        <f t="shared" si="1"/>
        <v>1196.1474756866646</v>
      </c>
    </row>
    <row r="31" spans="2:3" x14ac:dyDescent="0.25">
      <c r="B31" s="10">
        <v>19</v>
      </c>
      <c r="C31" s="13">
        <f t="shared" si="1"/>
        <v>1208.1089504435313</v>
      </c>
    </row>
    <row r="32" spans="2:3" x14ac:dyDescent="0.25">
      <c r="B32" s="10">
        <v>20</v>
      </c>
      <c r="C32" s="13">
        <f t="shared" si="1"/>
        <v>1220.1900399479666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8A91-1592-49A2-A931-54FA32A47A5C}">
  <dimension ref="B9:C251"/>
  <sheetViews>
    <sheetView zoomScale="85" zoomScaleNormal="85" workbookViewId="0">
      <selection activeCell="T21" sqref="T21"/>
    </sheetView>
  </sheetViews>
  <sheetFormatPr defaultRowHeight="15" x14ac:dyDescent="0.25"/>
  <cols>
    <col min="3" max="3" width="17.42578125" customWidth="1"/>
    <col min="4" max="4" width="13.7109375" bestFit="1" customWidth="1"/>
  </cols>
  <sheetData>
    <row r="9" spans="2:3" x14ac:dyDescent="0.25">
      <c r="B9" s="12" t="s">
        <v>5</v>
      </c>
      <c r="C9" s="12" t="s">
        <v>6</v>
      </c>
    </row>
    <row r="10" spans="2:3" x14ac:dyDescent="0.25">
      <c r="B10" s="12"/>
      <c r="C10" s="12" t="s">
        <v>6</v>
      </c>
    </row>
    <row r="11" spans="2:3" x14ac:dyDescent="0.25">
      <c r="B11" s="10">
        <v>0</v>
      </c>
      <c r="C11" s="10">
        <v>80000</v>
      </c>
    </row>
    <row r="12" spans="2:3" x14ac:dyDescent="0.25">
      <c r="B12" s="10">
        <v>1</v>
      </c>
      <c r="C12" s="10">
        <f>C11*1.01-880.87</f>
        <v>79919.13</v>
      </c>
    </row>
    <row r="13" spans="2:3" x14ac:dyDescent="0.25">
      <c r="B13" s="10">
        <v>2</v>
      </c>
      <c r="C13" s="10">
        <f t="shared" ref="C13:C76" si="0">C12*1.01-880.87</f>
        <v>79837.451300000015</v>
      </c>
    </row>
    <row r="14" spans="2:3" x14ac:dyDescent="0.25">
      <c r="B14" s="10">
        <v>3</v>
      </c>
      <c r="C14" s="10">
        <f t="shared" si="0"/>
        <v>79754.955813000022</v>
      </c>
    </row>
    <row r="15" spans="2:3" x14ac:dyDescent="0.25">
      <c r="B15" s="10">
        <v>4</v>
      </c>
      <c r="C15" s="10">
        <f t="shared" si="0"/>
        <v>79671.635371130033</v>
      </c>
    </row>
    <row r="16" spans="2:3" x14ac:dyDescent="0.25">
      <c r="B16" s="10">
        <v>5</v>
      </c>
      <c r="C16" s="10">
        <f t="shared" si="0"/>
        <v>79587.481724841331</v>
      </c>
    </row>
    <row r="17" spans="2:3" x14ac:dyDescent="0.25">
      <c r="B17" s="10">
        <v>6</v>
      </c>
      <c r="C17" s="10">
        <f t="shared" si="0"/>
        <v>79502.486542089755</v>
      </c>
    </row>
    <row r="18" spans="2:3" x14ac:dyDescent="0.25">
      <c r="B18" s="10">
        <v>7</v>
      </c>
      <c r="C18" s="10">
        <f t="shared" si="0"/>
        <v>79416.641407510659</v>
      </c>
    </row>
    <row r="19" spans="2:3" x14ac:dyDescent="0.25">
      <c r="B19" s="10">
        <v>8</v>
      </c>
      <c r="C19" s="10">
        <f t="shared" si="0"/>
        <v>79329.937821585772</v>
      </c>
    </row>
    <row r="20" spans="2:3" x14ac:dyDescent="0.25">
      <c r="B20" s="10">
        <v>9</v>
      </c>
      <c r="C20" s="10">
        <f t="shared" si="0"/>
        <v>79242.367199801636</v>
      </c>
    </row>
    <row r="21" spans="2:3" x14ac:dyDescent="0.25">
      <c r="B21" s="10">
        <v>10</v>
      </c>
      <c r="C21" s="10">
        <f t="shared" si="0"/>
        <v>79153.920871799652</v>
      </c>
    </row>
    <row r="22" spans="2:3" x14ac:dyDescent="0.25">
      <c r="B22" s="10">
        <v>11</v>
      </c>
      <c r="C22" s="10">
        <f t="shared" si="0"/>
        <v>79064.59008051765</v>
      </c>
    </row>
    <row r="23" spans="2:3" x14ac:dyDescent="0.25">
      <c r="B23" s="10">
        <v>12</v>
      </c>
      <c r="C23" s="10">
        <f t="shared" si="0"/>
        <v>78974.36598132283</v>
      </c>
    </row>
    <row r="24" spans="2:3" x14ac:dyDescent="0.25">
      <c r="B24" s="10">
        <v>13</v>
      </c>
      <c r="C24" s="10">
        <f t="shared" si="0"/>
        <v>78883.239641136068</v>
      </c>
    </row>
    <row r="25" spans="2:3" x14ac:dyDescent="0.25">
      <c r="B25" s="10">
        <v>14</v>
      </c>
      <c r="C25" s="10">
        <f t="shared" si="0"/>
        <v>78791.202037547439</v>
      </c>
    </row>
    <row r="26" spans="2:3" x14ac:dyDescent="0.25">
      <c r="B26" s="10">
        <v>15</v>
      </c>
      <c r="C26" s="10">
        <f t="shared" si="0"/>
        <v>78698.244057922915</v>
      </c>
    </row>
    <row r="27" spans="2:3" x14ac:dyDescent="0.25">
      <c r="B27" s="10">
        <v>16</v>
      </c>
      <c r="C27" s="10">
        <f t="shared" si="0"/>
        <v>78604.356498502151</v>
      </c>
    </row>
    <row r="28" spans="2:3" x14ac:dyDescent="0.25">
      <c r="B28" s="10">
        <v>17</v>
      </c>
      <c r="C28" s="10">
        <f t="shared" si="0"/>
        <v>78509.530063487182</v>
      </c>
    </row>
    <row r="29" spans="2:3" x14ac:dyDescent="0.25">
      <c r="B29" s="10">
        <v>18</v>
      </c>
      <c r="C29" s="10">
        <f t="shared" si="0"/>
        <v>78413.755364122058</v>
      </c>
    </row>
    <row r="30" spans="2:3" x14ac:dyDescent="0.25">
      <c r="B30" s="10">
        <v>19</v>
      </c>
      <c r="C30" s="10">
        <f t="shared" si="0"/>
        <v>78317.022917763286</v>
      </c>
    </row>
    <row r="31" spans="2:3" x14ac:dyDescent="0.25">
      <c r="B31" s="10">
        <v>20</v>
      </c>
      <c r="C31" s="10">
        <f t="shared" si="0"/>
        <v>78219.323146940922</v>
      </c>
    </row>
    <row r="32" spans="2:3" x14ac:dyDescent="0.25">
      <c r="B32" s="10">
        <v>21</v>
      </c>
      <c r="C32" s="10">
        <f t="shared" si="0"/>
        <v>78120.64637841034</v>
      </c>
    </row>
    <row r="33" spans="2:3" x14ac:dyDescent="0.25">
      <c r="B33" s="10">
        <v>22</v>
      </c>
      <c r="C33" s="10">
        <f t="shared" si="0"/>
        <v>78020.982842194455</v>
      </c>
    </row>
    <row r="34" spans="2:3" x14ac:dyDescent="0.25">
      <c r="B34" s="10">
        <v>23</v>
      </c>
      <c r="C34" s="10">
        <f t="shared" si="0"/>
        <v>77920.322670616399</v>
      </c>
    </row>
    <row r="35" spans="2:3" x14ac:dyDescent="0.25">
      <c r="B35" s="10">
        <v>24</v>
      </c>
      <c r="C35" s="10">
        <f t="shared" si="0"/>
        <v>77818.655897322562</v>
      </c>
    </row>
    <row r="36" spans="2:3" x14ac:dyDescent="0.25">
      <c r="B36" s="10">
        <v>25</v>
      </c>
      <c r="C36" s="10">
        <f t="shared" si="0"/>
        <v>77715.9724562958</v>
      </c>
    </row>
    <row r="37" spans="2:3" x14ac:dyDescent="0.25">
      <c r="B37" s="10">
        <v>26</v>
      </c>
      <c r="C37" s="10">
        <f t="shared" si="0"/>
        <v>77612.262180858757</v>
      </c>
    </row>
    <row r="38" spans="2:3" x14ac:dyDescent="0.25">
      <c r="B38" s="10">
        <v>27</v>
      </c>
      <c r="C38" s="10">
        <f t="shared" si="0"/>
        <v>77507.514802667356</v>
      </c>
    </row>
    <row r="39" spans="2:3" x14ac:dyDescent="0.25">
      <c r="B39" s="10">
        <v>28</v>
      </c>
      <c r="C39" s="10">
        <f t="shared" si="0"/>
        <v>77401.719950694038</v>
      </c>
    </row>
    <row r="40" spans="2:3" x14ac:dyDescent="0.25">
      <c r="B40" s="10">
        <v>29</v>
      </c>
      <c r="C40" s="10">
        <f t="shared" si="0"/>
        <v>77294.867150200982</v>
      </c>
    </row>
    <row r="41" spans="2:3" x14ac:dyDescent="0.25">
      <c r="B41" s="10">
        <v>30</v>
      </c>
      <c r="C41" s="10">
        <f t="shared" si="0"/>
        <v>77186.945821703004</v>
      </c>
    </row>
    <row r="42" spans="2:3" x14ac:dyDescent="0.25">
      <c r="B42" s="10">
        <v>31</v>
      </c>
      <c r="C42" s="10">
        <f t="shared" si="0"/>
        <v>77077.945279920037</v>
      </c>
    </row>
    <row r="43" spans="2:3" x14ac:dyDescent="0.25">
      <c r="B43" s="10">
        <v>32</v>
      </c>
      <c r="C43" s="10">
        <f t="shared" si="0"/>
        <v>76967.85473271925</v>
      </c>
    </row>
    <row r="44" spans="2:3" x14ac:dyDescent="0.25">
      <c r="B44" s="10">
        <v>33</v>
      </c>
      <c r="C44" s="10">
        <f t="shared" si="0"/>
        <v>76856.663280046443</v>
      </c>
    </row>
    <row r="45" spans="2:3" x14ac:dyDescent="0.25">
      <c r="B45" s="10">
        <v>34</v>
      </c>
      <c r="C45" s="10">
        <f t="shared" si="0"/>
        <v>76744.359912846907</v>
      </c>
    </row>
    <row r="46" spans="2:3" x14ac:dyDescent="0.25">
      <c r="B46" s="10">
        <v>35</v>
      </c>
      <c r="C46" s="10">
        <f t="shared" si="0"/>
        <v>76630.933511975381</v>
      </c>
    </row>
    <row r="47" spans="2:3" x14ac:dyDescent="0.25">
      <c r="B47" s="10">
        <v>36</v>
      </c>
      <c r="C47" s="10">
        <f t="shared" si="0"/>
        <v>76516.372847095146</v>
      </c>
    </row>
    <row r="48" spans="2:3" x14ac:dyDescent="0.25">
      <c r="B48" s="10">
        <v>37</v>
      </c>
      <c r="C48" s="10">
        <f t="shared" si="0"/>
        <v>76400.666575566109</v>
      </c>
    </row>
    <row r="49" spans="2:3" x14ac:dyDescent="0.25">
      <c r="B49" s="10">
        <v>38</v>
      </c>
      <c r="C49" s="10">
        <f t="shared" si="0"/>
        <v>76283.803241321773</v>
      </c>
    </row>
    <row r="50" spans="2:3" x14ac:dyDescent="0.25">
      <c r="B50" s="10">
        <v>39</v>
      </c>
      <c r="C50" s="10">
        <f t="shared" si="0"/>
        <v>76165.771273734994</v>
      </c>
    </row>
    <row r="51" spans="2:3" x14ac:dyDescent="0.25">
      <c r="B51" s="10">
        <v>40</v>
      </c>
      <c r="C51" s="10">
        <f t="shared" si="0"/>
        <v>76046.558986472344</v>
      </c>
    </row>
    <row r="52" spans="2:3" x14ac:dyDescent="0.25">
      <c r="B52" s="10">
        <v>41</v>
      </c>
      <c r="C52" s="10">
        <f t="shared" si="0"/>
        <v>75926.154576337067</v>
      </c>
    </row>
    <row r="53" spans="2:3" x14ac:dyDescent="0.25">
      <c r="B53" s="10">
        <v>42</v>
      </c>
      <c r="C53" s="10">
        <f t="shared" si="0"/>
        <v>75804.546122100437</v>
      </c>
    </row>
    <row r="54" spans="2:3" x14ac:dyDescent="0.25">
      <c r="B54" s="10">
        <v>43</v>
      </c>
      <c r="C54" s="10">
        <f t="shared" si="0"/>
        <v>75681.721583321443</v>
      </c>
    </row>
    <row r="55" spans="2:3" x14ac:dyDescent="0.25">
      <c r="B55" s="10">
        <v>44</v>
      </c>
      <c r="C55" s="10">
        <f t="shared" si="0"/>
        <v>75557.668799154664</v>
      </c>
    </row>
    <row r="56" spans="2:3" x14ac:dyDescent="0.25">
      <c r="B56" s="10">
        <v>45</v>
      </c>
      <c r="C56" s="10">
        <f t="shared" si="0"/>
        <v>75432.375487146215</v>
      </c>
    </row>
    <row r="57" spans="2:3" x14ac:dyDescent="0.25">
      <c r="B57" s="10">
        <v>46</v>
      </c>
      <c r="C57" s="10">
        <f t="shared" si="0"/>
        <v>75305.829242017688</v>
      </c>
    </row>
    <row r="58" spans="2:3" x14ac:dyDescent="0.25">
      <c r="B58" s="10">
        <v>47</v>
      </c>
      <c r="C58" s="10">
        <f t="shared" si="0"/>
        <v>75178.017534437866</v>
      </c>
    </row>
    <row r="59" spans="2:3" x14ac:dyDescent="0.25">
      <c r="B59" s="10">
        <v>48</v>
      </c>
      <c r="C59" s="10">
        <f t="shared" si="0"/>
        <v>75048.927709782249</v>
      </c>
    </row>
    <row r="60" spans="2:3" x14ac:dyDescent="0.25">
      <c r="B60" s="10">
        <v>49</v>
      </c>
      <c r="C60" s="10">
        <f t="shared" si="0"/>
        <v>74918.546986880072</v>
      </c>
    </row>
    <row r="61" spans="2:3" x14ac:dyDescent="0.25">
      <c r="B61" s="10">
        <v>50</v>
      </c>
      <c r="C61" s="10">
        <f t="shared" si="0"/>
        <v>74786.862456748873</v>
      </c>
    </row>
    <row r="62" spans="2:3" x14ac:dyDescent="0.25">
      <c r="B62" s="10">
        <v>51</v>
      </c>
      <c r="C62" s="10">
        <f t="shared" si="0"/>
        <v>74653.861081316369</v>
      </c>
    </row>
    <row r="63" spans="2:3" x14ac:dyDescent="0.25">
      <c r="B63" s="10">
        <v>52</v>
      </c>
      <c r="C63" s="10">
        <f t="shared" si="0"/>
        <v>74519.529692129538</v>
      </c>
    </row>
    <row r="64" spans="2:3" x14ac:dyDescent="0.25">
      <c r="B64" s="10">
        <v>53</v>
      </c>
      <c r="C64" s="10">
        <f t="shared" si="0"/>
        <v>74383.854989050844</v>
      </c>
    </row>
    <row r="65" spans="2:3" x14ac:dyDescent="0.25">
      <c r="B65" s="10">
        <v>54</v>
      </c>
      <c r="C65" s="10">
        <f t="shared" si="0"/>
        <v>74246.82353894136</v>
      </c>
    </row>
    <row r="66" spans="2:3" x14ac:dyDescent="0.25">
      <c r="B66" s="10">
        <v>55</v>
      </c>
      <c r="C66" s="10">
        <f t="shared" si="0"/>
        <v>74108.421774330782</v>
      </c>
    </row>
    <row r="67" spans="2:3" x14ac:dyDescent="0.25">
      <c r="B67" s="10">
        <v>56</v>
      </c>
      <c r="C67" s="10">
        <f t="shared" si="0"/>
        <v>73968.635992074094</v>
      </c>
    </row>
    <row r="68" spans="2:3" x14ac:dyDescent="0.25">
      <c r="B68" s="10">
        <v>57</v>
      </c>
      <c r="C68" s="10">
        <f t="shared" si="0"/>
        <v>73827.452351994842</v>
      </c>
    </row>
    <row r="69" spans="2:3" x14ac:dyDescent="0.25">
      <c r="B69" s="10">
        <v>58</v>
      </c>
      <c r="C69" s="10">
        <f t="shared" si="0"/>
        <v>73684.856875514801</v>
      </c>
    </row>
    <row r="70" spans="2:3" x14ac:dyDescent="0.25">
      <c r="B70" s="10">
        <v>59</v>
      </c>
      <c r="C70" s="10">
        <f t="shared" si="0"/>
        <v>73540.835444269949</v>
      </c>
    </row>
    <row r="71" spans="2:3" x14ac:dyDescent="0.25">
      <c r="B71" s="10">
        <v>60</v>
      </c>
      <c r="C71" s="10">
        <f t="shared" si="0"/>
        <v>73395.373798712651</v>
      </c>
    </row>
    <row r="72" spans="2:3" x14ac:dyDescent="0.25">
      <c r="B72" s="10">
        <v>61</v>
      </c>
      <c r="C72" s="10">
        <f t="shared" si="0"/>
        <v>73248.457536699789</v>
      </c>
    </row>
    <row r="73" spans="2:3" x14ac:dyDescent="0.25">
      <c r="B73" s="10">
        <v>62</v>
      </c>
      <c r="C73" s="10">
        <f t="shared" si="0"/>
        <v>73100.072112066788</v>
      </c>
    </row>
    <row r="74" spans="2:3" x14ac:dyDescent="0.25">
      <c r="B74" s="10">
        <v>63</v>
      </c>
      <c r="C74" s="10">
        <f t="shared" si="0"/>
        <v>72950.202833187461</v>
      </c>
    </row>
    <row r="75" spans="2:3" x14ac:dyDescent="0.25">
      <c r="B75" s="10">
        <v>64</v>
      </c>
      <c r="C75" s="10">
        <f t="shared" si="0"/>
        <v>72798.834861519339</v>
      </c>
    </row>
    <row r="76" spans="2:3" x14ac:dyDescent="0.25">
      <c r="B76" s="10">
        <v>65</v>
      </c>
      <c r="C76" s="10">
        <f t="shared" si="0"/>
        <v>72645.953210134539</v>
      </c>
    </row>
    <row r="77" spans="2:3" x14ac:dyDescent="0.25">
      <c r="B77" s="10">
        <v>66</v>
      </c>
      <c r="C77" s="10">
        <f t="shared" ref="C77:C83" si="1">C76*1.01-880.87</f>
        <v>72491.542742235892</v>
      </c>
    </row>
    <row r="78" spans="2:3" x14ac:dyDescent="0.25">
      <c r="B78" s="10">
        <v>67</v>
      </c>
      <c r="C78" s="10">
        <f t="shared" si="1"/>
        <v>72335.588169658251</v>
      </c>
    </row>
    <row r="79" spans="2:3" x14ac:dyDescent="0.25">
      <c r="B79" s="10">
        <v>68</v>
      </c>
      <c r="C79" s="10">
        <f t="shared" si="1"/>
        <v>72178.074051354837</v>
      </c>
    </row>
    <row r="80" spans="2:3" x14ac:dyDescent="0.25">
      <c r="B80" s="10">
        <v>69</v>
      </c>
      <c r="C80" s="10">
        <f t="shared" si="1"/>
        <v>72018.984791868395</v>
      </c>
    </row>
    <row r="81" spans="2:3" x14ac:dyDescent="0.25">
      <c r="B81" s="10">
        <v>70</v>
      </c>
      <c r="C81" s="10">
        <f t="shared" si="1"/>
        <v>71858.304639787078</v>
      </c>
    </row>
    <row r="82" spans="2:3" x14ac:dyDescent="0.25">
      <c r="B82" s="10">
        <v>71</v>
      </c>
      <c r="C82" s="10">
        <f t="shared" si="1"/>
        <v>71696.017686184961</v>
      </c>
    </row>
    <row r="83" spans="2:3" x14ac:dyDescent="0.25">
      <c r="B83" s="10">
        <v>72</v>
      </c>
      <c r="C83" s="10">
        <f t="shared" si="1"/>
        <v>71532.107863046811</v>
      </c>
    </row>
    <row r="84" spans="2:3" x14ac:dyDescent="0.25">
      <c r="B84" s="10">
        <v>73</v>
      </c>
      <c r="C84" s="10">
        <f t="shared" ref="C84:C147" si="2">C83*1.01-880.87</f>
        <v>71366.558941677285</v>
      </c>
    </row>
    <row r="85" spans="2:3" x14ac:dyDescent="0.25">
      <c r="B85" s="10">
        <v>74</v>
      </c>
      <c r="C85" s="10">
        <f t="shared" si="2"/>
        <v>71199.354531094068</v>
      </c>
    </row>
    <row r="86" spans="2:3" x14ac:dyDescent="0.25">
      <c r="B86" s="10">
        <v>75</v>
      </c>
      <c r="C86" s="10">
        <f t="shared" si="2"/>
        <v>71030.478076405008</v>
      </c>
    </row>
    <row r="87" spans="2:3" x14ac:dyDescent="0.25">
      <c r="B87" s="10">
        <v>76</v>
      </c>
      <c r="C87" s="10">
        <f t="shared" si="2"/>
        <v>70859.912857169067</v>
      </c>
    </row>
    <row r="88" spans="2:3" x14ac:dyDescent="0.25">
      <c r="B88" s="10">
        <v>77</v>
      </c>
      <c r="C88" s="10">
        <f t="shared" si="2"/>
        <v>70687.64198574076</v>
      </c>
    </row>
    <row r="89" spans="2:3" x14ac:dyDescent="0.25">
      <c r="B89" s="10">
        <v>78</v>
      </c>
      <c r="C89" s="10">
        <f t="shared" si="2"/>
        <v>70513.648405598171</v>
      </c>
    </row>
    <row r="90" spans="2:3" x14ac:dyDescent="0.25">
      <c r="B90" s="10">
        <v>79</v>
      </c>
      <c r="C90" s="10">
        <f t="shared" si="2"/>
        <v>70337.914889654159</v>
      </c>
    </row>
    <row r="91" spans="2:3" x14ac:dyDescent="0.25">
      <c r="B91" s="10">
        <v>80</v>
      </c>
      <c r="C91" s="10">
        <f t="shared" si="2"/>
        <v>70160.4240385507</v>
      </c>
    </row>
    <row r="92" spans="2:3" x14ac:dyDescent="0.25">
      <c r="B92" s="10">
        <v>81</v>
      </c>
      <c r="C92" s="10">
        <f t="shared" si="2"/>
        <v>69981.158278936215</v>
      </c>
    </row>
    <row r="93" spans="2:3" x14ac:dyDescent="0.25">
      <c r="B93" s="10">
        <v>82</v>
      </c>
      <c r="C93" s="10">
        <f t="shared" si="2"/>
        <v>69800.099861725583</v>
      </c>
    </row>
    <row r="94" spans="2:3" x14ac:dyDescent="0.25">
      <c r="B94" s="10">
        <v>83</v>
      </c>
      <c r="C94" s="10">
        <f t="shared" si="2"/>
        <v>69617.230860342839</v>
      </c>
    </row>
    <row r="95" spans="2:3" x14ac:dyDescent="0.25">
      <c r="B95" s="10">
        <v>84</v>
      </c>
      <c r="C95" s="10">
        <f t="shared" si="2"/>
        <v>69432.533168946276</v>
      </c>
    </row>
    <row r="96" spans="2:3" x14ac:dyDescent="0.25">
      <c r="B96" s="10">
        <v>85</v>
      </c>
      <c r="C96" s="10">
        <f t="shared" si="2"/>
        <v>69245.988500635751</v>
      </c>
    </row>
    <row r="97" spans="2:3" x14ac:dyDescent="0.25">
      <c r="B97" s="10">
        <v>86</v>
      </c>
      <c r="C97" s="10">
        <f t="shared" si="2"/>
        <v>69057.578385642119</v>
      </c>
    </row>
    <row r="98" spans="2:3" x14ac:dyDescent="0.25">
      <c r="B98" s="10">
        <v>87</v>
      </c>
      <c r="C98" s="10">
        <f t="shared" si="2"/>
        <v>68867.28416949854</v>
      </c>
    </row>
    <row r="99" spans="2:3" x14ac:dyDescent="0.25">
      <c r="B99" s="10">
        <v>88</v>
      </c>
      <c r="C99" s="10">
        <f t="shared" si="2"/>
        <v>68675.087011193536</v>
      </c>
    </row>
    <row r="100" spans="2:3" x14ac:dyDescent="0.25">
      <c r="B100" s="10">
        <v>89</v>
      </c>
      <c r="C100" s="10">
        <f t="shared" si="2"/>
        <v>68480.967881305478</v>
      </c>
    </row>
    <row r="101" spans="2:3" x14ac:dyDescent="0.25">
      <c r="B101" s="10">
        <v>90</v>
      </c>
      <c r="C101" s="10">
        <f t="shared" si="2"/>
        <v>68284.907560118532</v>
      </c>
    </row>
    <row r="102" spans="2:3" x14ac:dyDescent="0.25">
      <c r="B102" s="10">
        <v>91</v>
      </c>
      <c r="C102" s="10">
        <f t="shared" si="2"/>
        <v>68086.886635719726</v>
      </c>
    </row>
    <row r="103" spans="2:3" x14ac:dyDescent="0.25">
      <c r="B103" s="10">
        <v>92</v>
      </c>
      <c r="C103" s="10">
        <f t="shared" si="2"/>
        <v>67886.885502076926</v>
      </c>
    </row>
    <row r="104" spans="2:3" x14ac:dyDescent="0.25">
      <c r="B104" s="10">
        <v>93</v>
      </c>
      <c r="C104" s="10">
        <f t="shared" si="2"/>
        <v>67684.884357097704</v>
      </c>
    </row>
    <row r="105" spans="2:3" x14ac:dyDescent="0.25">
      <c r="B105" s="10">
        <v>94</v>
      </c>
      <c r="C105" s="10">
        <f t="shared" si="2"/>
        <v>67480.863200668682</v>
      </c>
    </row>
    <row r="106" spans="2:3" x14ac:dyDescent="0.25">
      <c r="B106" s="10">
        <v>95</v>
      </c>
      <c r="C106" s="10">
        <f t="shared" si="2"/>
        <v>67274.801832675381</v>
      </c>
    </row>
    <row r="107" spans="2:3" x14ac:dyDescent="0.25">
      <c r="B107" s="10">
        <v>96</v>
      </c>
      <c r="C107" s="10">
        <f t="shared" si="2"/>
        <v>67066.679851002147</v>
      </c>
    </row>
    <row r="108" spans="2:3" x14ac:dyDescent="0.25">
      <c r="B108" s="10">
        <v>97</v>
      </c>
      <c r="C108" s="10">
        <f t="shared" si="2"/>
        <v>66856.476649512173</v>
      </c>
    </row>
    <row r="109" spans="2:3" x14ac:dyDescent="0.25">
      <c r="B109" s="10">
        <v>98</v>
      </c>
      <c r="C109" s="10">
        <f t="shared" si="2"/>
        <v>66644.171416007302</v>
      </c>
    </row>
    <row r="110" spans="2:3" x14ac:dyDescent="0.25">
      <c r="B110" s="10">
        <v>99</v>
      </c>
      <c r="C110" s="10">
        <f t="shared" si="2"/>
        <v>66429.743130167379</v>
      </c>
    </row>
    <row r="111" spans="2:3" x14ac:dyDescent="0.25">
      <c r="B111" s="10">
        <v>100</v>
      </c>
      <c r="C111" s="10">
        <f t="shared" si="2"/>
        <v>66213.170561469058</v>
      </c>
    </row>
    <row r="112" spans="2:3" x14ac:dyDescent="0.25">
      <c r="B112" s="10">
        <v>101</v>
      </c>
      <c r="C112" s="10">
        <f t="shared" si="2"/>
        <v>65994.432267083757</v>
      </c>
    </row>
    <row r="113" spans="2:3" x14ac:dyDescent="0.25">
      <c r="B113" s="10">
        <v>102</v>
      </c>
      <c r="C113" s="10">
        <f t="shared" si="2"/>
        <v>65773.506589754601</v>
      </c>
    </row>
    <row r="114" spans="2:3" x14ac:dyDescent="0.25">
      <c r="B114" s="10">
        <v>103</v>
      </c>
      <c r="C114" s="10">
        <f t="shared" si="2"/>
        <v>65550.371655652154</v>
      </c>
    </row>
    <row r="115" spans="2:3" x14ac:dyDescent="0.25">
      <c r="B115" s="10">
        <v>104</v>
      </c>
      <c r="C115" s="10">
        <f t="shared" si="2"/>
        <v>65325.005372208667</v>
      </c>
    </row>
    <row r="116" spans="2:3" x14ac:dyDescent="0.25">
      <c r="B116" s="10">
        <v>105</v>
      </c>
      <c r="C116" s="10">
        <f t="shared" si="2"/>
        <v>65097.385425930748</v>
      </c>
    </row>
    <row r="117" spans="2:3" x14ac:dyDescent="0.25">
      <c r="B117" s="10">
        <v>106</v>
      </c>
      <c r="C117" s="10">
        <f t="shared" si="2"/>
        <v>64867.48928019005</v>
      </c>
    </row>
    <row r="118" spans="2:3" x14ac:dyDescent="0.25">
      <c r="B118" s="10">
        <v>107</v>
      </c>
      <c r="C118" s="10">
        <f t="shared" si="2"/>
        <v>64635.294172991948</v>
      </c>
    </row>
    <row r="119" spans="2:3" x14ac:dyDescent="0.25">
      <c r="B119" s="10">
        <v>108</v>
      </c>
      <c r="C119" s="10">
        <f t="shared" si="2"/>
        <v>64400.777114721866</v>
      </c>
    </row>
    <row r="120" spans="2:3" x14ac:dyDescent="0.25">
      <c r="B120" s="10">
        <v>109</v>
      </c>
      <c r="C120" s="10">
        <f t="shared" si="2"/>
        <v>64163.914885869082</v>
      </c>
    </row>
    <row r="121" spans="2:3" x14ac:dyDescent="0.25">
      <c r="B121" s="10">
        <v>110</v>
      </c>
      <c r="C121" s="10">
        <f t="shared" si="2"/>
        <v>63924.684034727768</v>
      </c>
    </row>
    <row r="122" spans="2:3" x14ac:dyDescent="0.25">
      <c r="B122" s="10">
        <v>111</v>
      </c>
      <c r="C122" s="10">
        <f t="shared" si="2"/>
        <v>63683.060875075047</v>
      </c>
    </row>
    <row r="123" spans="2:3" x14ac:dyDescent="0.25">
      <c r="B123" s="10">
        <v>112</v>
      </c>
      <c r="C123" s="10">
        <f t="shared" si="2"/>
        <v>63439.021483825796</v>
      </c>
    </row>
    <row r="124" spans="2:3" x14ac:dyDescent="0.25">
      <c r="B124" s="10">
        <v>113</v>
      </c>
      <c r="C124" s="10">
        <f t="shared" si="2"/>
        <v>63192.541698664048</v>
      </c>
    </row>
    <row r="125" spans="2:3" x14ac:dyDescent="0.25">
      <c r="B125" s="10">
        <v>114</v>
      </c>
      <c r="C125" s="10">
        <f t="shared" si="2"/>
        <v>62943.597115650686</v>
      </c>
    </row>
    <row r="126" spans="2:3" x14ac:dyDescent="0.25">
      <c r="B126" s="10">
        <v>115</v>
      </c>
      <c r="C126" s="10">
        <f t="shared" si="2"/>
        <v>62692.163086807188</v>
      </c>
    </row>
    <row r="127" spans="2:3" x14ac:dyDescent="0.25">
      <c r="B127" s="10">
        <v>116</v>
      </c>
      <c r="C127" s="10">
        <f t="shared" si="2"/>
        <v>62438.214717675255</v>
      </c>
    </row>
    <row r="128" spans="2:3" x14ac:dyDescent="0.25">
      <c r="B128" s="10">
        <v>117</v>
      </c>
      <c r="C128" s="10">
        <f t="shared" si="2"/>
        <v>62181.726864852004</v>
      </c>
    </row>
    <row r="129" spans="2:3" x14ac:dyDescent="0.25">
      <c r="B129" s="10">
        <v>118</v>
      </c>
      <c r="C129" s="10">
        <f t="shared" si="2"/>
        <v>61922.674133500521</v>
      </c>
    </row>
    <row r="130" spans="2:3" x14ac:dyDescent="0.25">
      <c r="B130" s="10">
        <v>119</v>
      </c>
      <c r="C130" s="10">
        <f t="shared" si="2"/>
        <v>61661.030874835524</v>
      </c>
    </row>
    <row r="131" spans="2:3" x14ac:dyDescent="0.25">
      <c r="B131" s="10">
        <v>120</v>
      </c>
      <c r="C131" s="10">
        <f t="shared" si="2"/>
        <v>61396.771183583878</v>
      </c>
    </row>
    <row r="132" spans="2:3" x14ac:dyDescent="0.25">
      <c r="B132" s="10">
        <v>121</v>
      </c>
      <c r="C132" s="10">
        <f t="shared" si="2"/>
        <v>61129.868895419713</v>
      </c>
    </row>
    <row r="133" spans="2:3" x14ac:dyDescent="0.25">
      <c r="B133" s="10">
        <v>122</v>
      </c>
      <c r="C133" s="10">
        <f t="shared" si="2"/>
        <v>60860.297584373911</v>
      </c>
    </row>
    <row r="134" spans="2:3" x14ac:dyDescent="0.25">
      <c r="B134" s="10">
        <v>123</v>
      </c>
      <c r="C134" s="10">
        <f t="shared" si="2"/>
        <v>60588.030560217645</v>
      </c>
    </row>
    <row r="135" spans="2:3" x14ac:dyDescent="0.25">
      <c r="B135" s="10">
        <v>124</v>
      </c>
      <c r="C135" s="10">
        <f t="shared" si="2"/>
        <v>60313.040865819821</v>
      </c>
    </row>
    <row r="136" spans="2:3" x14ac:dyDescent="0.25">
      <c r="B136" s="10">
        <v>125</v>
      </c>
      <c r="C136" s="10">
        <f t="shared" si="2"/>
        <v>60035.301274478021</v>
      </c>
    </row>
    <row r="137" spans="2:3" x14ac:dyDescent="0.25">
      <c r="B137" s="10">
        <v>126</v>
      </c>
      <c r="C137" s="10">
        <f t="shared" si="2"/>
        <v>59754.784287222799</v>
      </c>
    </row>
    <row r="138" spans="2:3" x14ac:dyDescent="0.25">
      <c r="B138" s="10">
        <v>127</v>
      </c>
      <c r="C138" s="10">
        <f t="shared" si="2"/>
        <v>59471.462130095024</v>
      </c>
    </row>
    <row r="139" spans="2:3" x14ac:dyDescent="0.25">
      <c r="B139" s="10">
        <v>128</v>
      </c>
      <c r="C139" s="10">
        <f t="shared" si="2"/>
        <v>59185.306751395969</v>
      </c>
    </row>
    <row r="140" spans="2:3" x14ac:dyDescent="0.25">
      <c r="B140" s="10">
        <v>129</v>
      </c>
      <c r="C140" s="10">
        <f t="shared" si="2"/>
        <v>58896.289818909929</v>
      </c>
    </row>
    <row r="141" spans="2:3" x14ac:dyDescent="0.25">
      <c r="B141" s="10">
        <v>130</v>
      </c>
      <c r="C141" s="10">
        <f t="shared" si="2"/>
        <v>58604.382717099026</v>
      </c>
    </row>
    <row r="142" spans="2:3" x14ac:dyDescent="0.25">
      <c r="B142" s="10">
        <v>131</v>
      </c>
      <c r="C142" s="10">
        <f t="shared" si="2"/>
        <v>58309.556544270017</v>
      </c>
    </row>
    <row r="143" spans="2:3" x14ac:dyDescent="0.25">
      <c r="B143" s="10">
        <v>132</v>
      </c>
      <c r="C143" s="10">
        <f t="shared" si="2"/>
        <v>58011.782109712716</v>
      </c>
    </row>
    <row r="144" spans="2:3" x14ac:dyDescent="0.25">
      <c r="B144" s="10">
        <v>133</v>
      </c>
      <c r="C144" s="10">
        <f t="shared" si="2"/>
        <v>57711.02993080984</v>
      </c>
    </row>
    <row r="145" spans="2:3" x14ac:dyDescent="0.25">
      <c r="B145" s="10">
        <v>134</v>
      </c>
      <c r="C145" s="10">
        <f t="shared" si="2"/>
        <v>57407.270230117938</v>
      </c>
    </row>
    <row r="146" spans="2:3" x14ac:dyDescent="0.25">
      <c r="B146" s="10">
        <v>135</v>
      </c>
      <c r="C146" s="10">
        <f t="shared" si="2"/>
        <v>57100.472932419114</v>
      </c>
    </row>
    <row r="147" spans="2:3" x14ac:dyDescent="0.25">
      <c r="B147" s="10">
        <v>136</v>
      </c>
      <c r="C147" s="10">
        <f t="shared" si="2"/>
        <v>56790.607661743306</v>
      </c>
    </row>
    <row r="148" spans="2:3" x14ac:dyDescent="0.25">
      <c r="B148" s="10">
        <v>137</v>
      </c>
      <c r="C148" s="10">
        <f t="shared" ref="C148:C211" si="3">C147*1.01-880.87</f>
        <v>56477.643738360741</v>
      </c>
    </row>
    <row r="149" spans="2:3" x14ac:dyDescent="0.25">
      <c r="B149" s="10">
        <v>138</v>
      </c>
      <c r="C149" s="10">
        <f t="shared" si="3"/>
        <v>56161.550175744349</v>
      </c>
    </row>
    <row r="150" spans="2:3" x14ac:dyDescent="0.25">
      <c r="B150" s="10">
        <v>139</v>
      </c>
      <c r="C150" s="10">
        <f t="shared" si="3"/>
        <v>55842.295677501788</v>
      </c>
    </row>
    <row r="151" spans="2:3" x14ac:dyDescent="0.25">
      <c r="B151" s="10">
        <v>140</v>
      </c>
      <c r="C151" s="10">
        <f t="shared" si="3"/>
        <v>55519.848634276801</v>
      </c>
    </row>
    <row r="152" spans="2:3" x14ac:dyDescent="0.25">
      <c r="B152" s="10">
        <v>141</v>
      </c>
      <c r="C152" s="10">
        <f t="shared" si="3"/>
        <v>55194.17712061957</v>
      </c>
    </row>
    <row r="153" spans="2:3" x14ac:dyDescent="0.25">
      <c r="B153" s="10">
        <v>142</v>
      </c>
      <c r="C153" s="10">
        <f t="shared" si="3"/>
        <v>54865.248891825766</v>
      </c>
    </row>
    <row r="154" spans="2:3" x14ac:dyDescent="0.25">
      <c r="B154" s="10">
        <v>143</v>
      </c>
      <c r="C154" s="10">
        <f t="shared" si="3"/>
        <v>54533.031380744018</v>
      </c>
    </row>
    <row r="155" spans="2:3" x14ac:dyDescent="0.25">
      <c r="B155" s="10">
        <v>144</v>
      </c>
      <c r="C155" s="10">
        <f t="shared" si="3"/>
        <v>54197.491694551456</v>
      </c>
    </row>
    <row r="156" spans="2:3" x14ac:dyDescent="0.25">
      <c r="B156" s="10">
        <v>145</v>
      </c>
      <c r="C156" s="10">
        <f t="shared" si="3"/>
        <v>53858.596611496971</v>
      </c>
    </row>
    <row r="157" spans="2:3" x14ac:dyDescent="0.25">
      <c r="B157" s="10">
        <v>146</v>
      </c>
      <c r="C157" s="10">
        <f t="shared" si="3"/>
        <v>53516.312577611941</v>
      </c>
    </row>
    <row r="158" spans="2:3" x14ac:dyDescent="0.25">
      <c r="B158" s="10">
        <v>147</v>
      </c>
      <c r="C158" s="10">
        <f t="shared" si="3"/>
        <v>53170.605703388057</v>
      </c>
    </row>
    <row r="159" spans="2:3" x14ac:dyDescent="0.25">
      <c r="B159" s="10">
        <v>148</v>
      </c>
      <c r="C159" s="10">
        <f t="shared" si="3"/>
        <v>52821.441760421934</v>
      </c>
    </row>
    <row r="160" spans="2:3" x14ac:dyDescent="0.25">
      <c r="B160" s="10">
        <v>149</v>
      </c>
      <c r="C160" s="10">
        <f t="shared" si="3"/>
        <v>52468.786178026152</v>
      </c>
    </row>
    <row r="161" spans="2:3" x14ac:dyDescent="0.25">
      <c r="B161" s="10">
        <v>150</v>
      </c>
      <c r="C161" s="10">
        <f t="shared" si="3"/>
        <v>52112.604039806414</v>
      </c>
    </row>
    <row r="162" spans="2:3" x14ac:dyDescent="0.25">
      <c r="B162" s="10">
        <v>151</v>
      </c>
      <c r="C162" s="10">
        <f t="shared" si="3"/>
        <v>51752.860080204475</v>
      </c>
    </row>
    <row r="163" spans="2:3" x14ac:dyDescent="0.25">
      <c r="B163" s="10">
        <v>152</v>
      </c>
      <c r="C163" s="10">
        <f t="shared" si="3"/>
        <v>51389.518681006521</v>
      </c>
    </row>
    <row r="164" spans="2:3" x14ac:dyDescent="0.25">
      <c r="B164" s="10">
        <v>153</v>
      </c>
      <c r="C164" s="10">
        <f t="shared" si="3"/>
        <v>51022.543867816581</v>
      </c>
    </row>
    <row r="165" spans="2:3" x14ac:dyDescent="0.25">
      <c r="B165" s="10">
        <v>154</v>
      </c>
      <c r="C165" s="10">
        <f t="shared" si="3"/>
        <v>50651.899306494743</v>
      </c>
    </row>
    <row r="166" spans="2:3" x14ac:dyDescent="0.25">
      <c r="B166" s="10">
        <v>155</v>
      </c>
      <c r="C166" s="10">
        <f t="shared" si="3"/>
        <v>50277.54829955969</v>
      </c>
    </row>
    <row r="167" spans="2:3" x14ac:dyDescent="0.25">
      <c r="B167" s="10">
        <v>156</v>
      </c>
      <c r="C167" s="10">
        <f t="shared" si="3"/>
        <v>49899.453782555283</v>
      </c>
    </row>
    <row r="168" spans="2:3" x14ac:dyDescent="0.25">
      <c r="B168" s="10">
        <v>157</v>
      </c>
      <c r="C168" s="10">
        <f t="shared" si="3"/>
        <v>49517.578320380831</v>
      </c>
    </row>
    <row r="169" spans="2:3" x14ac:dyDescent="0.25">
      <c r="B169" s="10">
        <v>158</v>
      </c>
      <c r="C169" s="10">
        <f t="shared" si="3"/>
        <v>49131.884103584634</v>
      </c>
    </row>
    <row r="170" spans="2:3" x14ac:dyDescent="0.25">
      <c r="B170" s="10">
        <v>159</v>
      </c>
      <c r="C170" s="10">
        <f t="shared" si="3"/>
        <v>48742.332944620481</v>
      </c>
    </row>
    <row r="171" spans="2:3" x14ac:dyDescent="0.25">
      <c r="B171" s="10">
        <v>160</v>
      </c>
      <c r="C171" s="10">
        <f t="shared" si="3"/>
        <v>48348.886274066681</v>
      </c>
    </row>
    <row r="172" spans="2:3" x14ac:dyDescent="0.25">
      <c r="B172" s="10">
        <v>161</v>
      </c>
      <c r="C172" s="10">
        <f t="shared" si="3"/>
        <v>47951.505136807347</v>
      </c>
    </row>
    <row r="173" spans="2:3" x14ac:dyDescent="0.25">
      <c r="B173" s="10">
        <v>162</v>
      </c>
      <c r="C173" s="10">
        <f t="shared" si="3"/>
        <v>47550.150188175416</v>
      </c>
    </row>
    <row r="174" spans="2:3" x14ac:dyDescent="0.25">
      <c r="B174" s="10">
        <v>163</v>
      </c>
      <c r="C174" s="10">
        <f t="shared" si="3"/>
        <v>47144.781690057171</v>
      </c>
    </row>
    <row r="175" spans="2:3" x14ac:dyDescent="0.25">
      <c r="B175" s="10">
        <v>164</v>
      </c>
      <c r="C175" s="10">
        <f t="shared" si="3"/>
        <v>46735.359506957742</v>
      </c>
    </row>
    <row r="176" spans="2:3" x14ac:dyDescent="0.25">
      <c r="B176" s="10">
        <v>165</v>
      </c>
      <c r="C176" s="10">
        <f t="shared" si="3"/>
        <v>46321.84310202732</v>
      </c>
    </row>
    <row r="177" spans="2:3" x14ac:dyDescent="0.25">
      <c r="B177" s="10">
        <v>166</v>
      </c>
      <c r="C177" s="10">
        <f t="shared" si="3"/>
        <v>45904.191533047589</v>
      </c>
    </row>
    <row r="178" spans="2:3" x14ac:dyDescent="0.25">
      <c r="B178" s="10">
        <v>167</v>
      </c>
      <c r="C178" s="10">
        <f t="shared" si="3"/>
        <v>45482.363448378062</v>
      </c>
    </row>
    <row r="179" spans="2:3" x14ac:dyDescent="0.25">
      <c r="B179" s="10">
        <v>168</v>
      </c>
      <c r="C179" s="10">
        <f t="shared" si="3"/>
        <v>45056.317082861839</v>
      </c>
    </row>
    <row r="180" spans="2:3" x14ac:dyDescent="0.25">
      <c r="B180" s="10">
        <v>169</v>
      </c>
      <c r="C180" s="10">
        <f t="shared" si="3"/>
        <v>44626.010253690452</v>
      </c>
    </row>
    <row r="181" spans="2:3" x14ac:dyDescent="0.25">
      <c r="B181" s="10">
        <v>170</v>
      </c>
      <c r="C181" s="10">
        <f t="shared" si="3"/>
        <v>44191.400356227357</v>
      </c>
    </row>
    <row r="182" spans="2:3" x14ac:dyDescent="0.25">
      <c r="B182" s="10">
        <v>171</v>
      </c>
      <c r="C182" s="10">
        <f t="shared" si="3"/>
        <v>43752.444359789632</v>
      </c>
    </row>
    <row r="183" spans="2:3" x14ac:dyDescent="0.25">
      <c r="B183" s="10">
        <v>172</v>
      </c>
      <c r="C183" s="10">
        <f t="shared" si="3"/>
        <v>43309.098803387526</v>
      </c>
    </row>
    <row r="184" spans="2:3" x14ac:dyDescent="0.25">
      <c r="B184" s="10">
        <v>173</v>
      </c>
      <c r="C184" s="10">
        <f t="shared" si="3"/>
        <v>42861.319791421396</v>
      </c>
    </row>
    <row r="185" spans="2:3" x14ac:dyDescent="0.25">
      <c r="B185" s="10">
        <v>174</v>
      </c>
      <c r="C185" s="10">
        <f t="shared" si="3"/>
        <v>42409.062989335609</v>
      </c>
    </row>
    <row r="186" spans="2:3" x14ac:dyDescent="0.25">
      <c r="B186" s="10">
        <v>175</v>
      </c>
      <c r="C186" s="10">
        <f t="shared" si="3"/>
        <v>41952.283619228961</v>
      </c>
    </row>
    <row r="187" spans="2:3" x14ac:dyDescent="0.25">
      <c r="B187" s="10">
        <v>176</v>
      </c>
      <c r="C187" s="10">
        <f t="shared" si="3"/>
        <v>41490.936455421252</v>
      </c>
    </row>
    <row r="188" spans="2:3" x14ac:dyDescent="0.25">
      <c r="B188" s="10">
        <v>177</v>
      </c>
      <c r="C188" s="10">
        <f t="shared" si="3"/>
        <v>41024.975819975465</v>
      </c>
    </row>
    <row r="189" spans="2:3" x14ac:dyDescent="0.25">
      <c r="B189" s="10">
        <v>178</v>
      </c>
      <c r="C189" s="10">
        <f t="shared" si="3"/>
        <v>40554.355578175215</v>
      </c>
    </row>
    <row r="190" spans="2:3" x14ac:dyDescent="0.25">
      <c r="B190" s="10">
        <v>179</v>
      </c>
      <c r="C190" s="10">
        <f t="shared" si="3"/>
        <v>40079.029133956967</v>
      </c>
    </row>
    <row r="191" spans="2:3" x14ac:dyDescent="0.25">
      <c r="B191" s="10">
        <v>180</v>
      </c>
      <c r="C191" s="10">
        <f t="shared" si="3"/>
        <v>39598.949425296531</v>
      </c>
    </row>
    <row r="192" spans="2:3" x14ac:dyDescent="0.25">
      <c r="B192" s="10">
        <v>181</v>
      </c>
      <c r="C192" s="10">
        <f t="shared" si="3"/>
        <v>39114.068919549492</v>
      </c>
    </row>
    <row r="193" spans="2:3" x14ac:dyDescent="0.25">
      <c r="B193" s="10">
        <v>182</v>
      </c>
      <c r="C193" s="10">
        <f t="shared" si="3"/>
        <v>38624.339608744987</v>
      </c>
    </row>
    <row r="194" spans="2:3" x14ac:dyDescent="0.25">
      <c r="B194" s="10">
        <v>183</v>
      </c>
      <c r="C194" s="10">
        <f t="shared" si="3"/>
        <v>38129.713004832432</v>
      </c>
    </row>
    <row r="195" spans="2:3" x14ac:dyDescent="0.25">
      <c r="B195" s="10">
        <v>184</v>
      </c>
      <c r="C195" s="10">
        <f t="shared" si="3"/>
        <v>37630.140134880756</v>
      </c>
    </row>
    <row r="196" spans="2:3" x14ac:dyDescent="0.25">
      <c r="B196" s="10">
        <v>185</v>
      </c>
      <c r="C196" s="10">
        <f t="shared" si="3"/>
        <v>37125.57153622956</v>
      </c>
    </row>
    <row r="197" spans="2:3" x14ac:dyDescent="0.25">
      <c r="B197" s="10">
        <v>186</v>
      </c>
      <c r="C197" s="10">
        <f t="shared" si="3"/>
        <v>36615.957251591855</v>
      </c>
    </row>
    <row r="198" spans="2:3" x14ac:dyDescent="0.25">
      <c r="B198" s="10">
        <v>187</v>
      </c>
      <c r="C198" s="10">
        <f t="shared" si="3"/>
        <v>36101.246824107773</v>
      </c>
    </row>
    <row r="199" spans="2:3" x14ac:dyDescent="0.25">
      <c r="B199" s="10">
        <v>188</v>
      </c>
      <c r="C199" s="10">
        <f t="shared" si="3"/>
        <v>35581.389292348846</v>
      </c>
    </row>
    <row r="200" spans="2:3" x14ac:dyDescent="0.25">
      <c r="B200" s="10">
        <v>189</v>
      </c>
      <c r="C200" s="10">
        <f t="shared" si="3"/>
        <v>35056.333185272335</v>
      </c>
    </row>
    <row r="201" spans="2:3" x14ac:dyDescent="0.25">
      <c r="B201" s="10">
        <v>190</v>
      </c>
      <c r="C201" s="10">
        <f t="shared" si="3"/>
        <v>34526.026517125058</v>
      </c>
    </row>
    <row r="202" spans="2:3" x14ac:dyDescent="0.25">
      <c r="B202" s="10">
        <v>191</v>
      </c>
      <c r="C202" s="10">
        <f t="shared" si="3"/>
        <v>33990.416782296306</v>
      </c>
    </row>
    <row r="203" spans="2:3" x14ac:dyDescent="0.25">
      <c r="B203" s="10">
        <v>192</v>
      </c>
      <c r="C203" s="10">
        <f t="shared" si="3"/>
        <v>33449.450950119266</v>
      </c>
    </row>
    <row r="204" spans="2:3" x14ac:dyDescent="0.25">
      <c r="B204" s="10">
        <v>193</v>
      </c>
      <c r="C204" s="10">
        <f t="shared" si="3"/>
        <v>32903.075459620457</v>
      </c>
    </row>
    <row r="205" spans="2:3" x14ac:dyDescent="0.25">
      <c r="B205" s="10">
        <v>194</v>
      </c>
      <c r="C205" s="10">
        <f t="shared" si="3"/>
        <v>32351.236214216664</v>
      </c>
    </row>
    <row r="206" spans="2:3" x14ac:dyDescent="0.25">
      <c r="B206" s="10">
        <v>195</v>
      </c>
      <c r="C206" s="10">
        <f t="shared" si="3"/>
        <v>31793.878576358831</v>
      </c>
    </row>
    <row r="207" spans="2:3" x14ac:dyDescent="0.25">
      <c r="B207" s="10">
        <v>196</v>
      </c>
      <c r="C207" s="10">
        <f t="shared" si="3"/>
        <v>31230.947362122421</v>
      </c>
    </row>
    <row r="208" spans="2:3" x14ac:dyDescent="0.25">
      <c r="B208" s="10">
        <v>197</v>
      </c>
      <c r="C208" s="10">
        <f t="shared" si="3"/>
        <v>30662.386835743648</v>
      </c>
    </row>
    <row r="209" spans="2:3" x14ac:dyDescent="0.25">
      <c r="B209" s="10">
        <v>198</v>
      </c>
      <c r="C209" s="10">
        <f t="shared" si="3"/>
        <v>30088.140704101086</v>
      </c>
    </row>
    <row r="210" spans="2:3" x14ac:dyDescent="0.25">
      <c r="B210" s="10">
        <v>199</v>
      </c>
      <c r="C210" s="10">
        <f t="shared" si="3"/>
        <v>29508.152111142099</v>
      </c>
    </row>
    <row r="211" spans="2:3" x14ac:dyDescent="0.25">
      <c r="B211" s="10">
        <v>200</v>
      </c>
      <c r="C211" s="10">
        <f t="shared" si="3"/>
        <v>28922.36363225352</v>
      </c>
    </row>
    <row r="212" spans="2:3" x14ac:dyDescent="0.25">
      <c r="B212" s="10">
        <v>201</v>
      </c>
      <c r="C212" s="10">
        <f t="shared" ref="C212:C251" si="4">C211*1.01-880.87</f>
        <v>28330.717268576056</v>
      </c>
    </row>
    <row r="213" spans="2:3" x14ac:dyDescent="0.25">
      <c r="B213" s="10">
        <v>202</v>
      </c>
      <c r="C213" s="10">
        <f t="shared" si="4"/>
        <v>27733.154441261817</v>
      </c>
    </row>
    <row r="214" spans="2:3" x14ac:dyDescent="0.25">
      <c r="B214" s="10">
        <v>203</v>
      </c>
      <c r="C214" s="10">
        <f t="shared" si="4"/>
        <v>27129.615985674438</v>
      </c>
    </row>
    <row r="215" spans="2:3" x14ac:dyDescent="0.25">
      <c r="B215" s="10">
        <v>204</v>
      </c>
      <c r="C215" s="10">
        <f t="shared" si="4"/>
        <v>26520.042145531184</v>
      </c>
    </row>
    <row r="216" spans="2:3" x14ac:dyDescent="0.25">
      <c r="B216" s="10">
        <v>205</v>
      </c>
      <c r="C216" s="10">
        <f t="shared" si="4"/>
        <v>25904.372566986498</v>
      </c>
    </row>
    <row r="217" spans="2:3" x14ac:dyDescent="0.25">
      <c r="B217" s="10">
        <v>206</v>
      </c>
      <c r="C217" s="10">
        <f t="shared" si="4"/>
        <v>25282.546292656363</v>
      </c>
    </row>
    <row r="218" spans="2:3" x14ac:dyDescent="0.25">
      <c r="B218" s="10">
        <v>207</v>
      </c>
      <c r="C218" s="10">
        <f t="shared" si="4"/>
        <v>24654.501755582929</v>
      </c>
    </row>
    <row r="219" spans="2:3" x14ac:dyDescent="0.25">
      <c r="B219" s="10">
        <v>208</v>
      </c>
      <c r="C219" s="10">
        <f t="shared" si="4"/>
        <v>24020.176773138759</v>
      </c>
    </row>
    <row r="220" spans="2:3" x14ac:dyDescent="0.25">
      <c r="B220" s="10">
        <v>209</v>
      </c>
      <c r="C220" s="10">
        <f t="shared" si="4"/>
        <v>23379.508540870149</v>
      </c>
    </row>
    <row r="221" spans="2:3" x14ac:dyDescent="0.25">
      <c r="B221" s="10">
        <v>210</v>
      </c>
      <c r="C221" s="10">
        <f t="shared" si="4"/>
        <v>22732.433626278853</v>
      </c>
    </row>
    <row r="222" spans="2:3" x14ac:dyDescent="0.25">
      <c r="B222" s="10">
        <v>211</v>
      </c>
      <c r="C222" s="10">
        <f t="shared" si="4"/>
        <v>22078.887962541641</v>
      </c>
    </row>
    <row r="223" spans="2:3" x14ac:dyDescent="0.25">
      <c r="B223" s="10">
        <v>212</v>
      </c>
      <c r="C223" s="10">
        <f t="shared" si="4"/>
        <v>21418.806842167058</v>
      </c>
    </row>
    <row r="224" spans="2:3" x14ac:dyDescent="0.25">
      <c r="B224" s="10">
        <v>213</v>
      </c>
      <c r="C224" s="10">
        <f t="shared" si="4"/>
        <v>20752.124910588729</v>
      </c>
    </row>
    <row r="225" spans="2:3" x14ac:dyDescent="0.25">
      <c r="B225" s="10">
        <v>214</v>
      </c>
      <c r="C225" s="10">
        <f t="shared" si="4"/>
        <v>20078.776159694618</v>
      </c>
    </row>
    <row r="226" spans="2:3" x14ac:dyDescent="0.25">
      <c r="B226" s="10">
        <v>215</v>
      </c>
      <c r="C226" s="10">
        <f t="shared" si="4"/>
        <v>19398.693921291564</v>
      </c>
    </row>
    <row r="227" spans="2:3" x14ac:dyDescent="0.25">
      <c r="B227" s="10">
        <v>216</v>
      </c>
      <c r="C227" s="10">
        <f t="shared" si="4"/>
        <v>18711.81086050448</v>
      </c>
    </row>
    <row r="228" spans="2:3" x14ac:dyDescent="0.25">
      <c r="B228" s="10">
        <v>217</v>
      </c>
      <c r="C228" s="10">
        <f t="shared" si="4"/>
        <v>18018.058969109527</v>
      </c>
    </row>
    <row r="229" spans="2:3" x14ac:dyDescent="0.25">
      <c r="B229" s="10">
        <v>218</v>
      </c>
      <c r="C229" s="10">
        <f t="shared" si="4"/>
        <v>17317.369558800623</v>
      </c>
    </row>
    <row r="230" spans="2:3" x14ac:dyDescent="0.25">
      <c r="B230" s="10">
        <v>219</v>
      </c>
      <c r="C230" s="10">
        <f t="shared" si="4"/>
        <v>16609.673254388632</v>
      </c>
    </row>
    <row r="231" spans="2:3" x14ac:dyDescent="0.25">
      <c r="B231" s="10">
        <v>220</v>
      </c>
      <c r="C231" s="10">
        <f t="shared" si="4"/>
        <v>15894.899986932518</v>
      </c>
    </row>
    <row r="232" spans="2:3" x14ac:dyDescent="0.25">
      <c r="B232" s="10">
        <v>221</v>
      </c>
      <c r="C232" s="10">
        <f t="shared" si="4"/>
        <v>15172.978986801843</v>
      </c>
    </row>
    <row r="233" spans="2:3" x14ac:dyDescent="0.25">
      <c r="B233" s="10">
        <v>222</v>
      </c>
      <c r="C233" s="10">
        <f t="shared" si="4"/>
        <v>14443.838776669862</v>
      </c>
    </row>
    <row r="234" spans="2:3" x14ac:dyDescent="0.25">
      <c r="B234" s="10">
        <v>223</v>
      </c>
      <c r="C234" s="10">
        <f t="shared" si="4"/>
        <v>13707.407164436559</v>
      </c>
    </row>
    <row r="235" spans="2:3" x14ac:dyDescent="0.25">
      <c r="B235" s="10">
        <v>224</v>
      </c>
      <c r="C235" s="10">
        <f t="shared" si="4"/>
        <v>12963.611236080924</v>
      </c>
    </row>
    <row r="236" spans="2:3" x14ac:dyDescent="0.25">
      <c r="B236" s="10">
        <v>225</v>
      </c>
      <c r="C236" s="10">
        <f t="shared" si="4"/>
        <v>12212.377348441732</v>
      </c>
    </row>
    <row r="237" spans="2:3" x14ac:dyDescent="0.25">
      <c r="B237" s="10">
        <v>226</v>
      </c>
      <c r="C237" s="10">
        <f t="shared" si="4"/>
        <v>11453.63112192615</v>
      </c>
    </row>
    <row r="238" spans="2:3" x14ac:dyDescent="0.25">
      <c r="B238" s="10">
        <v>227</v>
      </c>
      <c r="C238" s="10">
        <f t="shared" si="4"/>
        <v>10687.29743314541</v>
      </c>
    </row>
    <row r="239" spans="2:3" x14ac:dyDescent="0.25">
      <c r="B239" s="10">
        <v>228</v>
      </c>
      <c r="C239" s="10">
        <f t="shared" si="4"/>
        <v>9913.3004074768633</v>
      </c>
    </row>
    <row r="240" spans="2:3" x14ac:dyDescent="0.25">
      <c r="B240" s="10">
        <v>229</v>
      </c>
      <c r="C240" s="10">
        <f t="shared" si="4"/>
        <v>9131.5634115516314</v>
      </c>
    </row>
    <row r="241" spans="2:3" x14ac:dyDescent="0.25">
      <c r="B241" s="10">
        <v>230</v>
      </c>
      <c r="C241" s="10">
        <f t="shared" si="4"/>
        <v>8342.0090456671478</v>
      </c>
    </row>
    <row r="242" spans="2:3" x14ac:dyDescent="0.25">
      <c r="B242" s="10">
        <v>231</v>
      </c>
      <c r="C242" s="10">
        <f t="shared" si="4"/>
        <v>7544.5591361238194</v>
      </c>
    </row>
    <row r="243" spans="2:3" x14ac:dyDescent="0.25">
      <c r="B243" s="10">
        <v>232</v>
      </c>
      <c r="C243" s="10">
        <f t="shared" si="4"/>
        <v>6739.1347274850577</v>
      </c>
    </row>
    <row r="244" spans="2:3" x14ac:dyDescent="0.25">
      <c r="B244" s="10">
        <v>233</v>
      </c>
      <c r="C244" s="10">
        <f t="shared" si="4"/>
        <v>5925.6560747599087</v>
      </c>
    </row>
    <row r="245" spans="2:3" x14ac:dyDescent="0.25">
      <c r="B245" s="10">
        <v>234</v>
      </c>
      <c r="C245" s="10">
        <f t="shared" si="4"/>
        <v>5104.0426355075078</v>
      </c>
    </row>
    <row r="246" spans="2:3" x14ac:dyDescent="0.25">
      <c r="B246" s="10">
        <v>235</v>
      </c>
      <c r="C246" s="10">
        <f t="shared" si="4"/>
        <v>4274.2130618625833</v>
      </c>
    </row>
    <row r="247" spans="2:3" x14ac:dyDescent="0.25">
      <c r="B247" s="10">
        <v>236</v>
      </c>
      <c r="C247" s="10">
        <f t="shared" si="4"/>
        <v>3436.0851924812096</v>
      </c>
    </row>
    <row r="248" spans="2:3" x14ac:dyDescent="0.25">
      <c r="B248" s="10">
        <v>237</v>
      </c>
      <c r="C248" s="10">
        <f t="shared" si="4"/>
        <v>2589.576044406022</v>
      </c>
    </row>
    <row r="249" spans="2:3" x14ac:dyDescent="0.25">
      <c r="B249" s="10">
        <v>238</v>
      </c>
      <c r="C249" s="10">
        <f t="shared" si="4"/>
        <v>1734.6018048500823</v>
      </c>
    </row>
    <row r="250" spans="2:3" x14ac:dyDescent="0.25">
      <c r="B250" s="10">
        <v>239</v>
      </c>
      <c r="C250" s="10">
        <f t="shared" si="4"/>
        <v>871.07782289858312</v>
      </c>
    </row>
    <row r="251" spans="2:3" x14ac:dyDescent="0.25">
      <c r="B251" s="14">
        <v>240</v>
      </c>
      <c r="C251" s="14">
        <f t="shared" si="4"/>
        <v>-1.0813988724310093</v>
      </c>
    </row>
  </sheetData>
  <mergeCells count="2">
    <mergeCell ref="B9:B10"/>
    <mergeCell ref="C9:C1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6224-9A4B-4C50-8EF2-0F40ABF04F34}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F9C2-3EF1-484D-9573-89ACD9C5842C}">
  <dimension ref="A1"/>
  <sheetViews>
    <sheetView tabSelected="1"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ExSlide21</vt:lpstr>
      <vt:lpstr>Ex01</vt:lpstr>
      <vt:lpstr>Ex02</vt:lpstr>
      <vt:lpstr>Ex03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cp:lastPrinted>2022-10-17T14:23:21Z</cp:lastPrinted>
  <dcterms:created xsi:type="dcterms:W3CDTF">2022-10-17T03:39:35Z</dcterms:created>
  <dcterms:modified xsi:type="dcterms:W3CDTF">2023-01-12T17:28:52Z</dcterms:modified>
</cp:coreProperties>
</file>