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ear 03\Semester I\Mathematical Modeling\TD\Chapter 01 Modeling Change\TD 01\"/>
    </mc:Choice>
  </mc:AlternateContent>
  <xr:revisionPtr revIDLastSave="0" documentId="13_ncr:1_{918298AE-4C06-4086-B326-4235B469C4DA}" xr6:coauthVersionLast="47" xr6:coauthVersionMax="47" xr10:uidLastSave="{00000000-0000-0000-0000-000000000000}"/>
  <bookViews>
    <workbookView xWindow="-120" yWindow="-120" windowWidth="20730" windowHeight="11160" activeTab="3" xr2:uid="{EA78E82A-8C86-4C56-901E-C20BB96E2B40}"/>
  </bookViews>
  <sheets>
    <sheet name="Ex06" sheetId="1" r:id="rId1"/>
    <sheet name="Ex07" sheetId="2" r:id="rId2"/>
    <sheet name="Ex08" sheetId="3" r:id="rId3"/>
    <sheet name="Ex10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4" l="1"/>
  <c r="E9" i="4" s="1"/>
  <c r="F9" i="4" s="1"/>
  <c r="G9" i="4" s="1"/>
  <c r="H9" i="4" s="1"/>
  <c r="I9" i="4" s="1"/>
  <c r="J9" i="4" s="1"/>
  <c r="K9" i="4" s="1"/>
  <c r="L9" i="4" s="1"/>
  <c r="M9" i="4" s="1"/>
  <c r="E9" i="3"/>
  <c r="F9" i="3" s="1"/>
  <c r="G9" i="3" s="1"/>
  <c r="H9" i="3" s="1"/>
  <c r="I9" i="3" s="1"/>
  <c r="C11" i="2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BJ11" i="2" s="1"/>
  <c r="BK11" i="2" s="1"/>
  <c r="BL11" i="2" s="1"/>
  <c r="BM11" i="2" s="1"/>
  <c r="BN11" i="2" s="1"/>
  <c r="BO11" i="2" s="1"/>
  <c r="BP11" i="2" s="1"/>
  <c r="BQ11" i="2" s="1"/>
  <c r="BR11" i="2" s="1"/>
  <c r="BS11" i="2" s="1"/>
  <c r="BT11" i="2" s="1"/>
  <c r="D10" i="1"/>
  <c r="D11" i="1" s="1"/>
  <c r="D12" i="1" s="1"/>
  <c r="D13" i="1" s="1"/>
  <c r="D14" i="1" s="1"/>
  <c r="D15" i="1" s="1"/>
  <c r="D16" i="1" s="1"/>
  <c r="D17" i="1" s="1"/>
  <c r="D18" i="1" s="1"/>
  <c r="D19" i="1" s="1"/>
</calcChain>
</file>

<file path=xl/sharedStrings.xml><?xml version="1.0" encoding="utf-8"?>
<sst xmlns="http://schemas.openxmlformats.org/spreadsheetml/2006/main" count="13" uniqueCount="12">
  <si>
    <t>Month</t>
  </si>
  <si>
    <t>Owed</t>
  </si>
  <si>
    <t>Ex: 06</t>
  </si>
  <si>
    <t>Ex: 07</t>
  </si>
  <si>
    <t>Year</t>
  </si>
  <si>
    <t>Annuity</t>
  </si>
  <si>
    <t>Amount</t>
  </si>
  <si>
    <t>Ex: 08</t>
  </si>
  <si>
    <t>Population</t>
  </si>
  <si>
    <t>Ex: 10</t>
  </si>
  <si>
    <t>Hours</t>
  </si>
  <si>
    <t>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</si>
</sst>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1" xfId="0" applyFill="1" applyBorder="1" applyAlignment="1">
      <alignment horizontal="center" vertical="center"/>
    </xf>
    <xf numFmtId="44" fontId="0" fillId="2" borderId="1" xfId="1" applyFont="1" applyFill="1" applyBorder="1" applyAlignment="1">
      <alignment horizontal="center" vertical="center"/>
    </xf>
    <xf numFmtId="0" fontId="3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44" fontId="2" fillId="3" borderId="1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44" fontId="0" fillId="3" borderId="1" xfId="0" applyNumberFormat="1" applyFill="1" applyBorder="1"/>
    <xf numFmtId="0" fontId="2" fillId="2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/>
    <xf numFmtId="0" fontId="3" fillId="5" borderId="1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33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for 1</a:t>
            </a:r>
            <a:r>
              <a:rPr lang="en-US" baseline="0"/>
              <a:t>0 months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'Ex06'!$C$9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1.890289178894474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A99-4EBE-8C02-6DC98C6B06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'Ex06'!$D$8</c:f>
              <c:strCache>
                <c:ptCount val="1"/>
                <c:pt idx="0">
                  <c:v>Owed</c:v>
                </c:pt>
              </c:strCache>
            </c:strRef>
          </c:cat>
          <c:val>
            <c:numRef>
              <c:f>'Ex06'!$D$9</c:f>
              <c:numCache>
                <c:formatCode>_("$"* #,##0.00_);_("$"* \(#,##0.00\);_("$"* "-"??_);_(@_)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9-4EBE-8C02-6DC98C6B06DA}"/>
            </c:ext>
          </c:extLst>
        </c:ser>
        <c:ser>
          <c:idx val="1"/>
          <c:order val="1"/>
          <c:tx>
            <c:strRef>
              <c:f>'Ex06'!$C$10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6.6160121261305748E-3"/>
                  <c:y val="-9.160306444708353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A99-4EBE-8C02-6DC98C6B06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'Ex06'!$D$8</c:f>
              <c:strCache>
                <c:ptCount val="1"/>
                <c:pt idx="0">
                  <c:v>Owed</c:v>
                </c:pt>
              </c:strCache>
            </c:strRef>
          </c:cat>
          <c:val>
            <c:numRef>
              <c:f>'Ex06'!$D$10</c:f>
              <c:numCache>
                <c:formatCode>_("$"* #,##0.00_);_("$"* \(#,##0.00\);_("$"* "-"??_);_(@_)</c:formatCode>
                <c:ptCount val="1"/>
                <c:pt idx="0">
                  <c:v>457.49999999999994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9-4EBE-8C02-6DC98C6B06DA}"/>
            </c:ext>
          </c:extLst>
        </c:ser>
        <c:ser>
          <c:idx val="2"/>
          <c:order val="2"/>
          <c:tx>
            <c:strRef>
              <c:f>'Ex06'!$C$11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6.6160121261307483E-3"/>
                  <c:y val="-4.580153222354260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A99-4EBE-8C02-6DC98C6B06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'Ex06'!$D$8</c:f>
              <c:strCache>
                <c:ptCount val="1"/>
                <c:pt idx="0">
                  <c:v>Owed</c:v>
                </c:pt>
              </c:strCache>
            </c:strRef>
          </c:cat>
          <c:val>
            <c:numRef>
              <c:f>'Ex06'!$D$11</c:f>
              <c:numCache>
                <c:formatCode>_("$"* #,##0.00_);_("$"* \(#,##0.00\);_("$"* "-"??_);_(@_)</c:formatCode>
                <c:ptCount val="1"/>
                <c:pt idx="0">
                  <c:v>414.3624999999999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99-4EBE-8C02-6DC98C6B06DA}"/>
            </c:ext>
          </c:extLst>
        </c:ser>
        <c:ser>
          <c:idx val="3"/>
          <c:order val="3"/>
          <c:tx>
            <c:strRef>
              <c:f>'Ex06'!$C$12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6.6160121261305748E-3"/>
                  <c:y val="-9.160306444708438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A99-4EBE-8C02-6DC98C6B06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'Ex06'!$D$8</c:f>
              <c:strCache>
                <c:ptCount val="1"/>
                <c:pt idx="0">
                  <c:v>Owed</c:v>
                </c:pt>
              </c:strCache>
            </c:strRef>
          </c:cat>
          <c:val>
            <c:numRef>
              <c:f>'Ex06'!$D$12</c:f>
              <c:numCache>
                <c:formatCode>_("$"* #,##0.00_);_("$"* \(#,##0.00\);_("$"* "-"??_);_(@_)</c:formatCode>
                <c:ptCount val="1"/>
                <c:pt idx="0">
                  <c:v>370.57793749999985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99-4EBE-8C02-6DC98C6B06DA}"/>
            </c:ext>
          </c:extLst>
        </c:ser>
        <c:ser>
          <c:idx val="4"/>
          <c:order val="4"/>
          <c:tx>
            <c:strRef>
              <c:f>'Ex06'!$C$13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6.6160121261307483E-3"/>
                  <c:y val="-9.160306444708353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A99-4EBE-8C02-6DC98C6B06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'Ex06'!$D$8</c:f>
              <c:strCache>
                <c:ptCount val="1"/>
                <c:pt idx="0">
                  <c:v>Owed</c:v>
                </c:pt>
              </c:strCache>
            </c:strRef>
          </c:cat>
          <c:val>
            <c:numRef>
              <c:f>'Ex06'!$D$13</c:f>
              <c:numCache>
                <c:formatCode>_("$"* #,##0.00_);_("$"* \(#,##0.00\);_("$"* "-"??_);_(@_)</c:formatCode>
                <c:ptCount val="1"/>
                <c:pt idx="0">
                  <c:v>326.13660656249982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99-4EBE-8C02-6DC98C6B06DA}"/>
            </c:ext>
          </c:extLst>
        </c:ser>
        <c:ser>
          <c:idx val="5"/>
          <c:order val="5"/>
          <c:tx>
            <c:strRef>
              <c:f>'Ex06'!$C$14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6.6160121261306616E-3"/>
                  <c:y val="-9.160306444708353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A99-4EBE-8C02-6DC98C6B06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'Ex06'!$D$8</c:f>
              <c:strCache>
                <c:ptCount val="1"/>
                <c:pt idx="0">
                  <c:v>Owed</c:v>
                </c:pt>
              </c:strCache>
            </c:strRef>
          </c:cat>
          <c:val>
            <c:numRef>
              <c:f>'Ex06'!$D$14</c:f>
              <c:numCache>
                <c:formatCode>_("$"* #,##0.00_);_("$"* \(#,##0.00\);_("$"* "-"??_);_(@_)</c:formatCode>
                <c:ptCount val="1"/>
                <c:pt idx="0">
                  <c:v>281.02865566093726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99-4EBE-8C02-6DC98C6B06DA}"/>
            </c:ext>
          </c:extLst>
        </c:ser>
        <c:ser>
          <c:idx val="6"/>
          <c:order val="6"/>
          <c:tx>
            <c:strRef>
              <c:f>'Ex06'!$C$15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4.2531506525126548E-3"/>
                  <c:y val="-4.580153222354260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A99-4EBE-8C02-6DC98C6B06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'Ex06'!$D$8</c:f>
              <c:strCache>
                <c:ptCount val="1"/>
                <c:pt idx="0">
                  <c:v>Owed</c:v>
                </c:pt>
              </c:strCache>
            </c:strRef>
          </c:cat>
          <c:val>
            <c:numRef>
              <c:f>'Ex06'!$D$15</c:f>
              <c:numCache>
                <c:formatCode>_("$"* #,##0.00_);_("$"* \(#,##0.00\);_("$"* "-"??_);_(@_)</c:formatCode>
                <c:ptCount val="1"/>
                <c:pt idx="0">
                  <c:v>235.24408549585127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99-4EBE-8C02-6DC98C6B06DA}"/>
            </c:ext>
          </c:extLst>
        </c:ser>
        <c:ser>
          <c:idx val="7"/>
          <c:order val="7"/>
          <c:tx>
            <c:strRef>
              <c:f>'Ex06'!$C$16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2.8354337683417124E-3"/>
                  <c:y val="-4.580153222354176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A99-4EBE-8C02-6DC98C6B06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'Ex06'!$D$8</c:f>
              <c:strCache>
                <c:ptCount val="1"/>
                <c:pt idx="0">
                  <c:v>Owed</c:v>
                </c:pt>
              </c:strCache>
            </c:strRef>
          </c:cat>
          <c:val>
            <c:numRef>
              <c:f>'Ex06'!$D$16</c:f>
              <c:numCache>
                <c:formatCode>_("$"* #,##0.00_);_("$"* \(#,##0.00\);_("$"* "-"??_);_(@_)</c:formatCode>
                <c:ptCount val="1"/>
                <c:pt idx="0">
                  <c:v>188.77274677828902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99-4EBE-8C02-6DC98C6B06DA}"/>
            </c:ext>
          </c:extLst>
        </c:ser>
        <c:ser>
          <c:idx val="8"/>
          <c:order val="8"/>
          <c:tx>
            <c:strRef>
              <c:f>'Ex06'!$C$17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4.2531506525125681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A99-4EBE-8C02-6DC98C6B06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'Ex06'!$D$8</c:f>
              <c:strCache>
                <c:ptCount val="1"/>
                <c:pt idx="0">
                  <c:v>Owed</c:v>
                </c:pt>
              </c:strCache>
            </c:strRef>
          </c:cat>
          <c:val>
            <c:numRef>
              <c:f>'Ex06'!$D$17</c:f>
              <c:numCache>
                <c:formatCode>_("$"* #,##0.00_);_("$"* \(#,##0.00\);_("$"* "-"??_);_(@_)</c:formatCode>
                <c:ptCount val="1"/>
                <c:pt idx="0">
                  <c:v>141.60433797996333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99-4EBE-8C02-6DC98C6B06DA}"/>
            </c:ext>
          </c:extLst>
        </c:ser>
        <c:ser>
          <c:idx val="9"/>
          <c:order val="9"/>
          <c:tx>
            <c:strRef>
              <c:f>'Ex06'!$C$18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5.2928097009045296E-3"/>
                  <c:y val="-9.160306444708353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A99-4EBE-8C02-6DC98C6B06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'Ex06'!$D$8</c:f>
              <c:strCache>
                <c:ptCount val="1"/>
                <c:pt idx="0">
                  <c:v>Owed</c:v>
                </c:pt>
              </c:strCache>
            </c:strRef>
          </c:cat>
          <c:val>
            <c:numRef>
              <c:f>'Ex06'!$D$18</c:f>
              <c:numCache>
                <c:formatCode>_("$"* #,##0.00_);_("$"* \(#,##0.00\);_("$"* "-"??_);_(@_)</c:formatCode>
                <c:ptCount val="1"/>
                <c:pt idx="0">
                  <c:v>93.728403049662774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A99-4EBE-8C02-6DC98C6B06DA}"/>
            </c:ext>
          </c:extLst>
        </c:ser>
        <c:ser>
          <c:idx val="10"/>
          <c:order val="10"/>
          <c:tx>
            <c:strRef>
              <c:f>'Ex06'!$C$19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6.6785256265350463E-3"/>
                  <c:y val="-9.160306444708396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A99-4EBE-8C02-6DC98C6B06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'Ex06'!$D$8</c:f>
              <c:strCache>
                <c:ptCount val="1"/>
                <c:pt idx="0">
                  <c:v>Owed</c:v>
                </c:pt>
              </c:strCache>
            </c:strRef>
          </c:cat>
          <c:val>
            <c:numRef>
              <c:f>'Ex06'!$D$19</c:f>
              <c:numCache>
                <c:formatCode>_("$"* #,##0.00_);_("$"* \(#,##0.00\);_("$"* "-"??_);_(@_)</c:formatCode>
                <c:ptCount val="1"/>
                <c:pt idx="0">
                  <c:v>45.134329095407708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A99-4EBE-8C02-6DC98C6B06D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28224368"/>
        <c:axId val="828232688"/>
      </c:barChart>
      <c:catAx>
        <c:axId val="82822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32688"/>
        <c:crosses val="autoZero"/>
        <c:auto val="1"/>
        <c:lblAlgn val="ctr"/>
        <c:lblOffset val="100"/>
        <c:noMultiLvlLbl val="0"/>
      </c:catAx>
      <c:valAx>
        <c:axId val="8282326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2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824319761019816"/>
          <c:y val="0.8952284540756692"/>
          <c:w val="0.58401953993412636"/>
          <c:h val="7.729062659020576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5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for 10 months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'Ex06'!$C$8</c:f>
              <c:strCache>
                <c:ptCount val="1"/>
                <c:pt idx="0">
                  <c:v>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'Ex06'!$C$9:$C$19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9-4A2F-9027-8F0B6048B096}"/>
            </c:ext>
          </c:extLst>
        </c:ser>
        <c:ser>
          <c:idx val="1"/>
          <c:order val="1"/>
          <c:tx>
            <c:strRef>
              <c:f>'Ex06'!$D$8</c:f>
              <c:strCache>
                <c:ptCount val="1"/>
                <c:pt idx="0">
                  <c:v>Owed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9060960042218604E-3"/>
                  <c:y val="-0.127118677997778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2C9-4A2F-9027-8F0B6048B096}"/>
                </c:ext>
              </c:extLst>
            </c:dLbl>
            <c:dLbl>
              <c:idx val="1"/>
              <c:layout>
                <c:manualLayout>
                  <c:x val="-7.0757828601584619E-3"/>
                  <c:y val="-5.0847471199111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2C9-4A2F-9027-8F0B6048B096}"/>
                </c:ext>
              </c:extLst>
            </c:dLbl>
            <c:dLbl>
              <c:idx val="2"/>
              <c:layout>
                <c:manualLayout>
                  <c:x val="-7.0757828601584619E-3"/>
                  <c:y val="-6.10169654389338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C9-4A2F-9027-8F0B6048B096}"/>
                </c:ext>
              </c:extLst>
            </c:dLbl>
            <c:dLbl>
              <c:idx val="3"/>
              <c:layout>
                <c:manualLayout>
                  <c:x val="-8.4909394321902067E-3"/>
                  <c:y val="-6.10169654389337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2C9-4A2F-9027-8F0B6048B096}"/>
                </c:ext>
              </c:extLst>
            </c:dLbl>
            <c:dLbl>
              <c:idx val="4"/>
              <c:layout>
                <c:manualLayout>
                  <c:x val="-1.2736409148285284E-2"/>
                  <c:y val="-6.10169654389337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2C9-4A2F-9027-8F0B6048B096}"/>
                </c:ext>
              </c:extLst>
            </c:dLbl>
            <c:dLbl>
              <c:idx val="5"/>
              <c:layout>
                <c:manualLayout>
                  <c:x val="-5.6606262881267692E-3"/>
                  <c:y val="-7.11864596787560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2C9-4A2F-9027-8F0B6048B096}"/>
                </c:ext>
              </c:extLst>
            </c:dLbl>
            <c:dLbl>
              <c:idx val="6"/>
              <c:layout>
                <c:manualLayout>
                  <c:x val="0"/>
                  <c:y val="-5.08474711991115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2C9-4A2F-9027-8F0B6048B096}"/>
                </c:ext>
              </c:extLst>
            </c:dLbl>
            <c:dLbl>
              <c:idx val="7"/>
              <c:layout>
                <c:manualLayout>
                  <c:x val="-4.2454697160950773E-3"/>
                  <c:y val="-5.08474711991115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2C9-4A2F-9027-8F0B6048B096}"/>
                </c:ext>
              </c:extLst>
            </c:dLbl>
            <c:dLbl>
              <c:idx val="8"/>
              <c:layout>
                <c:manualLayout>
                  <c:x val="-7.0757828601583578E-3"/>
                  <c:y val="-7.62712067986673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2C9-4A2F-9027-8F0B6048B096}"/>
                </c:ext>
              </c:extLst>
            </c:dLbl>
            <c:dLbl>
              <c:idx val="9"/>
              <c:layout>
                <c:manualLayout>
                  <c:x val="-7.0757828601584619E-3"/>
                  <c:y val="-7.63144471678759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2C9-4A2F-9027-8F0B6048B096}"/>
                </c:ext>
              </c:extLst>
            </c:dLbl>
            <c:dLbl>
              <c:idx val="10"/>
              <c:layout>
                <c:manualLayout>
                  <c:x val="-1.2736409148285232E-2"/>
                  <c:y val="-0.1118644366380453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2C9-4A2F-9027-8F0B6048B0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'Ex06'!$D$9:$D$19</c:f>
              <c:numCache>
                <c:formatCode>_("$"* #,##0.00_);_("$"* \(#,##0.00\);_("$"* "-"??_);_(@_)</c:formatCode>
                <c:ptCount val="11"/>
                <c:pt idx="0">
                  <c:v>500</c:v>
                </c:pt>
                <c:pt idx="1">
                  <c:v>457.49999999999994</c:v>
                </c:pt>
                <c:pt idx="2">
                  <c:v>414.3624999999999</c:v>
                </c:pt>
                <c:pt idx="3">
                  <c:v>370.57793749999985</c:v>
                </c:pt>
                <c:pt idx="4">
                  <c:v>326.13660656249982</c:v>
                </c:pt>
                <c:pt idx="5">
                  <c:v>281.02865566093726</c:v>
                </c:pt>
                <c:pt idx="6">
                  <c:v>235.24408549585127</c:v>
                </c:pt>
                <c:pt idx="7">
                  <c:v>188.77274677828902</c:v>
                </c:pt>
                <c:pt idx="8">
                  <c:v>141.60433797996333</c:v>
                </c:pt>
                <c:pt idx="9">
                  <c:v>93.728403049662774</c:v>
                </c:pt>
                <c:pt idx="10">
                  <c:v>45.134329095407708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C9-4A2F-9027-8F0B6048B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356464"/>
        <c:axId val="1035356880"/>
      </c:lineChart>
      <c:catAx>
        <c:axId val="1035356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356880"/>
        <c:crosses val="autoZero"/>
        <c:auto val="1"/>
        <c:lblAlgn val="ctr"/>
        <c:lblOffset val="100"/>
        <c:noMultiLvlLbl val="0"/>
      </c:catAx>
      <c:valAx>
        <c:axId val="103535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35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'Ex07'!$B$10</c:f>
              <c:strCache>
                <c:ptCount val="1"/>
                <c:pt idx="0">
                  <c:v>Annuity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'Ex07'!$C$9:$BT$9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cat>
          <c:val>
            <c:numRef>
              <c:f>'Ex07'!$C$10:$BT$10</c:f>
              <c:numCache>
                <c:formatCode>_("$"* #,##0.00_);_("$"* \(#,##0.00\);_("$"* "-"??_);_(@_)</c:formatCode>
                <c:ptCount val="70"/>
                <c:pt idx="0">
                  <c:v>50000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50000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50000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50000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50000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50000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1-45B9-9524-8672522FAD22}"/>
            </c:ext>
          </c:extLst>
        </c:ser>
        <c:ser>
          <c:idx val="1"/>
          <c:order val="1"/>
          <c:tx>
            <c:strRef>
              <c:f>'Ex07'!$B$11</c:f>
              <c:strCache>
                <c:ptCount val="1"/>
                <c:pt idx="0">
                  <c:v>Amount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'Ex07'!$C$9:$BT$9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cat>
          <c:val>
            <c:numRef>
              <c:f>'Ex07'!$C$11:$BT$11</c:f>
              <c:numCache>
                <c:formatCode>_("$"* #,##0.00_);_("$"* \(#,##0.00\);_("$"* "-"??_);_(@_)</c:formatCode>
                <c:ptCount val="70"/>
                <c:pt idx="0">
                  <c:v>50000</c:v>
                </c:pt>
                <c:pt idx="1">
                  <c:v>49000</c:v>
                </c:pt>
                <c:pt idx="2">
                  <c:v>48000</c:v>
                </c:pt>
                <c:pt idx="3">
                  <c:v>47000</c:v>
                </c:pt>
                <c:pt idx="4">
                  <c:v>46000</c:v>
                </c:pt>
                <c:pt idx="5">
                  <c:v>45000</c:v>
                </c:pt>
                <c:pt idx="6">
                  <c:v>44000</c:v>
                </c:pt>
                <c:pt idx="7">
                  <c:v>43000</c:v>
                </c:pt>
                <c:pt idx="8">
                  <c:v>42000</c:v>
                </c:pt>
                <c:pt idx="9">
                  <c:v>41000</c:v>
                </c:pt>
                <c:pt idx="10">
                  <c:v>40000</c:v>
                </c:pt>
                <c:pt idx="11">
                  <c:v>39000</c:v>
                </c:pt>
                <c:pt idx="12">
                  <c:v>38000</c:v>
                </c:pt>
                <c:pt idx="13">
                  <c:v>87000</c:v>
                </c:pt>
                <c:pt idx="14">
                  <c:v>86000</c:v>
                </c:pt>
                <c:pt idx="15">
                  <c:v>85000</c:v>
                </c:pt>
                <c:pt idx="16">
                  <c:v>84000</c:v>
                </c:pt>
                <c:pt idx="17">
                  <c:v>83000</c:v>
                </c:pt>
                <c:pt idx="18">
                  <c:v>82000</c:v>
                </c:pt>
                <c:pt idx="19">
                  <c:v>81000</c:v>
                </c:pt>
                <c:pt idx="20">
                  <c:v>80000</c:v>
                </c:pt>
                <c:pt idx="21">
                  <c:v>79000</c:v>
                </c:pt>
                <c:pt idx="22">
                  <c:v>78000</c:v>
                </c:pt>
                <c:pt idx="23">
                  <c:v>77000</c:v>
                </c:pt>
                <c:pt idx="24">
                  <c:v>76000</c:v>
                </c:pt>
                <c:pt idx="25">
                  <c:v>125000</c:v>
                </c:pt>
                <c:pt idx="26">
                  <c:v>124000</c:v>
                </c:pt>
                <c:pt idx="27">
                  <c:v>123000</c:v>
                </c:pt>
                <c:pt idx="28">
                  <c:v>122000</c:v>
                </c:pt>
                <c:pt idx="29">
                  <c:v>121000</c:v>
                </c:pt>
                <c:pt idx="30">
                  <c:v>120000</c:v>
                </c:pt>
                <c:pt idx="31">
                  <c:v>119000</c:v>
                </c:pt>
                <c:pt idx="32">
                  <c:v>118000</c:v>
                </c:pt>
                <c:pt idx="33">
                  <c:v>117000</c:v>
                </c:pt>
                <c:pt idx="34">
                  <c:v>116000</c:v>
                </c:pt>
                <c:pt idx="35">
                  <c:v>115000</c:v>
                </c:pt>
                <c:pt idx="36">
                  <c:v>114000</c:v>
                </c:pt>
                <c:pt idx="37">
                  <c:v>163000</c:v>
                </c:pt>
                <c:pt idx="38">
                  <c:v>162000</c:v>
                </c:pt>
                <c:pt idx="39">
                  <c:v>161000</c:v>
                </c:pt>
                <c:pt idx="40">
                  <c:v>160000</c:v>
                </c:pt>
                <c:pt idx="41">
                  <c:v>159000</c:v>
                </c:pt>
                <c:pt idx="42">
                  <c:v>158000</c:v>
                </c:pt>
                <c:pt idx="43">
                  <c:v>157000</c:v>
                </c:pt>
                <c:pt idx="44">
                  <c:v>156000</c:v>
                </c:pt>
                <c:pt idx="45">
                  <c:v>155000</c:v>
                </c:pt>
                <c:pt idx="46">
                  <c:v>154000</c:v>
                </c:pt>
                <c:pt idx="47">
                  <c:v>153000</c:v>
                </c:pt>
                <c:pt idx="48">
                  <c:v>152000</c:v>
                </c:pt>
                <c:pt idx="49">
                  <c:v>201000</c:v>
                </c:pt>
                <c:pt idx="50">
                  <c:v>200000</c:v>
                </c:pt>
                <c:pt idx="51">
                  <c:v>199000</c:v>
                </c:pt>
                <c:pt idx="52">
                  <c:v>198000</c:v>
                </c:pt>
                <c:pt idx="53">
                  <c:v>197000</c:v>
                </c:pt>
                <c:pt idx="54">
                  <c:v>196000</c:v>
                </c:pt>
                <c:pt idx="55">
                  <c:v>195000</c:v>
                </c:pt>
                <c:pt idx="56">
                  <c:v>194000</c:v>
                </c:pt>
                <c:pt idx="57">
                  <c:v>193000</c:v>
                </c:pt>
                <c:pt idx="58">
                  <c:v>192000</c:v>
                </c:pt>
                <c:pt idx="59">
                  <c:v>191000</c:v>
                </c:pt>
                <c:pt idx="60">
                  <c:v>190000</c:v>
                </c:pt>
                <c:pt idx="61">
                  <c:v>239000</c:v>
                </c:pt>
                <c:pt idx="62">
                  <c:v>238000</c:v>
                </c:pt>
                <c:pt idx="63">
                  <c:v>237000</c:v>
                </c:pt>
                <c:pt idx="64">
                  <c:v>236000</c:v>
                </c:pt>
                <c:pt idx="65">
                  <c:v>235000</c:v>
                </c:pt>
                <c:pt idx="66">
                  <c:v>234000</c:v>
                </c:pt>
                <c:pt idx="67">
                  <c:v>233000</c:v>
                </c:pt>
                <c:pt idx="68">
                  <c:v>232000</c:v>
                </c:pt>
                <c:pt idx="69">
                  <c:v>231000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1-45B9-9524-8672522FA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359792"/>
        <c:axId val="1035365200"/>
      </c:lineChart>
      <c:catAx>
        <c:axId val="103535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365200"/>
        <c:crosses val="autoZero"/>
        <c:auto val="1"/>
        <c:lblAlgn val="ctr"/>
        <c:lblOffset val="100"/>
        <c:noMultiLvlLbl val="0"/>
      </c:catAx>
      <c:valAx>
        <c:axId val="103536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35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'Ex07'!$B$10</c:f>
              <c:strCache>
                <c:ptCount val="1"/>
                <c:pt idx="0">
                  <c:v>Annuity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'Ex07'!$C$9:$BT$9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cat>
          <c:val>
            <c:numRef>
              <c:f>'Ex07'!$C$10:$BT$10</c:f>
              <c:numCache>
                <c:formatCode>_("$"* #,##0.00_);_("$"* \(#,##0.00\);_("$"* "-"??_);_(@_)</c:formatCode>
                <c:ptCount val="70"/>
                <c:pt idx="0">
                  <c:v>50000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50000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50000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50000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50000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50000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71-49A9-A978-228F1F01A34E}"/>
            </c:ext>
          </c:extLst>
        </c:ser>
        <c:ser>
          <c:idx val="1"/>
          <c:order val="1"/>
          <c:tx>
            <c:strRef>
              <c:f>'Ex07'!$B$11</c:f>
              <c:strCache>
                <c:ptCount val="1"/>
                <c:pt idx="0">
                  <c:v>Amount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'Ex07'!$C$9:$BT$9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cat>
          <c:val>
            <c:numRef>
              <c:f>'Ex07'!$C$11:$BT$11</c:f>
              <c:numCache>
                <c:formatCode>_("$"* #,##0.00_);_("$"* \(#,##0.00\);_("$"* "-"??_);_(@_)</c:formatCode>
                <c:ptCount val="70"/>
                <c:pt idx="0">
                  <c:v>50000</c:v>
                </c:pt>
                <c:pt idx="1">
                  <c:v>49000</c:v>
                </c:pt>
                <c:pt idx="2">
                  <c:v>48000</c:v>
                </c:pt>
                <c:pt idx="3">
                  <c:v>47000</c:v>
                </c:pt>
                <c:pt idx="4">
                  <c:v>46000</c:v>
                </c:pt>
                <c:pt idx="5">
                  <c:v>45000</c:v>
                </c:pt>
                <c:pt idx="6">
                  <c:v>44000</c:v>
                </c:pt>
                <c:pt idx="7">
                  <c:v>43000</c:v>
                </c:pt>
                <c:pt idx="8">
                  <c:v>42000</c:v>
                </c:pt>
                <c:pt idx="9">
                  <c:v>41000</c:v>
                </c:pt>
                <c:pt idx="10">
                  <c:v>40000</c:v>
                </c:pt>
                <c:pt idx="11">
                  <c:v>39000</c:v>
                </c:pt>
                <c:pt idx="12">
                  <c:v>38000</c:v>
                </c:pt>
                <c:pt idx="13">
                  <c:v>87000</c:v>
                </c:pt>
                <c:pt idx="14">
                  <c:v>86000</c:v>
                </c:pt>
                <c:pt idx="15">
                  <c:v>85000</c:v>
                </c:pt>
                <c:pt idx="16">
                  <c:v>84000</c:v>
                </c:pt>
                <c:pt idx="17">
                  <c:v>83000</c:v>
                </c:pt>
                <c:pt idx="18">
                  <c:v>82000</c:v>
                </c:pt>
                <c:pt idx="19">
                  <c:v>81000</c:v>
                </c:pt>
                <c:pt idx="20">
                  <c:v>80000</c:v>
                </c:pt>
                <c:pt idx="21">
                  <c:v>79000</c:v>
                </c:pt>
                <c:pt idx="22">
                  <c:v>78000</c:v>
                </c:pt>
                <c:pt idx="23">
                  <c:v>77000</c:v>
                </c:pt>
                <c:pt idx="24">
                  <c:v>76000</c:v>
                </c:pt>
                <c:pt idx="25">
                  <c:v>125000</c:v>
                </c:pt>
                <c:pt idx="26">
                  <c:v>124000</c:v>
                </c:pt>
                <c:pt idx="27">
                  <c:v>123000</c:v>
                </c:pt>
                <c:pt idx="28">
                  <c:v>122000</c:v>
                </c:pt>
                <c:pt idx="29">
                  <c:v>121000</c:v>
                </c:pt>
                <c:pt idx="30">
                  <c:v>120000</c:v>
                </c:pt>
                <c:pt idx="31">
                  <c:v>119000</c:v>
                </c:pt>
                <c:pt idx="32">
                  <c:v>118000</c:v>
                </c:pt>
                <c:pt idx="33">
                  <c:v>117000</c:v>
                </c:pt>
                <c:pt idx="34">
                  <c:v>116000</c:v>
                </c:pt>
                <c:pt idx="35">
                  <c:v>115000</c:v>
                </c:pt>
                <c:pt idx="36">
                  <c:v>114000</c:v>
                </c:pt>
                <c:pt idx="37">
                  <c:v>163000</c:v>
                </c:pt>
                <c:pt idx="38">
                  <c:v>162000</c:v>
                </c:pt>
                <c:pt idx="39">
                  <c:v>161000</c:v>
                </c:pt>
                <c:pt idx="40">
                  <c:v>160000</c:v>
                </c:pt>
                <c:pt idx="41">
                  <c:v>159000</c:v>
                </c:pt>
                <c:pt idx="42">
                  <c:v>158000</c:v>
                </c:pt>
                <c:pt idx="43">
                  <c:v>157000</c:v>
                </c:pt>
                <c:pt idx="44">
                  <c:v>156000</c:v>
                </c:pt>
                <c:pt idx="45">
                  <c:v>155000</c:v>
                </c:pt>
                <c:pt idx="46">
                  <c:v>154000</c:v>
                </c:pt>
                <c:pt idx="47">
                  <c:v>153000</c:v>
                </c:pt>
                <c:pt idx="48">
                  <c:v>152000</c:v>
                </c:pt>
                <c:pt idx="49">
                  <c:v>201000</c:v>
                </c:pt>
                <c:pt idx="50">
                  <c:v>200000</c:v>
                </c:pt>
                <c:pt idx="51">
                  <c:v>199000</c:v>
                </c:pt>
                <c:pt idx="52">
                  <c:v>198000</c:v>
                </c:pt>
                <c:pt idx="53">
                  <c:v>197000</c:v>
                </c:pt>
                <c:pt idx="54">
                  <c:v>196000</c:v>
                </c:pt>
                <c:pt idx="55">
                  <c:v>195000</c:v>
                </c:pt>
                <c:pt idx="56">
                  <c:v>194000</c:v>
                </c:pt>
                <c:pt idx="57">
                  <c:v>193000</c:v>
                </c:pt>
                <c:pt idx="58">
                  <c:v>192000</c:v>
                </c:pt>
                <c:pt idx="59">
                  <c:v>191000</c:v>
                </c:pt>
                <c:pt idx="60">
                  <c:v>190000</c:v>
                </c:pt>
                <c:pt idx="61">
                  <c:v>239000</c:v>
                </c:pt>
                <c:pt idx="62">
                  <c:v>238000</c:v>
                </c:pt>
                <c:pt idx="63">
                  <c:v>237000</c:v>
                </c:pt>
                <c:pt idx="64">
                  <c:v>236000</c:v>
                </c:pt>
                <c:pt idx="65">
                  <c:v>235000</c:v>
                </c:pt>
                <c:pt idx="66">
                  <c:v>234000</c:v>
                </c:pt>
                <c:pt idx="67">
                  <c:v>233000</c:v>
                </c:pt>
                <c:pt idx="68">
                  <c:v>232000</c:v>
                </c:pt>
                <c:pt idx="69">
                  <c:v>231000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71-49A9-A978-228F1F01A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1035332752"/>
        <c:axId val="1035328176"/>
      </c:areaChart>
      <c:catAx>
        <c:axId val="103533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328176"/>
        <c:crosses val="autoZero"/>
        <c:auto val="1"/>
        <c:lblAlgn val="ctr"/>
        <c:lblOffset val="100"/>
        <c:noMultiLvlLbl val="0"/>
      </c:catAx>
      <c:valAx>
        <c:axId val="10353281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33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'Ex08'!$C$10</c:f>
              <c:strCache>
                <c:ptCount val="1"/>
                <c:pt idx="0">
                  <c:v>Population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2.7371540570024149E-2"/>
                  <c:y val="-6.67655708351163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41D-41D2-B320-89275D454710}"/>
                </c:ext>
              </c:extLst>
            </c:dLbl>
            <c:dLbl>
              <c:idx val="1"/>
              <c:layout>
                <c:manualLayout>
                  <c:x val="-4.7334576642164936E-2"/>
                  <c:y val="-4.8961418612418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41D-41D2-B320-89275D454710}"/>
                </c:ext>
              </c:extLst>
            </c:dLbl>
            <c:dLbl>
              <c:idx val="2"/>
              <c:layout>
                <c:manualLayout>
                  <c:x val="-4.5116461523038179E-2"/>
                  <c:y val="-7.56676469464652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1D-41D2-B320-89275D454710}"/>
                </c:ext>
              </c:extLst>
            </c:dLbl>
            <c:dLbl>
              <c:idx val="3"/>
              <c:layout>
                <c:manualLayout>
                  <c:x val="-5.2391879113773937E-2"/>
                  <c:y val="-7.12166088907908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41D-41D2-B320-89275D454710}"/>
                </c:ext>
              </c:extLst>
            </c:dLbl>
            <c:dLbl>
              <c:idx val="4"/>
              <c:layout>
                <c:manualLayout>
                  <c:x val="-4.1301303518140167E-2"/>
                  <c:y val="-4.8961418612418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41D-41D2-B320-89275D454710}"/>
                </c:ext>
              </c:extLst>
            </c:dLbl>
            <c:dLbl>
              <c:idx val="5"/>
              <c:layout>
                <c:manualLayout>
                  <c:x val="-4.5737533756393674E-2"/>
                  <c:y val="-6.23145327794419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41D-41D2-B320-89275D4547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'Ex08'!$D$9:$I$9</c:f>
              <c:numCache>
                <c:formatCode>General</c:formatCode>
                <c:ptCount val="6"/>
                <c:pt idx="0">
                  <c:v>1814</c:v>
                </c:pt>
                <c:pt idx="1">
                  <c:v>1824</c:v>
                </c:pt>
                <c:pt idx="2">
                  <c:v>1834</c:v>
                </c:pt>
                <c:pt idx="3">
                  <c:v>1844</c:v>
                </c:pt>
                <c:pt idx="4">
                  <c:v>1854</c:v>
                </c:pt>
                <c:pt idx="5">
                  <c:v>1864</c:v>
                </c:pt>
              </c:numCache>
            </c:numRef>
          </c:cat>
          <c:val>
            <c:numRef>
              <c:f>'Ex08'!$D$10:$I$10</c:f>
              <c:numCache>
                <c:formatCode>General</c:formatCode>
                <c:ptCount val="6"/>
                <c:pt idx="0">
                  <c:v>125</c:v>
                </c:pt>
                <c:pt idx="1">
                  <c:v>275</c:v>
                </c:pt>
                <c:pt idx="2">
                  <c:v>830</c:v>
                </c:pt>
                <c:pt idx="3">
                  <c:v>1200</c:v>
                </c:pt>
                <c:pt idx="4">
                  <c:v>1750</c:v>
                </c:pt>
                <c:pt idx="5">
                  <c:v>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1D-41D2-B320-89275D4547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74016192"/>
        <c:axId val="874023680"/>
      </c:lineChart>
      <c:catAx>
        <c:axId val="87401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023680"/>
        <c:crosses val="autoZero"/>
        <c:auto val="1"/>
        <c:lblAlgn val="ctr"/>
        <c:lblOffset val="100"/>
        <c:noMultiLvlLbl val="0"/>
      </c:catAx>
      <c:valAx>
        <c:axId val="8740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01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'Ex08'!$D$9</c:f>
              <c:strCache>
                <c:ptCount val="1"/>
                <c:pt idx="0">
                  <c:v>1814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'Ex08'!$C$10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'Ex08'!$D$10</c:f>
              <c:numCache>
                <c:formatCode>General</c:formatCode>
                <c:ptCount val="1"/>
                <c:pt idx="0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D-44C5-806A-A07A9AC0A8D4}"/>
            </c:ext>
          </c:extLst>
        </c:ser>
        <c:ser>
          <c:idx val="1"/>
          <c:order val="1"/>
          <c:tx>
            <c:strRef>
              <c:f>'Ex08'!$E$9</c:f>
              <c:strCache>
                <c:ptCount val="1"/>
                <c:pt idx="0">
                  <c:v>1824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'Ex08'!$C$10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'Ex08'!$E$10</c:f>
              <c:numCache>
                <c:formatCode>General</c:formatCode>
                <c:ptCount val="1"/>
                <c:pt idx="0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D-44C5-806A-A07A9AC0A8D4}"/>
            </c:ext>
          </c:extLst>
        </c:ser>
        <c:ser>
          <c:idx val="2"/>
          <c:order val="2"/>
          <c:tx>
            <c:strRef>
              <c:f>'Ex08'!$F$9</c:f>
              <c:strCache>
                <c:ptCount val="1"/>
                <c:pt idx="0">
                  <c:v>1834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'Ex08'!$C$10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'Ex08'!$F$10</c:f>
              <c:numCache>
                <c:formatCode>General</c:formatCode>
                <c:ptCount val="1"/>
                <c:pt idx="0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6D-44C5-806A-A07A9AC0A8D4}"/>
            </c:ext>
          </c:extLst>
        </c:ser>
        <c:ser>
          <c:idx val="3"/>
          <c:order val="3"/>
          <c:tx>
            <c:strRef>
              <c:f>'Ex08'!$G$9</c:f>
              <c:strCache>
                <c:ptCount val="1"/>
                <c:pt idx="0">
                  <c:v>1844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'Ex08'!$C$10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'Ex08'!$G$10</c:f>
              <c:numCache>
                <c:formatCode>General</c:formatCode>
                <c:ptCount val="1"/>
                <c:pt idx="0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6D-44C5-806A-A07A9AC0A8D4}"/>
            </c:ext>
          </c:extLst>
        </c:ser>
        <c:ser>
          <c:idx val="4"/>
          <c:order val="4"/>
          <c:tx>
            <c:strRef>
              <c:f>'Ex08'!$H$9</c:f>
              <c:strCache>
                <c:ptCount val="1"/>
                <c:pt idx="0">
                  <c:v>1854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'Ex08'!$C$10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'Ex08'!$H$10</c:f>
              <c:numCache>
                <c:formatCode>General</c:formatCode>
                <c:ptCount val="1"/>
                <c:pt idx="0">
                  <c:v>1750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6D-44C5-806A-A07A9AC0A8D4}"/>
            </c:ext>
          </c:extLst>
        </c:ser>
        <c:ser>
          <c:idx val="5"/>
          <c:order val="5"/>
          <c:tx>
            <c:strRef>
              <c:f>'Ex08'!$I$9</c:f>
              <c:strCache>
                <c:ptCount val="1"/>
                <c:pt idx="0">
                  <c:v>1864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'Ex08'!$C$10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'Ex08'!$I$10</c:f>
              <c:numCache>
                <c:formatCode>General</c:formatCode>
                <c:ptCount val="1"/>
                <c:pt idx="0">
                  <c:v>1650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6D-44C5-806A-A07A9AC0A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77317264"/>
        <c:axId val="877310608"/>
      </c:barChart>
      <c:catAx>
        <c:axId val="87731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310608"/>
        <c:crosses val="autoZero"/>
        <c:auto val="1"/>
        <c:lblAlgn val="ctr"/>
        <c:lblOffset val="100"/>
        <c:noMultiLvlLbl val="0"/>
      </c:catAx>
      <c:valAx>
        <c:axId val="87731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31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217247588078795E-2"/>
          <c:y val="0.1426217138662359"/>
          <c:w val="0.9460353121388837"/>
          <c:h val="0.773680418679677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'Ex10'!$B$9</c:f>
              <c:strCache>
                <c:ptCount val="1"/>
                <c:pt idx="0">
                  <c:v>Concentration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'Ex10'!$C$8:$M$8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'Ex10'!$C$9:$M$9</c:f>
              <c:numCache>
                <c:formatCode>General</c:formatCode>
                <c:ptCount val="11"/>
                <c:pt idx="0">
                  <c:v>640</c:v>
                </c:pt>
                <c:pt idx="1">
                  <c:v>512</c:v>
                </c:pt>
                <c:pt idx="2">
                  <c:v>409.6</c:v>
                </c:pt>
                <c:pt idx="3">
                  <c:v>327.68000000000006</c:v>
                </c:pt>
                <c:pt idx="4">
                  <c:v>262.14400000000006</c:v>
                </c:pt>
                <c:pt idx="5">
                  <c:v>209.71520000000007</c:v>
                </c:pt>
                <c:pt idx="6">
                  <c:v>167.77216000000007</c:v>
                </c:pt>
                <c:pt idx="7">
                  <c:v>134.21772800000005</c:v>
                </c:pt>
                <c:pt idx="8">
                  <c:v>107.37418240000005</c:v>
                </c:pt>
                <c:pt idx="9">
                  <c:v>85.899345920000044</c:v>
                </c:pt>
                <c:pt idx="10">
                  <c:v>68.719476736000033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39-4465-A8A7-34F843CC11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5"/>
        <c:axId val="634697920"/>
        <c:axId val="634706240"/>
      </c:barChart>
      <c:catAx>
        <c:axId val="63469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06240"/>
        <c:crosses val="autoZero"/>
        <c:auto val="1"/>
        <c:lblAlgn val="ctr"/>
        <c:lblOffset val="100"/>
        <c:noMultiLvlLbl val="0"/>
      </c:catAx>
      <c:valAx>
        <c:axId val="6347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97920"/>
        <c:crosses val="autoZero"/>
        <c:crossBetween val="between"/>
      </c:valAx>
      <c:spPr>
        <a:solidFill>
          <a:schemeClr val="accent2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50800" dist="50800" dir="5400000" algn="ctr" rotWithShape="0">
            <a:srgbClr val="000000">
              <a:alpha val="43137"/>
            </a:srgbClr>
          </a:outerShdw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FF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'Ex10'!$B$8</c:f>
              <c:strCache>
                <c:ptCount val="1"/>
                <c:pt idx="0">
                  <c:v>Hours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'Ex10'!$C$8:$M$8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60-4A2E-9500-A0061F8E00DB}"/>
            </c:ext>
          </c:extLst>
        </c:ser>
        <c:ser>
          <c:idx val="1"/>
          <c:order val="1"/>
          <c:tx>
            <c:strRef>
              <c:f>'Ex10'!$B$9</c:f>
              <c:strCache>
                <c:ptCount val="1"/>
                <c:pt idx="0">
                  <c:v>Concentration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1.3419389918557621E-2"/>
                  <c:y val="-7.59493492769509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860-4A2E-9500-A0061F8E00DB}"/>
                </c:ext>
              </c:extLst>
            </c:dLbl>
            <c:dLbl>
              <c:idx val="1"/>
              <c:layout>
                <c:manualLayout>
                  <c:x val="-2.6838779837115214E-2"/>
                  <c:y val="-0.111690219524927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860-4A2E-9500-A0061F8E00DB}"/>
                </c:ext>
              </c:extLst>
            </c:dLbl>
            <c:dLbl>
              <c:idx val="2"/>
              <c:layout>
                <c:manualLayout>
                  <c:x val="-3.3535845754856755E-2"/>
                  <c:y val="-0.129560654648916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860-4A2E-9500-A0061F8E00DB}"/>
                </c:ext>
              </c:extLst>
            </c:dLbl>
            <c:dLbl>
              <c:idx val="3"/>
              <c:layout>
                <c:manualLayout>
                  <c:x val="-4.4335742839649174E-2"/>
                  <c:y val="-0.1250930458679191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860-4A2E-9500-A0061F8E00DB}"/>
                </c:ext>
              </c:extLst>
            </c:dLbl>
            <c:dLbl>
              <c:idx val="4"/>
              <c:layout>
                <c:manualLayout>
                  <c:x val="-4.4484191482446263E-2"/>
                  <c:y val="-0.134028263429913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860-4A2E-9500-A0061F8E00DB}"/>
                </c:ext>
              </c:extLst>
            </c:dLbl>
            <c:dLbl>
              <c:idx val="5"/>
              <c:layout>
                <c:manualLayout>
                  <c:x val="-4.6955235673414419E-2"/>
                  <c:y val="-0.147431089772904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860-4A2E-9500-A0061F8E00DB}"/>
                </c:ext>
              </c:extLst>
            </c:dLbl>
            <c:dLbl>
              <c:idx val="6"/>
              <c:layout>
                <c:manualLayout>
                  <c:x val="-5.9781290258657693E-2"/>
                  <c:y val="-0.1429634809919076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860-4A2E-9500-A0061F8E00DB}"/>
                </c:ext>
              </c:extLst>
            </c:dLbl>
            <c:dLbl>
              <c:idx val="7"/>
              <c:layout>
                <c:manualLayout>
                  <c:x val="-6.7368359176370657E-2"/>
                  <c:y val="-0.138495872210910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860-4A2E-9500-A0061F8E00DB}"/>
                </c:ext>
              </c:extLst>
            </c:dLbl>
            <c:dLbl>
              <c:idx val="8"/>
              <c:layout>
                <c:manualLayout>
                  <c:x val="-7.7426587094520327E-2"/>
                  <c:y val="-0.134028263429913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860-4A2E-9500-A0061F8E00DB}"/>
                </c:ext>
              </c:extLst>
            </c:dLbl>
            <c:dLbl>
              <c:idx val="9"/>
              <c:layout>
                <c:manualLayout>
                  <c:x val="-6.8356065034053171E-2"/>
                  <c:y val="-0.147431089772904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860-4A2E-9500-A0061F8E00DB}"/>
                </c:ext>
              </c:extLst>
            </c:dLbl>
            <c:dLbl>
              <c:idx val="10"/>
              <c:layout>
                <c:manualLayout>
                  <c:x val="-3.499392600506792E-2"/>
                  <c:y val="-0.147431089772904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860-4A2E-9500-A0061F8E00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'Ex10'!$C$9:$M$9</c:f>
              <c:numCache>
                <c:formatCode>General</c:formatCode>
                <c:ptCount val="11"/>
                <c:pt idx="0">
                  <c:v>640</c:v>
                </c:pt>
                <c:pt idx="1">
                  <c:v>512</c:v>
                </c:pt>
                <c:pt idx="2">
                  <c:v>409.6</c:v>
                </c:pt>
                <c:pt idx="3">
                  <c:v>327.68000000000006</c:v>
                </c:pt>
                <c:pt idx="4">
                  <c:v>262.14400000000006</c:v>
                </c:pt>
                <c:pt idx="5">
                  <c:v>209.71520000000007</c:v>
                </c:pt>
                <c:pt idx="6">
                  <c:v>167.77216000000007</c:v>
                </c:pt>
                <c:pt idx="7">
                  <c:v>134.21772800000005</c:v>
                </c:pt>
                <c:pt idx="8">
                  <c:v>107.37418240000005</c:v>
                </c:pt>
                <c:pt idx="9">
                  <c:v>85.899345920000044</c:v>
                </c:pt>
                <c:pt idx="10">
                  <c:v>68.719476736000033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860-4A2E-9500-A0061F8E0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957760"/>
        <c:axId val="635949024"/>
      </c:lineChart>
      <c:catAx>
        <c:axId val="635957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949024"/>
        <c:crosses val="autoZero"/>
        <c:auto val="1"/>
        <c:lblAlgn val="ctr"/>
        <c:lblOffset val="100"/>
        <c:noMultiLvlLbl val="0"/>
      </c:catAx>
      <c:valAx>
        <c:axId val="635949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95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microsoft.com/office/2007/relationships/hdphoto" Target="../media/hdphoto2.wdp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microsoft.com/office/2007/relationships/hdphoto" Target="../media/hdphoto3.wdp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microsoft.com/office/2007/relationships/hdphoto" Target="../media/hdphoto4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74084</xdr:rowOff>
    </xdr:from>
    <xdr:to>
      <xdr:col>7</xdr:col>
      <xdr:colOff>804334</xdr:colOff>
      <xdr:row>32</xdr:row>
      <xdr:rowOff>132292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048552-84A7-E27D-07E6-C587F67DD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145387</xdr:colOff>
      <xdr:row>6</xdr:row>
      <xdr:rowOff>115358</xdr:rowOff>
    </xdr:from>
    <xdr:to>
      <xdr:col>14</xdr:col>
      <xdr:colOff>560918</xdr:colOff>
      <xdr:row>19</xdr:row>
      <xdr:rowOff>42334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2F88EA-FC02-937C-52B2-CA7A4C976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169334</xdr:colOff>
      <xdr:row>0</xdr:row>
      <xdr:rowOff>105835</xdr:rowOff>
    </xdr:from>
    <xdr:to>
      <xdr:col>9</xdr:col>
      <xdr:colOff>349251</xdr:colOff>
      <xdr:row>5</xdr:row>
      <xdr:rowOff>168459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6212216-F86C-9359-CDA9-48C0B3258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duotone>
            <a:prstClr val="black"/>
            <a:srgbClr val="FF3399">
              <a:tint val="45000"/>
              <a:satMod val="400000"/>
            </a:srgbClr>
          </a:duoton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69334" y="105835"/>
          <a:ext cx="7747000" cy="1015124"/>
        </a:xfrm>
        <a:prstGeom prst="roundRect">
          <a:avLst>
            <a:gd name="adj" fmla="val 16667"/>
          </a:avLst>
        </a:prstGeom>
        <a:solidFill>
          <a:srgbClr val="FF7C80"/>
        </a:solidFill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12</xdr:row>
      <xdr:rowOff>9524</xdr:rowOff>
    </xdr:from>
    <xdr:to>
      <xdr:col>6</xdr:col>
      <xdr:colOff>714375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A8108-24B5-4DF1-B348-0E1A17D93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5158</xdr:colOff>
      <xdr:row>12</xdr:row>
      <xdr:rowOff>3572</xdr:rowOff>
    </xdr:from>
    <xdr:to>
      <xdr:col>12</xdr:col>
      <xdr:colOff>914399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9ECB22-0C92-4054-BABF-F2CC893F9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285750</xdr:colOff>
      <xdr:row>1</xdr:row>
      <xdr:rowOff>19050</xdr:rowOff>
    </xdr:from>
    <xdr:to>
      <xdr:col>8</xdr:col>
      <xdr:colOff>219075</xdr:colOff>
      <xdr:row>7</xdr:row>
      <xdr:rowOff>27103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C77A925-468C-EF87-40CE-EFDD8DAEB6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duotone>
            <a:prstClr val="black"/>
            <a:srgbClr val="FF7C80">
              <a:tint val="45000"/>
              <a:satMod val="400000"/>
            </a:srgbClr>
          </a:duoton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85750" y="209550"/>
          <a:ext cx="7248525" cy="1151053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11</xdr:row>
      <xdr:rowOff>19050</xdr:rowOff>
    </xdr:from>
    <xdr:to>
      <xdr:col>9</xdr:col>
      <xdr:colOff>528107</xdr:colOff>
      <xdr:row>26</xdr:row>
      <xdr:rowOff>43392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169F11-3908-4DC2-B386-04065FAE7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11</xdr:row>
      <xdr:rowOff>19050</xdr:rowOff>
    </xdr:from>
    <xdr:to>
      <xdr:col>18</xdr:col>
      <xdr:colOff>366184</xdr:colOff>
      <xdr:row>26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5B1BBA-A8EB-4F9B-8CF4-B5D7726A0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209550</xdr:colOff>
      <xdr:row>0</xdr:row>
      <xdr:rowOff>142876</xdr:rowOff>
    </xdr:from>
    <xdr:to>
      <xdr:col>10</xdr:col>
      <xdr:colOff>304800</xdr:colOff>
      <xdr:row>7</xdr:row>
      <xdr:rowOff>117016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3B178EC-EC1B-17B1-0754-EFA99F03A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duotone>
            <a:prstClr val="black"/>
            <a:srgbClr val="FFFF00">
              <a:tint val="45000"/>
              <a:satMod val="400000"/>
            </a:srgbClr>
          </a:duoton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19150" y="142876"/>
          <a:ext cx="5781675" cy="130764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9</xdr:row>
      <xdr:rowOff>104775</xdr:rowOff>
    </xdr:from>
    <xdr:to>
      <xdr:col>14</xdr:col>
      <xdr:colOff>596900</xdr:colOff>
      <xdr:row>28</xdr:row>
      <xdr:rowOff>43393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6C921-5BE3-484D-B351-02DF7EDF5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29</xdr:row>
      <xdr:rowOff>9525</xdr:rowOff>
    </xdr:from>
    <xdr:to>
      <xdr:col>14</xdr:col>
      <xdr:colOff>289983</xdr:colOff>
      <xdr:row>43</xdr:row>
      <xdr:rowOff>185209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723631-1702-4C8E-91E4-BEAC6BBB8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723901</xdr:colOff>
      <xdr:row>0</xdr:row>
      <xdr:rowOff>114301</xdr:rowOff>
    </xdr:from>
    <xdr:to>
      <xdr:col>12</xdr:col>
      <xdr:colOff>142875</xdr:colOff>
      <xdr:row>6</xdr:row>
      <xdr:rowOff>75561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5CE9ED-1902-0BCC-C268-E0F099E56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duotone>
            <a:prstClr val="black"/>
            <a:srgbClr val="00B0F0">
              <a:tint val="45000"/>
              <a:satMod val="400000"/>
            </a:srgbClr>
          </a:duoton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33501" y="114301"/>
          <a:ext cx="6648449" cy="110426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AF38F-2D16-44CF-8F74-994D09A1A07C}">
  <dimension ref="B8:D19"/>
  <sheetViews>
    <sheetView zoomScale="90" zoomScaleNormal="90" zoomScaleSheetLayoutView="80" workbookViewId="0">
      <selection activeCell="M4" sqref="M4"/>
    </sheetView>
  </sheetViews>
  <sheetFormatPr defaultRowHeight="15" x14ac:dyDescent="0.25"/>
  <cols>
    <col min="1" max="1" width="8.7109375" customWidth="1"/>
    <col min="2" max="2" width="14.7109375" customWidth="1"/>
    <col min="3" max="3" width="13.140625" customWidth="1"/>
    <col min="4" max="4" width="13" customWidth="1"/>
    <col min="5" max="5" width="12.5703125" customWidth="1"/>
    <col min="6" max="7" width="13" customWidth="1"/>
    <col min="8" max="8" width="12.28515625" customWidth="1"/>
    <col min="9" max="10" width="13" customWidth="1"/>
    <col min="11" max="11" width="12.7109375" customWidth="1"/>
    <col min="12" max="12" width="12.140625" customWidth="1"/>
    <col min="13" max="13" width="12" customWidth="1"/>
    <col min="14" max="14" width="14.140625" customWidth="1"/>
    <col min="15" max="15" width="12.140625" customWidth="1"/>
    <col min="16" max="16" width="13.42578125" customWidth="1"/>
    <col min="17" max="17" width="12.5703125" customWidth="1"/>
    <col min="18" max="18" width="14.85546875" customWidth="1"/>
    <col min="19" max="19" width="12.5703125" customWidth="1"/>
    <col min="20" max="20" width="12.42578125" customWidth="1"/>
    <col min="21" max="21" width="13.42578125" customWidth="1"/>
    <col min="22" max="23" width="13.140625" customWidth="1"/>
    <col min="24" max="24" width="13" customWidth="1"/>
    <col min="25" max="25" width="13.42578125" customWidth="1"/>
    <col min="26" max="26" width="12.85546875" customWidth="1"/>
    <col min="27" max="27" width="13.5703125" customWidth="1"/>
    <col min="28" max="28" width="14.28515625" customWidth="1"/>
    <col min="29" max="29" width="14.5703125" customWidth="1"/>
    <col min="30" max="30" width="15.42578125" customWidth="1"/>
    <col min="31" max="31" width="15" customWidth="1"/>
    <col min="32" max="32" width="15.28515625" customWidth="1"/>
    <col min="33" max="33" width="15" customWidth="1"/>
    <col min="34" max="34" width="13" customWidth="1"/>
    <col min="35" max="35" width="15.140625" customWidth="1"/>
    <col min="36" max="36" width="13.7109375" customWidth="1"/>
    <col min="37" max="37" width="16.42578125" customWidth="1"/>
    <col min="38" max="38" width="13.85546875" customWidth="1"/>
    <col min="39" max="39" width="13.42578125" customWidth="1"/>
    <col min="40" max="40" width="16" customWidth="1"/>
    <col min="41" max="41" width="13.5703125" customWidth="1"/>
    <col min="42" max="42" width="14.140625" customWidth="1"/>
    <col min="43" max="43" width="14" customWidth="1"/>
    <col min="44" max="44" width="14.42578125" customWidth="1"/>
    <col min="45" max="45" width="14.5703125" customWidth="1"/>
    <col min="46" max="46" width="13.42578125" customWidth="1"/>
    <col min="47" max="47" width="14.5703125" customWidth="1"/>
    <col min="48" max="48" width="13.140625" customWidth="1"/>
    <col min="49" max="49" width="13.5703125" customWidth="1"/>
    <col min="50" max="50" width="14.140625" customWidth="1"/>
    <col min="51" max="51" width="14.28515625" customWidth="1"/>
    <col min="52" max="52" width="14.42578125" customWidth="1"/>
    <col min="53" max="53" width="15.5703125" customWidth="1"/>
    <col min="54" max="54" width="14.5703125" customWidth="1"/>
    <col min="55" max="55" width="13.28515625" customWidth="1"/>
    <col min="56" max="56" width="15" customWidth="1"/>
    <col min="57" max="57" width="13.85546875" customWidth="1"/>
    <col min="58" max="58" width="13.7109375" customWidth="1"/>
    <col min="59" max="59" width="13.5703125" customWidth="1"/>
    <col min="60" max="60" width="15.42578125" customWidth="1"/>
    <col min="61" max="61" width="13.7109375" customWidth="1"/>
    <col min="62" max="62" width="14.140625" customWidth="1"/>
    <col min="63" max="64" width="16" customWidth="1"/>
    <col min="65" max="65" width="15.7109375" customWidth="1"/>
    <col min="66" max="66" width="16.42578125" customWidth="1"/>
    <col min="67" max="67" width="15" customWidth="1"/>
    <col min="68" max="68" width="16" customWidth="1"/>
    <col min="69" max="69" width="16.28515625" customWidth="1"/>
    <col min="70" max="70" width="13.140625" customWidth="1"/>
    <col min="71" max="71" width="13.85546875" customWidth="1"/>
    <col min="72" max="72" width="14.5703125" customWidth="1"/>
  </cols>
  <sheetData>
    <row r="8" spans="2:4" ht="15.75" x14ac:dyDescent="0.25">
      <c r="B8" s="3" t="s">
        <v>2</v>
      </c>
      <c r="C8" s="4" t="s">
        <v>0</v>
      </c>
      <c r="D8" s="4" t="s">
        <v>1</v>
      </c>
    </row>
    <row r="9" spans="2:4" x14ac:dyDescent="0.25">
      <c r="C9" s="1">
        <v>0</v>
      </c>
      <c r="D9" s="2">
        <v>500</v>
      </c>
    </row>
    <row r="10" spans="2:4" x14ac:dyDescent="0.25">
      <c r="C10" s="1">
        <v>1</v>
      </c>
      <c r="D10" s="2">
        <f>D9*1.015-50</f>
        <v>457.49999999999994</v>
      </c>
    </row>
    <row r="11" spans="2:4" x14ac:dyDescent="0.25">
      <c r="C11" s="1">
        <v>2</v>
      </c>
      <c r="D11" s="2">
        <f t="shared" ref="D11:D19" si="0">D10*1.015-50</f>
        <v>414.3624999999999</v>
      </c>
    </row>
    <row r="12" spans="2:4" x14ac:dyDescent="0.25">
      <c r="C12" s="1">
        <v>3</v>
      </c>
      <c r="D12" s="2">
        <f t="shared" si="0"/>
        <v>370.57793749999985</v>
      </c>
    </row>
    <row r="13" spans="2:4" x14ac:dyDescent="0.25">
      <c r="C13" s="1">
        <v>4</v>
      </c>
      <c r="D13" s="2">
        <f t="shared" si="0"/>
        <v>326.13660656249982</v>
      </c>
    </row>
    <row r="14" spans="2:4" x14ac:dyDescent="0.25">
      <c r="C14" s="1">
        <v>5</v>
      </c>
      <c r="D14" s="2">
        <f t="shared" si="0"/>
        <v>281.02865566093726</v>
      </c>
    </row>
    <row r="15" spans="2:4" x14ac:dyDescent="0.25">
      <c r="C15" s="1">
        <v>6</v>
      </c>
      <c r="D15" s="2">
        <f t="shared" si="0"/>
        <v>235.24408549585127</v>
      </c>
    </row>
    <row r="16" spans="2:4" x14ac:dyDescent="0.25">
      <c r="C16" s="1">
        <v>7</v>
      </c>
      <c r="D16" s="2">
        <f t="shared" si="0"/>
        <v>188.77274677828902</v>
      </c>
    </row>
    <row r="17" spans="3:4" x14ac:dyDescent="0.25">
      <c r="C17" s="1">
        <v>8</v>
      </c>
      <c r="D17" s="2">
        <f t="shared" si="0"/>
        <v>141.60433797996333</v>
      </c>
    </row>
    <row r="18" spans="3:4" x14ac:dyDescent="0.25">
      <c r="C18" s="1">
        <v>9</v>
      </c>
      <c r="D18" s="2">
        <f t="shared" si="0"/>
        <v>93.728403049662774</v>
      </c>
    </row>
    <row r="19" spans="3:4" x14ac:dyDescent="0.25">
      <c r="C19" s="1">
        <v>10</v>
      </c>
      <c r="D19" s="2">
        <f t="shared" si="0"/>
        <v>45.134329095407708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2717E-44A7-4459-9C72-A50788AAE6D0}">
  <dimension ref="A9:BT11"/>
  <sheetViews>
    <sheetView workbookViewId="0">
      <selection activeCell="J4" sqref="J4"/>
    </sheetView>
  </sheetViews>
  <sheetFormatPr defaultRowHeight="15" x14ac:dyDescent="0.25"/>
  <cols>
    <col min="1" max="72" width="13.7109375" customWidth="1"/>
  </cols>
  <sheetData>
    <row r="9" spans="1:72" ht="15.75" x14ac:dyDescent="0.25">
      <c r="A9" s="3" t="s">
        <v>3</v>
      </c>
      <c r="B9" s="6" t="s">
        <v>4</v>
      </c>
      <c r="C9" s="4">
        <v>0</v>
      </c>
      <c r="D9" s="4">
        <v>1</v>
      </c>
      <c r="E9" s="4">
        <v>2</v>
      </c>
      <c r="F9" s="4">
        <v>3</v>
      </c>
      <c r="G9" s="4">
        <v>4</v>
      </c>
      <c r="H9" s="4">
        <v>5</v>
      </c>
      <c r="I9" s="4">
        <v>6</v>
      </c>
      <c r="J9" s="4">
        <v>7</v>
      </c>
      <c r="K9" s="4">
        <v>8</v>
      </c>
      <c r="L9" s="4">
        <v>9</v>
      </c>
      <c r="M9" s="4">
        <v>10</v>
      </c>
      <c r="N9" s="4">
        <v>11</v>
      </c>
      <c r="O9" s="4">
        <v>12</v>
      </c>
      <c r="P9" s="4">
        <v>13</v>
      </c>
      <c r="Q9" s="4">
        <v>14</v>
      </c>
      <c r="R9" s="4">
        <v>15</v>
      </c>
      <c r="S9" s="4">
        <v>16</v>
      </c>
      <c r="T9" s="4">
        <v>17</v>
      </c>
      <c r="U9" s="4">
        <v>18</v>
      </c>
      <c r="V9" s="4">
        <v>19</v>
      </c>
      <c r="W9" s="4">
        <v>20</v>
      </c>
      <c r="X9" s="4">
        <v>21</v>
      </c>
      <c r="Y9" s="4">
        <v>22</v>
      </c>
      <c r="Z9" s="4">
        <v>23</v>
      </c>
      <c r="AA9" s="4">
        <v>24</v>
      </c>
      <c r="AB9" s="4">
        <v>25</v>
      </c>
      <c r="AC9" s="4">
        <v>26</v>
      </c>
      <c r="AD9" s="4">
        <v>27</v>
      </c>
      <c r="AE9" s="4">
        <v>28</v>
      </c>
      <c r="AF9" s="4">
        <v>29</v>
      </c>
      <c r="AG9" s="4">
        <v>30</v>
      </c>
      <c r="AH9" s="4">
        <v>31</v>
      </c>
      <c r="AI9" s="4">
        <v>32</v>
      </c>
      <c r="AJ9" s="4">
        <v>33</v>
      </c>
      <c r="AK9" s="4">
        <v>34</v>
      </c>
      <c r="AL9" s="4">
        <v>35</v>
      </c>
      <c r="AM9" s="4">
        <v>36</v>
      </c>
      <c r="AN9" s="4">
        <v>37</v>
      </c>
      <c r="AO9" s="4">
        <v>38</v>
      </c>
      <c r="AP9" s="4">
        <v>39</v>
      </c>
      <c r="AQ9" s="4">
        <v>40</v>
      </c>
      <c r="AR9" s="4">
        <v>41</v>
      </c>
      <c r="AS9" s="4">
        <v>42</v>
      </c>
      <c r="AT9" s="4">
        <v>43</v>
      </c>
      <c r="AU9" s="4">
        <v>44</v>
      </c>
      <c r="AV9" s="4">
        <v>45</v>
      </c>
      <c r="AW9" s="4">
        <v>46</v>
      </c>
      <c r="AX9" s="4">
        <v>47</v>
      </c>
      <c r="AY9" s="4">
        <v>48</v>
      </c>
      <c r="AZ9" s="4">
        <v>49</v>
      </c>
      <c r="BA9" s="4">
        <v>50</v>
      </c>
      <c r="BB9" s="4">
        <v>51</v>
      </c>
      <c r="BC9" s="4">
        <v>52</v>
      </c>
      <c r="BD9" s="4">
        <v>53</v>
      </c>
      <c r="BE9" s="4">
        <v>54</v>
      </c>
      <c r="BF9" s="4">
        <v>55</v>
      </c>
      <c r="BG9" s="4">
        <v>56</v>
      </c>
      <c r="BH9" s="4">
        <v>57</v>
      </c>
      <c r="BI9" s="4">
        <v>58</v>
      </c>
      <c r="BJ9" s="4">
        <v>59</v>
      </c>
      <c r="BK9" s="4">
        <v>60</v>
      </c>
      <c r="BL9" s="4">
        <v>61</v>
      </c>
      <c r="BM9" s="4">
        <v>62</v>
      </c>
      <c r="BN9" s="4">
        <v>63</v>
      </c>
      <c r="BO9" s="4">
        <v>64</v>
      </c>
      <c r="BP9" s="4">
        <v>65</v>
      </c>
      <c r="BQ9" s="4">
        <v>66</v>
      </c>
      <c r="BR9" s="4">
        <v>67</v>
      </c>
      <c r="BS9" s="4">
        <v>68</v>
      </c>
      <c r="BT9" s="4">
        <v>69</v>
      </c>
    </row>
    <row r="10" spans="1:72" x14ac:dyDescent="0.25">
      <c r="B10" s="6" t="s">
        <v>5</v>
      </c>
      <c r="C10" s="5">
        <v>50000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50000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50000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50000</v>
      </c>
      <c r="AN10" s="5"/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50000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50000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</row>
    <row r="11" spans="1:72" x14ac:dyDescent="0.25">
      <c r="B11" s="7" t="s">
        <v>6</v>
      </c>
      <c r="C11" s="8">
        <f>C10</f>
        <v>50000</v>
      </c>
      <c r="D11" s="8">
        <f>C11-1000</f>
        <v>49000</v>
      </c>
      <c r="E11" s="8">
        <f>D11-1000</f>
        <v>48000</v>
      </c>
      <c r="F11" s="8">
        <f>E11-1000</f>
        <v>47000</v>
      </c>
      <c r="G11" s="8">
        <f>F11-1000</f>
        <v>46000</v>
      </c>
      <c r="H11" s="8">
        <f>G11-1000</f>
        <v>45000</v>
      </c>
      <c r="I11" s="8">
        <f>H11-1000</f>
        <v>44000</v>
      </c>
      <c r="J11" s="8">
        <f>I11-1000</f>
        <v>43000</v>
      </c>
      <c r="K11" s="8">
        <f>J11-1000</f>
        <v>42000</v>
      </c>
      <c r="L11" s="8">
        <f>K11-1000</f>
        <v>41000</v>
      </c>
      <c r="M11" s="8">
        <f>L11-1000</f>
        <v>40000</v>
      </c>
      <c r="N11" s="8">
        <f>M11-1000</f>
        <v>39000</v>
      </c>
      <c r="O11" s="8">
        <f>N11-1000</f>
        <v>38000</v>
      </c>
      <c r="P11" s="8">
        <f>O11+O10-1000</f>
        <v>87000</v>
      </c>
      <c r="Q11" s="8">
        <f>P11+P10-1000</f>
        <v>86000</v>
      </c>
      <c r="R11" s="8">
        <f>Q11+Q10-1000</f>
        <v>85000</v>
      </c>
      <c r="S11" s="8">
        <f>R11+R10-1000</f>
        <v>84000</v>
      </c>
      <c r="T11" s="8">
        <f>S11+S10-1000</f>
        <v>83000</v>
      </c>
      <c r="U11" s="8">
        <f>T11+T10-1000</f>
        <v>82000</v>
      </c>
      <c r="V11" s="8">
        <f>U11+U10-1000</f>
        <v>81000</v>
      </c>
      <c r="W11" s="8">
        <f>V11+V10-1000</f>
        <v>80000</v>
      </c>
      <c r="X11" s="8">
        <f>W11+W10-1000</f>
        <v>79000</v>
      </c>
      <c r="Y11" s="8">
        <f>X11+X10-1000</f>
        <v>78000</v>
      </c>
      <c r="Z11" s="8">
        <f>Y11+Y10-1000</f>
        <v>77000</v>
      </c>
      <c r="AA11" s="8">
        <f>Z11+Z10-1000</f>
        <v>76000</v>
      </c>
      <c r="AB11" s="8">
        <f>AA11+AA10-1000</f>
        <v>125000</v>
      </c>
      <c r="AC11" s="8">
        <f>AB11+AB10-1000</f>
        <v>124000</v>
      </c>
      <c r="AD11" s="8">
        <f>AC11+AC10-1000</f>
        <v>123000</v>
      </c>
      <c r="AE11" s="8">
        <f>AD11+AD10-1000</f>
        <v>122000</v>
      </c>
      <c r="AF11" s="8">
        <f>AE11+AE10-1000</f>
        <v>121000</v>
      </c>
      <c r="AG11" s="8">
        <f>AF11+AF10-1000</f>
        <v>120000</v>
      </c>
      <c r="AH11" s="8">
        <f>AG11+AG10-1000</f>
        <v>119000</v>
      </c>
      <c r="AI11" s="8">
        <f>AH11+AH10-1000</f>
        <v>118000</v>
      </c>
      <c r="AJ11" s="8">
        <f>AI11+AI10-1000</f>
        <v>117000</v>
      </c>
      <c r="AK11" s="8">
        <f>AJ11+AJ10-1000</f>
        <v>116000</v>
      </c>
      <c r="AL11" s="8">
        <f>AK11+AK10-1000</f>
        <v>115000</v>
      </c>
      <c r="AM11" s="8">
        <f>AL11+AL10-1000</f>
        <v>114000</v>
      </c>
      <c r="AN11" s="8">
        <f>AM10+AM11-1000</f>
        <v>163000</v>
      </c>
      <c r="AO11" s="8">
        <f>AN10+AN11-1000</f>
        <v>162000</v>
      </c>
      <c r="AP11" s="8">
        <f>AO10+AO11-1000</f>
        <v>161000</v>
      </c>
      <c r="AQ11" s="8">
        <f>AP10+AP11-1000</f>
        <v>160000</v>
      </c>
      <c r="AR11" s="8">
        <f>AQ10+AQ11-1000</f>
        <v>159000</v>
      </c>
      <c r="AS11" s="8">
        <f>AR10+AR11-1000</f>
        <v>158000</v>
      </c>
      <c r="AT11" s="8">
        <f>AS10+AS11-1000</f>
        <v>157000</v>
      </c>
      <c r="AU11" s="8">
        <f>AT10+AT11-1000</f>
        <v>156000</v>
      </c>
      <c r="AV11" s="8">
        <f>AU10+AU11-1000</f>
        <v>155000</v>
      </c>
      <c r="AW11" s="8">
        <f>AV10+AV11-1000</f>
        <v>154000</v>
      </c>
      <c r="AX11" s="8">
        <f>AW10+AW11-1000</f>
        <v>153000</v>
      </c>
      <c r="AY11" s="8">
        <f>AX10+AX11-1000</f>
        <v>152000</v>
      </c>
      <c r="AZ11" s="8">
        <f>AY11+AY10-1000</f>
        <v>201000</v>
      </c>
      <c r="BA11" s="8">
        <f>AZ11+AZ10-1000</f>
        <v>200000</v>
      </c>
      <c r="BB11" s="8">
        <f>BA11+BA10-1000</f>
        <v>199000</v>
      </c>
      <c r="BC11" s="8">
        <f>BB11+BB10-1000</f>
        <v>198000</v>
      </c>
      <c r="BD11" s="8">
        <f>BC11+BC10-1000</f>
        <v>197000</v>
      </c>
      <c r="BE11" s="8">
        <f>BD11+BD10-1000</f>
        <v>196000</v>
      </c>
      <c r="BF11" s="8">
        <f>BE11+BE10-1000</f>
        <v>195000</v>
      </c>
      <c r="BG11" s="8">
        <f>BF11+BF10-1000</f>
        <v>194000</v>
      </c>
      <c r="BH11" s="8">
        <f>BG11+BG10-1000</f>
        <v>193000</v>
      </c>
      <c r="BI11" s="8">
        <f>BH11+BH10-1000</f>
        <v>192000</v>
      </c>
      <c r="BJ11" s="8">
        <f>BI11+BI10-1000</f>
        <v>191000</v>
      </c>
      <c r="BK11" s="8">
        <f>BJ11+BJ10-1000</f>
        <v>190000</v>
      </c>
      <c r="BL11" s="8">
        <f>BK10+BK11-1000</f>
        <v>239000</v>
      </c>
      <c r="BM11" s="8">
        <f>BL10+BL11-1000</f>
        <v>238000</v>
      </c>
      <c r="BN11" s="8">
        <f>BM10+BM11-1000</f>
        <v>237000</v>
      </c>
      <c r="BO11" s="8">
        <f>BN10+BN11-1000</f>
        <v>236000</v>
      </c>
      <c r="BP11" s="8">
        <f>BO10+BO11-1000</f>
        <v>235000</v>
      </c>
      <c r="BQ11" s="8">
        <f>BP10+BP11-1000</f>
        <v>234000</v>
      </c>
      <c r="BR11" s="8">
        <f>BQ10+BQ11-1000</f>
        <v>233000</v>
      </c>
      <c r="BS11" s="8">
        <f>BR10+BR11-1000</f>
        <v>232000</v>
      </c>
      <c r="BT11" s="8">
        <f>BS10+BS11-1000</f>
        <v>231000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93B08-5F48-4CA2-BCC2-ACD08C8A0A09}">
  <dimension ref="B8:I10"/>
  <sheetViews>
    <sheetView workbookViewId="0">
      <selection activeCell="M4" sqref="M4"/>
    </sheetView>
  </sheetViews>
  <sheetFormatPr defaultRowHeight="15" x14ac:dyDescent="0.25"/>
  <cols>
    <col min="3" max="3" width="12.140625" customWidth="1"/>
  </cols>
  <sheetData>
    <row r="8" spans="2:9" ht="15.75" thickBot="1" x14ac:dyDescent="0.3"/>
    <row r="9" spans="2:9" x14ac:dyDescent="0.25">
      <c r="B9" s="9" t="s">
        <v>7</v>
      </c>
      <c r="C9" s="10" t="s">
        <v>4</v>
      </c>
      <c r="D9" s="11">
        <v>1814</v>
      </c>
      <c r="E9" s="11">
        <f>D9+10</f>
        <v>1824</v>
      </c>
      <c r="F9" s="11">
        <f>E9+10</f>
        <v>1834</v>
      </c>
      <c r="G9" s="11">
        <f>F9+10</f>
        <v>1844</v>
      </c>
      <c r="H9" s="11">
        <f>G9+10</f>
        <v>1854</v>
      </c>
      <c r="I9" s="12">
        <f>H9+10</f>
        <v>1864</v>
      </c>
    </row>
    <row r="10" spans="2:9" ht="15.75" thickBot="1" x14ac:dyDescent="0.3">
      <c r="C10" s="13" t="s">
        <v>8</v>
      </c>
      <c r="D10" s="14">
        <v>125</v>
      </c>
      <c r="E10" s="14">
        <v>275</v>
      </c>
      <c r="F10" s="14">
        <v>830</v>
      </c>
      <c r="G10" s="14">
        <v>1200</v>
      </c>
      <c r="H10" s="14">
        <v>1750</v>
      </c>
      <c r="I10" s="15">
        <v>1650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5BF7D-7CAD-4F37-9D50-4B49A83A9E71}">
  <dimension ref="A7:M9"/>
  <sheetViews>
    <sheetView tabSelected="1" workbookViewId="0">
      <selection activeCell="P8" sqref="P8"/>
    </sheetView>
  </sheetViews>
  <sheetFormatPr defaultRowHeight="15" x14ac:dyDescent="0.25"/>
  <cols>
    <col min="2" max="2" width="17" customWidth="1"/>
  </cols>
  <sheetData>
    <row r="7" spans="1:13" ht="15.75" thickBot="1" x14ac:dyDescent="0.3"/>
    <row r="8" spans="1:13" ht="16.5" thickBot="1" x14ac:dyDescent="0.3">
      <c r="A8" s="16" t="s">
        <v>9</v>
      </c>
      <c r="B8" s="17" t="s">
        <v>10</v>
      </c>
      <c r="C8" s="17">
        <v>0</v>
      </c>
      <c r="D8" s="17">
        <v>1</v>
      </c>
      <c r="E8" s="17">
        <v>2</v>
      </c>
      <c r="F8" s="17">
        <v>3</v>
      </c>
      <c r="G8" s="17">
        <v>4</v>
      </c>
      <c r="H8" s="17">
        <v>5</v>
      </c>
      <c r="I8" s="17">
        <v>6</v>
      </c>
      <c r="J8" s="17">
        <v>7</v>
      </c>
      <c r="K8" s="17">
        <v>8</v>
      </c>
      <c r="L8" s="17">
        <v>9</v>
      </c>
      <c r="M8" s="17">
        <v>10</v>
      </c>
    </row>
    <row r="9" spans="1:13" ht="15.75" x14ac:dyDescent="0.25">
      <c r="B9" s="17" t="s">
        <v>11</v>
      </c>
      <c r="C9" s="17">
        <v>640</v>
      </c>
      <c r="D9" s="17">
        <f>C9*0.8</f>
        <v>512</v>
      </c>
      <c r="E9" s="17">
        <f>D9*0.8</f>
        <v>409.6</v>
      </c>
      <c r="F9" s="17">
        <f>E9*0.8</f>
        <v>327.68000000000006</v>
      </c>
      <c r="G9" s="17">
        <f>F9*0.8</f>
        <v>262.14400000000006</v>
      </c>
      <c r="H9" s="17">
        <f>G9*0.8</f>
        <v>209.71520000000007</v>
      </c>
      <c r="I9" s="17">
        <f>H9*0.8</f>
        <v>167.77216000000007</v>
      </c>
      <c r="J9" s="17">
        <f>I9*0.8</f>
        <v>134.21772800000005</v>
      </c>
      <c r="K9" s="17">
        <f>J9*0.8</f>
        <v>107.37418240000005</v>
      </c>
      <c r="L9" s="17">
        <f>K9*0.8</f>
        <v>85.899345920000044</v>
      </c>
      <c r="M9" s="17">
        <f>L9*0.8</f>
        <v>68.719476736000033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Ex06</vt:lpstr>
      <vt:lpstr>Ex07</vt:lpstr>
      <vt:lpstr>Ex08</vt:lpstr>
      <vt:lpstr>Ex10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</dc:creator>
  <cp:lastModifiedBy>LH</cp:lastModifiedBy>
  <dcterms:created xsi:type="dcterms:W3CDTF">2022-10-19T18:50:23Z</dcterms:created>
  <dcterms:modified xsi:type="dcterms:W3CDTF">2023-01-13T05:46:03Z</dcterms:modified>
</cp:coreProperties>
</file>