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\\eos\STUDENTs$\335776\Desktop\"/>
    </mc:Choice>
  </mc:AlternateContent>
  <xr:revisionPtr revIDLastSave="0" documentId="13_ncr:1_{F4513B96-623F-4910-A5E8-2621C6D2C94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ejście" sheetId="1" r:id="rId1"/>
    <sheet name="Słownik" sheetId="4" r:id="rId2"/>
    <sheet name="Baza" sheetId="2" r:id="rId3"/>
    <sheet name="Wyjści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4" i="1"/>
  <c r="D3" i="1"/>
  <c r="F3" i="1"/>
  <c r="C12" i="1"/>
  <c r="C13" i="1"/>
  <c r="C9" i="1"/>
  <c r="C10" i="1"/>
  <c r="C11" i="1"/>
  <c r="C4" i="1"/>
  <c r="C5" i="1"/>
  <c r="C6" i="1"/>
  <c r="C7" i="1"/>
  <c r="C8" i="1"/>
  <c r="C3" i="1"/>
  <c r="G1" i="3"/>
  <c r="D1" i="3"/>
  <c r="E1" i="3"/>
  <c r="F1" i="3"/>
  <c r="C1" i="3"/>
  <c r="G2" i="3" l="1"/>
  <c r="E2" i="3"/>
  <c r="C2" i="3"/>
  <c r="D2" i="3"/>
  <c r="F2" i="3"/>
  <c r="I2" i="3" l="1"/>
</calcChain>
</file>

<file path=xl/sharedStrings.xml><?xml version="1.0" encoding="utf-8"?>
<sst xmlns="http://schemas.openxmlformats.org/spreadsheetml/2006/main" count="34" uniqueCount="27">
  <si>
    <t>GRYPA</t>
  </si>
  <si>
    <t>OSPA</t>
  </si>
  <si>
    <t>WYROSTEK</t>
  </si>
  <si>
    <t>ANGINA</t>
  </si>
  <si>
    <t>DEPRESJA</t>
  </si>
  <si>
    <t>TEMPERATURA</t>
  </si>
  <si>
    <t>KASZEL</t>
  </si>
  <si>
    <t>BÓL GARDŁA</t>
  </si>
  <si>
    <t>WYSYPKA</t>
  </si>
  <si>
    <t>KATAR</t>
  </si>
  <si>
    <t>DRESZCZE</t>
  </si>
  <si>
    <t>OSŁABIENIE</t>
  </si>
  <si>
    <t>BÓLE MIĘŚNI</t>
  </si>
  <si>
    <t>BRAK APETYTU</t>
  </si>
  <si>
    <t>SENNOŚĆ</t>
  </si>
  <si>
    <t>APATIA</t>
  </si>
  <si>
    <t>===&gt;&gt;&gt;</t>
  </si>
  <si>
    <t>BRAK</t>
  </si>
  <si>
    <t>PODWYŻSZONA</t>
  </si>
  <si>
    <t>WYSOKA</t>
  </si>
  <si>
    <t>ZLE</t>
  </si>
  <si>
    <t>MAX</t>
  </si>
  <si>
    <t>MOKRY</t>
  </si>
  <si>
    <t>SUCHY</t>
  </si>
  <si>
    <t>BÓL_MIEŚNI</t>
  </si>
  <si>
    <t>PRZECIĘTNY</t>
  </si>
  <si>
    <t>ZŁY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</si>
</sst>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13"/>
  <sheetViews>
    <sheetView tabSelected="1" zoomScale="145" zoomScaleNormal="145" workbookViewId="0">
      <selection activeCell="T5" sqref="T5"/>
    </sheetView>
  </sheetViews>
  <sheetFormatPr defaultRowHeight="15" x14ac:dyDescent="0.25"/>
  <cols>
    <col min="3" max="3" width="14" customWidth="1"/>
    <col min="4" max="4" width="9.85546875" bestFit="1" customWidth="1"/>
    <col min="5" max="5" width="15.7109375" customWidth="1"/>
    <col min="8" max="8" width="16" customWidth="1"/>
  </cols>
  <sheetData>
    <row r="3" spans="3:6" x14ac:dyDescent="0.25">
      <c r="C3" t="str">
        <f>Baza!A2</f>
        <v>TEMPERATURA</v>
      </c>
      <c r="D3">
        <f>VLOOKUP(E3,Słownik!B2:C5,2)</f>
        <v>3</v>
      </c>
      <c r="E3" t="s">
        <v>18</v>
      </c>
      <c r="F3">
        <f>VLOOKUP(E3,Słownik!B2:C5,2,0)</f>
        <v>3</v>
      </c>
    </row>
    <row r="4" spans="3:6" x14ac:dyDescent="0.25">
      <c r="C4" t="str">
        <f>Baza!A3</f>
        <v>KASZEL</v>
      </c>
      <c r="D4">
        <f>VLOOKUP(E4,Słownik!E2:F4,2)</f>
        <v>10</v>
      </c>
      <c r="E4" t="s">
        <v>23</v>
      </c>
    </row>
    <row r="5" spans="3:6" x14ac:dyDescent="0.25">
      <c r="C5" t="str">
        <f>Baza!A4</f>
        <v>BÓL GARDŁA</v>
      </c>
      <c r="D5">
        <v>0</v>
      </c>
    </row>
    <row r="6" spans="3:6" x14ac:dyDescent="0.25">
      <c r="C6" t="str">
        <f>Baza!A5</f>
        <v>WYSYPKA</v>
      </c>
      <c r="D6">
        <v>0</v>
      </c>
    </row>
    <row r="7" spans="3:6" x14ac:dyDescent="0.25">
      <c r="C7" t="str">
        <f>Baza!A6</f>
        <v>KATAR</v>
      </c>
      <c r="D7">
        <v>0</v>
      </c>
    </row>
    <row r="8" spans="3:6" x14ac:dyDescent="0.25">
      <c r="C8" t="str">
        <f>Baza!A7</f>
        <v>DRESZCZE</v>
      </c>
      <c r="D8">
        <v>0</v>
      </c>
    </row>
    <row r="9" spans="3:6" x14ac:dyDescent="0.25">
      <c r="C9" t="str">
        <f>Baza!A8</f>
        <v>OSŁABIENIE</v>
      </c>
      <c r="D9">
        <v>1</v>
      </c>
    </row>
    <row r="10" spans="3:6" x14ac:dyDescent="0.25">
      <c r="C10" t="str">
        <f>Baza!A9</f>
        <v>BÓLE MIĘŚNI</v>
      </c>
      <c r="D10">
        <f>VLOOKUP(E10,Słownik!H2:I4,2)</f>
        <v>10</v>
      </c>
      <c r="E10" t="s">
        <v>26</v>
      </c>
    </row>
    <row r="11" spans="3:6" x14ac:dyDescent="0.25">
      <c r="C11" t="str">
        <f>Baza!A10</f>
        <v>BRAK APETYTU</v>
      </c>
      <c r="D11">
        <v>10</v>
      </c>
    </row>
    <row r="12" spans="3:6" x14ac:dyDescent="0.25">
      <c r="C12" t="str">
        <f>Baza!A11</f>
        <v>SENNOŚĆ</v>
      </c>
      <c r="D12">
        <v>10</v>
      </c>
    </row>
    <row r="13" spans="3:6" x14ac:dyDescent="0.25">
      <c r="C13" t="str">
        <f>Baza!A12</f>
        <v>APATIA</v>
      </c>
      <c r="D13">
        <v>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7A100BD-935A-48EE-9AA5-583C0B0EC820}">
          <x14:formula1>
            <xm:f>Słownik!$B$2:$B$5</xm:f>
          </x14:formula1>
          <xm:sqref>E3</xm:sqref>
        </x14:dataValidation>
        <x14:dataValidation type="list" allowBlank="1" showInputMessage="1" showErrorMessage="1" xr:uid="{9808389B-21B1-462A-9249-7C23B7834C4F}">
          <x14:formula1>
            <xm:f>Słownik!$E$2:$E$4</xm:f>
          </x14:formula1>
          <xm:sqref>E4</xm:sqref>
        </x14:dataValidation>
        <x14:dataValidation type="list" allowBlank="1" showInputMessage="1" showErrorMessage="1" xr:uid="{ADF29172-4106-4203-AB80-FA9C32D4051A}">
          <x14:formula1>
            <xm:f>Słownik!$H$2:$H$4</xm:f>
          </x14:formula1>
          <xm:sqref>E10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5073-2DA4-46BF-B87A-60254840A71E}">
  <dimension ref="B1:I5"/>
  <sheetViews>
    <sheetView zoomScale="175" zoomScaleNormal="175" workbookViewId="0">
      <selection activeCell="H17" sqref="H17"/>
    </sheetView>
  </sheetViews>
  <sheetFormatPr defaultRowHeight="15" x14ac:dyDescent="0.25"/>
  <cols>
    <col min="8" max="8" width="12.28515625" customWidth="1"/>
  </cols>
  <sheetData>
    <row r="1" spans="2:9" x14ac:dyDescent="0.25">
      <c r="B1" t="s">
        <v>5</v>
      </c>
      <c r="E1" t="s">
        <v>6</v>
      </c>
      <c r="H1" t="s">
        <v>24</v>
      </c>
    </row>
    <row r="2" spans="2:9" x14ac:dyDescent="0.25">
      <c r="B2" t="s">
        <v>17</v>
      </c>
      <c r="C2">
        <v>-10</v>
      </c>
      <c r="E2" t="s">
        <v>17</v>
      </c>
      <c r="F2">
        <v>-10</v>
      </c>
      <c r="H2" t="s">
        <v>17</v>
      </c>
      <c r="I2">
        <v>-10</v>
      </c>
    </row>
    <row r="3" spans="2:9" x14ac:dyDescent="0.25">
      <c r="B3" t="s">
        <v>18</v>
      </c>
      <c r="C3">
        <v>3</v>
      </c>
      <c r="E3" t="s">
        <v>22</v>
      </c>
      <c r="F3">
        <v>5</v>
      </c>
      <c r="H3" t="s">
        <v>25</v>
      </c>
      <c r="I3">
        <v>5</v>
      </c>
    </row>
    <row r="4" spans="2:9" x14ac:dyDescent="0.25">
      <c r="B4" t="s">
        <v>19</v>
      </c>
      <c r="C4">
        <v>7</v>
      </c>
      <c r="E4" t="s">
        <v>23</v>
      </c>
      <c r="F4">
        <v>10</v>
      </c>
      <c r="H4" t="s">
        <v>26</v>
      </c>
      <c r="I4">
        <v>10</v>
      </c>
    </row>
    <row r="5" spans="2:9" x14ac:dyDescent="0.25">
      <c r="B5" t="s">
        <v>20</v>
      </c>
      <c r="C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2FCE-E2F7-4D4E-A992-4DB2288D9F2F}">
  <dimension ref="A1:F12"/>
  <sheetViews>
    <sheetView zoomScale="175" zoomScaleNormal="175" workbookViewId="0">
      <selection activeCell="G12" sqref="G12"/>
    </sheetView>
  </sheetViews>
  <sheetFormatPr defaultRowHeight="15" x14ac:dyDescent="0.25"/>
  <cols>
    <col min="1" max="1" width="14.140625" customWidth="1"/>
    <col min="4" max="4" width="11.5703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8</v>
      </c>
      <c r="C2">
        <v>5</v>
      </c>
      <c r="D2">
        <v>0</v>
      </c>
      <c r="E2">
        <v>10</v>
      </c>
      <c r="F2">
        <v>-10</v>
      </c>
    </row>
    <row r="3" spans="1:6" x14ac:dyDescent="0.25">
      <c r="A3" t="s">
        <v>6</v>
      </c>
      <c r="B3">
        <v>7</v>
      </c>
      <c r="C3">
        <v>-10</v>
      </c>
      <c r="D3">
        <v>-10</v>
      </c>
      <c r="E3">
        <v>10</v>
      </c>
      <c r="F3">
        <v>-10</v>
      </c>
    </row>
    <row r="4" spans="1:6" x14ac:dyDescent="0.25">
      <c r="A4" t="s">
        <v>7</v>
      </c>
      <c r="B4">
        <v>3</v>
      </c>
      <c r="C4">
        <v>-10</v>
      </c>
      <c r="D4">
        <v>-10</v>
      </c>
      <c r="E4">
        <v>10</v>
      </c>
      <c r="F4">
        <v>-10</v>
      </c>
    </row>
    <row r="5" spans="1:6" x14ac:dyDescent="0.25">
      <c r="A5" t="s">
        <v>8</v>
      </c>
      <c r="B5">
        <v>-10</v>
      </c>
      <c r="C5">
        <v>10</v>
      </c>
      <c r="D5">
        <v>-10</v>
      </c>
      <c r="E5">
        <v>-10</v>
      </c>
      <c r="F5">
        <v>-10</v>
      </c>
    </row>
    <row r="6" spans="1:6" x14ac:dyDescent="0.25">
      <c r="A6" t="s">
        <v>9</v>
      </c>
      <c r="B6">
        <v>5</v>
      </c>
      <c r="C6">
        <v>-10</v>
      </c>
      <c r="D6">
        <v>-10</v>
      </c>
      <c r="E6">
        <v>5</v>
      </c>
      <c r="F6">
        <v>-10</v>
      </c>
    </row>
    <row r="7" spans="1:6" x14ac:dyDescent="0.25">
      <c r="A7" t="s">
        <v>10</v>
      </c>
      <c r="B7">
        <v>8</v>
      </c>
      <c r="C7">
        <v>3</v>
      </c>
      <c r="D7">
        <v>2</v>
      </c>
      <c r="E7">
        <v>10</v>
      </c>
      <c r="F7">
        <v>-10</v>
      </c>
    </row>
    <row r="8" spans="1:6" x14ac:dyDescent="0.25">
      <c r="A8" t="s">
        <v>11</v>
      </c>
      <c r="B8">
        <v>10</v>
      </c>
      <c r="C8">
        <v>3</v>
      </c>
      <c r="D8">
        <v>5</v>
      </c>
      <c r="E8">
        <v>10</v>
      </c>
      <c r="F8">
        <v>8</v>
      </c>
    </row>
    <row r="9" spans="1:6" x14ac:dyDescent="0.25">
      <c r="A9" t="s">
        <v>12</v>
      </c>
      <c r="B9">
        <v>9</v>
      </c>
      <c r="C9">
        <v>-10</v>
      </c>
      <c r="D9">
        <v>0</v>
      </c>
      <c r="E9">
        <v>10</v>
      </c>
      <c r="F9">
        <v>5</v>
      </c>
    </row>
    <row r="10" spans="1:6" x14ac:dyDescent="0.25">
      <c r="A10" t="s">
        <v>13</v>
      </c>
      <c r="B10">
        <v>6</v>
      </c>
      <c r="C10">
        <v>0</v>
      </c>
      <c r="D10">
        <v>5</v>
      </c>
      <c r="E10">
        <v>10</v>
      </c>
      <c r="F10">
        <v>0</v>
      </c>
    </row>
    <row r="11" spans="1:6" x14ac:dyDescent="0.25">
      <c r="A11" t="s">
        <v>14</v>
      </c>
      <c r="B11">
        <v>0</v>
      </c>
      <c r="C11">
        <v>2</v>
      </c>
      <c r="D11">
        <v>-10</v>
      </c>
      <c r="E11">
        <v>8</v>
      </c>
      <c r="F11">
        <v>10</v>
      </c>
    </row>
    <row r="12" spans="1:6" x14ac:dyDescent="0.25">
      <c r="A12" t="s">
        <v>15</v>
      </c>
      <c r="B12">
        <v>10</v>
      </c>
      <c r="C12">
        <v>3</v>
      </c>
      <c r="D12">
        <v>7</v>
      </c>
      <c r="E12">
        <v>9</v>
      </c>
      <c r="F1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61BD-D487-4F33-ABC6-D12170FFF721}">
  <dimension ref="C1:I3"/>
  <sheetViews>
    <sheetView zoomScale="130" zoomScaleNormal="130" workbookViewId="0">
      <selection activeCell="E10" sqref="E10"/>
    </sheetView>
  </sheetViews>
  <sheetFormatPr defaultRowHeight="15" x14ac:dyDescent="0.25"/>
  <cols>
    <col min="4" max="4" width="7.42578125" customWidth="1"/>
    <col min="5" max="5" width="11.7109375" customWidth="1"/>
  </cols>
  <sheetData>
    <row r="1" spans="3:9" x14ac:dyDescent="0.25">
      <c r="C1" s="3" t="str">
        <f>Baza!B1</f>
        <v>GRYPA</v>
      </c>
      <c r="D1" s="4" t="str">
        <f>Baza!C1</f>
        <v>OSPA</v>
      </c>
      <c r="E1" s="4" t="str">
        <f>Baza!D1</f>
        <v>WYROSTEK</v>
      </c>
      <c r="F1" s="4" t="str">
        <f>Baza!E1</f>
        <v>ANGINA</v>
      </c>
      <c r="G1" s="5" t="str">
        <f>Baza!F1</f>
        <v>DEPRESJA</v>
      </c>
    </row>
    <row r="2" spans="3:9" x14ac:dyDescent="0.25">
      <c r="C2" s="6">
        <f>Baza!B2*Wejście!D3+Wejście!D4*Baza!B3+Baza!B4*Wejście!D5+Wejście!D6*Baza!B5+Baza!B6*Wejście!D7+Wejście!D8*Baza!B7+Baza!B8*Wejście!D9+Wejście!D10*Baza!B9+Baza!B10*Wejście!D11+Wejście!D12*Baza!B11+Baza!B12*Wejście!D13</f>
        <v>354</v>
      </c>
      <c r="D2" s="7">
        <f>SUMPRODUCT(Wejście!D3:D13,Baza!C2:C12)</f>
        <v>-132</v>
      </c>
      <c r="E2" s="7">
        <f>SUMPRODUCT(Wejście!D3:D13,Baza!D2:D12)</f>
        <v>-75</v>
      </c>
      <c r="F2" s="7">
        <f>SUMPRODUCT(Wejście!D3:D13,Baza!E2:E12)</f>
        <v>510</v>
      </c>
      <c r="G2" s="8">
        <f>SUMPRODUCT(Wejście!D3:D13,Baza!F2:F12)</f>
        <v>128</v>
      </c>
      <c r="H2" s="2" t="s">
        <v>16</v>
      </c>
      <c r="I2" s="1">
        <f>MAX(C2:G2)</f>
        <v>510</v>
      </c>
    </row>
    <row r="3" spans="3:9" x14ac:dyDescent="0.25">
      <c r="C3" s="9" t="s">
        <v>21</v>
      </c>
      <c r="D3" s="10"/>
      <c r="E3" s="10"/>
      <c r="F3" s="10"/>
      <c r="G3" s="11"/>
    </row>
  </sheetData>
  <mergeCells count="1"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Wejście</vt:lpstr>
      <vt:lpstr>Słownik</vt:lpstr>
      <vt:lpstr>Baza</vt:lpstr>
      <vt:lpstr>Wyjście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Mi�osz Sobiechowski</dc:creator>
  <cp:lastModifiedBy>Malesa Krystian (STUD)</cp:lastModifiedBy>
  <dcterms:created xsi:type="dcterms:W3CDTF">2015-06-05T18:19:34Z</dcterms:created>
  <dcterms:modified xsi:type="dcterms:W3CDTF">2025-04-01T14:43:46Z</dcterms:modified>
</cp:coreProperties>
</file>