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jer\Desktop\BC\BP\PyroPara_0.1\kk_manual\"/>
    </mc:Choice>
  </mc:AlternateContent>
  <xr:revisionPtr revIDLastSave="0" documentId="13_ncr:1_{D5D3F01C-B00E-4EC4-9630-53A843F7EE4F}" xr6:coauthVersionLast="47" xr6:coauthVersionMax="47" xr10:uidLastSave="{00000000-0000-0000-0000-000000000000}"/>
  <bookViews>
    <workbookView xWindow="-110" yWindow="-110" windowWidth="22620" windowHeight="13620" xr2:uid="{56D9331B-6D62-4AA3-8793-FCAA25F689CB}"/>
  </bookViews>
  <sheets>
    <sheet name="MDF_moc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G10" i="1"/>
  <c r="G11" i="1"/>
  <c r="G9" i="1"/>
  <c r="F10" i="1"/>
  <c r="F11" i="1"/>
  <c r="F9" i="1"/>
  <c r="E10" i="1"/>
  <c r="E11" i="1"/>
  <c r="E9" i="1"/>
  <c r="F13" i="1"/>
  <c r="G13" i="1"/>
  <c r="F14" i="1"/>
  <c r="G14" i="1"/>
  <c r="F12" i="1"/>
  <c r="G12" i="1"/>
</calcChain>
</file>

<file path=xl/sharedStrings.xml><?xml version="1.0" encoding="utf-8"?>
<sst xmlns="http://schemas.openxmlformats.org/spreadsheetml/2006/main" count="5" uniqueCount="5">
  <si>
    <t>heating rate [K]</t>
  </si>
  <si>
    <t>temperatures</t>
  </si>
  <si>
    <t>ln(beta/Tp^2)</t>
  </si>
  <si>
    <t>[K]</t>
  </si>
  <si>
    <t>1/Tp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</si>
</sst>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MDF_mockup!$E$12:$G$12</c:f>
              <c:numCache>
                <c:formatCode>General</c:formatCode>
                <c:ptCount val="3"/>
                <c:pt idx="0">
                  <c:v>2.0116069722297659E-3</c:v>
                </c:pt>
                <c:pt idx="1">
                  <c:v>2.0419539866088658E-3</c:v>
                </c:pt>
                <c:pt idx="2">
                  <c:v>2.0476613240247741E-3</c:v>
                </c:pt>
              </c:numCache>
            </c:numRef>
          </c:xVal>
          <c:yVal>
            <c:numRef>
              <c:f>MDF_mockup!$E$9:$G$9</c:f>
              <c:numCache>
                <c:formatCode>General</c:formatCode>
                <c:ptCount val="3"/>
                <c:pt idx="0">
                  <c:v>-8.5056197698927694</c:v>
                </c:pt>
                <c:pt idx="1">
                  <c:v>-8.986498804309397</c:v>
                </c:pt>
                <c:pt idx="2">
                  <c:v>-10.079528816222727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3A-418A-B286-63921E26D58B}"/>
            </c:ext>
          </c:extLst>
        </c:ser>
        <c:ser>
          <c:idx val="1"/>
          <c:order val="1"/>
          <c:tx>
            <c:v>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MDF_mockup!$E$13:$G$13</c:f>
              <c:numCache>
                <c:formatCode>General</c:formatCode>
                <c:ptCount val="3"/>
                <c:pt idx="0">
                  <c:v>1.5170156055395343E-3</c:v>
                </c:pt>
                <c:pt idx="1">
                  <c:v>1.5410505033070943E-3</c:v>
                </c:pt>
                <c:pt idx="2">
                  <c:v>1.5740174050752208E-3</c:v>
                </c:pt>
              </c:numCache>
            </c:numRef>
          </c:xVal>
          <c:yVal>
            <c:numRef>
              <c:f>MDF_mockup!$E$10:$G$10</c:f>
              <c:numCache>
                <c:formatCode>General</c:formatCode>
                <c:ptCount val="3"/>
                <c:pt idx="0">
                  <c:v>-9.0699975776975137</c:v>
                </c:pt>
                <c:pt idx="1">
                  <c:v>-9.5493845185521344</c:v>
                </c:pt>
                <c:pt idx="2">
                  <c:v>-10.605663049377531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3A-418A-B286-63921E26D58B}"/>
            </c:ext>
          </c:extLst>
        </c:ser>
        <c:ser>
          <c:idx val="2"/>
          <c:order val="2"/>
          <c:tx>
            <c:v>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MDF_mockup!$E$14:$G$14</c:f>
              <c:numCache>
                <c:formatCode>General</c:formatCode>
                <c:ptCount val="3"/>
                <c:pt idx="0">
                  <c:v>1.3875957267601997E-3</c:v>
                </c:pt>
                <c:pt idx="1">
                  <c:v>1.3824489616087148E-3</c:v>
                </c:pt>
                <c:pt idx="2">
                  <c:v>1.3877132066958994E-3</c:v>
                </c:pt>
              </c:numCache>
            </c:numRef>
          </c:xVal>
          <c:yVal>
            <c:numRef>
              <c:f>MDF_mockup!$E$11:$G$11</c:f>
              <c:numCache>
                <c:formatCode>General</c:formatCode>
                <c:ptCount val="3"/>
                <c:pt idx="0">
                  <c:v>-9.2483424394997282</c:v>
                </c:pt>
                <c:pt idx="1">
                  <c:v>-9.7666001037604477</c:v>
                </c:pt>
                <c:pt idx="2">
                  <c:v>-10.857611030336001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3A-418A-B286-63921E26D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74496"/>
        <c:axId val="379267504"/>
      </c:scatterChart>
      <c:valAx>
        <c:axId val="379074496"/>
        <c:scaling>
          <c:orientation val="minMax"/>
          <c:min val="1.0000000000000002E-3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1/Tp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9267504"/>
        <c:crosses val="autoZero"/>
        <c:crossBetween val="midCat"/>
      </c:valAx>
      <c:valAx>
        <c:axId val="379267504"/>
        <c:scaling>
          <c:orientation val="minMax"/>
          <c:max val="-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</a:t>
                </a:r>
                <a:r>
                  <a:rPr lang="el-GR"/>
                  <a:t>β</a:t>
                </a:r>
                <a:r>
                  <a:rPr lang="en-US"/>
                  <a:t>/Tp^2)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907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093022747156616"/>
          <c:y val="0.14062335958005248"/>
          <c:w val="5.6795931758530184E-2"/>
          <c:h val="0.2343766404199475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3</xdr:row>
      <xdr:rowOff>66675</xdr:rowOff>
    </xdr:from>
    <xdr:to>
      <xdr:col>17</xdr:col>
      <xdr:colOff>390525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E3486A-9F30-4356-BFDE-2AF8983C1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00792-E97C-4612-95E0-6A6DB801ACB9}">
  <dimension ref="D5:G14"/>
  <sheetViews>
    <sheetView tabSelected="1" topLeftCell="B1" workbookViewId="0">
      <selection activeCell="I14" sqref="I14"/>
    </sheetView>
  </sheetViews>
  <sheetFormatPr defaultRowHeight="14.5" x14ac:dyDescent="0.35"/>
  <cols>
    <col min="4" max="4" width="13.6328125" bestFit="1" customWidth="1"/>
    <col min="5" max="5" width="7.81640625" bestFit="1" customWidth="1"/>
    <col min="6" max="7" width="9.26953125" bestFit="1" customWidth="1"/>
  </cols>
  <sheetData>
    <row r="5" spans="4:7" x14ac:dyDescent="0.35">
      <c r="D5" s="2" t="s">
        <v>0</v>
      </c>
      <c r="E5" s="1">
        <v>50</v>
      </c>
      <c r="F5" s="1">
        <v>30</v>
      </c>
      <c r="G5" s="1">
        <v>10</v>
      </c>
    </row>
    <row r="6" spans="4:7" x14ac:dyDescent="0.35">
      <c r="D6" s="3" t="s">
        <v>1</v>
      </c>
      <c r="E6">
        <v>497.11500000000001</v>
      </c>
      <c r="F6">
        <v>489.72699999999998</v>
      </c>
      <c r="G6">
        <v>488.36201</v>
      </c>
    </row>
    <row r="7" spans="4:7" x14ac:dyDescent="0.35">
      <c r="D7" s="3" t="s">
        <v>3</v>
      </c>
      <c r="E7">
        <v>659.18899999999996</v>
      </c>
      <c r="F7">
        <v>648.90800000000002</v>
      </c>
      <c r="G7">
        <v>635.31699000000003</v>
      </c>
    </row>
    <row r="8" spans="4:7" x14ac:dyDescent="0.35">
      <c r="D8" s="2"/>
      <c r="E8" s="1">
        <v>720.67100000000005</v>
      </c>
      <c r="F8" s="1">
        <v>723.35401000000002</v>
      </c>
      <c r="G8" s="1">
        <v>720.60999000000004</v>
      </c>
    </row>
    <row r="9" spans="4:7" x14ac:dyDescent="0.35">
      <c r="D9" s="3" t="s">
        <v>2</v>
      </c>
      <c r="E9">
        <f>LN(($E$5/(E6^2)))</f>
        <v>-8.5056197698927694</v>
      </c>
      <c r="F9">
        <f>LN(($F$5/(F6^2)))</f>
        <v>-8.986498804309397</v>
      </c>
      <c r="G9">
        <f>LN(($G$5/(G6^2)))</f>
        <v>-10.079528816222727</v>
      </c>
    </row>
    <row r="10" spans="4:7" x14ac:dyDescent="0.35">
      <c r="D10" s="3"/>
      <c r="E10">
        <f t="shared" ref="E10:E11" si="0">LN(($E$5/(E7^2)))</f>
        <v>-9.0699975776975137</v>
      </c>
      <c r="F10">
        <f t="shared" ref="F10:F11" si="1">LN(($F$5/(F7^2)))</f>
        <v>-9.5493845185521344</v>
      </c>
      <c r="G10">
        <f t="shared" ref="G10:G11" si="2">LN(($G$5/(G7^2)))</f>
        <v>-10.605663049377531</v>
      </c>
    </row>
    <row r="11" spans="4:7" x14ac:dyDescent="0.35">
      <c r="D11" s="2"/>
      <c r="E11">
        <f t="shared" si="0"/>
        <v>-9.2483424394997282</v>
      </c>
      <c r="F11">
        <f t="shared" si="1"/>
        <v>-9.7666001037604477</v>
      </c>
      <c r="G11">
        <f t="shared" si="2"/>
        <v>-10.857611030336001</v>
      </c>
    </row>
    <row r="12" spans="4:7" x14ac:dyDescent="0.35">
      <c r="D12" s="3" t="s">
        <v>4</v>
      </c>
      <c r="E12">
        <f>1/E6</f>
        <v>2.0116069722297659E-3</v>
      </c>
      <c r="F12">
        <f t="shared" ref="F12:G12" si="3">1/F6</f>
        <v>2.0419539866088658E-3</v>
      </c>
      <c r="G12">
        <f t="shared" si="3"/>
        <v>2.0476613240247741E-3</v>
      </c>
    </row>
    <row r="13" spans="4:7" x14ac:dyDescent="0.35">
      <c r="D13" s="4"/>
      <c r="E13">
        <f>1/E7</f>
        <v>1.5170156055395343E-3</v>
      </c>
      <c r="F13">
        <f t="shared" ref="E13:G13" si="4">1/F7</f>
        <v>1.5410505033070943E-3</v>
      </c>
      <c r="G13">
        <f t="shared" si="4"/>
        <v>1.5740174050752208E-3</v>
      </c>
    </row>
    <row r="14" spans="4:7" x14ac:dyDescent="0.35">
      <c r="D14" s="4"/>
      <c r="E14">
        <f>1/E8</f>
        <v>1.3875957267601997E-3</v>
      </c>
      <c r="F14">
        <f t="shared" ref="E14:G14" si="5">1/F8</f>
        <v>1.3824489616087148E-3</v>
      </c>
      <c r="G14">
        <f t="shared" si="5"/>
        <v>1.3877132066958994E-3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MDF_mockup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Kryštof Majer</dc:creator>
  <cp:lastModifiedBy>Kryštof Majer</cp:lastModifiedBy>
  <dcterms:created xsi:type="dcterms:W3CDTF">2021-10-31T10:02:53Z</dcterms:created>
  <dcterms:modified xsi:type="dcterms:W3CDTF">2021-11-02T09:07:24Z</dcterms:modified>
</cp:coreProperties>
</file>