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ofslama/Documents/ČZU/Užitá Matematika/"/>
    </mc:Choice>
  </mc:AlternateContent>
  <xr:revisionPtr revIDLastSave="0" documentId="8_{347CDA6B-4498-CB4A-B483-0A28972CBFA2}" xr6:coauthVersionLast="47" xr6:coauthVersionMax="47" xr10:uidLastSave="{00000000-0000-0000-0000-000000000000}"/>
  <bookViews>
    <workbookView xWindow="0" yWindow="740" windowWidth="30240" windowHeight="18900" tabRatio="688" activeTab="2" xr2:uid="{00000000-000D-0000-FFFF-FFFF00000000}"/>
  </bookViews>
  <sheets>
    <sheet name="Příklad 1 - Konkurence Část A" sheetId="1" r:id="rId1"/>
    <sheet name="Příklad 1 - Konkurence Část B" sheetId="3" r:id="rId2"/>
    <sheet name="Příklad 2 - Konkuren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F10" i="4"/>
  <c r="G10" i="4"/>
  <c r="H10" i="4"/>
  <c r="I10" i="4"/>
  <c r="D10" i="4"/>
  <c r="K5" i="4"/>
  <c r="K6" i="4"/>
  <c r="K7" i="4"/>
  <c r="K8" i="4"/>
  <c r="N23" i="3" a="1"/>
  <c r="N23" i="3" s="1"/>
  <c r="W16" i="3"/>
  <c r="W17" i="3"/>
  <c r="W18" i="3"/>
  <c r="W19" i="3"/>
  <c r="W20" i="3"/>
  <c r="W21" i="3"/>
  <c r="W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P21" i="3"/>
  <c r="Q21" i="3"/>
  <c r="R21" i="3"/>
  <c r="S21" i="3"/>
  <c r="T21" i="3"/>
  <c r="U21" i="3"/>
  <c r="P15" i="3"/>
  <c r="Q15" i="3"/>
  <c r="R15" i="3"/>
  <c r="S15" i="3"/>
  <c r="T15" i="3"/>
  <c r="U15" i="3"/>
  <c r="O15" i="3"/>
  <c r="AD15" i="3"/>
  <c r="AE15" i="3"/>
  <c r="AF15" i="3"/>
  <c r="AG15" i="3"/>
  <c r="AH15" i="3"/>
  <c r="AI15" i="3"/>
  <c r="AJ15" i="3"/>
  <c r="AD16" i="3"/>
  <c r="AE16" i="3"/>
  <c r="AF16" i="3"/>
  <c r="AG16" i="3"/>
  <c r="AH16" i="3"/>
  <c r="AI16" i="3"/>
  <c r="AJ16" i="3"/>
  <c r="AD17" i="3"/>
  <c r="AE17" i="3"/>
  <c r="AF17" i="3"/>
  <c r="AG17" i="3"/>
  <c r="AH17" i="3"/>
  <c r="AI17" i="3"/>
  <c r="AJ17" i="3"/>
  <c r="AD18" i="3"/>
  <c r="AE18" i="3"/>
  <c r="AF18" i="3"/>
  <c r="AG18" i="3"/>
  <c r="AH18" i="3"/>
  <c r="AI18" i="3"/>
  <c r="AJ18" i="3"/>
  <c r="AD19" i="3"/>
  <c r="AE19" i="3"/>
  <c r="AF19" i="3"/>
  <c r="AG19" i="3"/>
  <c r="AH19" i="3"/>
  <c r="AI19" i="3"/>
  <c r="AJ19" i="3"/>
  <c r="AD20" i="3"/>
  <c r="AE20" i="3"/>
  <c r="AF20" i="3"/>
  <c r="AG20" i="3"/>
  <c r="AH20" i="3"/>
  <c r="AI20" i="3"/>
  <c r="AJ20" i="3"/>
  <c r="AD21" i="3"/>
  <c r="AE21" i="3"/>
  <c r="AF21" i="3"/>
  <c r="AG21" i="3"/>
  <c r="AH21" i="3"/>
  <c r="AI21" i="3"/>
  <c r="AJ21" i="3"/>
  <c r="C15" i="3"/>
  <c r="D15" i="3"/>
  <c r="E15" i="3"/>
  <c r="F15" i="3"/>
  <c r="G15" i="3"/>
  <c r="H15" i="3"/>
  <c r="I15" i="3"/>
  <c r="C16" i="3"/>
  <c r="D16" i="3"/>
  <c r="E16" i="3"/>
  <c r="F16" i="3"/>
  <c r="G16" i="3"/>
  <c r="H16" i="3"/>
  <c r="I16" i="3"/>
  <c r="C17" i="3"/>
  <c r="D17" i="3"/>
  <c r="E17" i="3"/>
  <c r="F17" i="3"/>
  <c r="G17" i="3"/>
  <c r="H17" i="3"/>
  <c r="I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I19" i="3"/>
  <c r="C20" i="3"/>
  <c r="D20" i="3"/>
  <c r="E20" i="3"/>
  <c r="F20" i="3"/>
  <c r="G20" i="3"/>
  <c r="H20" i="3"/>
  <c r="I20" i="3"/>
  <c r="C21" i="3"/>
  <c r="D21" i="3"/>
  <c r="E21" i="3"/>
  <c r="F21" i="3"/>
  <c r="G21" i="3"/>
  <c r="H21" i="3"/>
  <c r="I21" i="3"/>
  <c r="O23" i="1"/>
  <c r="W16" i="1"/>
  <c r="W17" i="1"/>
  <c r="W18" i="1"/>
  <c r="W19" i="1"/>
  <c r="W20" i="1"/>
  <c r="W21" i="1"/>
  <c r="W15" i="1"/>
  <c r="P23" i="1"/>
  <c r="Q23" i="1"/>
  <c r="R23" i="1"/>
  <c r="S23" i="1"/>
  <c r="T23" i="1"/>
  <c r="U23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19" i="1"/>
  <c r="P19" i="1"/>
  <c r="Q19" i="1"/>
  <c r="R19" i="1"/>
  <c r="S19" i="1"/>
  <c r="U19" i="1"/>
  <c r="O20" i="1"/>
  <c r="P20" i="1"/>
  <c r="Q20" i="1"/>
  <c r="R20" i="1"/>
  <c r="S20" i="1"/>
  <c r="T20" i="1"/>
  <c r="U20" i="1"/>
  <c r="O21" i="1"/>
  <c r="P21" i="1"/>
  <c r="Q21" i="1"/>
  <c r="R21" i="1"/>
  <c r="S21" i="1"/>
  <c r="T21" i="1"/>
  <c r="U21" i="1"/>
  <c r="P15" i="1"/>
  <c r="Q15" i="1"/>
  <c r="R15" i="1"/>
  <c r="S15" i="1"/>
  <c r="T15" i="1"/>
  <c r="U15" i="1"/>
  <c r="O15" i="1"/>
  <c r="AD16" i="1"/>
  <c r="AE16" i="1"/>
  <c r="AF16" i="1"/>
  <c r="AG16" i="1"/>
  <c r="AH16" i="1"/>
  <c r="AI16" i="1"/>
  <c r="AJ16" i="1"/>
  <c r="AD17" i="1"/>
  <c r="AE17" i="1"/>
  <c r="AF17" i="1"/>
  <c r="AG17" i="1"/>
  <c r="AH17" i="1"/>
  <c r="AI17" i="1"/>
  <c r="AJ17" i="1"/>
  <c r="AD18" i="1"/>
  <c r="AE18" i="1"/>
  <c r="AF18" i="1"/>
  <c r="AG18" i="1"/>
  <c r="AH18" i="1"/>
  <c r="AI18" i="1"/>
  <c r="AJ18" i="1"/>
  <c r="AD19" i="1"/>
  <c r="AE19" i="1"/>
  <c r="AF19" i="1"/>
  <c r="AG19" i="1"/>
  <c r="AH19" i="1"/>
  <c r="AI19" i="1"/>
  <c r="AJ19" i="1"/>
  <c r="AD20" i="1"/>
  <c r="AE20" i="1"/>
  <c r="AF20" i="1"/>
  <c r="AG20" i="1"/>
  <c r="AH20" i="1"/>
  <c r="AI20" i="1"/>
  <c r="AJ20" i="1"/>
  <c r="AD21" i="1"/>
  <c r="AE21" i="1"/>
  <c r="AF21" i="1"/>
  <c r="AG21" i="1"/>
  <c r="AH21" i="1"/>
  <c r="AI21" i="1"/>
  <c r="AJ21" i="1"/>
  <c r="AE15" i="1"/>
  <c r="AF15" i="1"/>
  <c r="AG15" i="1"/>
  <c r="AH15" i="1"/>
  <c r="AI15" i="1"/>
  <c r="AJ15" i="1"/>
  <c r="AD15" i="1"/>
  <c r="D21" i="1" l="1"/>
  <c r="E21" i="1"/>
  <c r="F21" i="1"/>
  <c r="G21" i="1"/>
  <c r="H21" i="1"/>
  <c r="I21" i="1"/>
  <c r="D20" i="1"/>
  <c r="E20" i="1"/>
  <c r="F20" i="1"/>
  <c r="G20" i="1"/>
  <c r="H20" i="1"/>
  <c r="I20" i="1"/>
  <c r="D19" i="1"/>
  <c r="E19" i="1"/>
  <c r="F19" i="1"/>
  <c r="G19" i="1"/>
  <c r="H19" i="1"/>
  <c r="I19" i="1"/>
  <c r="D18" i="1"/>
  <c r="E18" i="1"/>
  <c r="F18" i="1"/>
  <c r="G18" i="1"/>
  <c r="H18" i="1"/>
  <c r="I18" i="1"/>
  <c r="I17" i="1"/>
  <c r="D17" i="1"/>
  <c r="E17" i="1"/>
  <c r="F17" i="1"/>
  <c r="G17" i="1"/>
  <c r="H17" i="1"/>
  <c r="D16" i="1"/>
  <c r="E16" i="1"/>
  <c r="F16" i="1"/>
  <c r="G16" i="1"/>
  <c r="H16" i="1"/>
  <c r="I16" i="1"/>
  <c r="C16" i="1"/>
  <c r="C17" i="1"/>
  <c r="C18" i="1"/>
  <c r="C19" i="1"/>
  <c r="C20" i="1"/>
  <c r="C21" i="1"/>
  <c r="D15" i="1"/>
  <c r="E15" i="1"/>
  <c r="F15" i="1"/>
  <c r="G15" i="1"/>
  <c r="H15" i="1"/>
  <c r="I15" i="1"/>
  <c r="C15" i="1"/>
  <c r="AD26" i="4" l="1"/>
  <c r="R17" i="4"/>
  <c r="AC17" i="4" s="1"/>
  <c r="S17" i="4"/>
  <c r="AD17" i="4" s="1"/>
  <c r="O17" i="4" l="1"/>
  <c r="Y17" i="4" s="1"/>
  <c r="P17" i="4"/>
  <c r="Z17" i="4" s="1"/>
  <c r="Q17" i="4"/>
  <c r="AA17" i="4" s="1"/>
  <c r="N17" i="4"/>
  <c r="X17" i="4" s="1"/>
  <c r="B21" i="3" l="1"/>
  <c r="N21" i="3" s="1"/>
  <c r="B20" i="3"/>
  <c r="N20" i="3" s="1"/>
  <c r="B19" i="3"/>
  <c r="N19" i="3" s="1"/>
  <c r="B18" i="3"/>
  <c r="N18" i="3" s="1"/>
  <c r="B17" i="3"/>
  <c r="N17" i="3" s="1"/>
  <c r="B16" i="3"/>
  <c r="N16" i="3" s="1"/>
  <c r="B15" i="3"/>
  <c r="N15" i="3" s="1"/>
  <c r="AD14" i="3" a="1"/>
  <c r="AG14" i="3" s="1"/>
  <c r="AC11" i="3"/>
  <c r="K11" i="3"/>
  <c r="AC10" i="3"/>
  <c r="K10" i="3"/>
  <c r="AC9" i="3"/>
  <c r="K9" i="3"/>
  <c r="AC8" i="3"/>
  <c r="K8" i="3"/>
  <c r="AC7" i="3"/>
  <c r="K7" i="3"/>
  <c r="AC6" i="3"/>
  <c r="K6" i="3"/>
  <c r="T5" i="3"/>
  <c r="AC5" i="3" s="1"/>
  <c r="K5" i="3"/>
  <c r="C4" i="3" a="1"/>
  <c r="I4" i="3" s="1"/>
  <c r="AE14" i="3" l="1"/>
  <c r="AF14" i="3"/>
  <c r="F4" i="3"/>
  <c r="F14" i="3" s="1"/>
  <c r="R14" i="3" s="1"/>
  <c r="AH14" i="3"/>
  <c r="AI14" i="3"/>
  <c r="U4" i="3" a="1"/>
  <c r="V4" i="3" s="1"/>
  <c r="AE4" i="3" s="1"/>
  <c r="AJ14" i="3"/>
  <c r="AD14" i="3"/>
  <c r="R4" i="3"/>
  <c r="I14" i="3"/>
  <c r="U14" i="3" s="1"/>
  <c r="H4" i="3"/>
  <c r="D4" i="3"/>
  <c r="G4" i="3"/>
  <c r="C4" i="3"/>
  <c r="E4" i="3"/>
  <c r="O4" i="3"/>
  <c r="AD14" i="1" a="1"/>
  <c r="AE14" i="1" s="1"/>
  <c r="T5" i="1"/>
  <c r="B16" i="1"/>
  <c r="N16" i="1" s="1"/>
  <c r="B17" i="1"/>
  <c r="N17" i="1" s="1"/>
  <c r="B18" i="1"/>
  <c r="N18" i="1" s="1"/>
  <c r="B19" i="1"/>
  <c r="N19" i="1" s="1"/>
  <c r="B20" i="1"/>
  <c r="N20" i="1" s="1"/>
  <c r="B21" i="1"/>
  <c r="N21" i="1" s="1"/>
  <c r="B15" i="1"/>
  <c r="N15" i="1" s="1"/>
  <c r="Z4" i="3" l="1"/>
  <c r="AI4" i="3" s="1"/>
  <c r="AA4" i="3"/>
  <c r="AJ4" i="3" s="1"/>
  <c r="X4" i="3"/>
  <c r="AG4" i="3" s="1"/>
  <c r="Y4" i="3"/>
  <c r="AH4" i="3" s="1"/>
  <c r="U4" i="3"/>
  <c r="AD4" i="3" s="1"/>
  <c r="W4" i="3"/>
  <c r="AF4" i="3" s="1"/>
  <c r="M4" i="3"/>
  <c r="D14" i="3"/>
  <c r="P14" i="3" s="1"/>
  <c r="H14" i="3"/>
  <c r="T14" i="3" s="1"/>
  <c r="Q4" i="3"/>
  <c r="N4" i="3"/>
  <c r="E14" i="3"/>
  <c r="Q14" i="3" s="1"/>
  <c r="C14" i="3"/>
  <c r="O14" i="3" s="1"/>
  <c r="L4" i="3"/>
  <c r="G14" i="3"/>
  <c r="S14" i="3" s="1"/>
  <c r="P4" i="3"/>
  <c r="AJ14" i="1"/>
  <c r="AF14" i="1"/>
  <c r="AH14" i="1"/>
  <c r="AD14" i="1"/>
  <c r="AG14" i="1"/>
  <c r="AI14" i="1"/>
  <c r="U4" i="1" a="1"/>
  <c r="AA4" i="1" s="1"/>
  <c r="AJ4" i="1" s="1"/>
  <c r="C4" i="1" a="1"/>
  <c r="D4" i="1" s="1"/>
  <c r="M4" i="1" l="1"/>
  <c r="D14" i="1"/>
  <c r="P14" i="1" s="1"/>
  <c r="X4" i="1"/>
  <c r="AG4" i="1" s="1"/>
  <c r="U4" i="1"/>
  <c r="AD4" i="1" s="1"/>
  <c r="Y4" i="1"/>
  <c r="AH4" i="1" s="1"/>
  <c r="V4" i="1"/>
  <c r="AE4" i="1" s="1"/>
  <c r="Z4" i="1"/>
  <c r="AI4" i="1" s="1"/>
  <c r="W4" i="1"/>
  <c r="AF4" i="1" s="1"/>
  <c r="C4" i="1"/>
  <c r="E4" i="1"/>
  <c r="G4" i="1"/>
  <c r="F4" i="1"/>
  <c r="I4" i="1"/>
  <c r="H4" i="1"/>
  <c r="P4" i="1" l="1"/>
  <c r="G14" i="1"/>
  <c r="S14" i="1" s="1"/>
  <c r="Q4" i="1"/>
  <c r="H14" i="1"/>
  <c r="T14" i="1" s="1"/>
  <c r="N4" i="1"/>
  <c r="E14" i="1"/>
  <c r="Q14" i="1" s="1"/>
  <c r="R4" i="1"/>
  <c r="I14" i="1"/>
  <c r="U14" i="1" s="1"/>
  <c r="L4" i="1"/>
  <c r="C14" i="1"/>
  <c r="O14" i="1" s="1"/>
  <c r="O4" i="1"/>
  <c r="F14" i="1"/>
  <c r="R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<sst xmlns="http://schemas.openxmlformats.org/spreadsheetml/2006/main" count="160" uniqueCount="72">
  <si>
    <t>Sada A</t>
  </si>
  <si>
    <t>Sada B</t>
  </si>
  <si>
    <t>Sada C</t>
  </si>
  <si>
    <t>Sada A+B</t>
  </si>
  <si>
    <t>Sada B+C</t>
  </si>
  <si>
    <t>Sada A+B+C</t>
  </si>
  <si>
    <t>Sada A+C</t>
  </si>
  <si>
    <t>Max Min</t>
  </si>
  <si>
    <t>Min Max</t>
  </si>
  <si>
    <t>Výplatní matice A-B</t>
  </si>
  <si>
    <t>Sada A+D</t>
  </si>
  <si>
    <t>Sada B+D</t>
  </si>
  <si>
    <t>Sada C+D</t>
  </si>
  <si>
    <t>horní cena hry</t>
  </si>
  <si>
    <r>
      <t>v</t>
    </r>
    <r>
      <rPr>
        <b/>
        <vertAlign val="superscript"/>
        <sz val="14"/>
        <color theme="1"/>
        <rFont val="Calibri"/>
        <family val="2"/>
        <charset val="238"/>
        <scheme val="minor"/>
      </rPr>
      <t>-</t>
    </r>
  </si>
  <si>
    <r>
      <t>v</t>
    </r>
    <r>
      <rPr>
        <b/>
        <vertAlign val="subscript"/>
        <sz val="14"/>
        <color theme="1"/>
        <rFont val="Calibri"/>
        <family val="2"/>
        <charset val="238"/>
        <scheme val="minor"/>
      </rPr>
      <t>-</t>
    </r>
  </si>
  <si>
    <t>x1</t>
  </si>
  <si>
    <t>x2</t>
  </si>
  <si>
    <t>x3</t>
  </si>
  <si>
    <t>x4</t>
  </si>
  <si>
    <t>typ</t>
  </si>
  <si>
    <t>b</t>
  </si>
  <si>
    <t>A1</t>
  </si>
  <si>
    <t>B1</t>
  </si>
  <si>
    <t>A2</t>
  </si>
  <si>
    <t>A3</t>
  </si>
  <si>
    <t>A4</t>
  </si>
  <si>
    <t>B2</t>
  </si>
  <si>
    <t>B3</t>
  </si>
  <si>
    <t>B4</t>
  </si>
  <si>
    <t>B5</t>
  </si>
  <si>
    <t>B6</t>
  </si>
  <si>
    <t>Strategie Hráče 2</t>
  </si>
  <si>
    <t>Strategie Hráče 1</t>
  </si>
  <si>
    <t>omezB1</t>
  </si>
  <si>
    <t>omezB2</t>
  </si>
  <si>
    <t>omezB3</t>
  </si>
  <si>
    <t>omezB4</t>
  </si>
  <si>
    <t>omezB5</t>
  </si>
  <si>
    <t>omezB6</t>
  </si>
  <si>
    <t>w</t>
  </si>
  <si>
    <t>ÚF</t>
  </si>
  <si>
    <t>dolní cena hry</t>
  </si>
  <si>
    <t>omez B1</t>
  </si>
  <si>
    <t>omez B2</t>
  </si>
  <si>
    <t>omez B3</t>
  </si>
  <si>
    <t>omez B4</t>
  </si>
  <si>
    <t>omez B5</t>
  </si>
  <si>
    <t>omez B6</t>
  </si>
  <si>
    <t>MAX</t>
  </si>
  <si>
    <t>omez Pst</t>
  </si>
  <si>
    <t>alfa</t>
  </si>
  <si>
    <t>Netransformovaný model - Hráč 1 (řádkový)</t>
  </si>
  <si>
    <t>w --&gt;</t>
  </si>
  <si>
    <t>Transformovaný model - Hráč 1 (řádkový)</t>
  </si>
  <si>
    <t>MIN</t>
  </si>
  <si>
    <t>Ai &gt;= 0</t>
  </si>
  <si>
    <t>Příklad 1 - Konkurence - Hra s konstantním součntem - Část A</t>
  </si>
  <si>
    <t>*</t>
  </si>
  <si>
    <t>Matice nákladů - Hráč 2 (sloupcový)</t>
  </si>
  <si>
    <t>Matice tržeb - Hráč 2 (sloupcový)</t>
  </si>
  <si>
    <t>Matice tržeb - Hráč 1 (řádkový)</t>
  </si>
  <si>
    <t>Matice nákladů - Hráč 1 (řádkový)</t>
  </si>
  <si>
    <t>Matice A výplat (zisku) - Hráč 1 (řádkový)</t>
  </si>
  <si>
    <t>Matice B výplat (zisku) - Hráč 2 (sloupcový)</t>
  </si>
  <si>
    <t xml:space="preserve"> ===&gt;</t>
  </si>
  <si>
    <t>Matematický model netransformovaný</t>
  </si>
  <si>
    <t>Příklad 1 - Konkurence - Hra s konstantním součntem - Část B</t>
  </si>
  <si>
    <t>Příklad 2 - Konkurence - Hra s konstantním součntem - LP</t>
  </si>
  <si>
    <t>Max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</si>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</sst>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vertAlign val="superscript"/>
      <sz val="14"/>
      <color theme="1"/>
      <name val="Calibri"/>
      <family val="2"/>
      <charset val="238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sz val="14"/>
      <color theme="0" tint="-0.3499862666707357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0" fontId="6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showGridLines="0" topLeftCell="A2" zoomScale="80" zoomScaleNormal="80" workbookViewId="0">
      <selection activeCell="AD15" sqref="AD15:AJ21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36" ht="19" x14ac:dyDescent="0.25">
      <c r="A1" s="4" t="s">
        <v>57</v>
      </c>
    </row>
    <row r="3" spans="1:36" ht="16" thickBot="1" x14ac:dyDescent="0.25">
      <c r="B3" s="14" t="s">
        <v>61</v>
      </c>
      <c r="K3" s="14" t="s">
        <v>62</v>
      </c>
      <c r="T3" s="14" t="s">
        <v>60</v>
      </c>
      <c r="AC3" s="14" t="s">
        <v>59</v>
      </c>
    </row>
    <row r="4" spans="1:36" ht="30" customHeight="1" x14ac:dyDescent="0.2">
      <c r="B4" s="6"/>
      <c r="C4" s="7" t="str">
        <f t="array" ref="C4:I4">TRANSPOSE(B5:B11)</f>
        <v>Sada A</v>
      </c>
      <c r="D4" s="7" t="str">
        <v>Sada B</v>
      </c>
      <c r="E4" s="7" t="str">
        <v>Sada C</v>
      </c>
      <c r="F4" s="7" t="str">
        <v>Sada A+B</v>
      </c>
      <c r="G4" s="7" t="str">
        <v>Sada B+C</v>
      </c>
      <c r="H4" s="7" t="str">
        <v>Sada A+C</v>
      </c>
      <c r="I4" s="8" t="str">
        <v>Sada A+B+C</v>
      </c>
      <c r="J4" s="1"/>
      <c r="K4" s="6"/>
      <c r="L4" s="7" t="str">
        <f>C4</f>
        <v>Sada A</v>
      </c>
      <c r="M4" s="7" t="str">
        <f t="shared" ref="M4:R4" si="0">D4</f>
        <v>Sada B</v>
      </c>
      <c r="N4" s="7" t="str">
        <f t="shared" si="0"/>
        <v>Sada C</v>
      </c>
      <c r="O4" s="7" t="str">
        <f t="shared" si="0"/>
        <v>Sada A+B</v>
      </c>
      <c r="P4" s="7" t="str">
        <f t="shared" si="0"/>
        <v>Sada B+C</v>
      </c>
      <c r="Q4" s="7" t="str">
        <f t="shared" si="0"/>
        <v>Sada A+C</v>
      </c>
      <c r="R4" s="8" t="str">
        <f t="shared" si="0"/>
        <v>Sada A+B+C</v>
      </c>
      <c r="T4" s="6"/>
      <c r="U4" s="7" t="str">
        <f t="array" ref="U4:AA4">TRANSPOSE(T5:T11)</f>
        <v>Sada A</v>
      </c>
      <c r="V4" s="7" t="str">
        <v>Sada B</v>
      </c>
      <c r="W4" s="7" t="str">
        <v>Sada C</v>
      </c>
      <c r="X4" s="7" t="str">
        <v>Sada A+B</v>
      </c>
      <c r="Y4" s="7" t="str">
        <v>Sada B+C</v>
      </c>
      <c r="Z4" s="7" t="str">
        <v>Sada A+C</v>
      </c>
      <c r="AA4" s="8" t="str">
        <v>Sada A+B+C</v>
      </c>
      <c r="AB4" s="1"/>
      <c r="AC4" s="6"/>
      <c r="AD4" s="7" t="str">
        <f>U4</f>
        <v>Sada A</v>
      </c>
      <c r="AE4" s="7" t="str">
        <f t="shared" ref="AE4:AJ4" si="1">V4</f>
        <v>Sada B</v>
      </c>
      <c r="AF4" s="7" t="str">
        <f t="shared" si="1"/>
        <v>Sada C</v>
      </c>
      <c r="AG4" s="7" t="str">
        <f t="shared" si="1"/>
        <v>Sada A+B</v>
      </c>
      <c r="AH4" s="7" t="str">
        <f t="shared" si="1"/>
        <v>Sada B+C</v>
      </c>
      <c r="AI4" s="7" t="str">
        <f t="shared" si="1"/>
        <v>Sada A+C</v>
      </c>
      <c r="AJ4" s="8" t="str">
        <f t="shared" si="1"/>
        <v>Sada A+B+C</v>
      </c>
    </row>
    <row r="5" spans="1:36" ht="30" customHeight="1" x14ac:dyDescent="0.2">
      <c r="B5" s="9" t="s">
        <v>0</v>
      </c>
      <c r="C5" s="5">
        <v>0.5</v>
      </c>
      <c r="D5" s="5">
        <v>1</v>
      </c>
      <c r="E5" s="5">
        <v>1</v>
      </c>
      <c r="F5" s="5">
        <v>0.5</v>
      </c>
      <c r="G5" s="5">
        <v>1</v>
      </c>
      <c r="H5" s="5">
        <v>0.5</v>
      </c>
      <c r="I5" s="10">
        <v>0.5</v>
      </c>
      <c r="J5" s="2"/>
      <c r="K5" s="9" t="s">
        <v>0</v>
      </c>
      <c r="L5" s="5">
        <v>0.1</v>
      </c>
      <c r="M5" s="5">
        <v>0.1</v>
      </c>
      <c r="N5" s="5">
        <v>0.1</v>
      </c>
      <c r="O5" s="5">
        <v>0.1</v>
      </c>
      <c r="P5" s="5">
        <v>0.1</v>
      </c>
      <c r="Q5" s="5">
        <v>0.1</v>
      </c>
      <c r="R5" s="10">
        <v>0.1</v>
      </c>
      <c r="T5" s="9" t="str">
        <f>B5</f>
        <v>Sada A</v>
      </c>
      <c r="U5" s="5">
        <v>0.5</v>
      </c>
      <c r="V5" s="5">
        <v>1</v>
      </c>
      <c r="W5" s="5">
        <v>1</v>
      </c>
      <c r="X5" s="5">
        <v>1.5</v>
      </c>
      <c r="Y5" s="5">
        <v>2</v>
      </c>
      <c r="Z5" s="5">
        <v>1.5</v>
      </c>
      <c r="AA5" s="10">
        <v>2.5</v>
      </c>
      <c r="AB5" s="2"/>
      <c r="AC5" s="9" t="s">
        <v>0</v>
      </c>
      <c r="AD5" s="5">
        <v>0.1</v>
      </c>
      <c r="AE5" s="5">
        <v>0.1</v>
      </c>
      <c r="AF5" s="5">
        <v>0.1</v>
      </c>
      <c r="AG5" s="5">
        <v>0.4</v>
      </c>
      <c r="AH5" s="5">
        <v>0.4</v>
      </c>
      <c r="AI5" s="5">
        <v>0.4</v>
      </c>
      <c r="AJ5" s="10">
        <v>1</v>
      </c>
    </row>
    <row r="6" spans="1:36" ht="30" customHeight="1" x14ac:dyDescent="0.2">
      <c r="B6" s="9" t="s">
        <v>1</v>
      </c>
      <c r="C6" s="5">
        <v>1</v>
      </c>
      <c r="D6" s="5">
        <v>0.5</v>
      </c>
      <c r="E6" s="5">
        <v>1</v>
      </c>
      <c r="F6" s="5">
        <v>0.5</v>
      </c>
      <c r="G6" s="5">
        <v>0.5</v>
      </c>
      <c r="H6" s="5">
        <v>1</v>
      </c>
      <c r="I6" s="10">
        <v>0.5</v>
      </c>
      <c r="J6" s="2"/>
      <c r="K6" s="9" t="s">
        <v>1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10">
        <v>0.1</v>
      </c>
      <c r="T6" s="9" t="s">
        <v>1</v>
      </c>
      <c r="U6" s="5">
        <v>1</v>
      </c>
      <c r="V6" s="5">
        <v>0.5</v>
      </c>
      <c r="W6" s="5">
        <v>1</v>
      </c>
      <c r="X6" s="5">
        <v>1.5</v>
      </c>
      <c r="Y6" s="5">
        <v>1.5</v>
      </c>
      <c r="Z6" s="5">
        <v>2</v>
      </c>
      <c r="AA6" s="10">
        <v>2.5</v>
      </c>
      <c r="AB6" s="2"/>
      <c r="AC6" s="9" t="s">
        <v>1</v>
      </c>
      <c r="AD6" s="5">
        <v>0.1</v>
      </c>
      <c r="AE6" s="5">
        <v>0.1</v>
      </c>
      <c r="AF6" s="5">
        <v>0.1</v>
      </c>
      <c r="AG6" s="5">
        <v>0.4</v>
      </c>
      <c r="AH6" s="5">
        <v>0.4</v>
      </c>
      <c r="AI6" s="5">
        <v>0.4</v>
      </c>
      <c r="AJ6" s="10">
        <v>1</v>
      </c>
    </row>
    <row r="7" spans="1:36" ht="30" customHeight="1" x14ac:dyDescent="0.2">
      <c r="B7" s="9" t="s">
        <v>2</v>
      </c>
      <c r="C7" s="5">
        <v>1</v>
      </c>
      <c r="D7" s="5">
        <v>1</v>
      </c>
      <c r="E7" s="5">
        <v>0.5</v>
      </c>
      <c r="F7" s="5">
        <v>1</v>
      </c>
      <c r="G7" s="5">
        <v>0.5</v>
      </c>
      <c r="H7" s="5">
        <v>0.5</v>
      </c>
      <c r="I7" s="10">
        <v>0.5</v>
      </c>
      <c r="J7" s="2"/>
      <c r="K7" s="9" t="s">
        <v>2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  <c r="R7" s="10">
        <v>0.1</v>
      </c>
      <c r="T7" s="9" t="s">
        <v>2</v>
      </c>
      <c r="U7" s="5">
        <v>1</v>
      </c>
      <c r="V7" s="5">
        <v>1</v>
      </c>
      <c r="W7" s="5">
        <v>0.5</v>
      </c>
      <c r="X7" s="5">
        <v>2</v>
      </c>
      <c r="Y7" s="5">
        <v>1.5</v>
      </c>
      <c r="Z7" s="5">
        <v>1.5</v>
      </c>
      <c r="AA7" s="10">
        <v>2.5</v>
      </c>
      <c r="AB7" s="2"/>
      <c r="AC7" s="9" t="s">
        <v>2</v>
      </c>
      <c r="AD7" s="5">
        <v>0.1</v>
      </c>
      <c r="AE7" s="5">
        <v>0.1</v>
      </c>
      <c r="AF7" s="5">
        <v>0.1</v>
      </c>
      <c r="AG7" s="5">
        <v>0.4</v>
      </c>
      <c r="AH7" s="5">
        <v>0.4</v>
      </c>
      <c r="AI7" s="5">
        <v>0.4</v>
      </c>
      <c r="AJ7" s="10">
        <v>1</v>
      </c>
    </row>
    <row r="8" spans="1:36" ht="30" customHeight="1" x14ac:dyDescent="0.2">
      <c r="B8" s="9" t="s">
        <v>3</v>
      </c>
      <c r="C8" s="5">
        <v>1.5</v>
      </c>
      <c r="D8" s="5">
        <v>1.5</v>
      </c>
      <c r="E8" s="5">
        <v>2</v>
      </c>
      <c r="F8" s="5">
        <v>1</v>
      </c>
      <c r="G8" s="5">
        <v>1.5</v>
      </c>
      <c r="H8" s="5">
        <v>1.5</v>
      </c>
      <c r="I8" s="10">
        <v>1</v>
      </c>
      <c r="J8" s="2"/>
      <c r="K8" s="9" t="s">
        <v>3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10">
        <v>0.4</v>
      </c>
      <c r="T8" s="9" t="s">
        <v>3</v>
      </c>
      <c r="U8" s="5">
        <v>0.5</v>
      </c>
      <c r="V8" s="5">
        <v>0.5</v>
      </c>
      <c r="W8" s="5">
        <v>1</v>
      </c>
      <c r="X8" s="5">
        <v>1</v>
      </c>
      <c r="Y8" s="5">
        <v>1.5</v>
      </c>
      <c r="Z8" s="5">
        <v>1.5</v>
      </c>
      <c r="AA8" s="10">
        <v>2</v>
      </c>
      <c r="AB8" s="2"/>
      <c r="AC8" s="9" t="s">
        <v>3</v>
      </c>
      <c r="AD8" s="5">
        <v>0.1</v>
      </c>
      <c r="AE8" s="5">
        <v>0.1</v>
      </c>
      <c r="AF8" s="5">
        <v>0.1</v>
      </c>
      <c r="AG8" s="5">
        <v>0.4</v>
      </c>
      <c r="AH8" s="5">
        <v>0.4</v>
      </c>
      <c r="AI8" s="5">
        <v>0.4</v>
      </c>
      <c r="AJ8" s="10">
        <v>1</v>
      </c>
    </row>
    <row r="9" spans="1:36" ht="30" customHeight="1" x14ac:dyDescent="0.2">
      <c r="B9" s="9" t="s">
        <v>4</v>
      </c>
      <c r="C9" s="5">
        <v>2</v>
      </c>
      <c r="D9" s="5">
        <v>1.5</v>
      </c>
      <c r="E9" s="5">
        <v>1.5</v>
      </c>
      <c r="F9" s="5">
        <v>1.5</v>
      </c>
      <c r="G9" s="5">
        <v>1</v>
      </c>
      <c r="H9" s="5">
        <v>1.5</v>
      </c>
      <c r="I9" s="10">
        <v>1</v>
      </c>
      <c r="J9" s="2"/>
      <c r="K9" s="9" t="s">
        <v>4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10">
        <v>0.4</v>
      </c>
      <c r="T9" s="9" t="s">
        <v>4</v>
      </c>
      <c r="U9" s="5">
        <v>1</v>
      </c>
      <c r="V9" s="5">
        <v>0.5</v>
      </c>
      <c r="W9" s="5">
        <v>0.5</v>
      </c>
      <c r="X9" s="5">
        <v>1.5</v>
      </c>
      <c r="Y9" s="5">
        <v>1</v>
      </c>
      <c r="Z9" s="5">
        <v>1.5</v>
      </c>
      <c r="AA9" s="10">
        <v>2</v>
      </c>
      <c r="AB9" s="2"/>
      <c r="AC9" s="9" t="s">
        <v>4</v>
      </c>
      <c r="AD9" s="5">
        <v>0.1</v>
      </c>
      <c r="AE9" s="5">
        <v>0.1</v>
      </c>
      <c r="AF9" s="5">
        <v>0.1</v>
      </c>
      <c r="AG9" s="5">
        <v>0.4</v>
      </c>
      <c r="AH9" s="5">
        <v>0.4</v>
      </c>
      <c r="AI9" s="5">
        <v>0.4</v>
      </c>
      <c r="AJ9" s="10">
        <v>1</v>
      </c>
    </row>
    <row r="10" spans="1:36" ht="30" customHeight="1" x14ac:dyDescent="0.2">
      <c r="B10" s="9" t="s">
        <v>6</v>
      </c>
      <c r="C10" s="5">
        <v>1.5</v>
      </c>
      <c r="D10" s="5">
        <v>2</v>
      </c>
      <c r="E10" s="5">
        <v>1.5</v>
      </c>
      <c r="F10" s="5">
        <v>1.5</v>
      </c>
      <c r="G10" s="5">
        <v>1.5</v>
      </c>
      <c r="H10" s="5">
        <v>1</v>
      </c>
      <c r="I10" s="10">
        <v>1</v>
      </c>
      <c r="J10" s="2"/>
      <c r="K10" s="9" t="s">
        <v>6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10">
        <v>0.4</v>
      </c>
      <c r="T10" s="9" t="s">
        <v>6</v>
      </c>
      <c r="U10" s="5">
        <v>0.5</v>
      </c>
      <c r="V10" s="5">
        <v>1</v>
      </c>
      <c r="W10" s="5">
        <v>0.5</v>
      </c>
      <c r="X10" s="5">
        <v>1.5</v>
      </c>
      <c r="Y10" s="5">
        <v>1.5</v>
      </c>
      <c r="Z10" s="5">
        <v>1</v>
      </c>
      <c r="AA10" s="10">
        <v>2</v>
      </c>
      <c r="AB10" s="2"/>
      <c r="AC10" s="9" t="s">
        <v>6</v>
      </c>
      <c r="AD10" s="5">
        <v>0.1</v>
      </c>
      <c r="AE10" s="5">
        <v>0.1</v>
      </c>
      <c r="AF10" s="5">
        <v>0.1</v>
      </c>
      <c r="AG10" s="5">
        <v>0.4</v>
      </c>
      <c r="AH10" s="5">
        <v>0.4</v>
      </c>
      <c r="AI10" s="5">
        <v>0.4</v>
      </c>
      <c r="AJ10" s="10">
        <v>1</v>
      </c>
    </row>
    <row r="11" spans="1:36" ht="30" customHeight="1" thickBot="1" x14ac:dyDescent="0.25">
      <c r="B11" s="11" t="s">
        <v>5</v>
      </c>
      <c r="C11" s="12">
        <v>2.5</v>
      </c>
      <c r="D11" s="12">
        <v>2.5</v>
      </c>
      <c r="E11" s="12">
        <v>2.5</v>
      </c>
      <c r="F11" s="12">
        <v>2</v>
      </c>
      <c r="G11" s="12">
        <v>2</v>
      </c>
      <c r="H11" s="12">
        <v>2</v>
      </c>
      <c r="I11" s="13">
        <v>1.5</v>
      </c>
      <c r="J11" s="2"/>
      <c r="K11" s="11" t="s">
        <v>5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T11" s="11" t="s">
        <v>5</v>
      </c>
      <c r="U11" s="12">
        <v>0.5</v>
      </c>
      <c r="V11" s="12">
        <v>0.5</v>
      </c>
      <c r="W11" s="12">
        <v>0.5</v>
      </c>
      <c r="X11" s="12">
        <v>1</v>
      </c>
      <c r="Y11" s="12">
        <v>1</v>
      </c>
      <c r="Z11" s="12">
        <v>1</v>
      </c>
      <c r="AA11" s="13">
        <v>1.5</v>
      </c>
      <c r="AB11" s="2"/>
      <c r="AC11" s="11" t="s">
        <v>5</v>
      </c>
      <c r="AD11" s="12">
        <v>0.1</v>
      </c>
      <c r="AE11" s="12">
        <v>0.1</v>
      </c>
      <c r="AF11" s="12">
        <v>0.1</v>
      </c>
      <c r="AG11" s="12">
        <v>0.4</v>
      </c>
      <c r="AH11" s="12">
        <v>0.4</v>
      </c>
      <c r="AI11" s="12">
        <v>0.4</v>
      </c>
      <c r="AJ11" s="13">
        <v>1</v>
      </c>
    </row>
    <row r="12" spans="1:36" ht="15" customHeight="1" x14ac:dyDescent="0.2"/>
    <row r="13" spans="1:36" ht="15" customHeight="1" thickBot="1" x14ac:dyDescent="0.25">
      <c r="B13" s="14" t="s">
        <v>63</v>
      </c>
      <c r="N13" s="14" t="s">
        <v>9</v>
      </c>
      <c r="AC13" s="14" t="s">
        <v>64</v>
      </c>
    </row>
    <row r="14" spans="1:36" ht="30" customHeight="1" x14ac:dyDescent="0.2">
      <c r="B14" s="6"/>
      <c r="C14" s="7" t="str">
        <f t="shared" ref="C14:I14" si="2">C4</f>
        <v>Sada A</v>
      </c>
      <c r="D14" s="7" t="str">
        <f t="shared" si="2"/>
        <v>Sada B</v>
      </c>
      <c r="E14" s="7" t="str">
        <f t="shared" si="2"/>
        <v>Sada C</v>
      </c>
      <c r="F14" s="7" t="str">
        <f t="shared" si="2"/>
        <v>Sada A+B</v>
      </c>
      <c r="G14" s="7" t="str">
        <f t="shared" si="2"/>
        <v>Sada B+C</v>
      </c>
      <c r="H14" s="7" t="str">
        <f t="shared" si="2"/>
        <v>Sada A+C</v>
      </c>
      <c r="I14" s="8" t="str">
        <f t="shared" si="2"/>
        <v>Sada A+B+C</v>
      </c>
      <c r="N14" s="6"/>
      <c r="O14" s="7" t="str">
        <f t="shared" ref="O14:U14" si="3">C14</f>
        <v>Sada A</v>
      </c>
      <c r="P14" s="7" t="str">
        <f t="shared" si="3"/>
        <v>Sada B</v>
      </c>
      <c r="Q14" s="7" t="str">
        <f t="shared" si="3"/>
        <v>Sada C</v>
      </c>
      <c r="R14" s="7" t="str">
        <f t="shared" si="3"/>
        <v>Sada A+B</v>
      </c>
      <c r="S14" s="7" t="str">
        <f t="shared" si="3"/>
        <v>Sada B+C</v>
      </c>
      <c r="T14" s="7" t="str">
        <f t="shared" si="3"/>
        <v>Sada A+C</v>
      </c>
      <c r="U14" s="8" t="str">
        <f t="shared" si="3"/>
        <v>Sada A+B+C</v>
      </c>
      <c r="W14" t="s">
        <v>55</v>
      </c>
      <c r="AC14" s="6"/>
      <c r="AD14" s="7" t="str">
        <f t="array" ref="AD14:AJ14">TRANSPOSE(AC15:AC21)</f>
        <v>Sada A</v>
      </c>
      <c r="AE14" s="7" t="str">
        <v>Sada B</v>
      </c>
      <c r="AF14" s="7" t="str">
        <v>Sada C</v>
      </c>
      <c r="AG14" s="7" t="str">
        <v>Sada A+B</v>
      </c>
      <c r="AH14" s="7" t="str">
        <v>Sada B+C</v>
      </c>
      <c r="AI14" s="7" t="str">
        <v>Sada A+C</v>
      </c>
      <c r="AJ14" s="8" t="str">
        <v>Sada A+B+C</v>
      </c>
    </row>
    <row r="15" spans="1:36" ht="30" customHeight="1" x14ac:dyDescent="0.2">
      <c r="B15" s="9" t="str">
        <f t="shared" ref="B15:B21" si="4">B5</f>
        <v>Sada A</v>
      </c>
      <c r="C15" s="5">
        <f>C5-L5</f>
        <v>0.4</v>
      </c>
      <c r="D15" s="5">
        <f t="shared" ref="D15:I21" si="5">D5-M5</f>
        <v>0.9</v>
      </c>
      <c r="E15" s="5">
        <f t="shared" si="5"/>
        <v>0.9</v>
      </c>
      <c r="F15" s="5">
        <f t="shared" si="5"/>
        <v>0.4</v>
      </c>
      <c r="G15" s="5">
        <f t="shared" si="5"/>
        <v>0.9</v>
      </c>
      <c r="H15" s="5">
        <f t="shared" si="5"/>
        <v>0.4</v>
      </c>
      <c r="I15" s="5">
        <f t="shared" si="5"/>
        <v>0.4</v>
      </c>
      <c r="N15" s="9" t="str">
        <f t="shared" ref="N15:N21" si="6">B15</f>
        <v>Sada A</v>
      </c>
      <c r="O15" s="5">
        <f>C15-AD15</f>
        <v>0</v>
      </c>
      <c r="P15" s="5">
        <f t="shared" ref="P15:U15" si="7">D15-AE15</f>
        <v>0</v>
      </c>
      <c r="Q15" s="5">
        <f t="shared" si="7"/>
        <v>0</v>
      </c>
      <c r="R15" s="5">
        <f t="shared" si="7"/>
        <v>-0.70000000000000007</v>
      </c>
      <c r="S15" s="5">
        <f t="shared" si="7"/>
        <v>-0.70000000000000007</v>
      </c>
      <c r="T15" s="5">
        <f t="shared" si="7"/>
        <v>-0.70000000000000007</v>
      </c>
      <c r="U15" s="5">
        <f t="shared" si="7"/>
        <v>-1.1000000000000001</v>
      </c>
      <c r="W15" s="51">
        <f>MIN(O15:U15)</f>
        <v>-1.1000000000000001</v>
      </c>
      <c r="AC15" s="9" t="s">
        <v>0</v>
      </c>
      <c r="AD15" s="5">
        <f>U5-AD5</f>
        <v>0.4</v>
      </c>
      <c r="AE15" s="5">
        <f t="shared" ref="AE15:AJ15" si="8">V5-AE5</f>
        <v>0.9</v>
      </c>
      <c r="AF15" s="5">
        <f t="shared" si="8"/>
        <v>0.9</v>
      </c>
      <c r="AG15" s="5">
        <f t="shared" si="8"/>
        <v>1.1000000000000001</v>
      </c>
      <c r="AH15" s="5">
        <f t="shared" si="8"/>
        <v>1.6</v>
      </c>
      <c r="AI15" s="5">
        <f t="shared" si="8"/>
        <v>1.1000000000000001</v>
      </c>
      <c r="AJ15" s="5">
        <f t="shared" si="8"/>
        <v>1.5</v>
      </c>
    </row>
    <row r="16" spans="1:36" ht="30" customHeight="1" x14ac:dyDescent="0.2">
      <c r="B16" s="9" t="str">
        <f t="shared" si="4"/>
        <v>Sada B</v>
      </c>
      <c r="C16" s="5">
        <f t="shared" ref="C16:C21" si="9">C6-L6</f>
        <v>0.9</v>
      </c>
      <c r="D16" s="5">
        <f t="shared" si="5"/>
        <v>0.4</v>
      </c>
      <c r="E16" s="5">
        <f t="shared" si="5"/>
        <v>0.9</v>
      </c>
      <c r="F16" s="5">
        <f t="shared" si="5"/>
        <v>0.4</v>
      </c>
      <c r="G16" s="5">
        <f t="shared" si="5"/>
        <v>0.4</v>
      </c>
      <c r="H16" s="5">
        <f t="shared" si="5"/>
        <v>0.9</v>
      </c>
      <c r="I16" s="5">
        <f t="shared" si="5"/>
        <v>0.4</v>
      </c>
      <c r="N16" s="9" t="str">
        <f t="shared" si="6"/>
        <v>Sada B</v>
      </c>
      <c r="O16" s="5">
        <f t="shared" ref="O16:O21" si="10">C16-AD16</f>
        <v>0</v>
      </c>
      <c r="P16" s="5">
        <f t="shared" ref="P16:P21" si="11">D16-AE16</f>
        <v>0</v>
      </c>
      <c r="Q16" s="5">
        <f t="shared" ref="Q16:Q21" si="12">E16-AF16</f>
        <v>0</v>
      </c>
      <c r="R16" s="5">
        <f t="shared" ref="R16:R21" si="13">F16-AG16</f>
        <v>-0.70000000000000007</v>
      </c>
      <c r="S16" s="5">
        <f t="shared" ref="S16:S21" si="14">G16-AH16</f>
        <v>-0.70000000000000007</v>
      </c>
      <c r="T16" s="5">
        <f t="shared" ref="T16:T21" si="15">H16-AI16</f>
        <v>-0.70000000000000007</v>
      </c>
      <c r="U16" s="5">
        <f t="shared" ref="U16:U21" si="16">I16-AJ16</f>
        <v>-1.1000000000000001</v>
      </c>
      <c r="W16" s="51">
        <f t="shared" ref="W16:W21" si="17">MIN(O16:U16)</f>
        <v>-1.1000000000000001</v>
      </c>
      <c r="AC16" s="9" t="s">
        <v>1</v>
      </c>
      <c r="AD16" s="5">
        <f t="shared" ref="AD16:AD21" si="18">U6-AD6</f>
        <v>0.9</v>
      </c>
      <c r="AE16" s="5">
        <f t="shared" ref="AE16:AE21" si="19">V6-AE6</f>
        <v>0.4</v>
      </c>
      <c r="AF16" s="5">
        <f t="shared" ref="AF16:AF21" si="20">W6-AF6</f>
        <v>0.9</v>
      </c>
      <c r="AG16" s="5">
        <f t="shared" ref="AG16:AG21" si="21">X6-AG6</f>
        <v>1.1000000000000001</v>
      </c>
      <c r="AH16" s="5">
        <f t="shared" ref="AH16:AH21" si="22">Y6-AH6</f>
        <v>1.1000000000000001</v>
      </c>
      <c r="AI16" s="5">
        <f t="shared" ref="AI16:AI21" si="23">Z6-AI6</f>
        <v>1.6</v>
      </c>
      <c r="AJ16" s="5">
        <f t="shared" ref="AJ16:AJ21" si="24">AA6-AJ6</f>
        <v>1.5</v>
      </c>
    </row>
    <row r="17" spans="2:36" ht="30" customHeight="1" x14ac:dyDescent="0.2">
      <c r="B17" s="9" t="str">
        <f t="shared" si="4"/>
        <v>Sada C</v>
      </c>
      <c r="C17" s="5">
        <f t="shared" si="9"/>
        <v>0.9</v>
      </c>
      <c r="D17" s="5">
        <f t="shared" si="5"/>
        <v>0.9</v>
      </c>
      <c r="E17" s="5">
        <f t="shared" si="5"/>
        <v>0.4</v>
      </c>
      <c r="F17" s="5">
        <f t="shared" si="5"/>
        <v>0.9</v>
      </c>
      <c r="G17" s="5">
        <f t="shared" si="5"/>
        <v>0.4</v>
      </c>
      <c r="H17" s="5">
        <f t="shared" si="5"/>
        <v>0.4</v>
      </c>
      <c r="I17" s="5">
        <f>I7-R7</f>
        <v>0.4</v>
      </c>
      <c r="N17" s="9" t="str">
        <f t="shared" si="6"/>
        <v>Sada C</v>
      </c>
      <c r="O17" s="5">
        <f t="shared" si="10"/>
        <v>0</v>
      </c>
      <c r="P17" s="5">
        <f t="shared" si="11"/>
        <v>0</v>
      </c>
      <c r="Q17" s="5">
        <f t="shared" si="12"/>
        <v>0</v>
      </c>
      <c r="R17" s="5">
        <f t="shared" si="13"/>
        <v>-0.70000000000000007</v>
      </c>
      <c r="S17" s="5">
        <f t="shared" si="14"/>
        <v>-0.70000000000000007</v>
      </c>
      <c r="T17" s="5">
        <f t="shared" si="15"/>
        <v>-0.70000000000000007</v>
      </c>
      <c r="U17" s="5">
        <f t="shared" si="16"/>
        <v>-1.1000000000000001</v>
      </c>
      <c r="W17" s="51">
        <f t="shared" si="17"/>
        <v>-1.1000000000000001</v>
      </c>
      <c r="AC17" s="9" t="s">
        <v>2</v>
      </c>
      <c r="AD17" s="5">
        <f t="shared" si="18"/>
        <v>0.9</v>
      </c>
      <c r="AE17" s="5">
        <f t="shared" si="19"/>
        <v>0.9</v>
      </c>
      <c r="AF17" s="5">
        <f t="shared" si="20"/>
        <v>0.4</v>
      </c>
      <c r="AG17" s="5">
        <f t="shared" si="21"/>
        <v>1.6</v>
      </c>
      <c r="AH17" s="5">
        <f t="shared" si="22"/>
        <v>1.1000000000000001</v>
      </c>
      <c r="AI17" s="5">
        <f t="shared" si="23"/>
        <v>1.1000000000000001</v>
      </c>
      <c r="AJ17" s="5">
        <f t="shared" si="24"/>
        <v>1.5</v>
      </c>
    </row>
    <row r="18" spans="2:36" ht="30" customHeight="1" x14ac:dyDescent="0.2">
      <c r="B18" s="9" t="str">
        <f t="shared" si="4"/>
        <v>Sada A+B</v>
      </c>
      <c r="C18" s="5">
        <f t="shared" si="9"/>
        <v>1.1000000000000001</v>
      </c>
      <c r="D18" s="5">
        <f t="shared" si="5"/>
        <v>1.1000000000000001</v>
      </c>
      <c r="E18" s="5">
        <f t="shared" si="5"/>
        <v>1.6</v>
      </c>
      <c r="F18" s="5">
        <f t="shared" si="5"/>
        <v>0.6</v>
      </c>
      <c r="G18" s="5">
        <f t="shared" si="5"/>
        <v>1.1000000000000001</v>
      </c>
      <c r="H18" s="5">
        <f t="shared" si="5"/>
        <v>1.1000000000000001</v>
      </c>
      <c r="I18" s="5">
        <f t="shared" ref="I18:I21" si="25">I8-R8</f>
        <v>0.6</v>
      </c>
      <c r="N18" s="9" t="str">
        <f t="shared" si="6"/>
        <v>Sada A+B</v>
      </c>
      <c r="O18" s="5">
        <f t="shared" si="10"/>
        <v>0.70000000000000007</v>
      </c>
      <c r="P18" s="5">
        <f t="shared" si="11"/>
        <v>0.70000000000000007</v>
      </c>
      <c r="Q18" s="5">
        <f t="shared" si="12"/>
        <v>0.70000000000000007</v>
      </c>
      <c r="R18" s="5">
        <f t="shared" si="13"/>
        <v>0</v>
      </c>
      <c r="S18" s="5">
        <f t="shared" si="14"/>
        <v>0</v>
      </c>
      <c r="T18" s="5">
        <f t="shared" si="15"/>
        <v>0</v>
      </c>
      <c r="U18" s="5">
        <f t="shared" si="16"/>
        <v>-0.4</v>
      </c>
      <c r="W18" s="51">
        <f t="shared" si="17"/>
        <v>-0.4</v>
      </c>
      <c r="AC18" s="9" t="s">
        <v>3</v>
      </c>
      <c r="AD18" s="5">
        <f t="shared" si="18"/>
        <v>0.4</v>
      </c>
      <c r="AE18" s="5">
        <f t="shared" si="19"/>
        <v>0.4</v>
      </c>
      <c r="AF18" s="5">
        <f t="shared" si="20"/>
        <v>0.9</v>
      </c>
      <c r="AG18" s="5">
        <f t="shared" si="21"/>
        <v>0.6</v>
      </c>
      <c r="AH18" s="5">
        <f t="shared" si="22"/>
        <v>1.1000000000000001</v>
      </c>
      <c r="AI18" s="5">
        <f t="shared" si="23"/>
        <v>1.1000000000000001</v>
      </c>
      <c r="AJ18" s="5">
        <f t="shared" si="24"/>
        <v>1</v>
      </c>
    </row>
    <row r="19" spans="2:36" ht="30" customHeight="1" x14ac:dyDescent="0.2">
      <c r="B19" s="9" t="str">
        <f t="shared" si="4"/>
        <v>Sada B+C</v>
      </c>
      <c r="C19" s="5">
        <f t="shared" si="9"/>
        <v>1.6</v>
      </c>
      <c r="D19" s="5">
        <f t="shared" si="5"/>
        <v>1.1000000000000001</v>
      </c>
      <c r="E19" s="5">
        <f t="shared" si="5"/>
        <v>1.1000000000000001</v>
      </c>
      <c r="F19" s="5">
        <f t="shared" si="5"/>
        <v>1.1000000000000001</v>
      </c>
      <c r="G19" s="5">
        <f t="shared" si="5"/>
        <v>0.6</v>
      </c>
      <c r="H19" s="5">
        <f t="shared" si="5"/>
        <v>1.1000000000000001</v>
      </c>
      <c r="I19" s="5">
        <f t="shared" si="25"/>
        <v>0.6</v>
      </c>
      <c r="N19" s="9" t="str">
        <f t="shared" si="6"/>
        <v>Sada B+C</v>
      </c>
      <c r="O19" s="5">
        <f t="shared" si="10"/>
        <v>0.70000000000000007</v>
      </c>
      <c r="P19" s="5">
        <f t="shared" si="11"/>
        <v>0.70000000000000007</v>
      </c>
      <c r="Q19" s="5">
        <f t="shared" si="12"/>
        <v>0.70000000000000007</v>
      </c>
      <c r="R19" s="5">
        <f t="shared" si="13"/>
        <v>0</v>
      </c>
      <c r="S19" s="5">
        <f t="shared" si="14"/>
        <v>0</v>
      </c>
      <c r="T19" s="5">
        <v>0</v>
      </c>
      <c r="U19" s="5">
        <f t="shared" si="16"/>
        <v>-0.4</v>
      </c>
      <c r="W19" s="51">
        <f t="shared" si="17"/>
        <v>-0.4</v>
      </c>
      <c r="AC19" s="9" t="s">
        <v>4</v>
      </c>
      <c r="AD19" s="5">
        <f t="shared" si="18"/>
        <v>0.9</v>
      </c>
      <c r="AE19" s="5">
        <f t="shared" si="19"/>
        <v>0.4</v>
      </c>
      <c r="AF19" s="5">
        <f t="shared" si="20"/>
        <v>0.4</v>
      </c>
      <c r="AG19" s="5">
        <f t="shared" si="21"/>
        <v>1.1000000000000001</v>
      </c>
      <c r="AH19" s="5">
        <f t="shared" si="22"/>
        <v>0.6</v>
      </c>
      <c r="AI19" s="5">
        <f t="shared" si="23"/>
        <v>1.1000000000000001</v>
      </c>
      <c r="AJ19" s="5">
        <f t="shared" si="24"/>
        <v>1</v>
      </c>
    </row>
    <row r="20" spans="2:36" ht="30" customHeight="1" x14ac:dyDescent="0.2">
      <c r="B20" s="9" t="str">
        <f t="shared" si="4"/>
        <v>Sada A+C</v>
      </c>
      <c r="C20" s="5">
        <f t="shared" si="9"/>
        <v>1.1000000000000001</v>
      </c>
      <c r="D20" s="5">
        <f t="shared" si="5"/>
        <v>1.6</v>
      </c>
      <c r="E20" s="5">
        <f t="shared" si="5"/>
        <v>1.1000000000000001</v>
      </c>
      <c r="F20" s="5">
        <f t="shared" si="5"/>
        <v>1.1000000000000001</v>
      </c>
      <c r="G20" s="5">
        <f t="shared" si="5"/>
        <v>1.1000000000000001</v>
      </c>
      <c r="H20" s="5">
        <f t="shared" si="5"/>
        <v>0.6</v>
      </c>
      <c r="I20" s="5">
        <f t="shared" si="25"/>
        <v>0.6</v>
      </c>
      <c r="N20" s="9" t="str">
        <f t="shared" si="6"/>
        <v>Sada A+C</v>
      </c>
      <c r="O20" s="5">
        <f t="shared" si="10"/>
        <v>0.70000000000000007</v>
      </c>
      <c r="P20" s="5">
        <f t="shared" si="11"/>
        <v>0.70000000000000007</v>
      </c>
      <c r="Q20" s="5">
        <f t="shared" si="12"/>
        <v>0.70000000000000007</v>
      </c>
      <c r="R20" s="5">
        <f t="shared" si="13"/>
        <v>0</v>
      </c>
      <c r="S20" s="5">
        <f t="shared" si="14"/>
        <v>0</v>
      </c>
      <c r="T20" s="5">
        <f t="shared" si="15"/>
        <v>0</v>
      </c>
      <c r="U20" s="5">
        <f t="shared" si="16"/>
        <v>-0.4</v>
      </c>
      <c r="W20" s="51">
        <f t="shared" si="17"/>
        <v>-0.4</v>
      </c>
      <c r="AC20" s="9" t="s">
        <v>6</v>
      </c>
      <c r="AD20" s="5">
        <f t="shared" si="18"/>
        <v>0.4</v>
      </c>
      <c r="AE20" s="5">
        <f t="shared" si="19"/>
        <v>0.9</v>
      </c>
      <c r="AF20" s="5">
        <f t="shared" si="20"/>
        <v>0.4</v>
      </c>
      <c r="AG20" s="5">
        <f t="shared" si="21"/>
        <v>1.1000000000000001</v>
      </c>
      <c r="AH20" s="5">
        <f t="shared" si="22"/>
        <v>1.1000000000000001</v>
      </c>
      <c r="AI20" s="5">
        <f t="shared" si="23"/>
        <v>0.6</v>
      </c>
      <c r="AJ20" s="5">
        <f t="shared" si="24"/>
        <v>1</v>
      </c>
    </row>
    <row r="21" spans="2:36" ht="30" customHeight="1" thickBot="1" x14ac:dyDescent="0.25">
      <c r="B21" s="11" t="str">
        <f t="shared" si="4"/>
        <v>Sada A+B+C</v>
      </c>
      <c r="C21" s="5">
        <f t="shared" si="9"/>
        <v>1.5</v>
      </c>
      <c r="D21" s="5">
        <f t="shared" si="5"/>
        <v>1.5</v>
      </c>
      <c r="E21" s="5">
        <f t="shared" si="5"/>
        <v>1.5</v>
      </c>
      <c r="F21" s="5">
        <f t="shared" si="5"/>
        <v>1</v>
      </c>
      <c r="G21" s="5">
        <f t="shared" si="5"/>
        <v>1</v>
      </c>
      <c r="H21" s="5">
        <f t="shared" si="5"/>
        <v>1</v>
      </c>
      <c r="I21" s="5">
        <f t="shared" si="25"/>
        <v>0.5</v>
      </c>
      <c r="N21" s="11" t="str">
        <f t="shared" si="6"/>
        <v>Sada A+B+C</v>
      </c>
      <c r="O21" s="5">
        <f t="shared" si="10"/>
        <v>1.1000000000000001</v>
      </c>
      <c r="P21" s="5">
        <f t="shared" si="11"/>
        <v>1.1000000000000001</v>
      </c>
      <c r="Q21" s="5">
        <f t="shared" si="12"/>
        <v>1.1000000000000001</v>
      </c>
      <c r="R21" s="5">
        <f t="shared" si="13"/>
        <v>0.4</v>
      </c>
      <c r="S21" s="5">
        <f t="shared" si="14"/>
        <v>0.4</v>
      </c>
      <c r="T21" s="5">
        <f t="shared" si="15"/>
        <v>0.4</v>
      </c>
      <c r="U21" s="54">
        <f t="shared" si="16"/>
        <v>0</v>
      </c>
      <c r="W21" s="52">
        <f t="shared" si="17"/>
        <v>0</v>
      </c>
      <c r="AC21" s="11" t="s">
        <v>5</v>
      </c>
      <c r="AD21" s="5">
        <f t="shared" si="18"/>
        <v>0.4</v>
      </c>
      <c r="AE21" s="5">
        <f t="shared" si="19"/>
        <v>0.4</v>
      </c>
      <c r="AF21" s="5">
        <f t="shared" si="20"/>
        <v>0.4</v>
      </c>
      <c r="AG21" s="5">
        <f t="shared" si="21"/>
        <v>0.6</v>
      </c>
      <c r="AH21" s="5">
        <f t="shared" si="22"/>
        <v>0.6</v>
      </c>
      <c r="AI21" s="5">
        <f t="shared" si="23"/>
        <v>0.6</v>
      </c>
      <c r="AJ21" s="5">
        <f t="shared" si="24"/>
        <v>0.5</v>
      </c>
    </row>
    <row r="22" spans="2:36" ht="15" customHeight="1" x14ac:dyDescent="0.2"/>
    <row r="23" spans="2:36" ht="30" customHeight="1" x14ac:dyDescent="0.2">
      <c r="N23" t="s">
        <v>69</v>
      </c>
      <c r="O23">
        <f>MAX(O15:O21)</f>
        <v>1.1000000000000001</v>
      </c>
      <c r="P23">
        <f>MAX(P15:P21)</f>
        <v>1.1000000000000001</v>
      </c>
      <c r="Q23">
        <f>MAX(Q15:Q21)</f>
        <v>1.1000000000000001</v>
      </c>
      <c r="R23">
        <f>MAX(R15:R21)</f>
        <v>0.4</v>
      </c>
      <c r="S23">
        <f>MAX(S15:S21)</f>
        <v>0.4</v>
      </c>
      <c r="T23">
        <f>MAX(T15:T21)</f>
        <v>0.4</v>
      </c>
      <c r="U23" s="53">
        <f>MAX(U15:U21)</f>
        <v>0</v>
      </c>
    </row>
    <row r="24" spans="2:36" ht="15" customHeight="1" x14ac:dyDescent="0.2"/>
    <row r="25" spans="2:36" ht="15" customHeight="1" x14ac:dyDescent="0.2"/>
    <row r="26" spans="2:36" ht="15" customHeight="1" x14ac:dyDescent="0.2"/>
    <row r="27" spans="2:36" ht="15" customHeight="1" x14ac:dyDescent="0.2"/>
    <row r="28" spans="2:36" ht="15" customHeight="1" x14ac:dyDescent="0.2"/>
    <row r="29" spans="2:36" ht="15" customHeight="1" x14ac:dyDescent="0.2"/>
    <row r="30" spans="2:36" ht="15" customHeight="1" x14ac:dyDescent="0.2"/>
    <row r="31" spans="2:36" ht="15" customHeight="1" x14ac:dyDescent="0.2"/>
    <row r="32" spans="2:36" ht="15" customHeight="1" x14ac:dyDescent="0.2"/>
    <row r="33" ht="15" customHeight="1" x14ac:dyDescent="0.2"/>
    <row r="34" ht="15" customHeight="1" x14ac:dyDescent="0.2"/>
    <row r="35" ht="15" customHeight="1" x14ac:dyDescent="0.2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"/>
  <sheetViews>
    <sheetView showGridLines="0" topLeftCell="F14" zoomScale="125" zoomScaleNormal="80" workbookViewId="0">
      <selection activeCell="N23" sqref="N23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41" ht="19" x14ac:dyDescent="0.25">
      <c r="A1" s="4" t="s">
        <v>67</v>
      </c>
    </row>
    <row r="3" spans="1:41" ht="16" thickBot="1" x14ac:dyDescent="0.25">
      <c r="B3" s="14" t="s">
        <v>61</v>
      </c>
      <c r="K3" s="14" t="s">
        <v>62</v>
      </c>
      <c r="T3" s="14" t="s">
        <v>60</v>
      </c>
      <c r="AC3" s="14" t="s">
        <v>59</v>
      </c>
    </row>
    <row r="4" spans="1:41" ht="30" customHeight="1" x14ac:dyDescent="0.2">
      <c r="B4" s="6"/>
      <c r="C4" s="7" t="str">
        <f t="array" ref="C4:I4">TRANSPOSE(B5:B11)</f>
        <v>Sada A</v>
      </c>
      <c r="D4" s="7" t="str">
        <v>Sada B</v>
      </c>
      <c r="E4" s="7" t="str">
        <v>Sada C</v>
      </c>
      <c r="F4" s="7" t="str">
        <v>Sada A+B</v>
      </c>
      <c r="G4" s="7" t="str">
        <v>Sada B+C</v>
      </c>
      <c r="H4" s="7" t="str">
        <v>Sada A+C</v>
      </c>
      <c r="I4" s="8" t="str">
        <v>Sada A+B+C</v>
      </c>
      <c r="J4" s="1"/>
      <c r="K4" s="6"/>
      <c r="L4" s="7" t="str">
        <f>C4</f>
        <v>Sada A</v>
      </c>
      <c r="M4" s="7" t="str">
        <f t="shared" ref="M4:R4" si="0">D4</f>
        <v>Sada B</v>
      </c>
      <c r="N4" s="7" t="str">
        <f t="shared" si="0"/>
        <v>Sada C</v>
      </c>
      <c r="O4" s="7" t="str">
        <f t="shared" si="0"/>
        <v>Sada A+B</v>
      </c>
      <c r="P4" s="7" t="str">
        <f t="shared" si="0"/>
        <v>Sada B+C</v>
      </c>
      <c r="Q4" s="7" t="str">
        <f t="shared" si="0"/>
        <v>Sada A+C</v>
      </c>
      <c r="R4" s="8" t="str">
        <f t="shared" si="0"/>
        <v>Sada A+B+C</v>
      </c>
      <c r="T4" s="6"/>
      <c r="U4" s="7" t="str">
        <f t="array" ref="U4:AA4">TRANSPOSE(T5:T11)</f>
        <v>Sada A</v>
      </c>
      <c r="V4" s="7" t="str">
        <v>Sada B</v>
      </c>
      <c r="W4" s="7" t="str">
        <v>Sada C</v>
      </c>
      <c r="X4" s="7" t="str">
        <v>Sada A+B</v>
      </c>
      <c r="Y4" s="7" t="str">
        <v>Sada B+C</v>
      </c>
      <c r="Z4" s="7" t="str">
        <v>Sada A+C</v>
      </c>
      <c r="AA4" s="8" t="str">
        <v>Sada A+B+C</v>
      </c>
      <c r="AB4" s="1"/>
      <c r="AC4" s="6"/>
      <c r="AD4" s="7" t="str">
        <f>U4</f>
        <v>Sada A</v>
      </c>
      <c r="AE4" s="7" t="str">
        <f t="shared" ref="AE4:AJ4" si="1">V4</f>
        <v>Sada B</v>
      </c>
      <c r="AF4" s="7" t="str">
        <f t="shared" si="1"/>
        <v>Sada C</v>
      </c>
      <c r="AG4" s="7" t="str">
        <f t="shared" si="1"/>
        <v>Sada A+B</v>
      </c>
      <c r="AH4" s="7" t="str">
        <f t="shared" si="1"/>
        <v>Sada B+C</v>
      </c>
      <c r="AI4" s="7" t="str">
        <f t="shared" si="1"/>
        <v>Sada A+C</v>
      </c>
      <c r="AJ4" s="8" t="str">
        <f t="shared" si="1"/>
        <v>Sada A+B+C</v>
      </c>
    </row>
    <row r="5" spans="1:41" ht="30" customHeight="1" x14ac:dyDescent="0.2">
      <c r="B5" s="9" t="s">
        <v>0</v>
      </c>
      <c r="C5" s="5">
        <v>0.5</v>
      </c>
      <c r="D5" s="5">
        <v>1</v>
      </c>
      <c r="E5" s="5">
        <v>1</v>
      </c>
      <c r="F5" s="5">
        <v>0.5</v>
      </c>
      <c r="G5" s="5">
        <v>1</v>
      </c>
      <c r="H5" s="5">
        <v>0.5</v>
      </c>
      <c r="I5" s="10">
        <v>0.5</v>
      </c>
      <c r="J5" s="2"/>
      <c r="K5" s="9" t="str">
        <f>B5</f>
        <v>Sada A</v>
      </c>
      <c r="L5" s="5">
        <v>0.1</v>
      </c>
      <c r="M5" s="5">
        <v>0.1</v>
      </c>
      <c r="N5" s="5">
        <v>0.1</v>
      </c>
      <c r="O5" s="5">
        <v>0.1</v>
      </c>
      <c r="P5" s="5">
        <v>0.1</v>
      </c>
      <c r="Q5" s="5">
        <v>0.1</v>
      </c>
      <c r="R5" s="10">
        <v>0.1</v>
      </c>
      <c r="T5" s="9" t="str">
        <f>B5</f>
        <v>Sada A</v>
      </c>
      <c r="U5" s="5">
        <v>0.5</v>
      </c>
      <c r="V5" s="5">
        <v>1</v>
      </c>
      <c r="W5" s="5">
        <v>1</v>
      </c>
      <c r="X5" s="5">
        <v>1.5</v>
      </c>
      <c r="Y5" s="5">
        <v>2</v>
      </c>
      <c r="Z5" s="5">
        <v>1.5</v>
      </c>
      <c r="AA5" s="10">
        <v>2.5</v>
      </c>
      <c r="AB5" s="2"/>
      <c r="AC5" s="9" t="str">
        <f>T5</f>
        <v>Sada A</v>
      </c>
      <c r="AD5" s="5">
        <v>0.1</v>
      </c>
      <c r="AE5" s="5">
        <v>0.1</v>
      </c>
      <c r="AF5" s="5">
        <v>0.1</v>
      </c>
      <c r="AG5" s="5">
        <v>0.4</v>
      </c>
      <c r="AH5" s="5">
        <v>0.4</v>
      </c>
      <c r="AI5" s="5">
        <v>0.4</v>
      </c>
      <c r="AJ5" s="10">
        <v>1.5</v>
      </c>
    </row>
    <row r="6" spans="1:41" ht="30" customHeight="1" x14ac:dyDescent="0.2">
      <c r="B6" s="9" t="s">
        <v>1</v>
      </c>
      <c r="C6" s="5">
        <v>1</v>
      </c>
      <c r="D6" s="5">
        <v>0.5</v>
      </c>
      <c r="E6" s="5">
        <v>1</v>
      </c>
      <c r="F6" s="5">
        <v>0.5</v>
      </c>
      <c r="G6" s="5">
        <v>0.5</v>
      </c>
      <c r="H6" s="5">
        <v>1</v>
      </c>
      <c r="I6" s="10">
        <v>0.5</v>
      </c>
      <c r="J6" s="2"/>
      <c r="K6" s="9" t="str">
        <f t="shared" ref="K6:K11" si="2">B6</f>
        <v>Sada B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10">
        <v>0.1</v>
      </c>
      <c r="T6" s="9" t="s">
        <v>1</v>
      </c>
      <c r="U6" s="5">
        <v>1</v>
      </c>
      <c r="V6" s="5">
        <v>0.5</v>
      </c>
      <c r="W6" s="5">
        <v>1</v>
      </c>
      <c r="X6" s="5">
        <v>1.5</v>
      </c>
      <c r="Y6" s="5">
        <v>1.5</v>
      </c>
      <c r="Z6" s="5">
        <v>2</v>
      </c>
      <c r="AA6" s="10">
        <v>2.5</v>
      </c>
      <c r="AB6" s="2"/>
      <c r="AC6" s="9" t="str">
        <f t="shared" ref="AC6:AC11" si="3">T6</f>
        <v>Sada B</v>
      </c>
      <c r="AD6" s="5">
        <v>0.1</v>
      </c>
      <c r="AE6" s="5">
        <v>0.1</v>
      </c>
      <c r="AF6" s="5">
        <v>0.1</v>
      </c>
      <c r="AG6" s="5">
        <v>0.4</v>
      </c>
      <c r="AH6" s="5">
        <v>0.4</v>
      </c>
      <c r="AI6" s="5">
        <v>0.4</v>
      </c>
      <c r="AJ6" s="10">
        <v>1.5</v>
      </c>
    </row>
    <row r="7" spans="1:41" ht="30" customHeight="1" x14ac:dyDescent="0.2">
      <c r="B7" s="9" t="s">
        <v>2</v>
      </c>
      <c r="C7" s="5">
        <v>1</v>
      </c>
      <c r="D7" s="5">
        <v>1</v>
      </c>
      <c r="E7" s="5">
        <v>0.5</v>
      </c>
      <c r="F7" s="5">
        <v>1</v>
      </c>
      <c r="G7" s="5">
        <v>0.5</v>
      </c>
      <c r="H7" s="5">
        <v>0.5</v>
      </c>
      <c r="I7" s="10">
        <v>0.5</v>
      </c>
      <c r="J7" s="2"/>
      <c r="K7" s="9" t="str">
        <f t="shared" si="2"/>
        <v>Sada C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  <c r="R7" s="10">
        <v>0.1</v>
      </c>
      <c r="T7" s="9" t="s">
        <v>2</v>
      </c>
      <c r="U7" s="5">
        <v>1</v>
      </c>
      <c r="V7" s="5">
        <v>1</v>
      </c>
      <c r="W7" s="5">
        <v>0.5</v>
      </c>
      <c r="X7" s="5">
        <v>2</v>
      </c>
      <c r="Y7" s="5">
        <v>1.5</v>
      </c>
      <c r="Z7" s="5">
        <v>1.5</v>
      </c>
      <c r="AA7" s="10">
        <v>2.5</v>
      </c>
      <c r="AB7" s="2"/>
      <c r="AC7" s="9" t="str">
        <f t="shared" si="3"/>
        <v>Sada C</v>
      </c>
      <c r="AD7" s="5">
        <v>0.1</v>
      </c>
      <c r="AE7" s="5">
        <v>0.1</v>
      </c>
      <c r="AF7" s="5">
        <v>0.1</v>
      </c>
      <c r="AG7" s="5">
        <v>0.4</v>
      </c>
      <c r="AH7" s="5">
        <v>0.4</v>
      </c>
      <c r="AI7" s="5">
        <v>0.4</v>
      </c>
      <c r="AJ7" s="10">
        <v>1.5</v>
      </c>
    </row>
    <row r="8" spans="1:41" ht="30" customHeight="1" x14ac:dyDescent="0.2">
      <c r="B8" s="9" t="s">
        <v>3</v>
      </c>
      <c r="C8" s="5">
        <v>1.5</v>
      </c>
      <c r="D8" s="5">
        <v>1.5</v>
      </c>
      <c r="E8" s="5">
        <v>2</v>
      </c>
      <c r="F8" s="5">
        <v>1</v>
      </c>
      <c r="G8" s="5">
        <v>1.5</v>
      </c>
      <c r="H8" s="5">
        <v>1.5</v>
      </c>
      <c r="I8" s="10">
        <v>1</v>
      </c>
      <c r="J8" s="2"/>
      <c r="K8" s="9" t="str">
        <f t="shared" si="2"/>
        <v>Sada A+B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10">
        <v>0.4</v>
      </c>
      <c r="T8" s="9" t="s">
        <v>3</v>
      </c>
      <c r="U8" s="5">
        <v>0.5</v>
      </c>
      <c r="V8" s="5">
        <v>0.5</v>
      </c>
      <c r="W8" s="5">
        <v>1</v>
      </c>
      <c r="X8" s="5">
        <v>1</v>
      </c>
      <c r="Y8" s="5">
        <v>1.5</v>
      </c>
      <c r="Z8" s="5">
        <v>1.5</v>
      </c>
      <c r="AA8" s="10">
        <v>2</v>
      </c>
      <c r="AB8" s="2"/>
      <c r="AC8" s="9" t="str">
        <f t="shared" si="3"/>
        <v>Sada A+B</v>
      </c>
      <c r="AD8" s="5">
        <v>0.1</v>
      </c>
      <c r="AE8" s="5">
        <v>0.1</v>
      </c>
      <c r="AF8" s="5">
        <v>0.1</v>
      </c>
      <c r="AG8" s="5">
        <v>0.4</v>
      </c>
      <c r="AH8" s="5">
        <v>0.4</v>
      </c>
      <c r="AI8" s="5">
        <v>0.4</v>
      </c>
      <c r="AJ8" s="10">
        <v>1.5</v>
      </c>
      <c r="AM8" s="2"/>
      <c r="AN8" s="2"/>
    </row>
    <row r="9" spans="1:41" ht="30" customHeight="1" x14ac:dyDescent="0.2">
      <c r="B9" s="9" t="s">
        <v>4</v>
      </c>
      <c r="C9" s="5">
        <v>2</v>
      </c>
      <c r="D9" s="5">
        <v>1.5</v>
      </c>
      <c r="E9" s="5">
        <v>1.5</v>
      </c>
      <c r="F9" s="5">
        <v>1.5</v>
      </c>
      <c r="G9" s="5">
        <v>1</v>
      </c>
      <c r="H9" s="5">
        <v>1.5</v>
      </c>
      <c r="I9" s="10">
        <v>1</v>
      </c>
      <c r="J9" s="2"/>
      <c r="K9" s="9" t="str">
        <f t="shared" si="2"/>
        <v>Sada B+C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10">
        <v>0.4</v>
      </c>
      <c r="T9" s="9" t="s">
        <v>4</v>
      </c>
      <c r="U9" s="5">
        <v>1</v>
      </c>
      <c r="V9" s="5">
        <v>0.5</v>
      </c>
      <c r="W9" s="5">
        <v>0.5</v>
      </c>
      <c r="X9" s="5">
        <v>1.5</v>
      </c>
      <c r="Y9" s="5">
        <v>1</v>
      </c>
      <c r="Z9" s="5">
        <v>1.5</v>
      </c>
      <c r="AA9" s="10">
        <v>2</v>
      </c>
      <c r="AB9" s="2"/>
      <c r="AC9" s="9" t="str">
        <f t="shared" si="3"/>
        <v>Sada B+C</v>
      </c>
      <c r="AD9" s="5">
        <v>0.1</v>
      </c>
      <c r="AE9" s="5">
        <v>0.1</v>
      </c>
      <c r="AF9" s="5">
        <v>0.1</v>
      </c>
      <c r="AG9" s="5">
        <v>0.4</v>
      </c>
      <c r="AH9" s="5">
        <v>0.4</v>
      </c>
      <c r="AI9" s="5">
        <v>0.4</v>
      </c>
      <c r="AJ9" s="10">
        <v>1.5</v>
      </c>
      <c r="AL9" s="2"/>
      <c r="AM9" s="2"/>
    </row>
    <row r="10" spans="1:41" ht="30" customHeight="1" x14ac:dyDescent="0.2">
      <c r="B10" s="9" t="s">
        <v>6</v>
      </c>
      <c r="C10" s="5">
        <v>1.5</v>
      </c>
      <c r="D10" s="5">
        <v>2</v>
      </c>
      <c r="E10" s="5">
        <v>1.5</v>
      </c>
      <c r="F10" s="5">
        <v>1.5</v>
      </c>
      <c r="G10" s="5">
        <v>1.5</v>
      </c>
      <c r="H10" s="5">
        <v>1</v>
      </c>
      <c r="I10" s="10">
        <v>1</v>
      </c>
      <c r="J10" s="2"/>
      <c r="K10" s="9" t="str">
        <f t="shared" si="2"/>
        <v>Sada A+C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10">
        <v>0.4</v>
      </c>
      <c r="T10" s="9" t="s">
        <v>6</v>
      </c>
      <c r="U10" s="5">
        <v>0.5</v>
      </c>
      <c r="V10" s="5">
        <v>1</v>
      </c>
      <c r="W10" s="5">
        <v>0.5</v>
      </c>
      <c r="X10" s="5">
        <v>1.5</v>
      </c>
      <c r="Y10" s="5">
        <v>1.5</v>
      </c>
      <c r="Z10" s="5">
        <v>1</v>
      </c>
      <c r="AA10" s="10">
        <v>2</v>
      </c>
      <c r="AB10" s="2"/>
      <c r="AC10" s="9" t="str">
        <f t="shared" si="3"/>
        <v>Sada A+C</v>
      </c>
      <c r="AD10" s="5">
        <v>0.1</v>
      </c>
      <c r="AE10" s="5">
        <v>0.1</v>
      </c>
      <c r="AF10" s="5">
        <v>0.1</v>
      </c>
      <c r="AG10" s="5">
        <v>0.4</v>
      </c>
      <c r="AH10" s="5">
        <v>0.4</v>
      </c>
      <c r="AI10" s="5">
        <v>0.4</v>
      </c>
      <c r="AJ10" s="10">
        <v>1.5</v>
      </c>
      <c r="AM10" s="2"/>
      <c r="AN10" s="2"/>
    </row>
    <row r="11" spans="1:41" ht="30" customHeight="1" thickBot="1" x14ac:dyDescent="0.25">
      <c r="B11" s="11" t="s">
        <v>5</v>
      </c>
      <c r="C11" s="12">
        <v>2.5</v>
      </c>
      <c r="D11" s="12">
        <v>2.5</v>
      </c>
      <c r="E11" s="12">
        <v>2.5</v>
      </c>
      <c r="F11" s="12">
        <v>2</v>
      </c>
      <c r="G11" s="12">
        <v>2</v>
      </c>
      <c r="H11" s="12">
        <v>2</v>
      </c>
      <c r="I11" s="13">
        <v>1.5</v>
      </c>
      <c r="J11" s="2"/>
      <c r="K11" s="11" t="str">
        <f t="shared" si="2"/>
        <v>Sada A+B+C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T11" s="11" t="s">
        <v>5</v>
      </c>
      <c r="U11" s="12">
        <v>0.5</v>
      </c>
      <c r="V11" s="12">
        <v>0.5</v>
      </c>
      <c r="W11" s="12">
        <v>0.5</v>
      </c>
      <c r="X11" s="12">
        <v>1</v>
      </c>
      <c r="Y11" s="12">
        <v>1</v>
      </c>
      <c r="Z11" s="12">
        <v>1</v>
      </c>
      <c r="AA11" s="13">
        <v>1.5</v>
      </c>
      <c r="AB11" s="2"/>
      <c r="AC11" s="11" t="str">
        <f t="shared" si="3"/>
        <v>Sada A+B+C</v>
      </c>
      <c r="AD11" s="12">
        <v>0.1</v>
      </c>
      <c r="AE11" s="12">
        <v>0.1</v>
      </c>
      <c r="AF11" s="12">
        <v>0.1</v>
      </c>
      <c r="AG11" s="12">
        <v>0.4</v>
      </c>
      <c r="AH11" s="12">
        <v>0.4</v>
      </c>
      <c r="AI11" s="12">
        <v>0.4</v>
      </c>
      <c r="AJ11" s="10">
        <v>1.5</v>
      </c>
      <c r="AM11" s="2"/>
      <c r="AN11" s="2"/>
      <c r="AO11" s="2"/>
    </row>
    <row r="12" spans="1:41" ht="15" customHeight="1" x14ac:dyDescent="0.2"/>
    <row r="13" spans="1:41" ht="15" customHeight="1" thickBot="1" x14ac:dyDescent="0.25">
      <c r="B13" s="14" t="s">
        <v>63</v>
      </c>
      <c r="N13" s="14" t="s">
        <v>9</v>
      </c>
      <c r="AC13" s="14" t="s">
        <v>64</v>
      </c>
    </row>
    <row r="14" spans="1:41" ht="30" customHeight="1" x14ac:dyDescent="0.2">
      <c r="B14" s="6"/>
      <c r="C14" s="7" t="str">
        <f t="shared" ref="C14:I14" si="4">C4</f>
        <v>Sada A</v>
      </c>
      <c r="D14" s="7" t="str">
        <f t="shared" si="4"/>
        <v>Sada B</v>
      </c>
      <c r="E14" s="7" t="str">
        <f t="shared" si="4"/>
        <v>Sada C</v>
      </c>
      <c r="F14" s="7" t="str">
        <f t="shared" si="4"/>
        <v>Sada A+B</v>
      </c>
      <c r="G14" s="7" t="str">
        <f t="shared" si="4"/>
        <v>Sada B+C</v>
      </c>
      <c r="H14" s="7" t="str">
        <f t="shared" si="4"/>
        <v>Sada A+C</v>
      </c>
      <c r="I14" s="8" t="str">
        <f t="shared" si="4"/>
        <v>Sada A+B+C</v>
      </c>
      <c r="N14" s="6"/>
      <c r="O14" s="7" t="str">
        <f t="shared" ref="O14:U14" si="5">C14</f>
        <v>Sada A</v>
      </c>
      <c r="P14" s="7" t="str">
        <f t="shared" si="5"/>
        <v>Sada B</v>
      </c>
      <c r="Q14" s="7" t="str">
        <f t="shared" si="5"/>
        <v>Sada C</v>
      </c>
      <c r="R14" s="7" t="str">
        <f t="shared" si="5"/>
        <v>Sada A+B</v>
      </c>
      <c r="S14" s="7" t="str">
        <f t="shared" si="5"/>
        <v>Sada B+C</v>
      </c>
      <c r="T14" s="7" t="str">
        <f t="shared" si="5"/>
        <v>Sada A+C</v>
      </c>
      <c r="U14" s="8" t="str">
        <f t="shared" si="5"/>
        <v>Sada A+B+C</v>
      </c>
      <c r="AC14" s="6"/>
      <c r="AD14" s="7" t="str">
        <f t="array" ref="AD14:AJ14">TRANSPOSE(AC15:AC21)</f>
        <v>Sada A</v>
      </c>
      <c r="AE14" s="7" t="str">
        <v>Sada B</v>
      </c>
      <c r="AF14" s="7" t="str">
        <v>Sada C</v>
      </c>
      <c r="AG14" s="7" t="str">
        <v>Sada A+B</v>
      </c>
      <c r="AH14" s="7" t="str">
        <v>Sada B+C</v>
      </c>
      <c r="AI14" s="7" t="str">
        <v>Sada A+C</v>
      </c>
      <c r="AJ14" s="8" t="str">
        <v>Sada A+B+C</v>
      </c>
    </row>
    <row r="15" spans="1:41" ht="30" customHeight="1" x14ac:dyDescent="0.2">
      <c r="B15" s="9" t="str">
        <f t="shared" ref="B15:B21" si="6">B5</f>
        <v>Sada A</v>
      </c>
      <c r="C15" s="5">
        <f>C5-L5</f>
        <v>0.4</v>
      </c>
      <c r="D15" s="5">
        <f t="shared" ref="D15:I21" si="7">D5-M5</f>
        <v>0.9</v>
      </c>
      <c r="E15" s="5">
        <f t="shared" si="7"/>
        <v>0.9</v>
      </c>
      <c r="F15" s="5">
        <f t="shared" si="7"/>
        <v>0.4</v>
      </c>
      <c r="G15" s="5">
        <f t="shared" si="7"/>
        <v>0.9</v>
      </c>
      <c r="H15" s="5">
        <f t="shared" si="7"/>
        <v>0.4</v>
      </c>
      <c r="I15" s="5">
        <f t="shared" si="7"/>
        <v>0.4</v>
      </c>
      <c r="N15" s="9" t="str">
        <f t="shared" ref="N15:N21" si="8">B15</f>
        <v>Sada A</v>
      </c>
      <c r="O15" s="5">
        <f>C15-AD15</f>
        <v>0</v>
      </c>
      <c r="P15" s="5">
        <f t="shared" ref="P15:U15" si="9">D15-AE15</f>
        <v>0</v>
      </c>
      <c r="Q15" s="5">
        <f t="shared" si="9"/>
        <v>0</v>
      </c>
      <c r="R15" s="5">
        <f t="shared" si="9"/>
        <v>-0.70000000000000007</v>
      </c>
      <c r="S15" s="5">
        <f t="shared" si="9"/>
        <v>-0.70000000000000007</v>
      </c>
      <c r="T15" s="5">
        <f t="shared" si="9"/>
        <v>-0.70000000000000007</v>
      </c>
      <c r="U15" s="5">
        <f t="shared" si="9"/>
        <v>-0.6</v>
      </c>
      <c r="W15" s="51">
        <f>MIN(O15:U15)</f>
        <v>-0.70000000000000007</v>
      </c>
      <c r="AC15" s="9" t="s">
        <v>0</v>
      </c>
      <c r="AD15" s="5">
        <f>U5-AD5</f>
        <v>0.4</v>
      </c>
      <c r="AE15" s="5">
        <f t="shared" ref="AE15:AJ21" si="10">V5-AE5</f>
        <v>0.9</v>
      </c>
      <c r="AF15" s="5">
        <f t="shared" si="10"/>
        <v>0.9</v>
      </c>
      <c r="AG15" s="5">
        <f t="shared" si="10"/>
        <v>1.1000000000000001</v>
      </c>
      <c r="AH15" s="5">
        <f t="shared" si="10"/>
        <v>1.6</v>
      </c>
      <c r="AI15" s="5">
        <f t="shared" si="10"/>
        <v>1.1000000000000001</v>
      </c>
      <c r="AJ15" s="5">
        <f t="shared" si="10"/>
        <v>1</v>
      </c>
    </row>
    <row r="16" spans="1:41" ht="30" customHeight="1" x14ac:dyDescent="0.2">
      <c r="B16" s="9" t="str">
        <f t="shared" si="6"/>
        <v>Sada B</v>
      </c>
      <c r="C16" s="5">
        <f t="shared" ref="C16:C21" si="11">C6-L6</f>
        <v>0.9</v>
      </c>
      <c r="D16" s="5">
        <f t="shared" si="7"/>
        <v>0.4</v>
      </c>
      <c r="E16" s="5">
        <f t="shared" si="7"/>
        <v>0.9</v>
      </c>
      <c r="F16" s="5">
        <f t="shared" si="7"/>
        <v>0.4</v>
      </c>
      <c r="G16" s="5">
        <f t="shared" si="7"/>
        <v>0.4</v>
      </c>
      <c r="H16" s="5">
        <f t="shared" si="7"/>
        <v>0.9</v>
      </c>
      <c r="I16" s="5">
        <f t="shared" si="7"/>
        <v>0.4</v>
      </c>
      <c r="N16" s="9" t="str">
        <f t="shared" si="8"/>
        <v>Sada B</v>
      </c>
      <c r="O16" s="5">
        <f t="shared" ref="O16:O21" si="12">C16-AD16</f>
        <v>0</v>
      </c>
      <c r="P16" s="5">
        <f t="shared" ref="P16:P21" si="13">D16-AE16</f>
        <v>0</v>
      </c>
      <c r="Q16" s="5">
        <f t="shared" ref="Q16:Q21" si="14">E16-AF16</f>
        <v>0</v>
      </c>
      <c r="R16" s="5">
        <f t="shared" ref="R16:R21" si="15">F16-AG16</f>
        <v>-0.70000000000000007</v>
      </c>
      <c r="S16" s="5">
        <f t="shared" ref="S16:S21" si="16">G16-AH16</f>
        <v>-0.70000000000000007</v>
      </c>
      <c r="T16" s="5">
        <f t="shared" ref="T16:T21" si="17">H16-AI16</f>
        <v>-0.70000000000000007</v>
      </c>
      <c r="U16" s="5">
        <f t="shared" ref="U16:U21" si="18">I16-AJ16</f>
        <v>-0.6</v>
      </c>
      <c r="W16" s="51">
        <f t="shared" ref="W16:W21" si="19">MIN(O16:U16)</f>
        <v>-0.70000000000000007</v>
      </c>
      <c r="AC16" s="9" t="s">
        <v>1</v>
      </c>
      <c r="AD16" s="5">
        <f t="shared" ref="AD16:AD21" si="20">U6-AD6</f>
        <v>0.9</v>
      </c>
      <c r="AE16" s="5">
        <f t="shared" si="10"/>
        <v>0.4</v>
      </c>
      <c r="AF16" s="5">
        <f t="shared" si="10"/>
        <v>0.9</v>
      </c>
      <c r="AG16" s="5">
        <f t="shared" si="10"/>
        <v>1.1000000000000001</v>
      </c>
      <c r="AH16" s="5">
        <f t="shared" si="10"/>
        <v>1.1000000000000001</v>
      </c>
      <c r="AI16" s="5">
        <f t="shared" si="10"/>
        <v>1.6</v>
      </c>
      <c r="AJ16" s="5">
        <f t="shared" si="10"/>
        <v>1</v>
      </c>
    </row>
    <row r="17" spans="2:36" ht="30" customHeight="1" x14ac:dyDescent="0.2">
      <c r="B17" s="9" t="str">
        <f t="shared" si="6"/>
        <v>Sada C</v>
      </c>
      <c r="C17" s="5">
        <f t="shared" si="11"/>
        <v>0.9</v>
      </c>
      <c r="D17" s="5">
        <f t="shared" si="7"/>
        <v>0.9</v>
      </c>
      <c r="E17" s="5">
        <f t="shared" si="7"/>
        <v>0.4</v>
      </c>
      <c r="F17" s="5">
        <f t="shared" si="7"/>
        <v>0.9</v>
      </c>
      <c r="G17" s="5">
        <f t="shared" si="7"/>
        <v>0.4</v>
      </c>
      <c r="H17" s="5">
        <f t="shared" si="7"/>
        <v>0.4</v>
      </c>
      <c r="I17" s="5">
        <f>I7-R7</f>
        <v>0.4</v>
      </c>
      <c r="N17" s="9" t="str">
        <f t="shared" si="8"/>
        <v>Sada C</v>
      </c>
      <c r="O17" s="5">
        <f t="shared" si="12"/>
        <v>0</v>
      </c>
      <c r="P17" s="5">
        <f t="shared" si="13"/>
        <v>0</v>
      </c>
      <c r="Q17" s="5">
        <f t="shared" si="14"/>
        <v>0</v>
      </c>
      <c r="R17" s="5">
        <f t="shared" si="15"/>
        <v>-0.70000000000000007</v>
      </c>
      <c r="S17" s="5">
        <f t="shared" si="16"/>
        <v>-0.70000000000000007</v>
      </c>
      <c r="T17" s="5">
        <f t="shared" si="17"/>
        <v>-0.70000000000000007</v>
      </c>
      <c r="U17" s="5">
        <f t="shared" si="18"/>
        <v>-0.6</v>
      </c>
      <c r="W17" s="51">
        <f t="shared" si="19"/>
        <v>-0.70000000000000007</v>
      </c>
      <c r="AC17" s="9" t="s">
        <v>2</v>
      </c>
      <c r="AD17" s="5">
        <f t="shared" si="20"/>
        <v>0.9</v>
      </c>
      <c r="AE17" s="5">
        <f t="shared" si="10"/>
        <v>0.9</v>
      </c>
      <c r="AF17" s="5">
        <f t="shared" si="10"/>
        <v>0.4</v>
      </c>
      <c r="AG17" s="5">
        <f t="shared" si="10"/>
        <v>1.6</v>
      </c>
      <c r="AH17" s="5">
        <f t="shared" si="10"/>
        <v>1.1000000000000001</v>
      </c>
      <c r="AI17" s="5">
        <f t="shared" si="10"/>
        <v>1.1000000000000001</v>
      </c>
      <c r="AJ17" s="5">
        <f t="shared" si="10"/>
        <v>1</v>
      </c>
    </row>
    <row r="18" spans="2:36" ht="30" customHeight="1" x14ac:dyDescent="0.2">
      <c r="B18" s="9" t="str">
        <f t="shared" si="6"/>
        <v>Sada A+B</v>
      </c>
      <c r="C18" s="5">
        <f t="shared" si="11"/>
        <v>1.1000000000000001</v>
      </c>
      <c r="D18" s="5">
        <f t="shared" si="7"/>
        <v>1.1000000000000001</v>
      </c>
      <c r="E18" s="5">
        <f t="shared" si="7"/>
        <v>1.6</v>
      </c>
      <c r="F18" s="5">
        <f t="shared" si="7"/>
        <v>0.6</v>
      </c>
      <c r="G18" s="5">
        <f t="shared" si="7"/>
        <v>1.1000000000000001</v>
      </c>
      <c r="H18" s="5">
        <f t="shared" si="7"/>
        <v>1.1000000000000001</v>
      </c>
      <c r="I18" s="5">
        <f t="shared" si="7"/>
        <v>0.6</v>
      </c>
      <c r="N18" s="9" t="str">
        <f t="shared" si="8"/>
        <v>Sada A+B</v>
      </c>
      <c r="O18" s="5">
        <f t="shared" si="12"/>
        <v>0.70000000000000007</v>
      </c>
      <c r="P18" s="5">
        <f t="shared" si="13"/>
        <v>0.70000000000000007</v>
      </c>
      <c r="Q18" s="5">
        <f t="shared" si="14"/>
        <v>0.70000000000000007</v>
      </c>
      <c r="R18" s="5">
        <f t="shared" si="15"/>
        <v>0</v>
      </c>
      <c r="S18" s="5">
        <f t="shared" si="16"/>
        <v>0</v>
      </c>
      <c r="T18" s="5">
        <f t="shared" si="17"/>
        <v>0</v>
      </c>
      <c r="U18" s="5">
        <f t="shared" si="18"/>
        <v>9.9999999999999978E-2</v>
      </c>
      <c r="W18" s="51">
        <f t="shared" si="19"/>
        <v>0</v>
      </c>
      <c r="AC18" s="9" t="s">
        <v>3</v>
      </c>
      <c r="AD18" s="5">
        <f t="shared" si="20"/>
        <v>0.4</v>
      </c>
      <c r="AE18" s="5">
        <f t="shared" si="10"/>
        <v>0.4</v>
      </c>
      <c r="AF18" s="5">
        <f t="shared" si="10"/>
        <v>0.9</v>
      </c>
      <c r="AG18" s="5">
        <f t="shared" si="10"/>
        <v>0.6</v>
      </c>
      <c r="AH18" s="5">
        <f t="shared" si="10"/>
        <v>1.1000000000000001</v>
      </c>
      <c r="AI18" s="5">
        <f t="shared" si="10"/>
        <v>1.1000000000000001</v>
      </c>
      <c r="AJ18" s="5">
        <f t="shared" si="10"/>
        <v>0.5</v>
      </c>
    </row>
    <row r="19" spans="2:36" ht="30" customHeight="1" x14ac:dyDescent="0.2">
      <c r="B19" s="9" t="str">
        <f t="shared" si="6"/>
        <v>Sada B+C</v>
      </c>
      <c r="C19" s="5">
        <f t="shared" si="11"/>
        <v>1.6</v>
      </c>
      <c r="D19" s="5">
        <f t="shared" si="7"/>
        <v>1.1000000000000001</v>
      </c>
      <c r="E19" s="5">
        <f t="shared" si="7"/>
        <v>1.1000000000000001</v>
      </c>
      <c r="F19" s="5">
        <f t="shared" si="7"/>
        <v>1.1000000000000001</v>
      </c>
      <c r="G19" s="5">
        <f t="shared" si="7"/>
        <v>0.6</v>
      </c>
      <c r="H19" s="5">
        <f t="shared" si="7"/>
        <v>1.1000000000000001</v>
      </c>
      <c r="I19" s="5">
        <f t="shared" si="7"/>
        <v>0.6</v>
      </c>
      <c r="N19" s="9" t="str">
        <f t="shared" si="8"/>
        <v>Sada B+C</v>
      </c>
      <c r="O19" s="5">
        <f t="shared" si="12"/>
        <v>0.70000000000000007</v>
      </c>
      <c r="P19" s="5">
        <f t="shared" si="13"/>
        <v>0.70000000000000007</v>
      </c>
      <c r="Q19" s="5">
        <f t="shared" si="14"/>
        <v>0.70000000000000007</v>
      </c>
      <c r="R19" s="5">
        <f t="shared" si="15"/>
        <v>0</v>
      </c>
      <c r="S19" s="5">
        <f t="shared" si="16"/>
        <v>0</v>
      </c>
      <c r="T19" s="5">
        <f t="shared" si="17"/>
        <v>0</v>
      </c>
      <c r="U19" s="5">
        <f t="shared" si="18"/>
        <v>9.9999999999999978E-2</v>
      </c>
      <c r="W19" s="51">
        <f t="shared" si="19"/>
        <v>0</v>
      </c>
      <c r="AC19" s="9" t="s">
        <v>4</v>
      </c>
      <c r="AD19" s="5">
        <f t="shared" si="20"/>
        <v>0.9</v>
      </c>
      <c r="AE19" s="5">
        <f t="shared" si="10"/>
        <v>0.4</v>
      </c>
      <c r="AF19" s="5">
        <f t="shared" si="10"/>
        <v>0.4</v>
      </c>
      <c r="AG19" s="5">
        <f t="shared" si="10"/>
        <v>1.1000000000000001</v>
      </c>
      <c r="AH19" s="5">
        <f t="shared" si="10"/>
        <v>0.6</v>
      </c>
      <c r="AI19" s="5">
        <f t="shared" si="10"/>
        <v>1.1000000000000001</v>
      </c>
      <c r="AJ19" s="5">
        <f t="shared" si="10"/>
        <v>0.5</v>
      </c>
    </row>
    <row r="20" spans="2:36" ht="30" customHeight="1" x14ac:dyDescent="0.2">
      <c r="B20" s="9" t="str">
        <f t="shared" si="6"/>
        <v>Sada A+C</v>
      </c>
      <c r="C20" s="5">
        <f t="shared" si="11"/>
        <v>1.1000000000000001</v>
      </c>
      <c r="D20" s="5">
        <f t="shared" si="7"/>
        <v>1.6</v>
      </c>
      <c r="E20" s="5">
        <f t="shared" si="7"/>
        <v>1.1000000000000001</v>
      </c>
      <c r="F20" s="5">
        <f t="shared" si="7"/>
        <v>1.1000000000000001</v>
      </c>
      <c r="G20" s="5">
        <f t="shared" si="7"/>
        <v>1.1000000000000001</v>
      </c>
      <c r="H20" s="5">
        <f t="shared" si="7"/>
        <v>0.6</v>
      </c>
      <c r="I20" s="5">
        <f t="shared" si="7"/>
        <v>0.6</v>
      </c>
      <c r="N20" s="9" t="str">
        <f t="shared" si="8"/>
        <v>Sada A+C</v>
      </c>
      <c r="O20" s="5">
        <f t="shared" si="12"/>
        <v>0.70000000000000007</v>
      </c>
      <c r="P20" s="5">
        <f t="shared" si="13"/>
        <v>0.70000000000000007</v>
      </c>
      <c r="Q20" s="5">
        <f t="shared" si="14"/>
        <v>0.70000000000000007</v>
      </c>
      <c r="R20" s="5">
        <f t="shared" si="15"/>
        <v>0</v>
      </c>
      <c r="S20" s="5">
        <f t="shared" si="16"/>
        <v>0</v>
      </c>
      <c r="T20" s="5">
        <f t="shared" si="17"/>
        <v>0</v>
      </c>
      <c r="U20" s="5">
        <f t="shared" si="18"/>
        <v>9.9999999999999978E-2</v>
      </c>
      <c r="W20" s="51">
        <f t="shared" si="19"/>
        <v>0</v>
      </c>
      <c r="AC20" s="9" t="s">
        <v>6</v>
      </c>
      <c r="AD20" s="5">
        <f t="shared" si="20"/>
        <v>0.4</v>
      </c>
      <c r="AE20" s="5">
        <f t="shared" si="10"/>
        <v>0.9</v>
      </c>
      <c r="AF20" s="5">
        <f t="shared" si="10"/>
        <v>0.4</v>
      </c>
      <c r="AG20" s="5">
        <f t="shared" si="10"/>
        <v>1.1000000000000001</v>
      </c>
      <c r="AH20" s="5">
        <f t="shared" si="10"/>
        <v>1.1000000000000001</v>
      </c>
      <c r="AI20" s="5">
        <f t="shared" si="10"/>
        <v>0.6</v>
      </c>
      <c r="AJ20" s="5">
        <f t="shared" si="10"/>
        <v>0.5</v>
      </c>
    </row>
    <row r="21" spans="2:36" ht="30" customHeight="1" thickBot="1" x14ac:dyDescent="0.25">
      <c r="B21" s="11" t="str">
        <f t="shared" si="6"/>
        <v>Sada A+B+C</v>
      </c>
      <c r="C21" s="5">
        <f t="shared" si="11"/>
        <v>1.5</v>
      </c>
      <c r="D21" s="5">
        <f t="shared" si="7"/>
        <v>1.5</v>
      </c>
      <c r="E21" s="5">
        <f t="shared" si="7"/>
        <v>1.5</v>
      </c>
      <c r="F21" s="5">
        <f t="shared" si="7"/>
        <v>1</v>
      </c>
      <c r="G21" s="5">
        <f t="shared" si="7"/>
        <v>1</v>
      </c>
      <c r="H21" s="5">
        <f t="shared" si="7"/>
        <v>1</v>
      </c>
      <c r="I21" s="5">
        <f t="shared" si="7"/>
        <v>0.5</v>
      </c>
      <c r="N21" s="11" t="str">
        <f t="shared" si="8"/>
        <v>Sada A+B+C</v>
      </c>
      <c r="O21" s="5">
        <f t="shared" si="12"/>
        <v>1.1000000000000001</v>
      </c>
      <c r="P21" s="5">
        <f t="shared" si="13"/>
        <v>1.1000000000000001</v>
      </c>
      <c r="Q21" s="5">
        <f t="shared" si="14"/>
        <v>1.1000000000000001</v>
      </c>
      <c r="R21" s="5">
        <f t="shared" si="15"/>
        <v>0.4</v>
      </c>
      <c r="S21" s="5">
        <f t="shared" si="16"/>
        <v>0.4</v>
      </c>
      <c r="T21" s="5">
        <f t="shared" si="17"/>
        <v>0.4</v>
      </c>
      <c r="U21" s="5">
        <f t="shared" si="18"/>
        <v>0.5</v>
      </c>
      <c r="W21" s="52">
        <f t="shared" si="19"/>
        <v>0.4</v>
      </c>
      <c r="AC21" s="11" t="s">
        <v>5</v>
      </c>
      <c r="AD21" s="5">
        <f t="shared" si="20"/>
        <v>0.4</v>
      </c>
      <c r="AE21" s="5">
        <f t="shared" si="10"/>
        <v>0.4</v>
      </c>
      <c r="AF21" s="5">
        <f t="shared" si="10"/>
        <v>0.4</v>
      </c>
      <c r="AG21" s="5">
        <f t="shared" si="10"/>
        <v>0.6</v>
      </c>
      <c r="AH21" s="5">
        <f t="shared" si="10"/>
        <v>0.6</v>
      </c>
      <c r="AI21" s="5">
        <f t="shared" si="10"/>
        <v>0.6</v>
      </c>
      <c r="AJ21" s="5">
        <f t="shared" si="10"/>
        <v>0</v>
      </c>
    </row>
    <row r="22" spans="2:36" ht="15" customHeight="1" x14ac:dyDescent="0.2"/>
    <row r="23" spans="2:36" ht="30" customHeight="1" x14ac:dyDescent="0.2">
      <c r="N23" s="55" t="e" cm="1">
        <f t="array" ref="N23">ma</f>
        <v>#NAME?</v>
      </c>
    </row>
    <row r="24" spans="2:36" ht="15" customHeight="1" x14ac:dyDescent="0.2"/>
    <row r="25" spans="2:36" ht="15" customHeight="1" x14ac:dyDescent="0.2"/>
    <row r="26" spans="2:36" ht="15" customHeight="1" x14ac:dyDescent="0.2"/>
    <row r="27" spans="2:36" ht="15" customHeight="1" x14ac:dyDescent="0.2"/>
    <row r="28" spans="2:36" ht="15" customHeight="1" x14ac:dyDescent="0.2"/>
    <row r="29" spans="2:36" ht="15" customHeight="1" x14ac:dyDescent="0.2"/>
    <row r="30" spans="2:36" ht="15" customHeight="1" x14ac:dyDescent="0.2"/>
    <row r="31" spans="2:36" ht="15" customHeight="1" x14ac:dyDescent="0.2"/>
    <row r="32" spans="2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9"/>
  <sheetViews>
    <sheetView showGridLines="0" tabSelected="1" topLeftCell="A5" zoomScale="125" zoomScaleNormal="80" workbookViewId="0">
      <selection activeCell="T6" sqref="T6"/>
    </sheetView>
  </sheetViews>
  <sheetFormatPr baseColWidth="10" defaultColWidth="8.83203125" defaultRowHeight="15" x14ac:dyDescent="0.2"/>
  <cols>
    <col min="2" max="8" width="7.6640625" customWidth="1"/>
    <col min="10" max="22" width="7.6640625" customWidth="1"/>
    <col min="23" max="23" width="9" bestFit="1" customWidth="1"/>
    <col min="24" max="25" width="7.6640625" customWidth="1"/>
  </cols>
  <sheetData>
    <row r="1" spans="1:22" ht="19" x14ac:dyDescent="0.25">
      <c r="A1" s="4" t="s">
        <v>68</v>
      </c>
    </row>
    <row r="2" spans="1:22" ht="15" customHeight="1" thickBot="1" x14ac:dyDescent="0.3">
      <c r="F2" s="40" t="s">
        <v>58</v>
      </c>
      <c r="G2" s="41"/>
      <c r="H2" s="41" t="s">
        <v>58</v>
      </c>
      <c r="I2" s="41" t="s">
        <v>58</v>
      </c>
    </row>
    <row r="3" spans="1:22" ht="30" customHeight="1" x14ac:dyDescent="0.2">
      <c r="B3" s="6"/>
      <c r="C3" s="49" t="s">
        <v>32</v>
      </c>
      <c r="D3" s="29" t="s">
        <v>23</v>
      </c>
      <c r="E3" s="29" t="s">
        <v>27</v>
      </c>
      <c r="F3" s="29" t="s">
        <v>28</v>
      </c>
      <c r="G3" s="29" t="s">
        <v>29</v>
      </c>
      <c r="H3" s="29" t="s">
        <v>30</v>
      </c>
      <c r="I3" s="30" t="s">
        <v>31</v>
      </c>
    </row>
    <row r="4" spans="1:22" ht="30" customHeight="1" x14ac:dyDescent="0.2">
      <c r="B4" s="48" t="s">
        <v>33</v>
      </c>
      <c r="D4" s="23" t="s">
        <v>3</v>
      </c>
      <c r="E4" s="23" t="s">
        <v>6</v>
      </c>
      <c r="F4" s="23" t="s">
        <v>10</v>
      </c>
      <c r="G4" s="23" t="s">
        <v>4</v>
      </c>
      <c r="H4" s="23" t="s">
        <v>11</v>
      </c>
      <c r="I4" s="24" t="s">
        <v>12</v>
      </c>
      <c r="K4" s="1" t="s">
        <v>7</v>
      </c>
      <c r="L4" s="17" t="s">
        <v>15</v>
      </c>
      <c r="M4" s="18" t="s">
        <v>42</v>
      </c>
    </row>
    <row r="5" spans="1:22" ht="30" customHeight="1" x14ac:dyDescent="0.25">
      <c r="A5" s="39" t="s">
        <v>58</v>
      </c>
      <c r="B5" s="25" t="s">
        <v>22</v>
      </c>
      <c r="C5" s="22" t="s">
        <v>3</v>
      </c>
      <c r="D5" s="20">
        <v>0</v>
      </c>
      <c r="E5" s="21">
        <v>-0.1</v>
      </c>
      <c r="F5" s="21">
        <v>-0.3</v>
      </c>
      <c r="G5" s="21">
        <v>-0.1</v>
      </c>
      <c r="H5" s="21">
        <v>-0.3</v>
      </c>
      <c r="I5" s="26">
        <v>-0.1</v>
      </c>
      <c r="K5" s="56">
        <f>MIN(D5:I5)</f>
        <v>-0.3</v>
      </c>
    </row>
    <row r="6" spans="1:22" ht="30" customHeight="1" x14ac:dyDescent="0.25">
      <c r="A6" s="39"/>
      <c r="B6" s="25" t="s">
        <v>24</v>
      </c>
      <c r="C6" s="22" t="s">
        <v>4</v>
      </c>
      <c r="D6" s="3">
        <v>0.2</v>
      </c>
      <c r="E6" s="5">
        <v>0</v>
      </c>
      <c r="F6" s="5">
        <v>-0.2</v>
      </c>
      <c r="G6" s="5">
        <v>-0.1</v>
      </c>
      <c r="H6" s="5">
        <v>-0.3</v>
      </c>
      <c r="I6" s="10">
        <v>-0.3</v>
      </c>
      <c r="K6" s="56">
        <f t="shared" ref="K6:K8" si="0">MIN(D6:I6)</f>
        <v>-0.3</v>
      </c>
    </row>
    <row r="7" spans="1:22" ht="30" customHeight="1" x14ac:dyDescent="0.25">
      <c r="A7" s="39" t="s">
        <v>58</v>
      </c>
      <c r="B7" s="25" t="s">
        <v>25</v>
      </c>
      <c r="C7" s="22" t="s">
        <v>6</v>
      </c>
      <c r="D7" s="3">
        <v>0.2</v>
      </c>
      <c r="E7" s="5">
        <v>-0.1</v>
      </c>
      <c r="F7" s="5">
        <v>-0.3</v>
      </c>
      <c r="G7" s="5">
        <v>0</v>
      </c>
      <c r="H7" s="5">
        <v>-0.2</v>
      </c>
      <c r="I7" s="10">
        <v>-0.3</v>
      </c>
      <c r="K7" s="56">
        <f t="shared" si="0"/>
        <v>-0.3</v>
      </c>
    </row>
    <row r="8" spans="1:22" ht="30" customHeight="1" thickBot="1" x14ac:dyDescent="0.3">
      <c r="A8" s="39" t="s">
        <v>58</v>
      </c>
      <c r="B8" s="27" t="s">
        <v>26</v>
      </c>
      <c r="C8" s="28" t="s">
        <v>5</v>
      </c>
      <c r="D8" s="15">
        <v>0.3</v>
      </c>
      <c r="E8" s="12">
        <v>0.1</v>
      </c>
      <c r="F8" s="12">
        <v>-0.1</v>
      </c>
      <c r="G8" s="12">
        <v>0.1</v>
      </c>
      <c r="H8" s="12">
        <v>-0.2</v>
      </c>
      <c r="I8" s="13">
        <v>-0.3</v>
      </c>
      <c r="K8" s="56">
        <f t="shared" si="0"/>
        <v>-0.3</v>
      </c>
    </row>
    <row r="9" spans="1:22" ht="15" customHeight="1" x14ac:dyDescent="0.2"/>
    <row r="10" spans="1:22" ht="30" customHeight="1" x14ac:dyDescent="0.2">
      <c r="C10" s="1" t="s">
        <v>8</v>
      </c>
      <c r="D10" s="2">
        <f>MAX(D5:D8)</f>
        <v>0.3</v>
      </c>
      <c r="E10" s="2">
        <f t="shared" ref="E10:I10" si="1">MAX(E5:E8)</f>
        <v>0.1</v>
      </c>
      <c r="F10" s="2">
        <f t="shared" si="1"/>
        <v>-0.1</v>
      </c>
      <c r="G10" s="2">
        <f t="shared" si="1"/>
        <v>0.1</v>
      </c>
      <c r="H10" s="2">
        <f t="shared" si="1"/>
        <v>-0.2</v>
      </c>
      <c r="I10" s="2">
        <f t="shared" si="1"/>
        <v>-0.1</v>
      </c>
      <c r="K10" s="50"/>
      <c r="L10" s="50"/>
      <c r="M10" s="50"/>
      <c r="N10" s="50"/>
      <c r="O10" s="50"/>
      <c r="P10" s="50"/>
      <c r="Q10" s="50"/>
      <c r="R10" s="50"/>
    </row>
    <row r="11" spans="1:22" ht="30" customHeight="1" x14ac:dyDescent="0.2">
      <c r="C11" s="17" t="s">
        <v>14</v>
      </c>
      <c r="D11" s="18" t="s">
        <v>13</v>
      </c>
      <c r="K11" s="50"/>
      <c r="L11" s="50"/>
      <c r="M11" s="50"/>
      <c r="N11" s="50"/>
      <c r="O11" s="50"/>
      <c r="P11" s="50"/>
      <c r="Q11" s="50"/>
      <c r="R11" s="50"/>
    </row>
    <row r="12" spans="1:22" ht="15" customHeight="1" x14ac:dyDescent="0.2">
      <c r="C12" s="17"/>
      <c r="D12" s="18"/>
      <c r="K12" s="50"/>
      <c r="L12" s="50"/>
      <c r="M12" s="50"/>
      <c r="N12" s="50"/>
      <c r="O12" s="50"/>
      <c r="P12" s="50"/>
      <c r="Q12" s="50"/>
      <c r="R12" s="50"/>
    </row>
    <row r="13" spans="1:22" ht="15" customHeight="1" x14ac:dyDescent="0.2">
      <c r="C13" s="17"/>
      <c r="D13" s="18"/>
      <c r="K13" s="19"/>
    </row>
    <row r="14" spans="1:22" ht="15" customHeight="1" x14ac:dyDescent="0.2">
      <c r="C14" s="17"/>
      <c r="D14" s="18"/>
    </row>
    <row r="15" spans="1:22" ht="15" customHeight="1" x14ac:dyDescent="0.2">
      <c r="A15" s="33" t="s">
        <v>52</v>
      </c>
      <c r="C15" s="17"/>
      <c r="D15" s="18"/>
    </row>
    <row r="16" spans="1:22" ht="15" customHeight="1" thickBot="1" x14ac:dyDescent="0.25">
      <c r="A16" s="33"/>
      <c r="C16" s="17"/>
      <c r="D16" s="18"/>
      <c r="V16" t="s">
        <v>66</v>
      </c>
    </row>
    <row r="17" spans="1:31" ht="15" customHeight="1" x14ac:dyDescent="0.2">
      <c r="C17" s="1"/>
      <c r="D17" s="2" t="s">
        <v>22</v>
      </c>
      <c r="E17" s="2" t="s">
        <v>24</v>
      </c>
      <c r="F17" s="2" t="s">
        <v>25</v>
      </c>
      <c r="G17" s="2" t="s">
        <v>26</v>
      </c>
      <c r="H17" s="2" t="s">
        <v>20</v>
      </c>
      <c r="I17" s="47" t="s">
        <v>21</v>
      </c>
      <c r="K17" s="2" t="s">
        <v>51</v>
      </c>
      <c r="N17" s="16" t="str">
        <f t="shared" ref="N17:S17" si="2">D17</f>
        <v>A1</v>
      </c>
      <c r="O17" s="16" t="str">
        <f t="shared" si="2"/>
        <v>A2</v>
      </c>
      <c r="P17" s="16" t="str">
        <f t="shared" si="2"/>
        <v>A3</v>
      </c>
      <c r="Q17" s="16" t="str">
        <f t="shared" si="2"/>
        <v>A4</v>
      </c>
      <c r="R17" s="16" t="str">
        <f t="shared" si="2"/>
        <v>typ</v>
      </c>
      <c r="S17" s="31" t="str">
        <f t="shared" si="2"/>
        <v>b</v>
      </c>
      <c r="T17" s="16"/>
      <c r="W17" s="35"/>
      <c r="X17" s="36" t="str">
        <f t="shared" ref="X17:AA17" si="3">N17</f>
        <v>A1</v>
      </c>
      <c r="Y17" s="36" t="str">
        <f t="shared" si="3"/>
        <v>A2</v>
      </c>
      <c r="Z17" s="36" t="str">
        <f t="shared" si="3"/>
        <v>A3</v>
      </c>
      <c r="AA17" s="36" t="str">
        <f t="shared" si="3"/>
        <v>A4</v>
      </c>
      <c r="AB17" s="36" t="s">
        <v>40</v>
      </c>
      <c r="AC17" s="36" t="str">
        <f>R17</f>
        <v>typ</v>
      </c>
      <c r="AD17" s="46" t="str">
        <f>S17</f>
        <v>b</v>
      </c>
      <c r="AE17" s="16"/>
    </row>
    <row r="18" spans="1:31" ht="15" customHeight="1" x14ac:dyDescent="0.2">
      <c r="C18" s="32" t="s">
        <v>43</v>
      </c>
      <c r="D18" s="2">
        <v>0</v>
      </c>
      <c r="E18" s="2">
        <v>0.2</v>
      </c>
      <c r="F18" s="2">
        <v>0.2</v>
      </c>
      <c r="G18" s="2">
        <v>0.3</v>
      </c>
      <c r="H18" s="16" t="s">
        <v>71</v>
      </c>
      <c r="I18" s="16" t="s">
        <v>40</v>
      </c>
      <c r="K18" s="2"/>
      <c r="M18" s="32"/>
      <c r="N18" s="16"/>
      <c r="O18" s="16"/>
      <c r="P18" s="16"/>
      <c r="Q18" s="16"/>
      <c r="R18" s="16"/>
      <c r="S18" s="16"/>
      <c r="T18" s="16"/>
      <c r="V18" s="32"/>
      <c r="W18" s="37"/>
      <c r="X18" s="16"/>
      <c r="Y18" s="16"/>
      <c r="Z18" s="16"/>
      <c r="AA18" s="16"/>
      <c r="AB18" s="16"/>
      <c r="AC18" s="16"/>
      <c r="AD18" s="38"/>
      <c r="AE18" s="16"/>
    </row>
    <row r="19" spans="1:31" ht="15" customHeight="1" x14ac:dyDescent="0.2">
      <c r="C19" s="32" t="s">
        <v>44</v>
      </c>
      <c r="D19" s="2">
        <v>-0.1</v>
      </c>
      <c r="E19" s="16">
        <v>0</v>
      </c>
      <c r="F19" s="2">
        <v>-0.1</v>
      </c>
      <c r="G19" s="16">
        <v>0.1</v>
      </c>
      <c r="H19" s="16" t="s">
        <v>71</v>
      </c>
      <c r="I19" s="16" t="s">
        <v>40</v>
      </c>
      <c r="M19" s="32"/>
      <c r="N19" s="16"/>
      <c r="O19" s="16"/>
      <c r="P19" s="16"/>
      <c r="Q19" s="16"/>
      <c r="R19" s="16"/>
      <c r="S19" s="16"/>
      <c r="T19" s="16"/>
      <c r="V19" s="32"/>
      <c r="W19" s="37"/>
      <c r="X19" s="16"/>
      <c r="Y19" s="16"/>
      <c r="Z19" s="16"/>
      <c r="AA19" s="16"/>
      <c r="AB19" s="16"/>
      <c r="AC19" s="16"/>
      <c r="AD19" s="38"/>
      <c r="AE19" s="16"/>
    </row>
    <row r="20" spans="1:31" ht="15" customHeight="1" x14ac:dyDescent="0.2">
      <c r="C20" s="32" t="s">
        <v>45</v>
      </c>
      <c r="D20" s="2">
        <v>-0.3</v>
      </c>
      <c r="E20" s="16">
        <v>-0.2</v>
      </c>
      <c r="F20" s="2">
        <v>-0.3</v>
      </c>
      <c r="G20" s="2">
        <v>-0.1</v>
      </c>
      <c r="H20" s="16" t="s">
        <v>71</v>
      </c>
      <c r="I20" s="16" t="s">
        <v>40</v>
      </c>
      <c r="M20" s="32"/>
      <c r="N20" s="16"/>
      <c r="O20" s="16"/>
      <c r="P20" s="16"/>
      <c r="Q20" s="16"/>
      <c r="R20" s="16"/>
      <c r="S20" s="16"/>
      <c r="T20" s="16"/>
      <c r="V20" s="32"/>
      <c r="W20" s="37"/>
      <c r="X20" s="16"/>
      <c r="Y20" s="16"/>
      <c r="Z20" s="16"/>
      <c r="AA20" s="16"/>
      <c r="AB20" s="16"/>
      <c r="AC20" s="16"/>
      <c r="AD20" s="38"/>
      <c r="AE20" s="16"/>
    </row>
    <row r="21" spans="1:31" ht="15" customHeight="1" x14ac:dyDescent="0.2">
      <c r="C21" s="32" t="s">
        <v>46</v>
      </c>
      <c r="D21" s="2">
        <v>-0.1</v>
      </c>
      <c r="E21" s="2">
        <v>-0.1</v>
      </c>
      <c r="F21" s="16">
        <v>0</v>
      </c>
      <c r="G21" s="2">
        <v>-0.1</v>
      </c>
      <c r="H21" s="16" t="s">
        <v>71</v>
      </c>
      <c r="I21" s="16" t="s">
        <v>40</v>
      </c>
      <c r="K21" s="34" t="s">
        <v>65</v>
      </c>
      <c r="L21" s="34"/>
      <c r="M21" s="32"/>
      <c r="N21" s="16"/>
      <c r="O21" s="16"/>
      <c r="P21" s="16"/>
      <c r="Q21" s="16"/>
      <c r="R21" s="16"/>
      <c r="S21" s="16"/>
      <c r="T21" s="16"/>
      <c r="U21" s="34" t="s">
        <v>65</v>
      </c>
      <c r="V21" s="32"/>
      <c r="W21" s="37"/>
      <c r="X21" s="16"/>
      <c r="Y21" s="16"/>
      <c r="Z21" s="16"/>
      <c r="AA21" s="16"/>
      <c r="AB21" s="16"/>
      <c r="AC21" s="16"/>
      <c r="AD21" s="38"/>
      <c r="AE21" s="16"/>
    </row>
    <row r="22" spans="1:31" ht="15" customHeight="1" x14ac:dyDescent="0.2">
      <c r="C22" s="32" t="s">
        <v>47</v>
      </c>
      <c r="D22" s="2">
        <v>-0.3</v>
      </c>
      <c r="E22" s="2">
        <v>-0.3</v>
      </c>
      <c r="F22" s="16">
        <v>-0.2</v>
      </c>
      <c r="G22" s="16">
        <v>-0.3</v>
      </c>
      <c r="H22" s="16" t="s">
        <v>71</v>
      </c>
      <c r="I22" s="16" t="s">
        <v>40</v>
      </c>
      <c r="M22" s="32"/>
      <c r="N22" s="16"/>
      <c r="O22" s="16"/>
      <c r="P22" s="16"/>
      <c r="Q22" s="16"/>
      <c r="R22" s="16"/>
      <c r="S22" s="16"/>
      <c r="T22" s="16"/>
      <c r="V22" s="32"/>
      <c r="W22" s="37"/>
      <c r="X22" s="16"/>
      <c r="Y22" s="16"/>
      <c r="Z22" s="16"/>
      <c r="AA22" s="16"/>
      <c r="AB22" s="16"/>
      <c r="AC22" s="16"/>
      <c r="AD22" s="38"/>
      <c r="AE22" s="16"/>
    </row>
    <row r="23" spans="1:31" ht="15" customHeight="1" x14ac:dyDescent="0.2">
      <c r="C23" s="32" t="s">
        <v>48</v>
      </c>
      <c r="D23" s="2">
        <v>-0.1</v>
      </c>
      <c r="E23" s="2">
        <v>-0.3</v>
      </c>
      <c r="F23" s="2">
        <v>-0.3</v>
      </c>
      <c r="G23" s="2">
        <v>-0.3</v>
      </c>
      <c r="H23" s="16" t="s">
        <v>71</v>
      </c>
      <c r="I23" s="16" t="s">
        <v>40</v>
      </c>
      <c r="M23" s="32"/>
      <c r="N23" s="16"/>
      <c r="O23" s="16"/>
      <c r="P23" s="16"/>
      <c r="Q23" s="16"/>
      <c r="R23" s="16"/>
      <c r="S23" s="16"/>
      <c r="T23" s="16"/>
      <c r="V23" s="32"/>
      <c r="W23" s="37"/>
      <c r="X23" s="16"/>
      <c r="Y23" s="16"/>
      <c r="Z23" s="16"/>
      <c r="AA23" s="16"/>
      <c r="AB23" s="16"/>
      <c r="AC23" s="16"/>
      <c r="AD23" s="38"/>
      <c r="AE23" s="16"/>
    </row>
    <row r="24" spans="1:31" ht="15" customHeight="1" x14ac:dyDescent="0.2">
      <c r="C24" s="32" t="s">
        <v>50</v>
      </c>
      <c r="D24" s="2">
        <v>1</v>
      </c>
      <c r="E24" s="16">
        <v>1</v>
      </c>
      <c r="F24" s="16">
        <v>1</v>
      </c>
      <c r="G24" s="16">
        <v>1</v>
      </c>
      <c r="H24" s="16" t="s">
        <v>70</v>
      </c>
      <c r="I24" s="16">
        <v>1</v>
      </c>
      <c r="M24" s="32"/>
      <c r="N24" s="16"/>
      <c r="O24" s="16"/>
      <c r="P24" s="16"/>
      <c r="Q24" s="16"/>
      <c r="R24" s="16"/>
      <c r="S24" s="16"/>
      <c r="T24" s="16"/>
      <c r="V24" s="32"/>
      <c r="W24" s="37"/>
      <c r="X24" s="16"/>
      <c r="Y24" s="16"/>
      <c r="Z24" s="16"/>
      <c r="AA24" s="16"/>
      <c r="AB24" s="16"/>
      <c r="AC24" s="16"/>
      <c r="AD24" s="38"/>
      <c r="AE24" s="16"/>
    </row>
    <row r="25" spans="1:31" ht="15" customHeight="1" x14ac:dyDescent="0.2">
      <c r="C25" s="1"/>
      <c r="D25" s="18"/>
      <c r="M25" s="32"/>
      <c r="N25" s="16"/>
      <c r="O25" s="16"/>
      <c r="P25" s="16"/>
      <c r="Q25" s="16"/>
      <c r="R25" s="16"/>
      <c r="S25" s="16"/>
      <c r="T25" s="16"/>
      <c r="V25" s="32"/>
      <c r="W25" s="37"/>
      <c r="X25" s="16"/>
      <c r="Y25" s="16"/>
      <c r="Z25" s="16"/>
      <c r="AA25" s="16"/>
      <c r="AB25" s="16"/>
      <c r="AC25" s="16"/>
      <c r="AD25" s="38"/>
      <c r="AE25" s="16"/>
    </row>
    <row r="26" spans="1:31" ht="15" customHeight="1" thickBot="1" x14ac:dyDescent="0.25">
      <c r="C26" s="1" t="s">
        <v>56</v>
      </c>
      <c r="D26" s="2"/>
      <c r="E26" s="16"/>
      <c r="F26" s="16"/>
      <c r="G26" s="16"/>
      <c r="H26" s="31" t="s">
        <v>53</v>
      </c>
      <c r="I26" s="16" t="s">
        <v>49</v>
      </c>
      <c r="M26" s="16"/>
      <c r="N26" s="16"/>
      <c r="O26" s="16"/>
      <c r="P26" s="16"/>
      <c r="Q26" s="16"/>
      <c r="R26" s="31" t="s">
        <v>53</v>
      </c>
      <c r="S26" s="16" t="s">
        <v>49</v>
      </c>
      <c r="T26" s="16"/>
      <c r="V26" s="16"/>
      <c r="W26" s="42" t="s">
        <v>41</v>
      </c>
      <c r="X26" s="43"/>
      <c r="Y26" s="43"/>
      <c r="Z26" s="43"/>
      <c r="AA26" s="43"/>
      <c r="AB26" s="43"/>
      <c r="AC26" s="44"/>
      <c r="AD26" s="45" t="str">
        <f>S26</f>
        <v>MAX</v>
      </c>
      <c r="AE26" s="16"/>
    </row>
    <row r="27" spans="1:31" ht="15" customHeight="1" x14ac:dyDescent="0.2">
      <c r="C27" s="1"/>
      <c r="D27" s="18"/>
    </row>
    <row r="28" spans="1:31" ht="16" x14ac:dyDescent="0.2">
      <c r="A28" s="33" t="s">
        <v>54</v>
      </c>
    </row>
    <row r="30" spans="1:31" x14ac:dyDescent="0.2">
      <c r="D30" s="16" t="s">
        <v>16</v>
      </c>
      <c r="E30" s="16" t="s">
        <v>17</v>
      </c>
      <c r="F30" s="16" t="s">
        <v>18</v>
      </c>
      <c r="G30" s="16" t="s">
        <v>19</v>
      </c>
      <c r="H30" s="16" t="s">
        <v>20</v>
      </c>
      <c r="I30" s="16" t="s">
        <v>21</v>
      </c>
    </row>
    <row r="31" spans="1:31" x14ac:dyDescent="0.2">
      <c r="C31" t="s">
        <v>34</v>
      </c>
      <c r="D31" s="16"/>
      <c r="E31" s="16"/>
      <c r="F31" s="16"/>
      <c r="G31" s="16"/>
      <c r="H31" s="16"/>
      <c r="I31" s="16"/>
    </row>
    <row r="32" spans="1:31" x14ac:dyDescent="0.2">
      <c r="C32" t="s">
        <v>35</v>
      </c>
      <c r="D32" s="16"/>
      <c r="E32" s="16"/>
      <c r="F32" s="16"/>
      <c r="G32" s="16"/>
      <c r="H32" s="16"/>
      <c r="I32" s="16"/>
    </row>
    <row r="33" spans="3:9" x14ac:dyDescent="0.2">
      <c r="C33" t="s">
        <v>36</v>
      </c>
      <c r="D33" s="16"/>
      <c r="E33" s="16"/>
      <c r="F33" s="16"/>
      <c r="G33" s="16"/>
      <c r="H33" s="16"/>
      <c r="I33" s="16"/>
    </row>
    <row r="34" spans="3:9" x14ac:dyDescent="0.2">
      <c r="C34" t="s">
        <v>37</v>
      </c>
      <c r="D34" s="16"/>
      <c r="E34" s="16"/>
      <c r="F34" s="16"/>
      <c r="G34" s="16"/>
      <c r="H34" s="16"/>
      <c r="I34" s="16"/>
    </row>
    <row r="35" spans="3:9" x14ac:dyDescent="0.2">
      <c r="C35" t="s">
        <v>38</v>
      </c>
      <c r="D35" s="16"/>
      <c r="E35" s="16"/>
      <c r="F35" s="16"/>
      <c r="G35" s="16"/>
      <c r="H35" s="16"/>
      <c r="I35" s="16"/>
    </row>
    <row r="36" spans="3:9" x14ac:dyDescent="0.2">
      <c r="C36" t="s">
        <v>39</v>
      </c>
      <c r="D36" s="16"/>
      <c r="E36" s="16"/>
      <c r="F36" s="16"/>
      <c r="G36" s="16"/>
      <c r="H36" s="16"/>
      <c r="I36" s="16"/>
    </row>
    <row r="37" spans="3:9" x14ac:dyDescent="0.2">
      <c r="D37" s="16"/>
      <c r="E37" s="16"/>
      <c r="F37" s="16"/>
      <c r="G37" s="16"/>
      <c r="H37" s="16"/>
      <c r="I37" s="16"/>
    </row>
    <row r="38" spans="3:9" x14ac:dyDescent="0.2">
      <c r="C38" s="16" t="s">
        <v>41</v>
      </c>
      <c r="D38" s="16"/>
      <c r="E38" s="16"/>
      <c r="F38" s="16"/>
      <c r="G38" s="16"/>
      <c r="H38" s="16"/>
      <c r="I38" s="16" t="s">
        <v>55</v>
      </c>
    </row>
    <row r="39" spans="3:9" x14ac:dyDescent="0.2">
      <c r="C39" s="16"/>
      <c r="D39" s="16"/>
      <c r="E39" s="16"/>
      <c r="F39" s="16"/>
      <c r="G39" s="16"/>
      <c r="H39" s="16"/>
      <c r="I39" s="16"/>
    </row>
  </sheetData>
  <mergeCells count="2">
    <mergeCell ref="K10:R10"/>
    <mergeCell ref="K11:R12"/>
  </mergeCells>
  <conditionalFormatting sqref="D10:I10">
    <cfRule type="top10" dxfId="1" priority="5" bottom="1" rank="1"/>
  </conditionalFormatting>
  <conditionalFormatting sqref="K5:K8">
    <cfRule type="top10" dxfId="0" priority="2" rank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Příklad 1 - Konkurence Část A</vt:lpstr>
      <vt:lpstr>Příklad 1 - Konkurence Část B</vt:lpstr>
      <vt:lpstr>Příklad 2 - Konkurence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Sláma Kryštof (S-PEF)</cp:lastModifiedBy>
  <dcterms:created xsi:type="dcterms:W3CDTF">2020-09-25T13:03:07Z</dcterms:created>
  <dcterms:modified xsi:type="dcterms:W3CDTF">2024-11-28T16:59:00Z</dcterms:modified>
</cp:coreProperties>
</file>