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rzem\Desktop\Cw_7\"/>
    </mc:Choice>
  </mc:AlternateContent>
  <xr:revisionPtr revIDLastSave="0" documentId="13_ncr:1_{624A948B-E44C-4198-9FF4-BFD1480C3A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G37" i="1"/>
  <c r="L37" i="1"/>
  <c r="Q37" i="1"/>
  <c r="H28" i="1"/>
  <c r="H29" i="1"/>
  <c r="H30" i="1"/>
  <c r="H31" i="1"/>
  <c r="H32" i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G29" i="1"/>
  <c r="G30" i="1"/>
  <c r="G31" i="1"/>
  <c r="G32" i="1"/>
  <c r="G20" i="1"/>
  <c r="H20" i="1" s="1"/>
  <c r="G15" i="1"/>
  <c r="G4" i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<sst xmlns="http://schemas.openxmlformats.org/spreadsheetml/2006/main" count="23" uniqueCount="22">
  <si>
    <t>ECO_C</t>
  </si>
  <si>
    <t>średnia</t>
  </si>
  <si>
    <t xml:space="preserve">l - odleglosc [m] </t>
  </si>
  <si>
    <r>
      <t>D - moc dawki skutecznej [</t>
    </r>
    <r>
      <rPr>
        <sz val="11"/>
        <color theme="1"/>
        <rFont val="Calibri"/>
        <family val="2"/>
        <charset val="238"/>
      </rPr>
      <t>μSv/h</t>
    </r>
    <r>
      <rPr>
        <sz val="11"/>
        <color theme="1"/>
        <rFont val="Calibri"/>
        <family val="2"/>
        <scheme val="minor"/>
      </rPr>
      <t xml:space="preserve">] </t>
    </r>
  </si>
  <si>
    <r>
      <t>D - moc dawki skutecznej [</t>
    </r>
    <r>
      <rPr>
        <sz val="11"/>
        <color theme="1"/>
        <rFont val="Calibri"/>
        <family val="2"/>
        <charset val="238"/>
      </rPr>
      <t>μR/h</t>
    </r>
    <r>
      <rPr>
        <sz val="11"/>
        <color theme="1"/>
        <rFont val="Calibri"/>
        <family val="2"/>
        <scheme val="minor"/>
      </rPr>
      <t xml:space="preserve">] </t>
    </r>
  </si>
  <si>
    <t xml:space="preserve">średnia [μR/h] </t>
  </si>
  <si>
    <t xml:space="preserve">100 μR/h = 1μSv/h  </t>
  </si>
  <si>
    <t>średnia [μSv/h ]</t>
  </si>
  <si>
    <t>tło [μSv/h ]</t>
  </si>
  <si>
    <t>Model_19_Micro_R_Meter</t>
  </si>
  <si>
    <t>Scałkowane do 1 m</t>
  </si>
  <si>
    <t>krotność osłabienia dla pojemników</t>
  </si>
  <si>
    <t>P-5</t>
  </si>
  <si>
    <t>P-10</t>
  </si>
  <si>
    <t>P-20</t>
  </si>
  <si>
    <t>P-30</t>
  </si>
  <si>
    <t>l [m]</t>
  </si>
  <si>
    <t>D [μR/h]</t>
  </si>
  <si>
    <t>x (w bok )[m]</t>
  </si>
  <si>
    <t>odleglosc (od sciany, gdzie są drzwi) [m]</t>
  </si>
  <si>
    <t>&lt; x / V y (koordynaty)</t>
  </si>
  <si>
    <t>Punkt (0,0) jest przy drzwiach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</si>
</sst>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Arkusz1!$G$2</c:f>
              <c:strCache>
                <c:ptCount val="1"/>
                <c:pt idx="0">
                  <c:v>średnia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Arkusz1!$A$3:$A$15</c:f>
              <c:numCache>
                <c:formatCode>General</c:formatCode>
                <c:ptCount val="1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</c:numCache>
            </c:numRef>
          </c:xVal>
          <c:yVal>
            <c:numRef>
              <c:f>Arkusz1!$G$3:$G$15</c:f>
              <c:numCache>
                <c:formatCode>0.00</c:formatCode>
                <c:ptCount val="13"/>
                <c:pt idx="0">
                  <c:v>11.876000000000001</c:v>
                </c:pt>
                <c:pt idx="1">
                  <c:v>6.8400000000000007</c:v>
                </c:pt>
                <c:pt idx="2">
                  <c:v>4.4680000000000009</c:v>
                </c:pt>
                <c:pt idx="3">
                  <c:v>3.1979999999999995</c:v>
                </c:pt>
                <c:pt idx="4">
                  <c:v>2.3439999999999999</c:v>
                </c:pt>
                <c:pt idx="5">
                  <c:v>1.752</c:v>
                </c:pt>
                <c:pt idx="6">
                  <c:v>1.544</c:v>
                </c:pt>
                <c:pt idx="7">
                  <c:v>1.24</c:v>
                </c:pt>
                <c:pt idx="8">
                  <c:v>1.204</c:v>
                </c:pt>
                <c:pt idx="9">
                  <c:v>0.97800000000000009</c:v>
                </c:pt>
                <c:pt idx="10">
                  <c:v>0.79399999999999993</c:v>
                </c:pt>
                <c:pt idx="11">
                  <c:v>0.67999999999999994</c:v>
                </c:pt>
                <c:pt idx="12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1-461A-BB06-8E8A4FD6F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90527"/>
        <c:axId val="2131290943"/>
      </c:scatterChart>
      <c:valAx>
        <c:axId val="213129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</a:t>
                </a:r>
                <a:r>
                  <a:rPr lang="pl-PL" baseline="0"/>
                  <a:t> [m]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1290943"/>
        <c:crosses val="autoZero"/>
        <c:crossBetween val="midCat"/>
      </c:valAx>
      <c:valAx>
        <c:axId val="213129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dawki skutecznej</a:t>
                </a:r>
                <a:r>
                  <a:rPr lang="pl-PL" baseline="0"/>
                  <a:t> [</a:t>
                </a:r>
                <a:r>
                  <a:rPr lang="el-GR"/>
                  <a:t>μ</a:t>
                </a:r>
                <a:r>
                  <a:rPr lang="pl-PL"/>
                  <a:t>Sv/h]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129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Arkusz1!$H$19</c:f>
              <c:strCache>
                <c:ptCount val="1"/>
                <c:pt idx="0">
                  <c:v>średnia [μSv/h 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Arkusz1!$A$20:$A$32</c:f>
              <c:numCache>
                <c:formatCode>General</c:formatCode>
                <c:ptCount val="1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</c:numCache>
            </c:numRef>
          </c:xVal>
          <c:yVal>
            <c:numRef>
              <c:f>Arkusz1!$H$20:$H$32</c:f>
              <c:numCache>
                <c:formatCode>General</c:formatCode>
                <c:ptCount val="13"/>
                <c:pt idx="0">
                  <c:v>7.98</c:v>
                </c:pt>
                <c:pt idx="1">
                  <c:v>4.8099999999999996</c:v>
                </c:pt>
                <c:pt idx="2">
                  <c:v>3.21</c:v>
                </c:pt>
                <c:pt idx="3">
                  <c:v>2.5099999999999998</c:v>
                </c:pt>
                <c:pt idx="4">
                  <c:v>1.97</c:v>
                </c:pt>
                <c:pt idx="5">
                  <c:v>1.59</c:v>
                </c:pt>
                <c:pt idx="6">
                  <c:v>1.41</c:v>
                </c:pt>
                <c:pt idx="7">
                  <c:v>1.0900000000000001</c:v>
                </c:pt>
                <c:pt idx="8">
                  <c:v>0.97</c:v>
                </c:pt>
                <c:pt idx="9">
                  <c:v>0.88</c:v>
                </c:pt>
                <c:pt idx="10">
                  <c:v>0.78</c:v>
                </c:pt>
                <c:pt idx="11">
                  <c:v>0.72</c:v>
                </c:pt>
                <c:pt idx="12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4-471C-A46D-F5E0828C9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5551"/>
        <c:axId val="116877439"/>
      </c:scatterChart>
      <c:valAx>
        <c:axId val="3884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</a:t>
                </a:r>
                <a:r>
                  <a:rPr lang="pl-PL" baseline="0"/>
                  <a:t>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877439"/>
        <c:crosses val="autoZero"/>
        <c:crossBetween val="midCat"/>
      </c:valAx>
      <c:valAx>
        <c:axId val="1168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dawki skutecznej </a:t>
                </a:r>
                <a:r>
                  <a:rPr lang="el-GR"/>
                  <a:t>[μ</a:t>
                </a:r>
                <a:r>
                  <a:rPr lang="pl-PL"/>
                  <a:t>Sv/h 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4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20411</xdr:colOff>
      <xdr:row>0</xdr:row>
      <xdr:rowOff>114981</xdr:rowOff>
    </xdr:from>
    <xdr:to>
      <xdr:col>19</xdr:col>
      <xdr:colOff>88447</xdr:colOff>
      <xdr:row>15</xdr:row>
      <xdr:rowOff>681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78B7D08-EB88-3A19-D620-B8EE6A913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74839</xdr:colOff>
      <xdr:row>18</xdr:row>
      <xdr:rowOff>46944</xdr:rowOff>
    </xdr:from>
    <xdr:to>
      <xdr:col>18</xdr:col>
      <xdr:colOff>360589</xdr:colOff>
      <xdr:row>32</xdr:row>
      <xdr:rowOff>123144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8BCDA86-3CF9-42B3-2AF8-3D8FB8F88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"/>
  <sheetViews>
    <sheetView tabSelected="1" topLeftCell="A31" zoomScale="127" zoomScaleNormal="140" workbookViewId="0">
      <selection activeCell="G42" sqref="G42"/>
    </sheetView>
  </sheetViews>
  <sheetFormatPr defaultRowHeight="15" x14ac:dyDescent="0.25"/>
  <cols>
    <col min="1" max="1" width="33.5703125" bestFit="1" customWidth="1"/>
    <col min="2" max="6" width="6.5703125" bestFit="1" customWidth="1"/>
    <col min="7" max="7" width="14.28515625" bestFit="1" customWidth="1"/>
    <col min="8" max="8" width="20" bestFit="1" customWidth="1"/>
    <col min="17" max="17" width="9.85546875" bestFit="1" customWidth="1"/>
  </cols>
  <sheetData>
    <row r="1" spans="1:8" x14ac:dyDescent="0.25">
      <c r="A1" t="s">
        <v>0</v>
      </c>
    </row>
    <row r="2" spans="1:8" x14ac:dyDescent="0.25">
      <c r="A2" s="1" t="s">
        <v>2</v>
      </c>
      <c r="B2" s="17" t="s">
        <v>3</v>
      </c>
      <c r="C2" s="17"/>
      <c r="D2" s="17"/>
      <c r="E2" s="17"/>
      <c r="F2" s="17"/>
      <c r="G2" s="1" t="s">
        <v>1</v>
      </c>
      <c r="H2" t="s">
        <v>10</v>
      </c>
    </row>
    <row r="3" spans="1:8" x14ac:dyDescent="0.25">
      <c r="A3" s="2">
        <v>0.3</v>
      </c>
      <c r="B3" s="2">
        <v>10.89</v>
      </c>
      <c r="C3" s="2">
        <v>11.39</v>
      </c>
      <c r="D3" s="2">
        <v>12.42</v>
      </c>
      <c r="E3" s="2">
        <v>12.81</v>
      </c>
      <c r="F3" s="2">
        <v>11.87</v>
      </c>
      <c r="G3" s="3">
        <f>AVERAGE(B3:F3)</f>
        <v>11.876000000000001</v>
      </c>
    </row>
    <row r="4" spans="1:8" x14ac:dyDescent="0.25">
      <c r="A4" s="2">
        <v>0.4</v>
      </c>
      <c r="B4" s="2">
        <v>6.46</v>
      </c>
      <c r="C4" s="2">
        <v>6.72</v>
      </c>
      <c r="D4" s="2">
        <v>6.97</v>
      </c>
      <c r="E4" s="2">
        <v>7.32</v>
      </c>
      <c r="F4" s="2">
        <v>6.73</v>
      </c>
      <c r="G4" s="3">
        <f t="shared" ref="G4:G15" si="0">AVERAGE(B4:F4)</f>
        <v>6.8400000000000007</v>
      </c>
    </row>
    <row r="5" spans="1:8" x14ac:dyDescent="0.25">
      <c r="A5" s="2">
        <v>0.5</v>
      </c>
      <c r="B5" s="2">
        <v>4.71</v>
      </c>
      <c r="C5" s="2">
        <v>4.4000000000000004</v>
      </c>
      <c r="D5" s="2">
        <v>4.2300000000000004</v>
      </c>
      <c r="E5" s="2">
        <v>4.4000000000000004</v>
      </c>
      <c r="F5" s="2">
        <v>4.5999999999999996</v>
      </c>
      <c r="G5" s="3">
        <f t="shared" si="0"/>
        <v>4.4680000000000009</v>
      </c>
    </row>
    <row r="6" spans="1:8" x14ac:dyDescent="0.25">
      <c r="A6" s="2">
        <v>0.6</v>
      </c>
      <c r="B6" s="2">
        <v>3.19</v>
      </c>
      <c r="C6" s="2">
        <v>3.44</v>
      </c>
      <c r="D6" s="2">
        <v>3.23</v>
      </c>
      <c r="E6" s="2">
        <v>2.94</v>
      </c>
      <c r="F6" s="2">
        <v>3.19</v>
      </c>
      <c r="G6" s="3">
        <f t="shared" si="0"/>
        <v>3.1979999999999995</v>
      </c>
    </row>
    <row r="7" spans="1:8" x14ac:dyDescent="0.25">
      <c r="A7" s="2">
        <v>0.7</v>
      </c>
      <c r="B7" s="2">
        <v>2.17</v>
      </c>
      <c r="C7" s="2">
        <v>2.2400000000000002</v>
      </c>
      <c r="D7" s="2">
        <v>2.8</v>
      </c>
      <c r="E7" s="2">
        <v>2.3199999999999998</v>
      </c>
      <c r="F7" s="2">
        <v>2.19</v>
      </c>
      <c r="G7" s="3">
        <f t="shared" si="0"/>
        <v>2.3439999999999999</v>
      </c>
    </row>
    <row r="8" spans="1:8" x14ac:dyDescent="0.25">
      <c r="A8" s="2">
        <v>0.8</v>
      </c>
      <c r="B8" s="2">
        <v>1.6</v>
      </c>
      <c r="C8" s="2">
        <v>1.75</v>
      </c>
      <c r="D8" s="2">
        <v>1.84</v>
      </c>
      <c r="E8" s="2">
        <v>1.93</v>
      </c>
      <c r="F8" s="2">
        <v>1.64</v>
      </c>
      <c r="G8" s="3">
        <f t="shared" si="0"/>
        <v>1.752</v>
      </c>
    </row>
    <row r="9" spans="1:8" x14ac:dyDescent="0.25">
      <c r="A9" s="2">
        <v>0.9</v>
      </c>
      <c r="B9" s="2">
        <v>1.38</v>
      </c>
      <c r="C9" s="2">
        <v>1.5</v>
      </c>
      <c r="D9" s="2">
        <v>1.69</v>
      </c>
      <c r="E9" s="2">
        <v>1.55</v>
      </c>
      <c r="F9" s="2">
        <v>1.6</v>
      </c>
      <c r="G9" s="3">
        <f t="shared" si="0"/>
        <v>1.544</v>
      </c>
    </row>
    <row r="10" spans="1:8" x14ac:dyDescent="0.25">
      <c r="A10" s="2">
        <v>1</v>
      </c>
      <c r="B10" s="2">
        <v>1.42</v>
      </c>
      <c r="C10" s="2">
        <v>1.36</v>
      </c>
      <c r="D10" s="2">
        <v>1.2</v>
      </c>
      <c r="E10" s="2">
        <v>1.08</v>
      </c>
      <c r="F10" s="2">
        <v>1.1399999999999999</v>
      </c>
      <c r="G10" s="3">
        <f t="shared" si="0"/>
        <v>1.24</v>
      </c>
      <c r="H10" s="2">
        <v>1.17</v>
      </c>
    </row>
    <row r="11" spans="1:8" x14ac:dyDescent="0.25">
      <c r="A11" s="2">
        <v>1.1000000000000001</v>
      </c>
      <c r="B11" s="2">
        <v>1.23</v>
      </c>
      <c r="C11" s="2">
        <v>1.17</v>
      </c>
      <c r="D11" s="2">
        <v>1.25</v>
      </c>
      <c r="E11" s="2">
        <v>1.21</v>
      </c>
      <c r="F11" s="2">
        <v>1.1599999999999999</v>
      </c>
      <c r="G11" s="3">
        <f t="shared" si="0"/>
        <v>1.204</v>
      </c>
    </row>
    <row r="12" spans="1:8" x14ac:dyDescent="0.25">
      <c r="A12" s="2">
        <v>1.2</v>
      </c>
      <c r="B12" s="2">
        <v>0.93</v>
      </c>
      <c r="C12" s="2">
        <v>1.0900000000000001</v>
      </c>
      <c r="D12" s="2">
        <v>1.04</v>
      </c>
      <c r="E12" s="2">
        <v>1</v>
      </c>
      <c r="F12" s="2">
        <v>0.83</v>
      </c>
      <c r="G12" s="3">
        <f t="shared" si="0"/>
        <v>0.97800000000000009</v>
      </c>
    </row>
    <row r="13" spans="1:8" x14ac:dyDescent="0.25">
      <c r="A13" s="2">
        <v>1.3</v>
      </c>
      <c r="B13" s="2">
        <v>0.95</v>
      </c>
      <c r="C13" s="2">
        <v>0.75</v>
      </c>
      <c r="D13" s="2">
        <v>0.71</v>
      </c>
      <c r="E13" s="2">
        <v>0.72</v>
      </c>
      <c r="F13" s="2">
        <v>0.84</v>
      </c>
      <c r="G13" s="3">
        <f t="shared" si="0"/>
        <v>0.79399999999999993</v>
      </c>
    </row>
    <row r="14" spans="1:8" x14ac:dyDescent="0.25">
      <c r="A14" s="2">
        <v>1.4</v>
      </c>
      <c r="B14" s="2">
        <v>0.53</v>
      </c>
      <c r="C14" s="2">
        <v>0.62</v>
      </c>
      <c r="D14" s="2">
        <v>0.76</v>
      </c>
      <c r="E14" s="2">
        <v>0.8</v>
      </c>
      <c r="F14" s="2">
        <v>0.69</v>
      </c>
      <c r="G14" s="3">
        <f t="shared" si="0"/>
        <v>0.67999999999999994</v>
      </c>
    </row>
    <row r="15" spans="1:8" x14ac:dyDescent="0.25">
      <c r="A15" s="2">
        <v>1.5</v>
      </c>
      <c r="B15" s="2">
        <v>0.66</v>
      </c>
      <c r="C15" s="2">
        <v>0.6</v>
      </c>
      <c r="D15" s="2">
        <v>0.57999999999999996</v>
      </c>
      <c r="E15" s="2">
        <v>0.74</v>
      </c>
      <c r="F15" s="2">
        <v>0.67</v>
      </c>
      <c r="G15" s="3">
        <f t="shared" si="0"/>
        <v>0.65</v>
      </c>
    </row>
    <row r="17" spans="1:8" x14ac:dyDescent="0.25">
      <c r="A17" s="5" t="s">
        <v>8</v>
      </c>
      <c r="B17" s="6">
        <v>21</v>
      </c>
      <c r="G17" s="18" t="s">
        <v>6</v>
      </c>
      <c r="H17" s="18"/>
    </row>
    <row r="18" spans="1:8" x14ac:dyDescent="0.25">
      <c r="A18" t="s">
        <v>9</v>
      </c>
    </row>
    <row r="19" spans="1:8" x14ac:dyDescent="0.25">
      <c r="A19" s="1" t="s">
        <v>2</v>
      </c>
      <c r="B19" s="17" t="s">
        <v>4</v>
      </c>
      <c r="C19" s="17"/>
      <c r="D19" s="17"/>
      <c r="E19" s="17"/>
      <c r="F19" s="17"/>
      <c r="G19" s="1" t="s">
        <v>5</v>
      </c>
      <c r="H19" t="s">
        <v>7</v>
      </c>
    </row>
    <row r="20" spans="1:8" x14ac:dyDescent="0.25">
      <c r="A20" s="2">
        <v>0.3</v>
      </c>
      <c r="B20" s="2">
        <v>800</v>
      </c>
      <c r="C20" s="2">
        <v>800</v>
      </c>
      <c r="D20" s="2">
        <v>800</v>
      </c>
      <c r="E20" s="2">
        <v>800</v>
      </c>
      <c r="F20" s="2">
        <v>790</v>
      </c>
      <c r="G20" s="4">
        <f>AVERAGE(B20:F20)</f>
        <v>798</v>
      </c>
      <c r="H20">
        <f>G20/100</f>
        <v>7.98</v>
      </c>
    </row>
    <row r="21" spans="1:8" x14ac:dyDescent="0.25">
      <c r="A21" s="2">
        <v>0.4</v>
      </c>
      <c r="B21" s="2">
        <v>480</v>
      </c>
      <c r="C21" s="2">
        <v>485</v>
      </c>
      <c r="D21" s="2">
        <v>490</v>
      </c>
      <c r="E21" s="2">
        <v>475</v>
      </c>
      <c r="F21" s="2">
        <v>475</v>
      </c>
      <c r="G21" s="4">
        <f t="shared" ref="G21:G32" si="1">AVERAGE(B21:F21)</f>
        <v>481</v>
      </c>
      <c r="H21">
        <f t="shared" ref="H21:H32" si="2">G21/100</f>
        <v>4.8099999999999996</v>
      </c>
    </row>
    <row r="22" spans="1:8" x14ac:dyDescent="0.25">
      <c r="A22" s="2">
        <v>0.5</v>
      </c>
      <c r="B22" s="2">
        <v>320</v>
      </c>
      <c r="C22" s="2">
        <v>320</v>
      </c>
      <c r="D22" s="2">
        <v>320</v>
      </c>
      <c r="E22" s="2">
        <v>320</v>
      </c>
      <c r="F22" s="2">
        <v>325</v>
      </c>
      <c r="G22" s="4">
        <f t="shared" si="1"/>
        <v>321</v>
      </c>
      <c r="H22">
        <f t="shared" si="2"/>
        <v>3.21</v>
      </c>
    </row>
    <row r="23" spans="1:8" x14ac:dyDescent="0.25">
      <c r="A23" s="2">
        <v>0.6</v>
      </c>
      <c r="B23" s="2">
        <v>250</v>
      </c>
      <c r="C23" s="2">
        <v>250</v>
      </c>
      <c r="D23" s="2">
        <v>250</v>
      </c>
      <c r="E23" s="2">
        <v>255</v>
      </c>
      <c r="F23" s="2">
        <v>250</v>
      </c>
      <c r="G23" s="4">
        <f t="shared" si="1"/>
        <v>251</v>
      </c>
      <c r="H23">
        <f t="shared" si="2"/>
        <v>2.5099999999999998</v>
      </c>
    </row>
    <row r="24" spans="1:8" x14ac:dyDescent="0.25">
      <c r="A24" s="2">
        <v>0.7</v>
      </c>
      <c r="B24" s="2">
        <v>195</v>
      </c>
      <c r="C24" s="2">
        <v>200</v>
      </c>
      <c r="D24" s="2">
        <v>190</v>
      </c>
      <c r="E24" s="2">
        <v>200</v>
      </c>
      <c r="F24" s="2">
        <v>200</v>
      </c>
      <c r="G24" s="4">
        <f t="shared" si="1"/>
        <v>197</v>
      </c>
      <c r="H24">
        <f t="shared" si="2"/>
        <v>1.97</v>
      </c>
    </row>
    <row r="25" spans="1:8" x14ac:dyDescent="0.25">
      <c r="A25" s="2">
        <v>0.8</v>
      </c>
      <c r="B25" s="2">
        <v>160</v>
      </c>
      <c r="C25" s="2">
        <v>160</v>
      </c>
      <c r="D25" s="2">
        <v>155</v>
      </c>
      <c r="E25" s="2">
        <v>160</v>
      </c>
      <c r="F25" s="2">
        <v>160</v>
      </c>
      <c r="G25" s="4">
        <f t="shared" si="1"/>
        <v>159</v>
      </c>
      <c r="H25">
        <f t="shared" si="2"/>
        <v>1.59</v>
      </c>
    </row>
    <row r="26" spans="1:8" x14ac:dyDescent="0.25">
      <c r="A26" s="2">
        <v>0.9</v>
      </c>
      <c r="B26" s="2">
        <v>140</v>
      </c>
      <c r="C26" s="2">
        <v>140</v>
      </c>
      <c r="D26" s="2">
        <v>145</v>
      </c>
      <c r="E26" s="2">
        <v>140</v>
      </c>
      <c r="F26" s="2">
        <v>140</v>
      </c>
      <c r="G26" s="4">
        <f t="shared" si="1"/>
        <v>141</v>
      </c>
      <c r="H26">
        <f t="shared" si="2"/>
        <v>1.41</v>
      </c>
    </row>
    <row r="27" spans="1:8" x14ac:dyDescent="0.25">
      <c r="A27" s="2">
        <v>1</v>
      </c>
      <c r="B27" s="2">
        <v>110</v>
      </c>
      <c r="C27" s="2">
        <v>110</v>
      </c>
      <c r="D27" s="2">
        <v>100</v>
      </c>
      <c r="E27" s="2">
        <v>115</v>
      </c>
      <c r="F27" s="2">
        <v>110</v>
      </c>
      <c r="G27" s="4">
        <f t="shared" si="1"/>
        <v>109</v>
      </c>
      <c r="H27">
        <f t="shared" si="2"/>
        <v>1.0900000000000001</v>
      </c>
    </row>
    <row r="28" spans="1:8" x14ac:dyDescent="0.25">
      <c r="A28" s="2">
        <v>1.1000000000000001</v>
      </c>
      <c r="B28" s="2">
        <v>100</v>
      </c>
      <c r="C28" s="2">
        <v>90</v>
      </c>
      <c r="D28" s="2">
        <v>95</v>
      </c>
      <c r="E28" s="2">
        <v>100</v>
      </c>
      <c r="F28" s="2">
        <v>100</v>
      </c>
      <c r="G28" s="4">
        <f t="shared" si="1"/>
        <v>97</v>
      </c>
      <c r="H28">
        <f t="shared" si="2"/>
        <v>0.97</v>
      </c>
    </row>
    <row r="29" spans="1:8" x14ac:dyDescent="0.25">
      <c r="A29" s="2">
        <v>1.2</v>
      </c>
      <c r="B29" s="2">
        <v>85</v>
      </c>
      <c r="C29" s="2">
        <v>90</v>
      </c>
      <c r="D29" s="2">
        <v>90</v>
      </c>
      <c r="E29" s="2">
        <v>85</v>
      </c>
      <c r="F29" s="2">
        <v>90</v>
      </c>
      <c r="G29" s="4">
        <f t="shared" si="1"/>
        <v>88</v>
      </c>
      <c r="H29">
        <f t="shared" si="2"/>
        <v>0.88</v>
      </c>
    </row>
    <row r="30" spans="1:8" x14ac:dyDescent="0.25">
      <c r="A30" s="2">
        <v>1.3</v>
      </c>
      <c r="B30" s="2">
        <v>80</v>
      </c>
      <c r="C30" s="2">
        <v>75</v>
      </c>
      <c r="D30" s="2">
        <v>80</v>
      </c>
      <c r="E30" s="2">
        <v>80</v>
      </c>
      <c r="F30" s="2">
        <v>75</v>
      </c>
      <c r="G30" s="4">
        <f t="shared" si="1"/>
        <v>78</v>
      </c>
      <c r="H30">
        <f t="shared" si="2"/>
        <v>0.78</v>
      </c>
    </row>
    <row r="31" spans="1:8" x14ac:dyDescent="0.25">
      <c r="A31" s="2">
        <v>1.4</v>
      </c>
      <c r="B31" s="2">
        <v>70</v>
      </c>
      <c r="C31" s="2">
        <v>70</v>
      </c>
      <c r="D31" s="2">
        <v>75</v>
      </c>
      <c r="E31" s="2">
        <v>70</v>
      </c>
      <c r="F31" s="2">
        <v>75</v>
      </c>
      <c r="G31" s="4">
        <f t="shared" si="1"/>
        <v>72</v>
      </c>
      <c r="H31">
        <f t="shared" si="2"/>
        <v>0.72</v>
      </c>
    </row>
    <row r="32" spans="1:8" x14ac:dyDescent="0.25">
      <c r="A32" s="2">
        <v>1.5</v>
      </c>
      <c r="B32" s="2">
        <v>65</v>
      </c>
      <c r="C32" s="2">
        <v>65</v>
      </c>
      <c r="D32" s="2">
        <v>65</v>
      </c>
      <c r="E32" s="2">
        <v>60</v>
      </c>
      <c r="F32" s="2">
        <v>65</v>
      </c>
      <c r="G32" s="4">
        <f t="shared" si="1"/>
        <v>64</v>
      </c>
      <c r="H32">
        <f t="shared" si="2"/>
        <v>0.64</v>
      </c>
    </row>
    <row r="34" spans="1:21" x14ac:dyDescent="0.25">
      <c r="A34" t="s">
        <v>11</v>
      </c>
    </row>
    <row r="35" spans="1:21" x14ac:dyDescent="0.25">
      <c r="A35" s="8" t="s">
        <v>16</v>
      </c>
      <c r="B35" s="19" t="s">
        <v>15</v>
      </c>
      <c r="C35" s="19"/>
      <c r="D35" s="19"/>
      <c r="E35" s="19"/>
      <c r="F35" s="19"/>
      <c r="G35" s="14" t="s">
        <v>14</v>
      </c>
      <c r="H35" s="14"/>
      <c r="I35" s="14"/>
      <c r="J35" s="14"/>
      <c r="K35" s="14"/>
      <c r="L35" s="19" t="s">
        <v>13</v>
      </c>
      <c r="M35" s="19"/>
      <c r="N35" s="19"/>
      <c r="O35" s="19"/>
      <c r="P35" s="19"/>
      <c r="Q35" s="14" t="s">
        <v>12</v>
      </c>
      <c r="R35" s="14"/>
      <c r="S35" s="14"/>
      <c r="T35" s="14"/>
      <c r="U35" s="14"/>
    </row>
    <row r="36" spans="1:21" x14ac:dyDescent="0.25">
      <c r="A36" s="7">
        <v>0.3</v>
      </c>
      <c r="B36" s="9">
        <v>0.91</v>
      </c>
      <c r="C36" s="9">
        <v>0.86</v>
      </c>
      <c r="D36" s="9">
        <v>0.79</v>
      </c>
      <c r="E36" s="9">
        <v>0.83</v>
      </c>
      <c r="F36" s="9">
        <v>0.84</v>
      </c>
      <c r="G36" s="7">
        <v>1.85</v>
      </c>
      <c r="H36" s="7">
        <v>2.0299999999999998</v>
      </c>
      <c r="I36" s="7">
        <v>1.94</v>
      </c>
      <c r="J36" s="7">
        <v>1.72</v>
      </c>
      <c r="K36" s="7">
        <v>1.62</v>
      </c>
      <c r="L36" s="9">
        <v>5.29</v>
      </c>
      <c r="M36" s="9">
        <v>5.01</v>
      </c>
      <c r="N36" s="9">
        <v>5.42</v>
      </c>
      <c r="O36" s="9">
        <v>4.42</v>
      </c>
      <c r="P36" s="9">
        <v>4.82</v>
      </c>
      <c r="Q36" s="7">
        <v>7.11</v>
      </c>
      <c r="R36" s="7">
        <v>6.8</v>
      </c>
      <c r="S36" s="7">
        <v>6.21</v>
      </c>
      <c r="T36" s="7">
        <v>6.89</v>
      </c>
      <c r="U36" s="7">
        <v>6.65</v>
      </c>
    </row>
    <row r="37" spans="1:21" x14ac:dyDescent="0.25">
      <c r="F37">
        <f>AVERAGE(B36:F36)</f>
        <v>0.84600000000000009</v>
      </c>
      <c r="G37">
        <f>AVERAGE(G36:K36)</f>
        <v>1.8320000000000001</v>
      </c>
      <c r="L37">
        <f>AVERAGE(L36:P36)</f>
        <v>4.992</v>
      </c>
      <c r="Q37">
        <f>AVERAGE(Q36:U36)</f>
        <v>6.7320000000000011</v>
      </c>
    </row>
    <row r="38" spans="1:21" x14ac:dyDescent="0.25">
      <c r="A38" s="7" t="s">
        <v>19</v>
      </c>
    </row>
    <row r="39" spans="1:21" x14ac:dyDescent="0.25">
      <c r="A39" s="10" t="s">
        <v>18</v>
      </c>
      <c r="B39" s="10">
        <v>6</v>
      </c>
      <c r="C39" s="10">
        <v>5</v>
      </c>
      <c r="D39" s="10">
        <v>4</v>
      </c>
      <c r="E39" s="10">
        <v>3</v>
      </c>
      <c r="F39" s="10">
        <v>2</v>
      </c>
      <c r="G39" s="10">
        <v>1</v>
      </c>
      <c r="H39" s="12" t="s">
        <v>20</v>
      </c>
      <c r="J39" s="15" t="s">
        <v>21</v>
      </c>
      <c r="K39" s="16"/>
      <c r="L39" s="16"/>
    </row>
    <row r="40" spans="1:21" x14ac:dyDescent="0.25">
      <c r="A40" s="11" t="s">
        <v>17</v>
      </c>
      <c r="B40" s="11">
        <v>39</v>
      </c>
      <c r="C40" s="11">
        <v>21</v>
      </c>
      <c r="D40" s="11">
        <v>13</v>
      </c>
      <c r="E40" s="11">
        <v>13.5</v>
      </c>
      <c r="F40" s="11">
        <v>17</v>
      </c>
      <c r="G40" s="11">
        <v>14</v>
      </c>
      <c r="H40" s="9">
        <v>1</v>
      </c>
    </row>
    <row r="41" spans="1:21" x14ac:dyDescent="0.25">
      <c r="B41" s="11">
        <v>17</v>
      </c>
      <c r="C41" s="11">
        <v>13</v>
      </c>
      <c r="D41" s="11">
        <v>13</v>
      </c>
      <c r="E41" s="11">
        <v>16</v>
      </c>
      <c r="F41" s="11">
        <v>26</v>
      </c>
      <c r="G41" s="11">
        <v>38</v>
      </c>
      <c r="H41" s="9">
        <v>2</v>
      </c>
    </row>
    <row r="42" spans="1:21" x14ac:dyDescent="0.25">
      <c r="C42" s="13"/>
      <c r="D42" s="11">
        <v>11</v>
      </c>
      <c r="E42" s="11">
        <v>16</v>
      </c>
      <c r="F42" s="11">
        <v>25</v>
      </c>
      <c r="G42" s="11">
        <v>100</v>
      </c>
      <c r="H42" s="9">
        <v>3</v>
      </c>
    </row>
    <row r="43" spans="1:21" x14ac:dyDescent="0.25">
      <c r="C43" s="13"/>
      <c r="D43" s="11">
        <v>12</v>
      </c>
      <c r="E43" s="11">
        <v>16</v>
      </c>
      <c r="F43" s="11">
        <v>20</v>
      </c>
      <c r="G43" s="11">
        <v>70</v>
      </c>
      <c r="H43" s="9">
        <v>4</v>
      </c>
    </row>
    <row r="44" spans="1:21" x14ac:dyDescent="0.25">
      <c r="C44" s="13"/>
      <c r="D44" s="11">
        <v>14</v>
      </c>
      <c r="E44" s="11">
        <v>18</v>
      </c>
      <c r="F44" s="11">
        <v>22</v>
      </c>
      <c r="G44" s="11">
        <v>24</v>
      </c>
      <c r="H44" s="9">
        <v>5</v>
      </c>
    </row>
    <row r="45" spans="1:21" x14ac:dyDescent="0.25">
      <c r="A45" s="11"/>
      <c r="B45" s="11"/>
      <c r="C45" s="11"/>
      <c r="D45" s="11"/>
      <c r="E45" s="11">
        <v>17</v>
      </c>
      <c r="F45" s="11">
        <v>20</v>
      </c>
      <c r="G45" s="11">
        <v>12</v>
      </c>
      <c r="H45" s="9">
        <v>6</v>
      </c>
    </row>
    <row r="46" spans="1:21" x14ac:dyDescent="0.25">
      <c r="G46" s="13"/>
      <c r="H46" s="13"/>
    </row>
  </sheetData>
  <mergeCells count="8">
    <mergeCell ref="Q35:U35"/>
    <mergeCell ref="J39:L39"/>
    <mergeCell ref="B2:F2"/>
    <mergeCell ref="B19:F19"/>
    <mergeCell ref="G17:H17"/>
    <mergeCell ref="B35:F35"/>
    <mergeCell ref="G35:K35"/>
    <mergeCell ref="L35:P3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Ryś</dc:creator>
  <cp:lastModifiedBy>Przemysław Ryś</cp:lastModifiedBy>
  <dcterms:created xsi:type="dcterms:W3CDTF">2015-06-05T18:19:34Z</dcterms:created>
  <dcterms:modified xsi:type="dcterms:W3CDTF">2022-11-13T00:40:15Z</dcterms:modified>
</cp:coreProperties>
</file>