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esktop\SEMESTR_3\Laboratorium fizyczne\sprawka\"/>
    </mc:Choice>
  </mc:AlternateContent>
  <xr:revisionPtr revIDLastSave="0" documentId="13_ncr:1_{B5D45037-BEAD-4B23-BEA1-2AF532D5551E}" xr6:coauthVersionLast="47" xr6:coauthVersionMax="47" xr10:uidLastSave="{00000000-0000-0000-0000-000000000000}"/>
  <bookViews>
    <workbookView xWindow="-120" yWindow="-120" windowWidth="29040" windowHeight="15840" xr2:uid="{F1F58D3F-6FED-453C-8D69-13EB3BC1090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AA2" i="1" s="1"/>
  <c r="L23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1" i="1"/>
  <c r="A12" i="1"/>
  <c r="B2" i="1"/>
  <c r="J2" i="1" s="1"/>
  <c r="Y1" i="1" s="1"/>
  <c r="J4" i="1"/>
  <c r="Y3" i="1" s="1"/>
  <c r="J8" i="1"/>
  <c r="Y7" i="1" s="1"/>
  <c r="H20" i="1"/>
  <c r="I20" i="1"/>
  <c r="C20" i="1"/>
  <c r="D20" i="1"/>
  <c r="E20" i="1"/>
  <c r="F20" i="1"/>
  <c r="G20" i="1"/>
  <c r="C19" i="1"/>
  <c r="D19" i="1"/>
  <c r="E19" i="1"/>
  <c r="F19" i="1"/>
  <c r="J19" i="1" s="1"/>
  <c r="G19" i="1"/>
  <c r="H19" i="1"/>
  <c r="H18" i="1"/>
  <c r="C18" i="1"/>
  <c r="D18" i="1"/>
  <c r="E18" i="1"/>
  <c r="F18" i="1"/>
  <c r="G18" i="1"/>
  <c r="C17" i="1"/>
  <c r="D17" i="1"/>
  <c r="E17" i="1"/>
  <c r="F17" i="1"/>
  <c r="G17" i="1"/>
  <c r="H17" i="1"/>
  <c r="H16" i="1"/>
  <c r="G16" i="1"/>
  <c r="C16" i="1"/>
  <c r="D16" i="1"/>
  <c r="E16" i="1"/>
  <c r="F16" i="1"/>
  <c r="C15" i="1"/>
  <c r="D15" i="1"/>
  <c r="E15" i="1"/>
  <c r="F15" i="1"/>
  <c r="G15" i="1"/>
  <c r="C14" i="1"/>
  <c r="A22" i="1" s="1"/>
  <c r="D14" i="1"/>
  <c r="E14" i="1"/>
  <c r="F14" i="1"/>
  <c r="G14" i="1"/>
  <c r="C13" i="1"/>
  <c r="D13" i="1"/>
  <c r="A21" i="1" s="1"/>
  <c r="E13" i="1"/>
  <c r="F13" i="1"/>
  <c r="G13" i="1"/>
  <c r="G12" i="1"/>
  <c r="C12" i="1"/>
  <c r="D12" i="1"/>
  <c r="E12" i="1"/>
  <c r="F12" i="1"/>
  <c r="A20" i="1" s="1"/>
  <c r="C11" i="1"/>
  <c r="D11" i="1"/>
  <c r="E11" i="1"/>
  <c r="F11" i="1"/>
  <c r="F10" i="1"/>
  <c r="C10" i="1"/>
  <c r="D10" i="1"/>
  <c r="E10" i="1"/>
  <c r="J10" i="1" s="1"/>
  <c r="C9" i="1"/>
  <c r="D9" i="1"/>
  <c r="E9" i="1"/>
  <c r="F9" i="1"/>
  <c r="C8" i="1"/>
  <c r="D8" i="1"/>
  <c r="E8" i="1"/>
  <c r="E7" i="1"/>
  <c r="D7" i="1"/>
  <c r="C7" i="1"/>
  <c r="B6" i="1"/>
  <c r="J6" i="1" s="1"/>
  <c r="C6" i="1"/>
  <c r="A14" i="1" s="1"/>
  <c r="B5" i="1"/>
  <c r="A13" i="1" s="1"/>
  <c r="B4" i="1"/>
  <c r="B3" i="1"/>
  <c r="J3" i="1" s="1"/>
  <c r="B7" i="1"/>
  <c r="A15" i="1" s="1"/>
  <c r="B8" i="1"/>
  <c r="A16" i="1" s="1"/>
  <c r="B9" i="1"/>
  <c r="J9" i="1" s="1"/>
  <c r="B10" i="1"/>
  <c r="A18" i="1" s="1"/>
  <c r="B11" i="1"/>
  <c r="J11" i="1" s="1"/>
  <c r="B12" i="1"/>
  <c r="J12" i="1" s="1"/>
  <c r="B13" i="1"/>
  <c r="J13" i="1" s="1"/>
  <c r="B14" i="1"/>
  <c r="J14" i="1" s="1"/>
  <c r="B15" i="1"/>
  <c r="A23" i="1" s="1"/>
  <c r="B16" i="1"/>
  <c r="A24" i="1" s="1"/>
  <c r="B17" i="1"/>
  <c r="A25" i="1" s="1"/>
  <c r="B18" i="1"/>
  <c r="A26" i="1" s="1"/>
  <c r="B19" i="1"/>
  <c r="A27" i="1" s="1"/>
  <c r="B20" i="1"/>
  <c r="J20" i="1" s="1"/>
  <c r="AC1" i="1" l="1"/>
  <c r="AA4" i="1" s="1"/>
  <c r="K20" i="1"/>
  <c r="Y19" i="1"/>
  <c r="K13" i="1"/>
  <c r="Y12" i="1"/>
  <c r="Y10" i="1"/>
  <c r="K11" i="1"/>
  <c r="K6" i="1"/>
  <c r="Y5" i="1"/>
  <c r="K12" i="1"/>
  <c r="Y11" i="1"/>
  <c r="Y8" i="1"/>
  <c r="K9" i="1"/>
  <c r="Y9" i="1"/>
  <c r="K10" i="1"/>
  <c r="K19" i="1"/>
  <c r="Y18" i="1"/>
  <c r="K14" i="1"/>
  <c r="Y13" i="1"/>
  <c r="Y2" i="1"/>
  <c r="K3" i="1"/>
  <c r="J7" i="1"/>
  <c r="J18" i="1"/>
  <c r="A10" i="1"/>
  <c r="A19" i="1"/>
  <c r="A11" i="1"/>
  <c r="K8" i="1"/>
  <c r="J17" i="1"/>
  <c r="J5" i="1"/>
  <c r="J16" i="1"/>
  <c r="A17" i="1"/>
  <c r="A28" i="1"/>
  <c r="J15" i="1"/>
  <c r="K2" i="1"/>
  <c r="K4" i="1"/>
  <c r="K15" i="1" l="1"/>
  <c r="Y14" i="1"/>
  <c r="K18" i="1"/>
  <c r="Y17" i="1"/>
  <c r="K16" i="1"/>
  <c r="Y15" i="1"/>
  <c r="Y6" i="1"/>
  <c r="K7" i="1"/>
  <c r="Y4" i="1"/>
  <c r="K5" i="1"/>
  <c r="K17" i="1"/>
  <c r="Y16" i="1"/>
  <c r="K23" i="1"/>
  <c r="Z2" i="1" l="1"/>
  <c r="AB4" i="1" l="1"/>
</calcChain>
</file>

<file path=xl/sharedStrings.xml><?xml version="1.0" encoding="utf-8"?>
<sst xmlns="http://schemas.openxmlformats.org/spreadsheetml/2006/main" count="29" uniqueCount="24">
  <si>
    <t>częstotliwość [Hz]</t>
  </si>
  <si>
    <t>suwak [cm]</t>
  </si>
  <si>
    <t>almplituda [Vpp]</t>
  </si>
  <si>
    <t>niepewność</t>
  </si>
  <si>
    <t>roznica</t>
  </si>
  <si>
    <t>0,1 cm</t>
  </si>
  <si>
    <t>temperatura</t>
  </si>
  <si>
    <t>niepewnosc temperatury</t>
  </si>
  <si>
    <t>v</t>
  </si>
  <si>
    <t>2*EX</t>
  </si>
  <si>
    <t>v [m/s]</t>
  </si>
  <si>
    <t>v (T=22C)</t>
  </si>
  <si>
    <t>u(v)</t>
  </si>
  <si>
    <t>gruby</t>
  </si>
  <si>
    <t>EX+u(v)</t>
  </si>
  <si>
    <t>EX-u(v)</t>
  </si>
  <si>
    <t>EX</t>
  </si>
  <si>
    <t>EX-2u(v)</t>
  </si>
  <si>
    <t>EX+2u(v)</t>
  </si>
  <si>
    <t>dolne</t>
  </si>
  <si>
    <t>gorne</t>
  </si>
  <si>
    <t>nasze</t>
  </si>
  <si>
    <t>1 sigma</t>
  </si>
  <si>
    <t>2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</si>
</sst>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(Arkusz1!$K$2:$K$4,Arkusz1!$K$6:$K$19)</c:f>
              <c:numCache>
                <c:formatCode>0.0</c:formatCode>
                <c:ptCount val="17"/>
                <c:pt idx="0">
                  <c:v>343.2</c:v>
                </c:pt>
                <c:pt idx="1">
                  <c:v>355.6</c:v>
                </c:pt>
                <c:pt idx="2">
                  <c:v>342.4</c:v>
                </c:pt>
                <c:pt idx="3">
                  <c:v>345</c:v>
                </c:pt>
                <c:pt idx="4">
                  <c:v>343</c:v>
                </c:pt>
                <c:pt idx="5">
                  <c:v>343.35</c:v>
                </c:pt>
                <c:pt idx="6">
                  <c:v>340.56</c:v>
                </c:pt>
                <c:pt idx="7">
                  <c:v>344.0800000000001</c:v>
                </c:pt>
                <c:pt idx="8">
                  <c:v>350.4</c:v>
                </c:pt>
                <c:pt idx="9">
                  <c:v>343.33333333333337</c:v>
                </c:pt>
                <c:pt idx="10">
                  <c:v>343.2</c:v>
                </c:pt>
                <c:pt idx="11">
                  <c:v>343.8</c:v>
                </c:pt>
                <c:pt idx="12">
                  <c:v>342.53333333333336</c:v>
                </c:pt>
                <c:pt idx="13">
                  <c:v>344.68571428571425</c:v>
                </c:pt>
                <c:pt idx="14">
                  <c:v>343.71428571428567</c:v>
                </c:pt>
                <c:pt idx="15">
                  <c:v>341.8857142857143</c:v>
                </c:pt>
                <c:pt idx="16">
                  <c:v>341.94285714285712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8-42D9-9FA7-91D272AB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04640"/>
        <c:axId val="1039602144"/>
      </c:scatterChart>
      <c:valAx>
        <c:axId val="10396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602144"/>
        <c:crosses val="autoZero"/>
        <c:crossBetween val="midCat"/>
      </c:valAx>
      <c:valAx>
        <c:axId val="1039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6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zależności prędkości od częstotliwości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(Arkusz1!$K$2,Arkusz1!$K$4,Arkusz1!$K$6:$K$10,Arkusz1!$K$12:$K$20)</c:f>
              <c:numCache>
                <c:formatCode>0.0</c:formatCode>
                <c:ptCount val="16"/>
                <c:pt idx="0">
                  <c:v>343.2</c:v>
                </c:pt>
                <c:pt idx="1">
                  <c:v>342.4</c:v>
                </c:pt>
                <c:pt idx="2">
                  <c:v>345</c:v>
                </c:pt>
                <c:pt idx="3">
                  <c:v>343</c:v>
                </c:pt>
                <c:pt idx="4">
                  <c:v>343.35</c:v>
                </c:pt>
                <c:pt idx="5">
                  <c:v>340.56</c:v>
                </c:pt>
                <c:pt idx="6">
                  <c:v>344.0800000000001</c:v>
                </c:pt>
                <c:pt idx="7">
                  <c:v>343.33333333333337</c:v>
                </c:pt>
                <c:pt idx="8">
                  <c:v>343.2</c:v>
                </c:pt>
                <c:pt idx="9">
                  <c:v>343.8</c:v>
                </c:pt>
                <c:pt idx="10">
                  <c:v>342.53333333333336</c:v>
                </c:pt>
                <c:pt idx="11">
                  <c:v>344.68571428571425</c:v>
                </c:pt>
                <c:pt idx="12">
                  <c:v>343.71428571428567</c:v>
                </c:pt>
                <c:pt idx="13">
                  <c:v>341.8857142857143</c:v>
                </c:pt>
                <c:pt idx="14">
                  <c:v>341.94285714285712</c:v>
                </c:pt>
                <c:pt idx="15">
                  <c:v>344.85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5-4DDB-BBC2-C0402225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251120"/>
        <c:axId val="1230247376"/>
      </c:scatterChart>
      <c:valAx>
        <c:axId val="123025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247376"/>
        <c:crosses val="autoZero"/>
        <c:crossBetween val="midCat"/>
      </c:valAx>
      <c:valAx>
        <c:axId val="12302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25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baseline="0">
                <a:effectLst/>
              </a:rPr>
              <a:t>Wykres zależności prędkości od częstotliwości</a:t>
            </a:r>
            <a:endParaRPr lang="pl-PL" sz="1200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Arkusz1!$X$1:$X$19</c:f>
              <c:numCache>
                <c:formatCode>General</c:formatCode>
                <c:ptCount val="19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</c:numCache>
            </c:numRef>
          </c:xVal>
          <c:yVal>
            <c:numRef>
              <c:f>Arkusz1!$Y$1:$Y$19</c:f>
              <c:numCache>
                <c:formatCode>0.0</c:formatCode>
                <c:ptCount val="19"/>
                <c:pt idx="0">
                  <c:v>343.2</c:v>
                </c:pt>
                <c:pt idx="1">
                  <c:v>355.6</c:v>
                </c:pt>
                <c:pt idx="2">
                  <c:v>342.4</c:v>
                </c:pt>
                <c:pt idx="3">
                  <c:v>678.6</c:v>
                </c:pt>
                <c:pt idx="4">
                  <c:v>345</c:v>
                </c:pt>
                <c:pt idx="5">
                  <c:v>343</c:v>
                </c:pt>
                <c:pt idx="6">
                  <c:v>343.35</c:v>
                </c:pt>
                <c:pt idx="7">
                  <c:v>340.56</c:v>
                </c:pt>
                <c:pt idx="8">
                  <c:v>344.0800000000001</c:v>
                </c:pt>
                <c:pt idx="9">
                  <c:v>350.4</c:v>
                </c:pt>
                <c:pt idx="10">
                  <c:v>343.33333333333337</c:v>
                </c:pt>
                <c:pt idx="11">
                  <c:v>343.2</c:v>
                </c:pt>
                <c:pt idx="12">
                  <c:v>343.8</c:v>
                </c:pt>
                <c:pt idx="13">
                  <c:v>342.53333333333336</c:v>
                </c:pt>
                <c:pt idx="14">
                  <c:v>344.68571428571425</c:v>
                </c:pt>
                <c:pt idx="15">
                  <c:v>343.71428571428567</c:v>
                </c:pt>
                <c:pt idx="16">
                  <c:v>341.8857142857143</c:v>
                </c:pt>
                <c:pt idx="17">
                  <c:v>341.94285714285712</c:v>
                </c:pt>
                <c:pt idx="18">
                  <c:v>344.85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4-4985-BA25-96001EEA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50671"/>
        <c:axId val="1282944015"/>
      </c:scatterChart>
      <c:valAx>
        <c:axId val="1282950671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baseline="0"/>
                  <a:t>γ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2944015"/>
        <c:crossesAt val="0"/>
        <c:crossBetween val="midCat"/>
      </c:valAx>
      <c:valAx>
        <c:axId val="1282944015"/>
        <c:scaling>
          <c:orientation val="minMax"/>
          <c:max val="700"/>
          <c:min val="330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/>
                  <a:t>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2950671"/>
        <c:crossesAt val="0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gradFill>
        <a:gsLst>
          <a:gs pos="39886">
            <a:srgbClr val="CEDAEF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baseline="0">
                <a:effectLst/>
              </a:rPr>
              <a:t>Wykres zależności prędkości od częstotliwości</a:t>
            </a:r>
            <a:endParaRPr lang="pl-PL" sz="1200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13519534667402E-2"/>
          <c:y val="8.060250884087998E-2"/>
          <c:w val="0.88823450289203909"/>
          <c:h val="0.78316404054121747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Arkusz1!$AG$1</c:f>
              <c:strCache>
                <c:ptCount val="1"/>
                <c:pt idx="0">
                  <c:v>dolne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Arkusz1!$AF$1:$AF$5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3.4</c:v>
                </c:pt>
              </c:numCache>
            </c:numRef>
          </c:xVal>
          <c:yVal>
            <c:numRef>
              <c:f>Arkusz1!$AG$7:$AG$11</c:f>
              <c:numCache>
                <c:formatCode>0.00</c:formatCode>
                <c:ptCount val="5"/>
                <c:pt idx="0">
                  <c:v>329.13</c:v>
                </c:pt>
                <c:pt idx="1">
                  <c:v>329.13</c:v>
                </c:pt>
                <c:pt idx="2">
                  <c:v>329.13</c:v>
                </c:pt>
                <c:pt idx="3">
                  <c:v>329.13</c:v>
                </c:pt>
                <c:pt idx="4">
                  <c:v>329.13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0-4B70-8F19-E0FE0B615456}"/>
            </c:ext>
          </c:extLst>
        </c:ser>
        <c:ser>
          <c:idx val="1"/>
          <c:order val="1"/>
          <c:tx>
            <c:strRef>
              <c:f>Arkusz1!$AH$1</c:f>
              <c:strCache>
                <c:ptCount val="1"/>
                <c:pt idx="0">
                  <c:v>gorne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Arkusz1!$AF$1:$AF$5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3.4</c:v>
                </c:pt>
              </c:numCache>
            </c:numRef>
          </c:xVal>
          <c:yVal>
            <c:numRef>
              <c:f>Arkusz1!$AH$7:$AH$11</c:f>
              <c:numCache>
                <c:formatCode>General</c:formatCode>
                <c:ptCount val="5"/>
                <c:pt idx="0">
                  <c:v>333.86700000000002</c:v>
                </c:pt>
                <c:pt idx="1">
                  <c:v>333.86700000000002</c:v>
                </c:pt>
                <c:pt idx="2">
                  <c:v>333.86700000000002</c:v>
                </c:pt>
                <c:pt idx="3">
                  <c:v>333.86700000000002</c:v>
                </c:pt>
                <c:pt idx="4">
                  <c:v>333.86700000000002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0-4B70-8F19-E0FE0B615456}"/>
            </c:ext>
          </c:extLst>
        </c:ser>
        <c:ser>
          <c:idx val="2"/>
          <c:order val="2"/>
          <c:tx>
            <c:strRef>
              <c:f>Arkusz1!$AI$1</c:f>
              <c:strCache>
                <c:ptCount val="1"/>
                <c:pt idx="0">
                  <c:v>nasze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Arkusz1!$AF$1:$AF$5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3.4</c:v>
                </c:pt>
              </c:numCache>
            </c:numRef>
          </c:xVal>
          <c:yVal>
            <c:numRef>
              <c:f>Arkusz1!$AI$7:$AI$11</c:f>
              <c:numCache>
                <c:formatCode>0.00</c:formatCode>
                <c:ptCount val="5"/>
                <c:pt idx="0">
                  <c:v>330.2</c:v>
                </c:pt>
                <c:pt idx="1">
                  <c:v>330.2</c:v>
                </c:pt>
                <c:pt idx="2">
                  <c:v>330.2</c:v>
                </c:pt>
                <c:pt idx="3">
                  <c:v>330.2</c:v>
                </c:pt>
                <c:pt idx="4">
                  <c:v>330.2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0-4B70-8F19-E0FE0B61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50671"/>
        <c:axId val="1282944015"/>
      </c:scatterChart>
      <c:valAx>
        <c:axId val="1282950671"/>
        <c:scaling>
          <c:orientation val="minMax"/>
          <c:max val="3.4"/>
          <c:min val="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baseline="0"/>
                  <a:t>γ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2944015"/>
        <c:crossesAt val="0"/>
        <c:crossBetween val="midCat"/>
        <c:majorUnit val="0.2"/>
      </c:valAx>
      <c:valAx>
        <c:axId val="1282944015"/>
        <c:scaling>
          <c:orientation val="minMax"/>
          <c:max val="335"/>
          <c:min val="325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/>
                  <a:t>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2950671"/>
        <c:crossesAt val="0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gradFill>
        <a:gsLst>
          <a:gs pos="39886">
            <a:srgbClr val="CEDAEF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baseline="0">
                <a:effectLst/>
              </a:rPr>
              <a:t>Wykres zależności prędkości od częstotliwości</a:t>
            </a:r>
            <a:endParaRPr lang="pl-PL" sz="1200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545301446094114E-2"/>
          <c:y val="9.6213772910707956E-2"/>
          <c:w val="0.8828138613016604"/>
          <c:h val="0.779987741550008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Arkusz1!$X$1:$X$19</c:f>
              <c:numCache>
                <c:formatCode>General</c:formatCode>
                <c:ptCount val="19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</c:numCache>
            </c:numRef>
          </c:xVal>
          <c:yVal>
            <c:numRef>
              <c:f>(Arkusz1!$Y$1:$Y$3,Arkusz1!$Y$5:$Y$19)</c:f>
              <c:numCache>
                <c:formatCode>0.0</c:formatCode>
                <c:ptCount val="18"/>
                <c:pt idx="0">
                  <c:v>343.2</c:v>
                </c:pt>
                <c:pt idx="1">
                  <c:v>355.6</c:v>
                </c:pt>
                <c:pt idx="2">
                  <c:v>342.4</c:v>
                </c:pt>
                <c:pt idx="3">
                  <c:v>345</c:v>
                </c:pt>
                <c:pt idx="4">
                  <c:v>343</c:v>
                </c:pt>
                <c:pt idx="5">
                  <c:v>343.35</c:v>
                </c:pt>
                <c:pt idx="6">
                  <c:v>340.56</c:v>
                </c:pt>
                <c:pt idx="7">
                  <c:v>344.0800000000001</c:v>
                </c:pt>
                <c:pt idx="8">
                  <c:v>350.4</c:v>
                </c:pt>
                <c:pt idx="9">
                  <c:v>343.33333333333337</c:v>
                </c:pt>
                <c:pt idx="10">
                  <c:v>343.2</c:v>
                </c:pt>
                <c:pt idx="11">
                  <c:v>343.8</c:v>
                </c:pt>
                <c:pt idx="12">
                  <c:v>342.53333333333336</c:v>
                </c:pt>
                <c:pt idx="13">
                  <c:v>344.68571428571425</c:v>
                </c:pt>
                <c:pt idx="14">
                  <c:v>343.71428571428567</c:v>
                </c:pt>
                <c:pt idx="15">
                  <c:v>341.8857142857143</c:v>
                </c:pt>
                <c:pt idx="16">
                  <c:v>341.94285714285712</c:v>
                </c:pt>
                <c:pt idx="17">
                  <c:v>344.85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A-40E2-A003-49D67F620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50671"/>
        <c:axId val="1282944015"/>
      </c:scatterChart>
      <c:valAx>
        <c:axId val="1282950671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 baseline="0"/>
                  <a:t>γ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2944015"/>
        <c:crossesAt val="0"/>
        <c:crossBetween val="midCat"/>
      </c:valAx>
      <c:valAx>
        <c:axId val="1282944015"/>
        <c:scaling>
          <c:orientation val="minMax"/>
          <c:max val="360"/>
          <c:min val="330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300" b="1"/>
                  <a:t>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2950671"/>
        <c:crossesAt val="0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gradFill>
        <a:gsLst>
          <a:gs pos="39886">
            <a:srgbClr val="CEDAEF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136071</xdr:colOff>
      <xdr:row>20</xdr:row>
      <xdr:rowOff>142195</xdr:rowOff>
    </xdr:from>
    <xdr:to>
      <xdr:col>8</xdr:col>
      <xdr:colOff>353786</xdr:colOff>
      <xdr:row>35</xdr:row>
      <xdr:rowOff>27895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0C08AB-A7C2-45BD-84BA-42FEDBF17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517072</xdr:colOff>
      <xdr:row>25</xdr:row>
      <xdr:rowOff>87766</xdr:rowOff>
    </xdr:from>
    <xdr:to>
      <xdr:col>17</xdr:col>
      <xdr:colOff>605518</xdr:colOff>
      <xdr:row>39</xdr:row>
      <xdr:rowOff>163966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8BE9E8B-AF93-41A4-A6AE-CCD81277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485235</xdr:colOff>
      <xdr:row>49</xdr:row>
      <xdr:rowOff>69083</xdr:rowOff>
    </xdr:from>
    <xdr:to>
      <xdr:col>16</xdr:col>
      <xdr:colOff>215265</xdr:colOff>
      <xdr:row>77</xdr:row>
      <xdr:rowOff>97658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F713D25-3C32-4FF9-940A-3B9F6B85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26292</xdr:colOff>
      <xdr:row>20</xdr:row>
      <xdr:rowOff>61815</xdr:rowOff>
    </xdr:from>
    <xdr:to>
      <xdr:col>40</xdr:col>
      <xdr:colOff>31055</xdr:colOff>
      <xdr:row>48</xdr:row>
      <xdr:rowOff>90390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2F19761-CBA6-4257-94C0-FC739EADF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134787</xdr:colOff>
      <xdr:row>49</xdr:row>
      <xdr:rowOff>26957</xdr:rowOff>
    </xdr:from>
    <xdr:to>
      <xdr:col>33</xdr:col>
      <xdr:colOff>89463</xdr:colOff>
      <xdr:row>77</xdr:row>
      <xdr:rowOff>55532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75350A5-7541-4F89-9979-16DA85118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59F2-5D29-4CCA-8564-DD6A310A0B09}">
  <dimension ref="A1:AJ3680"/>
  <sheetViews>
    <sheetView tabSelected="1" topLeftCell="J46" zoomScale="106" zoomScaleNormal="100" workbookViewId="0">
      <selection activeCell="Y47" sqref="Y47"/>
    </sheetView>
  </sheetViews>
  <sheetFormatPr defaultRowHeight="15" x14ac:dyDescent="0.25"/>
  <cols>
    <col min="1" max="1" width="16.140625" bestFit="1" customWidth="1"/>
    <col min="3" max="3" width="16.85546875" bestFit="1" customWidth="1"/>
    <col min="4" max="4" width="11" bestFit="1" customWidth="1"/>
    <col min="6" max="6" width="9.85546875" bestFit="1" customWidth="1"/>
    <col min="11" max="11" width="9.85546875" bestFit="1" customWidth="1"/>
    <col min="13" max="13" width="11.42578125" bestFit="1" customWidth="1"/>
    <col min="26" max="26" width="9.85546875" bestFit="1" customWidth="1"/>
  </cols>
  <sheetData>
    <row r="1" spans="1:36" x14ac:dyDescent="0.25">
      <c r="A1" t="s">
        <v>2</v>
      </c>
      <c r="B1" t="s">
        <v>4</v>
      </c>
      <c r="J1" t="s">
        <v>9</v>
      </c>
      <c r="K1" t="s">
        <v>10</v>
      </c>
      <c r="M1" t="s">
        <v>0</v>
      </c>
      <c r="N1" s="1" t="s">
        <v>1</v>
      </c>
      <c r="O1" s="1"/>
      <c r="P1" s="1"/>
      <c r="W1">
        <v>600</v>
      </c>
      <c r="X1">
        <f>W1/1000</f>
        <v>0.6</v>
      </c>
      <c r="Y1" s="3">
        <f>J2*M2/100</f>
        <v>343.2</v>
      </c>
      <c r="Z1" t="s">
        <v>14</v>
      </c>
      <c r="AA1" t="s">
        <v>15</v>
      </c>
      <c r="AB1" t="s">
        <v>16</v>
      </c>
      <c r="AC1">
        <f>2*M23</f>
        <v>2.3666454471917771</v>
      </c>
      <c r="AE1" s="2"/>
      <c r="AF1">
        <v>0</v>
      </c>
      <c r="AG1" s="2" t="s">
        <v>19</v>
      </c>
      <c r="AH1" t="s">
        <v>20</v>
      </c>
      <c r="AI1" t="s">
        <v>21</v>
      </c>
      <c r="AJ1" t="s">
        <v>22</v>
      </c>
    </row>
    <row r="2" spans="1:36" x14ac:dyDescent="0.25">
      <c r="A2">
        <v>0.84</v>
      </c>
      <c r="B2">
        <f t="shared" ref="B2:B20" si="0">O2-N2</f>
        <v>28.6</v>
      </c>
      <c r="J2" s="3">
        <f>2*AVERAGE(B2:I2)</f>
        <v>57.2</v>
      </c>
      <c r="K2" s="3">
        <f>J2*M2/100</f>
        <v>343.2</v>
      </c>
      <c r="M2">
        <v>600</v>
      </c>
      <c r="N2">
        <v>10.9</v>
      </c>
      <c r="O2">
        <v>39.5</v>
      </c>
      <c r="W2">
        <v>700</v>
      </c>
      <c r="X2">
        <f t="shared" ref="X2:X19" si="1">W2/1000</f>
        <v>0.7</v>
      </c>
      <c r="Y2" s="3">
        <f t="shared" ref="Y2:Y19" si="2">J3*M3/100</f>
        <v>355.6</v>
      </c>
      <c r="Z2" s="2">
        <f>AB2+M23</f>
        <v>332.68332272359589</v>
      </c>
      <c r="AA2" s="2">
        <f>AB2-M23</f>
        <v>330.31667727640411</v>
      </c>
      <c r="AB2">
        <v>331.5</v>
      </c>
      <c r="AE2" s="2"/>
      <c r="AF2">
        <v>1</v>
      </c>
      <c r="AG2" s="2">
        <v>330.32</v>
      </c>
      <c r="AH2">
        <v>332.68</v>
      </c>
      <c r="AI2" s="2">
        <v>330.2</v>
      </c>
    </row>
    <row r="3" spans="1:36" x14ac:dyDescent="0.25">
      <c r="A3" t="s">
        <v>3</v>
      </c>
      <c r="B3">
        <f t="shared" si="0"/>
        <v>25.4</v>
      </c>
      <c r="J3" s="3">
        <f t="shared" ref="J3:J20" si="3">2*AVERAGE(B3:I3)</f>
        <v>50.8</v>
      </c>
      <c r="K3" s="3">
        <f t="shared" ref="K3:K20" si="4">J3*M3/100</f>
        <v>355.6</v>
      </c>
      <c r="L3" t="s">
        <v>13</v>
      </c>
      <c r="M3">
        <v>700</v>
      </c>
      <c r="N3">
        <v>9</v>
      </c>
      <c r="O3">
        <v>34.4</v>
      </c>
      <c r="W3">
        <v>800</v>
      </c>
      <c r="X3">
        <f t="shared" si="1"/>
        <v>0.8</v>
      </c>
      <c r="Y3" s="3">
        <f t="shared" si="2"/>
        <v>342.4</v>
      </c>
      <c r="AA3" t="s">
        <v>17</v>
      </c>
      <c r="AB3" t="s">
        <v>18</v>
      </c>
      <c r="AE3" s="2"/>
      <c r="AF3">
        <v>2</v>
      </c>
      <c r="AG3" s="2">
        <v>330.32</v>
      </c>
      <c r="AH3">
        <v>332.68</v>
      </c>
      <c r="AI3" s="2">
        <v>330.2</v>
      </c>
    </row>
    <row r="4" spans="1:36" x14ac:dyDescent="0.25">
      <c r="A4" t="s">
        <v>5</v>
      </c>
      <c r="B4">
        <f t="shared" si="0"/>
        <v>21.4</v>
      </c>
      <c r="J4" s="3">
        <f t="shared" si="3"/>
        <v>42.8</v>
      </c>
      <c r="K4" s="3">
        <f>J4*M4/100</f>
        <v>342.4</v>
      </c>
      <c r="M4">
        <v>800</v>
      </c>
      <c r="N4">
        <v>7.6</v>
      </c>
      <c r="O4">
        <v>29</v>
      </c>
      <c r="W4">
        <v>900</v>
      </c>
      <c r="X4">
        <f t="shared" si="1"/>
        <v>0.9</v>
      </c>
      <c r="Y4" s="3">
        <f t="shared" si="2"/>
        <v>678.6</v>
      </c>
      <c r="AA4" s="2">
        <f>AB2-AC1</f>
        <v>329.13335455280821</v>
      </c>
      <c r="AB4">
        <f>AB2+AC1</f>
        <v>333.86664544719179</v>
      </c>
      <c r="AE4" s="2"/>
      <c r="AF4">
        <v>3</v>
      </c>
      <c r="AG4" s="2">
        <v>330.32</v>
      </c>
      <c r="AH4">
        <v>332.68</v>
      </c>
      <c r="AI4" s="2">
        <v>330.2</v>
      </c>
    </row>
    <row r="5" spans="1:36" x14ac:dyDescent="0.25">
      <c r="A5" t="s">
        <v>6</v>
      </c>
      <c r="B5">
        <f t="shared" si="0"/>
        <v>37.700000000000003</v>
      </c>
      <c r="J5" s="3">
        <f t="shared" si="3"/>
        <v>75.400000000000006</v>
      </c>
      <c r="K5" s="3">
        <f t="shared" si="4"/>
        <v>678.6</v>
      </c>
      <c r="L5" t="s">
        <v>13</v>
      </c>
      <c r="M5">
        <v>900</v>
      </c>
      <c r="N5">
        <v>7</v>
      </c>
      <c r="O5">
        <v>44.7</v>
      </c>
      <c r="W5">
        <v>1000</v>
      </c>
      <c r="X5">
        <f t="shared" si="1"/>
        <v>1</v>
      </c>
      <c r="Y5" s="3">
        <f t="shared" si="2"/>
        <v>345</v>
      </c>
      <c r="AE5" s="2"/>
      <c r="AF5">
        <v>3.4</v>
      </c>
      <c r="AG5" s="2"/>
    </row>
    <row r="6" spans="1:36" x14ac:dyDescent="0.25">
      <c r="A6">
        <v>22</v>
      </c>
      <c r="B6">
        <f t="shared" si="0"/>
        <v>17.3</v>
      </c>
      <c r="C6">
        <f t="shared" ref="C6:C20" si="5">P6-O6</f>
        <v>17.2</v>
      </c>
      <c r="J6" s="3">
        <f t="shared" si="3"/>
        <v>34.5</v>
      </c>
      <c r="K6" s="3">
        <f t="shared" si="4"/>
        <v>345</v>
      </c>
      <c r="M6">
        <v>1000</v>
      </c>
      <c r="N6">
        <v>6.5</v>
      </c>
      <c r="O6">
        <v>23.8</v>
      </c>
      <c r="P6">
        <v>41</v>
      </c>
      <c r="W6">
        <v>2000</v>
      </c>
      <c r="X6">
        <f t="shared" si="1"/>
        <v>2</v>
      </c>
      <c r="Y6" s="3">
        <f t="shared" si="2"/>
        <v>343</v>
      </c>
      <c r="AE6" s="2"/>
      <c r="AG6" s="2" t="s">
        <v>19</v>
      </c>
      <c r="AH6" t="s">
        <v>20</v>
      </c>
      <c r="AI6" t="s">
        <v>21</v>
      </c>
      <c r="AJ6" t="s">
        <v>23</v>
      </c>
    </row>
    <row r="7" spans="1:36" x14ac:dyDescent="0.25">
      <c r="A7" t="s">
        <v>7</v>
      </c>
      <c r="B7">
        <f t="shared" si="0"/>
        <v>8.6</v>
      </c>
      <c r="C7">
        <f t="shared" si="5"/>
        <v>8.6999999999999993</v>
      </c>
      <c r="D7">
        <f t="shared" ref="D7:D20" si="6">Q7-P7</f>
        <v>8.4000000000000021</v>
      </c>
      <c r="E7">
        <f t="shared" ref="E7:E20" si="7">R7-Q7</f>
        <v>8.6000000000000014</v>
      </c>
      <c r="J7" s="3">
        <f t="shared" si="3"/>
        <v>17.149999999999999</v>
      </c>
      <c r="K7" s="3">
        <f t="shared" si="4"/>
        <v>343</v>
      </c>
      <c r="M7">
        <v>2000</v>
      </c>
      <c r="N7">
        <v>6.4</v>
      </c>
      <c r="O7">
        <v>15</v>
      </c>
      <c r="P7">
        <v>23.7</v>
      </c>
      <c r="Q7">
        <v>32.1</v>
      </c>
      <c r="R7">
        <v>40.700000000000003</v>
      </c>
      <c r="W7">
        <v>2100</v>
      </c>
      <c r="X7">
        <f t="shared" si="1"/>
        <v>2.1</v>
      </c>
      <c r="Y7" s="3">
        <f t="shared" si="2"/>
        <v>343.35</v>
      </c>
      <c r="AE7" s="2"/>
      <c r="AF7">
        <v>1</v>
      </c>
      <c r="AG7" s="2">
        <v>329.13</v>
      </c>
      <c r="AH7">
        <v>333.86700000000002</v>
      </c>
      <c r="AI7" s="2">
        <v>330.2</v>
      </c>
    </row>
    <row r="8" spans="1:36" x14ac:dyDescent="0.25">
      <c r="A8">
        <v>0.5</v>
      </c>
      <c r="B8">
        <f t="shared" si="0"/>
        <v>8.3000000000000007</v>
      </c>
      <c r="C8">
        <f t="shared" si="5"/>
        <v>8.0999999999999979</v>
      </c>
      <c r="D8">
        <f t="shared" si="6"/>
        <v>8.1000000000000014</v>
      </c>
      <c r="E8">
        <f t="shared" si="7"/>
        <v>8.2000000000000028</v>
      </c>
      <c r="J8" s="3">
        <f t="shared" si="3"/>
        <v>16.350000000000001</v>
      </c>
      <c r="K8" s="3">
        <f t="shared" si="4"/>
        <v>343.35</v>
      </c>
      <c r="M8">
        <v>2100</v>
      </c>
      <c r="N8">
        <v>6</v>
      </c>
      <c r="O8">
        <v>14.3</v>
      </c>
      <c r="P8">
        <v>22.4</v>
      </c>
      <c r="Q8">
        <v>30.5</v>
      </c>
      <c r="R8">
        <v>38.700000000000003</v>
      </c>
      <c r="W8">
        <v>2200</v>
      </c>
      <c r="X8">
        <f t="shared" si="1"/>
        <v>2.2000000000000002</v>
      </c>
      <c r="Y8" s="3">
        <f t="shared" si="2"/>
        <v>340.56</v>
      </c>
      <c r="AE8" s="2"/>
      <c r="AF8">
        <v>2</v>
      </c>
      <c r="AG8" s="2">
        <v>329.13</v>
      </c>
      <c r="AH8">
        <v>333.86700000000002</v>
      </c>
      <c r="AI8" s="2">
        <v>330.2</v>
      </c>
    </row>
    <row r="9" spans="1:36" x14ac:dyDescent="0.25">
      <c r="B9">
        <f t="shared" si="0"/>
        <v>6.2</v>
      </c>
      <c r="C9">
        <f t="shared" si="5"/>
        <v>9.5</v>
      </c>
      <c r="D9">
        <f t="shared" si="6"/>
        <v>7.5</v>
      </c>
      <c r="E9">
        <f t="shared" si="7"/>
        <v>7.8999999999999986</v>
      </c>
      <c r="F9">
        <f t="shared" ref="F9:F20" si="8">S9-R9</f>
        <v>7.6000000000000014</v>
      </c>
      <c r="J9" s="3">
        <f t="shared" si="3"/>
        <v>15.48</v>
      </c>
      <c r="K9" s="3">
        <f t="shared" si="4"/>
        <v>340.56</v>
      </c>
      <c r="M9">
        <v>2200</v>
      </c>
      <c r="N9">
        <v>5.3</v>
      </c>
      <c r="O9">
        <v>11.5</v>
      </c>
      <c r="P9">
        <v>21</v>
      </c>
      <c r="Q9">
        <v>28.5</v>
      </c>
      <c r="R9">
        <v>36.4</v>
      </c>
      <c r="S9">
        <v>44</v>
      </c>
      <c r="W9">
        <v>2300</v>
      </c>
      <c r="X9">
        <f t="shared" si="1"/>
        <v>2.2999999999999998</v>
      </c>
      <c r="Y9" s="3">
        <f t="shared" si="2"/>
        <v>344.0800000000001</v>
      </c>
      <c r="AE9" s="2"/>
      <c r="AF9">
        <v>3</v>
      </c>
      <c r="AG9" s="2">
        <v>329.13</v>
      </c>
      <c r="AH9">
        <v>333.86700000000002</v>
      </c>
      <c r="AI9" s="2">
        <v>330.2</v>
      </c>
    </row>
    <row r="10" spans="1:36" x14ac:dyDescent="0.25">
      <c r="A10" s="2">
        <f>2*AVERAGE(B2:I2)</f>
        <v>57.2</v>
      </c>
      <c r="B10">
        <f t="shared" si="0"/>
        <v>8.1000000000000014</v>
      </c>
      <c r="C10">
        <f t="shared" si="5"/>
        <v>7.3000000000000007</v>
      </c>
      <c r="D10">
        <f t="shared" si="6"/>
        <v>7.3999999999999986</v>
      </c>
      <c r="E10">
        <f t="shared" si="7"/>
        <v>7</v>
      </c>
      <c r="F10">
        <f t="shared" si="8"/>
        <v>7.6000000000000014</v>
      </c>
      <c r="J10" s="3">
        <f t="shared" si="3"/>
        <v>14.960000000000003</v>
      </c>
      <c r="K10" s="3">
        <f t="shared" si="4"/>
        <v>344.0800000000001</v>
      </c>
      <c r="M10">
        <v>2300</v>
      </c>
      <c r="N10">
        <v>3.7</v>
      </c>
      <c r="O10">
        <v>11.8</v>
      </c>
      <c r="P10">
        <v>19.100000000000001</v>
      </c>
      <c r="Q10">
        <v>26.5</v>
      </c>
      <c r="R10">
        <v>33.5</v>
      </c>
      <c r="S10">
        <v>41.1</v>
      </c>
      <c r="W10">
        <v>2400</v>
      </c>
      <c r="X10">
        <f t="shared" si="1"/>
        <v>2.4</v>
      </c>
      <c r="Y10" s="3">
        <f t="shared" si="2"/>
        <v>350.4</v>
      </c>
      <c r="AE10" s="2"/>
      <c r="AG10" s="2">
        <v>329.13</v>
      </c>
      <c r="AH10">
        <v>333.86700000000002</v>
      </c>
      <c r="AI10" s="2">
        <v>330.2</v>
      </c>
    </row>
    <row r="11" spans="1:36" x14ac:dyDescent="0.25">
      <c r="A11" s="2">
        <f t="shared" ref="A11:A26" si="9">2*AVERAGE(B3:I3)</f>
        <v>50.8</v>
      </c>
      <c r="B11">
        <f t="shared" si="0"/>
        <v>7.2999999999999989</v>
      </c>
      <c r="C11">
        <f t="shared" si="5"/>
        <v>7.5</v>
      </c>
      <c r="D11">
        <f t="shared" si="6"/>
        <v>7.1000000000000014</v>
      </c>
      <c r="E11">
        <f t="shared" si="7"/>
        <v>7.0999999999999979</v>
      </c>
      <c r="F11">
        <f t="shared" si="8"/>
        <v>7.5</v>
      </c>
      <c r="J11" s="3">
        <f t="shared" si="3"/>
        <v>14.6</v>
      </c>
      <c r="K11" s="3">
        <f t="shared" si="4"/>
        <v>350.4</v>
      </c>
      <c r="L11" t="s">
        <v>13</v>
      </c>
      <c r="M11">
        <v>2400</v>
      </c>
      <c r="N11">
        <v>3.4</v>
      </c>
      <c r="O11">
        <v>10.7</v>
      </c>
      <c r="P11">
        <v>18.2</v>
      </c>
      <c r="Q11">
        <v>25.3</v>
      </c>
      <c r="R11">
        <v>32.4</v>
      </c>
      <c r="S11">
        <v>39.9</v>
      </c>
      <c r="W11">
        <v>2500</v>
      </c>
      <c r="X11">
        <f t="shared" si="1"/>
        <v>2.5</v>
      </c>
      <c r="Y11" s="3">
        <f t="shared" si="2"/>
        <v>343.33333333333337</v>
      </c>
      <c r="AE11" s="2"/>
      <c r="AG11" s="2">
        <v>329.13</v>
      </c>
      <c r="AH11">
        <v>333.86700000000002</v>
      </c>
      <c r="AI11" s="2">
        <v>330.2</v>
      </c>
    </row>
    <row r="12" spans="1:36" x14ac:dyDescent="0.25">
      <c r="A12" s="2">
        <f t="shared" si="9"/>
        <v>42.8</v>
      </c>
      <c r="B12">
        <f t="shared" si="0"/>
        <v>6.8999999999999995</v>
      </c>
      <c r="C12">
        <f t="shared" si="5"/>
        <v>6.9000000000000021</v>
      </c>
      <c r="D12">
        <f t="shared" si="6"/>
        <v>6.6999999999999993</v>
      </c>
      <c r="E12">
        <f t="shared" si="7"/>
        <v>5.8999999999999986</v>
      </c>
      <c r="F12">
        <f t="shared" si="8"/>
        <v>7.8000000000000007</v>
      </c>
      <c r="G12">
        <f t="shared" ref="G12:G20" si="10">T12-S12</f>
        <v>7</v>
      </c>
      <c r="J12" s="3">
        <f t="shared" si="3"/>
        <v>13.733333333333334</v>
      </c>
      <c r="K12" s="3">
        <f t="shared" si="4"/>
        <v>343.33333333333337</v>
      </c>
      <c r="M12">
        <v>2500</v>
      </c>
      <c r="N12">
        <v>3.8</v>
      </c>
      <c r="O12">
        <v>10.7</v>
      </c>
      <c r="P12">
        <v>17.600000000000001</v>
      </c>
      <c r="Q12">
        <v>24.3</v>
      </c>
      <c r="R12">
        <v>30.2</v>
      </c>
      <c r="S12">
        <v>38</v>
      </c>
      <c r="T12">
        <v>45</v>
      </c>
      <c r="W12">
        <v>2600</v>
      </c>
      <c r="X12">
        <f t="shared" si="1"/>
        <v>2.6</v>
      </c>
      <c r="Y12" s="3">
        <f t="shared" si="2"/>
        <v>343.2</v>
      </c>
      <c r="AE12" s="2"/>
      <c r="AG12" s="2"/>
    </row>
    <row r="13" spans="1:36" x14ac:dyDescent="0.25">
      <c r="A13" s="2">
        <f t="shared" si="9"/>
        <v>75.400000000000006</v>
      </c>
      <c r="B13">
        <f t="shared" si="0"/>
        <v>6.7</v>
      </c>
      <c r="C13">
        <f t="shared" si="5"/>
        <v>6.6</v>
      </c>
      <c r="D13">
        <f t="shared" si="6"/>
        <v>6.6999999999999993</v>
      </c>
      <c r="E13">
        <f t="shared" si="7"/>
        <v>6.5</v>
      </c>
      <c r="F13">
        <f t="shared" si="8"/>
        <v>6.6999999999999993</v>
      </c>
      <c r="G13">
        <f t="shared" si="10"/>
        <v>6.3999999999999986</v>
      </c>
      <c r="J13" s="3">
        <f t="shared" si="3"/>
        <v>13.200000000000001</v>
      </c>
      <c r="K13" s="3">
        <f t="shared" si="4"/>
        <v>343.2</v>
      </c>
      <c r="M13">
        <v>2600</v>
      </c>
      <c r="N13">
        <v>3.7</v>
      </c>
      <c r="O13">
        <v>10.4</v>
      </c>
      <c r="P13">
        <v>17</v>
      </c>
      <c r="Q13">
        <v>23.7</v>
      </c>
      <c r="R13">
        <v>30.2</v>
      </c>
      <c r="S13">
        <v>36.9</v>
      </c>
      <c r="T13">
        <v>43.3</v>
      </c>
      <c r="W13">
        <v>2700</v>
      </c>
      <c r="X13">
        <f t="shared" si="1"/>
        <v>2.7</v>
      </c>
      <c r="Y13" s="3">
        <f t="shared" si="2"/>
        <v>343.8</v>
      </c>
      <c r="AE13" s="2"/>
      <c r="AG13" s="2"/>
    </row>
    <row r="14" spans="1:36" x14ac:dyDescent="0.25">
      <c r="A14" s="2">
        <f t="shared" si="9"/>
        <v>34.5</v>
      </c>
      <c r="B14">
        <f t="shared" si="0"/>
        <v>6.3000000000000007</v>
      </c>
      <c r="C14">
        <f t="shared" si="5"/>
        <v>6.4999999999999982</v>
      </c>
      <c r="D14">
        <f t="shared" si="6"/>
        <v>6.1000000000000014</v>
      </c>
      <c r="E14">
        <f t="shared" si="7"/>
        <v>6.6999999999999993</v>
      </c>
      <c r="F14">
        <f t="shared" si="8"/>
        <v>6.3000000000000007</v>
      </c>
      <c r="G14">
        <f t="shared" si="10"/>
        <v>6.2999999999999972</v>
      </c>
      <c r="J14" s="3">
        <f t="shared" si="3"/>
        <v>12.733333333333333</v>
      </c>
      <c r="K14" s="3">
        <f t="shared" si="4"/>
        <v>343.8</v>
      </c>
      <c r="M14">
        <v>2700</v>
      </c>
      <c r="N14">
        <v>3.6</v>
      </c>
      <c r="O14">
        <v>9.9</v>
      </c>
      <c r="P14">
        <v>16.399999999999999</v>
      </c>
      <c r="Q14">
        <v>22.5</v>
      </c>
      <c r="R14">
        <v>29.2</v>
      </c>
      <c r="S14">
        <v>35.5</v>
      </c>
      <c r="T14">
        <v>41.8</v>
      </c>
      <c r="W14">
        <v>2800</v>
      </c>
      <c r="X14">
        <f t="shared" si="1"/>
        <v>2.8</v>
      </c>
      <c r="Y14" s="3">
        <f t="shared" si="2"/>
        <v>342.53333333333336</v>
      </c>
      <c r="AE14" s="2"/>
      <c r="AG14" s="2"/>
    </row>
    <row r="15" spans="1:36" x14ac:dyDescent="0.25">
      <c r="A15" s="2">
        <f t="shared" si="9"/>
        <v>17.149999999999999</v>
      </c>
      <c r="B15">
        <f t="shared" si="0"/>
        <v>6</v>
      </c>
      <c r="C15">
        <f t="shared" si="5"/>
        <v>6.1999999999999993</v>
      </c>
      <c r="D15">
        <f t="shared" si="6"/>
        <v>6.2000000000000011</v>
      </c>
      <c r="E15">
        <f t="shared" si="7"/>
        <v>6.0999999999999979</v>
      </c>
      <c r="F15">
        <f t="shared" si="8"/>
        <v>6.1000000000000014</v>
      </c>
      <c r="G15">
        <f t="shared" si="10"/>
        <v>6.1000000000000014</v>
      </c>
      <c r="J15" s="3">
        <f t="shared" si="3"/>
        <v>12.233333333333334</v>
      </c>
      <c r="K15" s="3">
        <f t="shared" si="4"/>
        <v>342.53333333333336</v>
      </c>
      <c r="M15">
        <v>2800</v>
      </c>
      <c r="N15">
        <v>3.4</v>
      </c>
      <c r="O15">
        <v>9.4</v>
      </c>
      <c r="P15">
        <v>15.6</v>
      </c>
      <c r="Q15">
        <v>21.8</v>
      </c>
      <c r="R15">
        <v>27.9</v>
      </c>
      <c r="S15">
        <v>34</v>
      </c>
      <c r="T15">
        <v>40.1</v>
      </c>
      <c r="W15">
        <v>2900</v>
      </c>
      <c r="X15">
        <f t="shared" si="1"/>
        <v>2.9</v>
      </c>
      <c r="Y15" s="3">
        <f t="shared" si="2"/>
        <v>344.68571428571425</v>
      </c>
      <c r="AE15" s="2"/>
      <c r="AG15" s="2"/>
    </row>
    <row r="16" spans="1:36" x14ac:dyDescent="0.25">
      <c r="A16" s="2">
        <f t="shared" si="9"/>
        <v>16.350000000000001</v>
      </c>
      <c r="B16">
        <f t="shared" si="0"/>
        <v>5.9</v>
      </c>
      <c r="C16">
        <f t="shared" si="5"/>
        <v>6</v>
      </c>
      <c r="D16">
        <f t="shared" si="6"/>
        <v>5.8999999999999986</v>
      </c>
      <c r="E16">
        <f t="shared" si="7"/>
        <v>5.9000000000000021</v>
      </c>
      <c r="F16">
        <f t="shared" si="8"/>
        <v>5.9999999999999964</v>
      </c>
      <c r="G16">
        <f t="shared" si="10"/>
        <v>5.9000000000000057</v>
      </c>
      <c r="H16">
        <f>U16-T16</f>
        <v>6</v>
      </c>
      <c r="J16" s="3">
        <f t="shared" si="3"/>
        <v>11.885714285714286</v>
      </c>
      <c r="K16" s="3">
        <f t="shared" si="4"/>
        <v>344.68571428571425</v>
      </c>
      <c r="M16">
        <v>2900</v>
      </c>
      <c r="N16">
        <v>3.1</v>
      </c>
      <c r="O16">
        <v>9</v>
      </c>
      <c r="P16">
        <v>15</v>
      </c>
      <c r="Q16">
        <v>20.9</v>
      </c>
      <c r="R16">
        <v>26.8</v>
      </c>
      <c r="S16">
        <v>32.799999999999997</v>
      </c>
      <c r="T16">
        <v>38.700000000000003</v>
      </c>
      <c r="U16">
        <v>44.7</v>
      </c>
      <c r="W16">
        <v>3000</v>
      </c>
      <c r="X16">
        <f t="shared" si="1"/>
        <v>3</v>
      </c>
      <c r="Y16" s="3">
        <f t="shared" si="2"/>
        <v>343.71428571428567</v>
      </c>
      <c r="AE16" s="2"/>
      <c r="AG16" s="2"/>
    </row>
    <row r="17" spans="1:33" x14ac:dyDescent="0.25">
      <c r="A17" s="2">
        <f t="shared" si="9"/>
        <v>15.48</v>
      </c>
      <c r="B17">
        <f t="shared" si="0"/>
        <v>5.8</v>
      </c>
      <c r="C17">
        <f t="shared" si="5"/>
        <v>3.5999999999999996</v>
      </c>
      <c r="D17">
        <f t="shared" si="6"/>
        <v>7.7999999999999989</v>
      </c>
      <c r="E17">
        <f t="shared" si="7"/>
        <v>5.7000000000000028</v>
      </c>
      <c r="F17">
        <f t="shared" si="8"/>
        <v>5.6999999999999993</v>
      </c>
      <c r="G17">
        <f t="shared" si="10"/>
        <v>5.6999999999999993</v>
      </c>
      <c r="H17">
        <f>U17-T17</f>
        <v>5.7999999999999972</v>
      </c>
      <c r="J17" s="3">
        <f t="shared" si="3"/>
        <v>11.457142857142856</v>
      </c>
      <c r="K17" s="3">
        <f t="shared" si="4"/>
        <v>343.71428571428567</v>
      </c>
      <c r="M17">
        <v>3000</v>
      </c>
      <c r="N17">
        <v>2.7</v>
      </c>
      <c r="O17">
        <v>8.5</v>
      </c>
      <c r="P17">
        <v>12.1</v>
      </c>
      <c r="Q17">
        <v>19.899999999999999</v>
      </c>
      <c r="R17">
        <v>25.6</v>
      </c>
      <c r="S17">
        <v>31.3</v>
      </c>
      <c r="T17">
        <v>37</v>
      </c>
      <c r="U17">
        <v>42.8</v>
      </c>
      <c r="W17">
        <v>3100</v>
      </c>
      <c r="X17">
        <f t="shared" si="1"/>
        <v>3.1</v>
      </c>
      <c r="Y17" s="3">
        <f t="shared" si="2"/>
        <v>341.8857142857143</v>
      </c>
      <c r="AE17" s="2"/>
      <c r="AG17" s="2"/>
    </row>
    <row r="18" spans="1:33" x14ac:dyDescent="0.25">
      <c r="A18" s="2">
        <f t="shared" si="9"/>
        <v>14.960000000000003</v>
      </c>
      <c r="B18">
        <f t="shared" si="0"/>
        <v>5.5</v>
      </c>
      <c r="C18">
        <f t="shared" si="5"/>
        <v>5.4</v>
      </c>
      <c r="D18">
        <f t="shared" si="6"/>
        <v>5.5</v>
      </c>
      <c r="E18">
        <f t="shared" si="7"/>
        <v>5.6000000000000014</v>
      </c>
      <c r="F18">
        <f t="shared" si="8"/>
        <v>5.5999999999999979</v>
      </c>
      <c r="G18">
        <f t="shared" si="10"/>
        <v>5.6999999999999993</v>
      </c>
      <c r="H18">
        <f>U18-T18</f>
        <v>5.3000000000000043</v>
      </c>
      <c r="J18" s="3">
        <f t="shared" si="3"/>
        <v>11.028571428571428</v>
      </c>
      <c r="K18" s="3">
        <f t="shared" si="4"/>
        <v>341.8857142857143</v>
      </c>
      <c r="M18">
        <v>3100</v>
      </c>
      <c r="N18">
        <v>2.6</v>
      </c>
      <c r="O18">
        <v>8.1</v>
      </c>
      <c r="P18">
        <v>13.5</v>
      </c>
      <c r="Q18">
        <v>19</v>
      </c>
      <c r="R18">
        <v>24.6</v>
      </c>
      <c r="S18">
        <v>30.2</v>
      </c>
      <c r="T18">
        <v>35.9</v>
      </c>
      <c r="U18">
        <v>41.2</v>
      </c>
      <c r="W18">
        <v>3200</v>
      </c>
      <c r="X18">
        <f t="shared" si="1"/>
        <v>3.2</v>
      </c>
      <c r="Y18" s="3">
        <f t="shared" si="2"/>
        <v>341.94285714285712</v>
      </c>
      <c r="AE18" s="2"/>
      <c r="AG18" s="2"/>
    </row>
    <row r="19" spans="1:33" x14ac:dyDescent="0.25">
      <c r="A19" s="2">
        <f t="shared" si="9"/>
        <v>14.6</v>
      </c>
      <c r="B19">
        <f t="shared" si="0"/>
        <v>5.3000000000000007</v>
      </c>
      <c r="C19">
        <f t="shared" si="5"/>
        <v>5.0999999999999996</v>
      </c>
      <c r="D19">
        <f t="shared" si="6"/>
        <v>5.6000000000000014</v>
      </c>
      <c r="E19">
        <f t="shared" si="7"/>
        <v>5.2999999999999972</v>
      </c>
      <c r="F19">
        <f t="shared" si="8"/>
        <v>5.4000000000000021</v>
      </c>
      <c r="G19">
        <f t="shared" si="10"/>
        <v>5.4000000000000021</v>
      </c>
      <c r="H19">
        <f>U19-T19</f>
        <v>5.2999999999999972</v>
      </c>
      <c r="J19" s="3">
        <f t="shared" si="3"/>
        <v>10.685714285714285</v>
      </c>
      <c r="K19" s="3">
        <f t="shared" si="4"/>
        <v>341.94285714285712</v>
      </c>
      <c r="M19">
        <v>3200</v>
      </c>
      <c r="N19">
        <v>2.6</v>
      </c>
      <c r="O19">
        <v>7.9</v>
      </c>
      <c r="P19">
        <v>13</v>
      </c>
      <c r="Q19">
        <v>18.600000000000001</v>
      </c>
      <c r="R19">
        <v>23.9</v>
      </c>
      <c r="S19">
        <v>29.3</v>
      </c>
      <c r="T19">
        <v>34.700000000000003</v>
      </c>
      <c r="U19">
        <v>40</v>
      </c>
      <c r="W19">
        <v>3300</v>
      </c>
      <c r="X19">
        <f t="shared" si="1"/>
        <v>3.3</v>
      </c>
      <c r="Y19" s="3">
        <f t="shared" si="2"/>
        <v>344.85</v>
      </c>
      <c r="AE19" s="2"/>
      <c r="AG19" s="2"/>
    </row>
    <row r="20" spans="1:33" x14ac:dyDescent="0.25">
      <c r="A20" s="2">
        <f t="shared" si="9"/>
        <v>13.733333333333334</v>
      </c>
      <c r="B20">
        <f t="shared" si="0"/>
        <v>5.3</v>
      </c>
      <c r="C20">
        <f t="shared" si="5"/>
        <v>5.0999999999999996</v>
      </c>
      <c r="D20">
        <f t="shared" si="6"/>
        <v>5.2999999999999989</v>
      </c>
      <c r="E20">
        <f t="shared" si="7"/>
        <v>5.1000000000000014</v>
      </c>
      <c r="F20">
        <f t="shared" si="8"/>
        <v>5.3000000000000007</v>
      </c>
      <c r="G20">
        <f t="shared" si="10"/>
        <v>5.1999999999999993</v>
      </c>
      <c r="H20">
        <f>U20-T20</f>
        <v>5.2999999999999972</v>
      </c>
      <c r="I20">
        <f>V20-U20</f>
        <v>5.2000000000000028</v>
      </c>
      <c r="J20" s="3">
        <f t="shared" si="3"/>
        <v>10.45</v>
      </c>
      <c r="K20" s="3">
        <f t="shared" si="4"/>
        <v>344.85</v>
      </c>
      <c r="M20">
        <v>3300</v>
      </c>
      <c r="N20">
        <v>2.2000000000000002</v>
      </c>
      <c r="O20">
        <v>7.5</v>
      </c>
      <c r="P20">
        <v>12.6</v>
      </c>
      <c r="Q20">
        <v>17.899999999999999</v>
      </c>
      <c r="R20">
        <v>23</v>
      </c>
      <c r="S20">
        <v>28.3</v>
      </c>
      <c r="T20">
        <v>33.5</v>
      </c>
      <c r="U20">
        <v>38.799999999999997</v>
      </c>
      <c r="V20">
        <v>44</v>
      </c>
      <c r="AE20" s="2"/>
      <c r="AG20" s="2"/>
    </row>
    <row r="21" spans="1:33" x14ac:dyDescent="0.25">
      <c r="A21" s="2">
        <f t="shared" si="9"/>
        <v>13.200000000000001</v>
      </c>
      <c r="AE21" s="2"/>
      <c r="AG21" s="2"/>
    </row>
    <row r="22" spans="1:33" x14ac:dyDescent="0.25">
      <c r="A22" s="2">
        <f t="shared" si="9"/>
        <v>12.733333333333333</v>
      </c>
      <c r="K22" t="s">
        <v>11</v>
      </c>
      <c r="L22" t="s">
        <v>8</v>
      </c>
      <c r="M22" t="s">
        <v>12</v>
      </c>
      <c r="AE22" s="2"/>
      <c r="AG22" s="2"/>
    </row>
    <row r="23" spans="1:33" x14ac:dyDescent="0.25">
      <c r="A23" s="2">
        <f t="shared" si="9"/>
        <v>12.233333333333334</v>
      </c>
      <c r="K23" s="3">
        <f>AVERAGE(K2,K4,K6:K10,K12:K20)</f>
        <v>343.22095238095233</v>
      </c>
      <c r="L23" s="3">
        <f>K23*SQRT(273.15/295.15)</f>
        <v>330.18170112118423</v>
      </c>
      <c r="M23" s="4">
        <f>_xlfn.STDEV.S(K2,K4,K6:K10,K12:K20)</f>
        <v>1.1833227235958885</v>
      </c>
      <c r="AE23" s="2"/>
      <c r="AG23" s="2"/>
    </row>
    <row r="24" spans="1:33" x14ac:dyDescent="0.25">
      <c r="A24" s="2">
        <f t="shared" si="9"/>
        <v>11.885714285714286</v>
      </c>
      <c r="AE24" s="2"/>
      <c r="AG24" s="2"/>
    </row>
    <row r="25" spans="1:33" x14ac:dyDescent="0.25">
      <c r="A25" s="2">
        <f t="shared" si="9"/>
        <v>11.457142857142856</v>
      </c>
      <c r="AE25" s="2"/>
      <c r="AG25" s="2"/>
    </row>
    <row r="26" spans="1:33" x14ac:dyDescent="0.25">
      <c r="A26" s="2">
        <f t="shared" si="9"/>
        <v>11.028571428571428</v>
      </c>
      <c r="AE26" s="2"/>
      <c r="AG26" s="2"/>
    </row>
    <row r="27" spans="1:33" x14ac:dyDescent="0.25">
      <c r="A27" s="2">
        <f>2*AVERAGE(B19:I19)</f>
        <v>10.685714285714285</v>
      </c>
      <c r="AE27" s="2"/>
      <c r="AG27" s="2"/>
    </row>
    <row r="28" spans="1:33" x14ac:dyDescent="0.25">
      <c r="A28" s="2">
        <f>2*AVERAGE(B20:I20)</f>
        <v>10.45</v>
      </c>
      <c r="AE28" s="2"/>
      <c r="AG28" s="2"/>
    </row>
    <row r="29" spans="1:33" x14ac:dyDescent="0.25">
      <c r="AE29" s="2"/>
      <c r="AG29" s="2"/>
    </row>
    <row r="30" spans="1:33" x14ac:dyDescent="0.25">
      <c r="AE30" s="2"/>
      <c r="AG30" s="2"/>
    </row>
    <row r="31" spans="1:33" x14ac:dyDescent="0.25">
      <c r="AE31" s="2"/>
      <c r="AG31" s="2"/>
    </row>
    <row r="32" spans="1:33" x14ac:dyDescent="0.25">
      <c r="AE32" s="2"/>
      <c r="AG32" s="2"/>
    </row>
    <row r="33" spans="31:33" x14ac:dyDescent="0.25">
      <c r="AE33" s="2"/>
      <c r="AG33" s="2"/>
    </row>
    <row r="34" spans="31:33" x14ac:dyDescent="0.25">
      <c r="AE34" s="2"/>
      <c r="AG34" s="2"/>
    </row>
    <row r="35" spans="31:33" x14ac:dyDescent="0.25">
      <c r="AE35" s="2"/>
      <c r="AG35" s="2"/>
    </row>
    <row r="36" spans="31:33" x14ac:dyDescent="0.25">
      <c r="AE36" s="2"/>
      <c r="AG36" s="2"/>
    </row>
    <row r="37" spans="31:33" x14ac:dyDescent="0.25">
      <c r="AE37" s="2"/>
      <c r="AG37" s="2"/>
    </row>
    <row r="38" spans="31:33" x14ac:dyDescent="0.25">
      <c r="AE38" s="2"/>
      <c r="AG38" s="2"/>
    </row>
    <row r="39" spans="31:33" x14ac:dyDescent="0.25">
      <c r="AE39" s="2"/>
      <c r="AG39" s="2"/>
    </row>
    <row r="40" spans="31:33" x14ac:dyDescent="0.25">
      <c r="AE40" s="2"/>
      <c r="AG40" s="2"/>
    </row>
    <row r="41" spans="31:33" x14ac:dyDescent="0.25">
      <c r="AE41" s="2"/>
      <c r="AG41" s="2"/>
    </row>
    <row r="42" spans="31:33" x14ac:dyDescent="0.25">
      <c r="AE42" s="2"/>
      <c r="AG42" s="2"/>
    </row>
    <row r="43" spans="31:33" x14ac:dyDescent="0.25">
      <c r="AE43" s="2"/>
      <c r="AG43" s="2"/>
    </row>
    <row r="44" spans="31:33" x14ac:dyDescent="0.25">
      <c r="AE44" s="2"/>
      <c r="AG44" s="2"/>
    </row>
    <row r="45" spans="31:33" x14ac:dyDescent="0.25">
      <c r="AE45" s="2"/>
      <c r="AG45" s="2"/>
    </row>
    <row r="46" spans="31:33" x14ac:dyDescent="0.25">
      <c r="AE46" s="2"/>
      <c r="AG46" s="2"/>
    </row>
    <row r="47" spans="31:33" x14ac:dyDescent="0.25">
      <c r="AE47" s="2"/>
      <c r="AG47" s="2"/>
    </row>
    <row r="48" spans="31:33" x14ac:dyDescent="0.25">
      <c r="AE48" s="2"/>
      <c r="AG48" s="2"/>
    </row>
    <row r="49" spans="31:33" x14ac:dyDescent="0.25">
      <c r="AE49" s="2"/>
      <c r="AG49" s="2"/>
    </row>
    <row r="50" spans="31:33" x14ac:dyDescent="0.25">
      <c r="AE50" s="2"/>
      <c r="AG50" s="2"/>
    </row>
    <row r="51" spans="31:33" x14ac:dyDescent="0.25">
      <c r="AE51" s="2"/>
      <c r="AG51" s="2"/>
    </row>
    <row r="52" spans="31:33" x14ac:dyDescent="0.25">
      <c r="AE52" s="2"/>
      <c r="AG52" s="2"/>
    </row>
    <row r="53" spans="31:33" x14ac:dyDescent="0.25">
      <c r="AE53" s="2"/>
      <c r="AG53" s="2"/>
    </row>
    <row r="54" spans="31:33" x14ac:dyDescent="0.25">
      <c r="AE54" s="2"/>
      <c r="AG54" s="2"/>
    </row>
    <row r="55" spans="31:33" x14ac:dyDescent="0.25">
      <c r="AE55" s="2"/>
      <c r="AG55" s="2"/>
    </row>
    <row r="56" spans="31:33" x14ac:dyDescent="0.25">
      <c r="AE56" s="2"/>
      <c r="AG56" s="2"/>
    </row>
    <row r="57" spans="31:33" x14ac:dyDescent="0.25">
      <c r="AE57" s="2"/>
      <c r="AG57" s="2"/>
    </row>
    <row r="58" spans="31:33" x14ac:dyDescent="0.25">
      <c r="AE58" s="2"/>
      <c r="AG58" s="2"/>
    </row>
    <row r="59" spans="31:33" x14ac:dyDescent="0.25">
      <c r="AE59" s="2"/>
      <c r="AG59" s="2"/>
    </row>
    <row r="60" spans="31:33" x14ac:dyDescent="0.25">
      <c r="AE60" s="2"/>
      <c r="AG60" s="2"/>
    </row>
    <row r="61" spans="31:33" x14ac:dyDescent="0.25">
      <c r="AE61" s="2"/>
      <c r="AG61" s="2"/>
    </row>
    <row r="62" spans="31:33" x14ac:dyDescent="0.25">
      <c r="AE62" s="2"/>
      <c r="AG62" s="2"/>
    </row>
    <row r="63" spans="31:33" x14ac:dyDescent="0.25">
      <c r="AE63" s="2"/>
      <c r="AG63" s="2"/>
    </row>
    <row r="64" spans="31:33" x14ac:dyDescent="0.25">
      <c r="AE64" s="2"/>
      <c r="AG64" s="2"/>
    </row>
    <row r="65" spans="31:33" x14ac:dyDescent="0.25">
      <c r="AE65" s="2"/>
      <c r="AG65" s="2"/>
    </row>
    <row r="66" spans="31:33" x14ac:dyDescent="0.25">
      <c r="AE66" s="2"/>
      <c r="AG66" s="2"/>
    </row>
    <row r="67" spans="31:33" x14ac:dyDescent="0.25">
      <c r="AE67" s="2"/>
      <c r="AG67" s="2"/>
    </row>
    <row r="68" spans="31:33" x14ac:dyDescent="0.25">
      <c r="AE68" s="2"/>
      <c r="AG68" s="2"/>
    </row>
    <row r="69" spans="31:33" x14ac:dyDescent="0.25">
      <c r="AE69" s="2"/>
      <c r="AG69" s="2"/>
    </row>
    <row r="70" spans="31:33" x14ac:dyDescent="0.25">
      <c r="AE70" s="2"/>
      <c r="AG70" s="2"/>
    </row>
    <row r="71" spans="31:33" x14ac:dyDescent="0.25">
      <c r="AE71" s="2"/>
      <c r="AG71" s="2"/>
    </row>
    <row r="72" spans="31:33" x14ac:dyDescent="0.25">
      <c r="AE72" s="2"/>
      <c r="AG72" s="2"/>
    </row>
    <row r="73" spans="31:33" x14ac:dyDescent="0.25">
      <c r="AE73" s="2"/>
      <c r="AG73" s="2"/>
    </row>
    <row r="74" spans="31:33" x14ac:dyDescent="0.25">
      <c r="AE74" s="2"/>
      <c r="AG74" s="2"/>
    </row>
    <row r="75" spans="31:33" x14ac:dyDescent="0.25">
      <c r="AE75" s="2"/>
      <c r="AG75" s="2"/>
    </row>
    <row r="76" spans="31:33" x14ac:dyDescent="0.25">
      <c r="AE76" s="2"/>
      <c r="AG76" s="2"/>
    </row>
    <row r="77" spans="31:33" x14ac:dyDescent="0.25">
      <c r="AE77" s="2"/>
      <c r="AG77" s="2"/>
    </row>
    <row r="78" spans="31:33" x14ac:dyDescent="0.25">
      <c r="AE78" s="2"/>
      <c r="AG78" s="2"/>
    </row>
    <row r="79" spans="31:33" x14ac:dyDescent="0.25">
      <c r="AE79" s="2"/>
      <c r="AG79" s="2"/>
    </row>
    <row r="80" spans="31:33" x14ac:dyDescent="0.25">
      <c r="AE80" s="2"/>
      <c r="AG80" s="2"/>
    </row>
    <row r="81" spans="31:33" x14ac:dyDescent="0.25">
      <c r="AE81" s="2"/>
      <c r="AG81" s="2"/>
    </row>
    <row r="82" spans="31:33" x14ac:dyDescent="0.25">
      <c r="AE82" s="2"/>
      <c r="AG82" s="2"/>
    </row>
    <row r="83" spans="31:33" x14ac:dyDescent="0.25">
      <c r="AE83" s="2"/>
      <c r="AG83" s="2"/>
    </row>
    <row r="84" spans="31:33" x14ac:dyDescent="0.25">
      <c r="AE84" s="2"/>
      <c r="AG84" s="2"/>
    </row>
    <row r="85" spans="31:33" x14ac:dyDescent="0.25">
      <c r="AE85" s="2"/>
      <c r="AG85" s="2"/>
    </row>
    <row r="86" spans="31:33" x14ac:dyDescent="0.25">
      <c r="AE86" s="2"/>
      <c r="AG86" s="2"/>
    </row>
    <row r="87" spans="31:33" x14ac:dyDescent="0.25">
      <c r="AE87" s="2"/>
      <c r="AG87" s="2"/>
    </row>
    <row r="88" spans="31:33" x14ac:dyDescent="0.25">
      <c r="AE88" s="2"/>
      <c r="AG88" s="2"/>
    </row>
    <row r="89" spans="31:33" x14ac:dyDescent="0.25">
      <c r="AE89" s="2"/>
      <c r="AG89" s="2"/>
    </row>
    <row r="90" spans="31:33" x14ac:dyDescent="0.25">
      <c r="AE90" s="2"/>
      <c r="AG90" s="2"/>
    </row>
    <row r="91" spans="31:33" x14ac:dyDescent="0.25">
      <c r="AE91" s="2"/>
      <c r="AG91" s="2"/>
    </row>
    <row r="92" spans="31:33" x14ac:dyDescent="0.25">
      <c r="AE92" s="2"/>
      <c r="AG92" s="2"/>
    </row>
    <row r="93" spans="31:33" x14ac:dyDescent="0.25">
      <c r="AE93" s="2"/>
      <c r="AG93" s="2"/>
    </row>
    <row r="94" spans="31:33" x14ac:dyDescent="0.25">
      <c r="AE94" s="2"/>
      <c r="AG94" s="2"/>
    </row>
    <row r="95" spans="31:33" x14ac:dyDescent="0.25">
      <c r="AE95" s="2"/>
      <c r="AG95" s="2"/>
    </row>
    <row r="96" spans="31:33" x14ac:dyDescent="0.25">
      <c r="AE96" s="2"/>
      <c r="AG96" s="2"/>
    </row>
    <row r="97" spans="31:33" x14ac:dyDescent="0.25">
      <c r="AE97" s="2"/>
      <c r="AG97" s="2"/>
    </row>
    <row r="98" spans="31:33" x14ac:dyDescent="0.25">
      <c r="AE98" s="2"/>
      <c r="AG98" s="2"/>
    </row>
    <row r="99" spans="31:33" x14ac:dyDescent="0.25">
      <c r="AE99" s="2"/>
      <c r="AG99" s="2"/>
    </row>
    <row r="100" spans="31:33" x14ac:dyDescent="0.25">
      <c r="AE100" s="2"/>
      <c r="AG100" s="2"/>
    </row>
    <row r="101" spans="31:33" x14ac:dyDescent="0.25">
      <c r="AE101" s="2"/>
      <c r="AG101" s="2"/>
    </row>
    <row r="102" spans="31:33" x14ac:dyDescent="0.25">
      <c r="AE102" s="2"/>
      <c r="AG102" s="2"/>
    </row>
    <row r="103" spans="31:33" x14ac:dyDescent="0.25">
      <c r="AE103" s="2"/>
      <c r="AG103" s="2"/>
    </row>
    <row r="104" spans="31:33" x14ac:dyDescent="0.25">
      <c r="AE104" s="2"/>
      <c r="AG104" s="2"/>
    </row>
    <row r="105" spans="31:33" x14ac:dyDescent="0.25">
      <c r="AE105" s="2"/>
      <c r="AG105" s="2"/>
    </row>
    <row r="106" spans="31:33" x14ac:dyDescent="0.25">
      <c r="AE106" s="2"/>
      <c r="AG106" s="2"/>
    </row>
    <row r="107" spans="31:33" x14ac:dyDescent="0.25">
      <c r="AE107" s="2"/>
      <c r="AG107" s="2"/>
    </row>
    <row r="108" spans="31:33" x14ac:dyDescent="0.25">
      <c r="AE108" s="2"/>
      <c r="AG108" s="2"/>
    </row>
    <row r="109" spans="31:33" x14ac:dyDescent="0.25">
      <c r="AE109" s="2"/>
      <c r="AG109" s="2"/>
    </row>
    <row r="110" spans="31:33" x14ac:dyDescent="0.25">
      <c r="AE110" s="2"/>
      <c r="AG110" s="2"/>
    </row>
    <row r="111" spans="31:33" x14ac:dyDescent="0.25">
      <c r="AE111" s="2"/>
      <c r="AG111" s="2"/>
    </row>
    <row r="112" spans="31:33" x14ac:dyDescent="0.25">
      <c r="AE112" s="2"/>
      <c r="AG112" s="2"/>
    </row>
    <row r="113" spans="31:33" x14ac:dyDescent="0.25">
      <c r="AE113" s="2"/>
      <c r="AG113" s="2"/>
    </row>
    <row r="114" spans="31:33" x14ac:dyDescent="0.25">
      <c r="AE114" s="2"/>
      <c r="AG114" s="2"/>
    </row>
    <row r="115" spans="31:33" x14ac:dyDescent="0.25">
      <c r="AE115" s="2"/>
      <c r="AG115" s="2"/>
    </row>
    <row r="116" spans="31:33" x14ac:dyDescent="0.25">
      <c r="AE116" s="2"/>
      <c r="AG116" s="2"/>
    </row>
    <row r="117" spans="31:33" x14ac:dyDescent="0.25">
      <c r="AE117" s="2"/>
      <c r="AG117" s="2"/>
    </row>
    <row r="118" spans="31:33" x14ac:dyDescent="0.25">
      <c r="AE118" s="2"/>
      <c r="AG118" s="2"/>
    </row>
    <row r="119" spans="31:33" x14ac:dyDescent="0.25">
      <c r="AE119" s="2"/>
      <c r="AG119" s="2"/>
    </row>
    <row r="120" spans="31:33" x14ac:dyDescent="0.25">
      <c r="AE120" s="2"/>
      <c r="AG120" s="2"/>
    </row>
    <row r="121" spans="31:33" x14ac:dyDescent="0.25">
      <c r="AE121" s="2"/>
      <c r="AG121" s="2"/>
    </row>
    <row r="122" spans="31:33" x14ac:dyDescent="0.25">
      <c r="AE122" s="2"/>
      <c r="AG122" s="2"/>
    </row>
    <row r="123" spans="31:33" x14ac:dyDescent="0.25">
      <c r="AE123" s="2"/>
      <c r="AG123" s="2"/>
    </row>
    <row r="124" spans="31:33" x14ac:dyDescent="0.25">
      <c r="AE124" s="2"/>
      <c r="AG124" s="2"/>
    </row>
    <row r="125" spans="31:33" x14ac:dyDescent="0.25">
      <c r="AE125" s="2"/>
      <c r="AG125" s="2"/>
    </row>
    <row r="126" spans="31:33" x14ac:dyDescent="0.25">
      <c r="AE126" s="2"/>
      <c r="AG126" s="2"/>
    </row>
    <row r="127" spans="31:33" x14ac:dyDescent="0.25">
      <c r="AE127" s="2"/>
      <c r="AG127" s="2"/>
    </row>
    <row r="128" spans="31:33" x14ac:dyDescent="0.25">
      <c r="AE128" s="2"/>
      <c r="AG128" s="2"/>
    </row>
    <row r="129" spans="31:33" x14ac:dyDescent="0.25">
      <c r="AE129" s="2"/>
      <c r="AG129" s="2"/>
    </row>
    <row r="130" spans="31:33" x14ac:dyDescent="0.25">
      <c r="AE130" s="2"/>
      <c r="AG130" s="2"/>
    </row>
    <row r="131" spans="31:33" x14ac:dyDescent="0.25">
      <c r="AE131" s="2"/>
      <c r="AG131" s="2"/>
    </row>
    <row r="132" spans="31:33" x14ac:dyDescent="0.25">
      <c r="AE132" s="2"/>
      <c r="AG132" s="2"/>
    </row>
    <row r="133" spans="31:33" x14ac:dyDescent="0.25">
      <c r="AE133" s="2"/>
      <c r="AG133" s="2"/>
    </row>
    <row r="134" spans="31:33" x14ac:dyDescent="0.25">
      <c r="AE134" s="2"/>
      <c r="AG134" s="2"/>
    </row>
    <row r="135" spans="31:33" x14ac:dyDescent="0.25">
      <c r="AE135" s="2"/>
      <c r="AG135" s="2"/>
    </row>
    <row r="136" spans="31:33" x14ac:dyDescent="0.25">
      <c r="AE136" s="2"/>
      <c r="AG136" s="2"/>
    </row>
    <row r="137" spans="31:33" x14ac:dyDescent="0.25">
      <c r="AE137" s="2"/>
      <c r="AG137" s="2"/>
    </row>
    <row r="138" spans="31:33" x14ac:dyDescent="0.25">
      <c r="AE138" s="2"/>
      <c r="AG138" s="2"/>
    </row>
    <row r="139" spans="31:33" x14ac:dyDescent="0.25">
      <c r="AE139" s="2"/>
      <c r="AG139" s="2"/>
    </row>
    <row r="140" spans="31:33" x14ac:dyDescent="0.25">
      <c r="AE140" s="2"/>
      <c r="AG140" s="2"/>
    </row>
    <row r="141" spans="31:33" x14ac:dyDescent="0.25">
      <c r="AE141" s="2"/>
      <c r="AG141" s="2"/>
    </row>
    <row r="142" spans="31:33" x14ac:dyDescent="0.25">
      <c r="AE142" s="2"/>
      <c r="AG142" s="2"/>
    </row>
    <row r="143" spans="31:33" x14ac:dyDescent="0.25">
      <c r="AE143" s="2"/>
      <c r="AG143" s="2"/>
    </row>
    <row r="144" spans="31:33" x14ac:dyDescent="0.25">
      <c r="AE144" s="2"/>
      <c r="AG144" s="2"/>
    </row>
    <row r="145" spans="31:33" x14ac:dyDescent="0.25">
      <c r="AE145" s="2"/>
      <c r="AG145" s="2"/>
    </row>
    <row r="146" spans="31:33" x14ac:dyDescent="0.25">
      <c r="AE146" s="2"/>
      <c r="AG146" s="2"/>
    </row>
    <row r="147" spans="31:33" x14ac:dyDescent="0.25">
      <c r="AE147" s="2"/>
      <c r="AG147" s="2"/>
    </row>
    <row r="148" spans="31:33" x14ac:dyDescent="0.25">
      <c r="AE148" s="2"/>
      <c r="AG148" s="2"/>
    </row>
    <row r="149" spans="31:33" x14ac:dyDescent="0.25">
      <c r="AE149" s="2"/>
      <c r="AG149" s="2"/>
    </row>
    <row r="150" spans="31:33" x14ac:dyDescent="0.25">
      <c r="AE150" s="2"/>
      <c r="AG150" s="2"/>
    </row>
    <row r="151" spans="31:33" x14ac:dyDescent="0.25">
      <c r="AE151" s="2"/>
      <c r="AG151" s="2"/>
    </row>
    <row r="152" spans="31:33" x14ac:dyDescent="0.25">
      <c r="AE152" s="2"/>
      <c r="AG152" s="2"/>
    </row>
    <row r="153" spans="31:33" x14ac:dyDescent="0.25">
      <c r="AE153" s="2"/>
      <c r="AG153" s="2"/>
    </row>
    <row r="154" spans="31:33" x14ac:dyDescent="0.25">
      <c r="AE154" s="2"/>
      <c r="AG154" s="2"/>
    </row>
    <row r="155" spans="31:33" x14ac:dyDescent="0.25">
      <c r="AE155" s="2"/>
      <c r="AG155" s="2"/>
    </row>
    <row r="156" spans="31:33" x14ac:dyDescent="0.25">
      <c r="AE156" s="2"/>
      <c r="AG156" s="2"/>
    </row>
    <row r="157" spans="31:33" x14ac:dyDescent="0.25">
      <c r="AE157" s="2"/>
      <c r="AG157" s="2"/>
    </row>
    <row r="158" spans="31:33" x14ac:dyDescent="0.25">
      <c r="AE158" s="2"/>
      <c r="AG158" s="2"/>
    </row>
    <row r="159" spans="31:33" x14ac:dyDescent="0.25">
      <c r="AE159" s="2"/>
      <c r="AG159" s="2"/>
    </row>
    <row r="160" spans="31:33" x14ac:dyDescent="0.25">
      <c r="AE160" s="2"/>
      <c r="AG160" s="2"/>
    </row>
    <row r="161" spans="31:33" x14ac:dyDescent="0.25">
      <c r="AE161" s="2"/>
      <c r="AG161" s="2"/>
    </row>
    <row r="162" spans="31:33" x14ac:dyDescent="0.25">
      <c r="AE162" s="2"/>
      <c r="AG162" s="2"/>
    </row>
    <row r="163" spans="31:33" x14ac:dyDescent="0.25">
      <c r="AE163" s="2"/>
      <c r="AG163" s="2"/>
    </row>
    <row r="164" spans="31:33" x14ac:dyDescent="0.25">
      <c r="AE164" s="2"/>
      <c r="AG164" s="2"/>
    </row>
    <row r="165" spans="31:33" x14ac:dyDescent="0.25">
      <c r="AE165" s="2"/>
      <c r="AG165" s="2"/>
    </row>
    <row r="166" spans="31:33" x14ac:dyDescent="0.25">
      <c r="AE166" s="2"/>
      <c r="AG166" s="2"/>
    </row>
    <row r="167" spans="31:33" x14ac:dyDescent="0.25">
      <c r="AE167" s="2"/>
      <c r="AG167" s="2"/>
    </row>
    <row r="168" spans="31:33" x14ac:dyDescent="0.25">
      <c r="AE168" s="2"/>
      <c r="AG168" s="2"/>
    </row>
    <row r="169" spans="31:33" x14ac:dyDescent="0.25">
      <c r="AE169" s="2"/>
      <c r="AG169" s="2"/>
    </row>
    <row r="170" spans="31:33" x14ac:dyDescent="0.25">
      <c r="AE170" s="2"/>
      <c r="AG170" s="2"/>
    </row>
    <row r="171" spans="31:33" x14ac:dyDescent="0.25">
      <c r="AE171" s="2"/>
      <c r="AG171" s="2"/>
    </row>
    <row r="172" spans="31:33" x14ac:dyDescent="0.25">
      <c r="AE172" s="2"/>
      <c r="AG172" s="2"/>
    </row>
    <row r="173" spans="31:33" x14ac:dyDescent="0.25">
      <c r="AE173" s="2"/>
      <c r="AG173" s="2"/>
    </row>
    <row r="174" spans="31:33" x14ac:dyDescent="0.25">
      <c r="AE174" s="2"/>
      <c r="AG174" s="2"/>
    </row>
    <row r="175" spans="31:33" x14ac:dyDescent="0.25">
      <c r="AE175" s="2"/>
      <c r="AG175" s="2"/>
    </row>
    <row r="176" spans="31:33" x14ac:dyDescent="0.25">
      <c r="AE176" s="2"/>
      <c r="AG176" s="2"/>
    </row>
    <row r="177" spans="31:33" x14ac:dyDescent="0.25">
      <c r="AE177" s="2"/>
      <c r="AG177" s="2"/>
    </row>
    <row r="178" spans="31:33" x14ac:dyDescent="0.25">
      <c r="AE178" s="2"/>
      <c r="AG178" s="2"/>
    </row>
    <row r="179" spans="31:33" x14ac:dyDescent="0.25">
      <c r="AE179" s="2"/>
      <c r="AG179" s="2"/>
    </row>
    <row r="180" spans="31:33" x14ac:dyDescent="0.25">
      <c r="AE180" s="2"/>
      <c r="AG180" s="2"/>
    </row>
    <row r="181" spans="31:33" x14ac:dyDescent="0.25">
      <c r="AE181" s="2"/>
      <c r="AG181" s="2"/>
    </row>
    <row r="182" spans="31:33" x14ac:dyDescent="0.25">
      <c r="AE182" s="2"/>
      <c r="AG182" s="2"/>
    </row>
    <row r="183" spans="31:33" x14ac:dyDescent="0.25">
      <c r="AE183" s="2"/>
      <c r="AG183" s="2"/>
    </row>
    <row r="184" spans="31:33" x14ac:dyDescent="0.25">
      <c r="AE184" s="2"/>
      <c r="AG184" s="2"/>
    </row>
    <row r="185" spans="31:33" x14ac:dyDescent="0.25">
      <c r="AE185" s="2"/>
      <c r="AG185" s="2"/>
    </row>
    <row r="186" spans="31:33" x14ac:dyDescent="0.25">
      <c r="AE186" s="2"/>
      <c r="AG186" s="2"/>
    </row>
    <row r="187" spans="31:33" x14ac:dyDescent="0.25">
      <c r="AE187" s="2"/>
      <c r="AG187" s="2"/>
    </row>
    <row r="188" spans="31:33" x14ac:dyDescent="0.25">
      <c r="AE188" s="2"/>
      <c r="AG188" s="2"/>
    </row>
    <row r="189" spans="31:33" x14ac:dyDescent="0.25">
      <c r="AE189" s="2"/>
      <c r="AG189" s="2"/>
    </row>
    <row r="190" spans="31:33" x14ac:dyDescent="0.25">
      <c r="AE190" s="2"/>
      <c r="AG190" s="2"/>
    </row>
    <row r="191" spans="31:33" x14ac:dyDescent="0.25">
      <c r="AE191" s="2"/>
      <c r="AG191" s="2"/>
    </row>
    <row r="192" spans="31:33" x14ac:dyDescent="0.25">
      <c r="AE192" s="2"/>
      <c r="AG192" s="2"/>
    </row>
    <row r="193" spans="31:33" x14ac:dyDescent="0.25">
      <c r="AE193" s="2"/>
      <c r="AG193" s="2"/>
    </row>
    <row r="194" spans="31:33" x14ac:dyDescent="0.25">
      <c r="AE194" s="2"/>
      <c r="AG194" s="2"/>
    </row>
    <row r="195" spans="31:33" x14ac:dyDescent="0.25">
      <c r="AE195" s="2"/>
      <c r="AG195" s="2"/>
    </row>
    <row r="196" spans="31:33" x14ac:dyDescent="0.25">
      <c r="AE196" s="2"/>
      <c r="AG196" s="2"/>
    </row>
    <row r="197" spans="31:33" x14ac:dyDescent="0.25">
      <c r="AE197" s="2"/>
      <c r="AG197" s="2"/>
    </row>
    <row r="198" spans="31:33" x14ac:dyDescent="0.25">
      <c r="AE198" s="2"/>
      <c r="AG198" s="2"/>
    </row>
    <row r="199" spans="31:33" x14ac:dyDescent="0.25">
      <c r="AE199" s="2"/>
      <c r="AG199" s="2"/>
    </row>
    <row r="200" spans="31:33" x14ac:dyDescent="0.25">
      <c r="AE200" s="2"/>
      <c r="AG200" s="2"/>
    </row>
    <row r="201" spans="31:33" x14ac:dyDescent="0.25">
      <c r="AE201" s="2"/>
      <c r="AG201" s="2"/>
    </row>
    <row r="202" spans="31:33" x14ac:dyDescent="0.25">
      <c r="AE202" s="2"/>
      <c r="AG202" s="2"/>
    </row>
    <row r="203" spans="31:33" x14ac:dyDescent="0.25">
      <c r="AE203" s="2"/>
      <c r="AG203" s="2"/>
    </row>
    <row r="204" spans="31:33" x14ac:dyDescent="0.25">
      <c r="AE204" s="2"/>
      <c r="AG204" s="2"/>
    </row>
    <row r="205" spans="31:33" x14ac:dyDescent="0.25">
      <c r="AE205" s="2"/>
      <c r="AG205" s="2"/>
    </row>
    <row r="206" spans="31:33" x14ac:dyDescent="0.25">
      <c r="AE206" s="2"/>
      <c r="AG206" s="2"/>
    </row>
    <row r="207" spans="31:33" x14ac:dyDescent="0.25">
      <c r="AE207" s="2"/>
      <c r="AG207" s="2"/>
    </row>
    <row r="208" spans="31:33" x14ac:dyDescent="0.25">
      <c r="AE208" s="2"/>
      <c r="AG208" s="2"/>
    </row>
    <row r="209" spans="31:33" x14ac:dyDescent="0.25">
      <c r="AE209" s="2"/>
      <c r="AG209" s="2"/>
    </row>
    <row r="210" spans="31:33" x14ac:dyDescent="0.25">
      <c r="AE210" s="2"/>
      <c r="AG210" s="2"/>
    </row>
    <row r="211" spans="31:33" x14ac:dyDescent="0.25">
      <c r="AE211" s="2"/>
      <c r="AG211" s="2"/>
    </row>
    <row r="212" spans="31:33" x14ac:dyDescent="0.25">
      <c r="AE212" s="2"/>
      <c r="AG212" s="2"/>
    </row>
    <row r="213" spans="31:33" x14ac:dyDescent="0.25">
      <c r="AE213" s="2"/>
      <c r="AG213" s="2"/>
    </row>
    <row r="214" spans="31:33" x14ac:dyDescent="0.25">
      <c r="AE214" s="2"/>
      <c r="AG214" s="2"/>
    </row>
    <row r="215" spans="31:33" x14ac:dyDescent="0.25">
      <c r="AE215" s="2"/>
      <c r="AG215" s="2"/>
    </row>
    <row r="216" spans="31:33" x14ac:dyDescent="0.25">
      <c r="AE216" s="2"/>
      <c r="AG216" s="2"/>
    </row>
    <row r="217" spans="31:33" x14ac:dyDescent="0.25">
      <c r="AE217" s="2"/>
      <c r="AG217" s="2"/>
    </row>
    <row r="218" spans="31:33" x14ac:dyDescent="0.25">
      <c r="AE218" s="2"/>
      <c r="AG218" s="2"/>
    </row>
    <row r="219" spans="31:33" x14ac:dyDescent="0.25">
      <c r="AE219" s="2"/>
      <c r="AG219" s="2"/>
    </row>
    <row r="220" spans="31:33" x14ac:dyDescent="0.25">
      <c r="AE220" s="2"/>
      <c r="AG220" s="2"/>
    </row>
    <row r="221" spans="31:33" x14ac:dyDescent="0.25">
      <c r="AE221" s="2"/>
      <c r="AG221" s="2"/>
    </row>
    <row r="222" spans="31:33" x14ac:dyDescent="0.25">
      <c r="AE222" s="2"/>
      <c r="AG222" s="2"/>
    </row>
    <row r="223" spans="31:33" x14ac:dyDescent="0.25">
      <c r="AE223" s="2"/>
      <c r="AG223" s="2"/>
    </row>
    <row r="224" spans="31:33" x14ac:dyDescent="0.25">
      <c r="AE224" s="2"/>
      <c r="AG224" s="2"/>
    </row>
    <row r="225" spans="31:33" x14ac:dyDescent="0.25">
      <c r="AE225" s="2"/>
      <c r="AG225" s="2"/>
    </row>
    <row r="226" spans="31:33" x14ac:dyDescent="0.25">
      <c r="AE226" s="2"/>
      <c r="AG226" s="2"/>
    </row>
    <row r="227" spans="31:33" x14ac:dyDescent="0.25">
      <c r="AE227" s="2"/>
      <c r="AG227" s="2"/>
    </row>
    <row r="228" spans="31:33" x14ac:dyDescent="0.25">
      <c r="AE228" s="2"/>
      <c r="AG228" s="2"/>
    </row>
    <row r="229" spans="31:33" x14ac:dyDescent="0.25">
      <c r="AE229" s="2"/>
      <c r="AG229" s="2"/>
    </row>
    <row r="230" spans="31:33" x14ac:dyDescent="0.25">
      <c r="AE230" s="2"/>
      <c r="AG230" s="2"/>
    </row>
    <row r="231" spans="31:33" x14ac:dyDescent="0.25">
      <c r="AE231" s="2"/>
      <c r="AG231" s="2"/>
    </row>
    <row r="232" spans="31:33" x14ac:dyDescent="0.25">
      <c r="AE232" s="2"/>
      <c r="AG232" s="2"/>
    </row>
    <row r="233" spans="31:33" x14ac:dyDescent="0.25">
      <c r="AE233" s="2"/>
      <c r="AG233" s="2"/>
    </row>
    <row r="234" spans="31:33" x14ac:dyDescent="0.25">
      <c r="AE234" s="2"/>
      <c r="AG234" s="2"/>
    </row>
    <row r="235" spans="31:33" x14ac:dyDescent="0.25">
      <c r="AE235" s="2"/>
      <c r="AG235" s="2"/>
    </row>
    <row r="236" spans="31:33" x14ac:dyDescent="0.25">
      <c r="AE236" s="2"/>
      <c r="AG236" s="2"/>
    </row>
    <row r="237" spans="31:33" x14ac:dyDescent="0.25">
      <c r="AE237" s="2"/>
      <c r="AG237" s="2"/>
    </row>
    <row r="238" spans="31:33" x14ac:dyDescent="0.25">
      <c r="AE238" s="2"/>
      <c r="AG238" s="2"/>
    </row>
    <row r="239" spans="31:33" x14ac:dyDescent="0.25">
      <c r="AE239" s="2"/>
      <c r="AG239" s="2"/>
    </row>
    <row r="240" spans="31:33" x14ac:dyDescent="0.25">
      <c r="AE240" s="2"/>
      <c r="AG240" s="2"/>
    </row>
    <row r="241" spans="31:33" x14ac:dyDescent="0.25">
      <c r="AE241" s="2"/>
      <c r="AG241" s="2"/>
    </row>
    <row r="242" spans="31:33" x14ac:dyDescent="0.25">
      <c r="AE242" s="2"/>
      <c r="AG242" s="2"/>
    </row>
    <row r="243" spans="31:33" x14ac:dyDescent="0.25">
      <c r="AE243" s="2"/>
      <c r="AG243" s="2"/>
    </row>
    <row r="244" spans="31:33" x14ac:dyDescent="0.25">
      <c r="AE244" s="2"/>
      <c r="AG244" s="2"/>
    </row>
    <row r="245" spans="31:33" x14ac:dyDescent="0.25">
      <c r="AE245" s="2"/>
      <c r="AG245" s="2"/>
    </row>
    <row r="246" spans="31:33" x14ac:dyDescent="0.25">
      <c r="AE246" s="2"/>
      <c r="AG246" s="2"/>
    </row>
    <row r="247" spans="31:33" x14ac:dyDescent="0.25">
      <c r="AE247" s="2"/>
      <c r="AG247" s="2"/>
    </row>
    <row r="248" spans="31:33" x14ac:dyDescent="0.25">
      <c r="AE248" s="2"/>
      <c r="AG248" s="2"/>
    </row>
    <row r="249" spans="31:33" x14ac:dyDescent="0.25">
      <c r="AE249" s="2"/>
      <c r="AG249" s="2"/>
    </row>
    <row r="250" spans="31:33" x14ac:dyDescent="0.25">
      <c r="AE250" s="2"/>
      <c r="AG250" s="2"/>
    </row>
    <row r="251" spans="31:33" x14ac:dyDescent="0.25">
      <c r="AE251" s="2"/>
      <c r="AG251" s="2"/>
    </row>
    <row r="252" spans="31:33" x14ac:dyDescent="0.25">
      <c r="AE252" s="2"/>
      <c r="AG252" s="2"/>
    </row>
    <row r="253" spans="31:33" x14ac:dyDescent="0.25">
      <c r="AE253" s="2"/>
      <c r="AG253" s="2"/>
    </row>
    <row r="254" spans="31:33" x14ac:dyDescent="0.25">
      <c r="AE254" s="2"/>
      <c r="AG254" s="2"/>
    </row>
    <row r="255" spans="31:33" x14ac:dyDescent="0.25">
      <c r="AE255" s="2"/>
      <c r="AG255" s="2"/>
    </row>
    <row r="256" spans="31:33" x14ac:dyDescent="0.25">
      <c r="AE256" s="2"/>
      <c r="AG256" s="2"/>
    </row>
    <row r="257" spans="31:33" x14ac:dyDescent="0.25">
      <c r="AE257" s="2"/>
      <c r="AG257" s="2"/>
    </row>
    <row r="258" spans="31:33" x14ac:dyDescent="0.25">
      <c r="AE258" s="2"/>
      <c r="AG258" s="2"/>
    </row>
    <row r="259" spans="31:33" x14ac:dyDescent="0.25">
      <c r="AE259" s="2"/>
      <c r="AG259" s="2"/>
    </row>
    <row r="260" spans="31:33" x14ac:dyDescent="0.25">
      <c r="AE260" s="2"/>
      <c r="AG260" s="2"/>
    </row>
    <row r="261" spans="31:33" x14ac:dyDescent="0.25">
      <c r="AE261" s="2"/>
      <c r="AG261" s="2"/>
    </row>
    <row r="262" spans="31:33" x14ac:dyDescent="0.25">
      <c r="AE262" s="2"/>
      <c r="AG262" s="2"/>
    </row>
    <row r="263" spans="31:33" x14ac:dyDescent="0.25">
      <c r="AE263" s="2"/>
      <c r="AG263" s="2"/>
    </row>
    <row r="264" spans="31:33" x14ac:dyDescent="0.25">
      <c r="AE264" s="2"/>
      <c r="AG264" s="2"/>
    </row>
    <row r="265" spans="31:33" x14ac:dyDescent="0.25">
      <c r="AE265" s="2"/>
      <c r="AG265" s="2"/>
    </row>
    <row r="266" spans="31:33" x14ac:dyDescent="0.25">
      <c r="AE266" s="2"/>
      <c r="AG266" s="2"/>
    </row>
    <row r="267" spans="31:33" x14ac:dyDescent="0.25">
      <c r="AE267" s="2"/>
      <c r="AG267" s="2"/>
    </row>
    <row r="268" spans="31:33" x14ac:dyDescent="0.25">
      <c r="AE268" s="2"/>
      <c r="AG268" s="2"/>
    </row>
    <row r="269" spans="31:33" x14ac:dyDescent="0.25">
      <c r="AE269" s="2"/>
      <c r="AG269" s="2"/>
    </row>
    <row r="270" spans="31:33" x14ac:dyDescent="0.25">
      <c r="AE270" s="2"/>
      <c r="AG270" s="2"/>
    </row>
    <row r="271" spans="31:33" x14ac:dyDescent="0.25">
      <c r="AE271" s="2"/>
      <c r="AG271" s="2"/>
    </row>
    <row r="272" spans="31:33" x14ac:dyDescent="0.25">
      <c r="AE272" s="2"/>
      <c r="AG272" s="2"/>
    </row>
    <row r="273" spans="31:33" x14ac:dyDescent="0.25">
      <c r="AE273" s="2"/>
      <c r="AG273" s="2"/>
    </row>
    <row r="274" spans="31:33" x14ac:dyDescent="0.25">
      <c r="AE274" s="2"/>
      <c r="AG274" s="2"/>
    </row>
    <row r="275" spans="31:33" x14ac:dyDescent="0.25">
      <c r="AE275" s="2"/>
      <c r="AG275" s="2"/>
    </row>
    <row r="276" spans="31:33" x14ac:dyDescent="0.25">
      <c r="AE276" s="2"/>
      <c r="AG276" s="2"/>
    </row>
    <row r="277" spans="31:33" x14ac:dyDescent="0.25">
      <c r="AE277" s="2"/>
      <c r="AG277" s="2"/>
    </row>
    <row r="278" spans="31:33" x14ac:dyDescent="0.25">
      <c r="AE278" s="2"/>
      <c r="AG278" s="2"/>
    </row>
    <row r="279" spans="31:33" x14ac:dyDescent="0.25">
      <c r="AE279" s="2"/>
      <c r="AG279" s="2"/>
    </row>
    <row r="280" spans="31:33" x14ac:dyDescent="0.25">
      <c r="AE280" s="2"/>
      <c r="AG280" s="2"/>
    </row>
    <row r="281" spans="31:33" x14ac:dyDescent="0.25">
      <c r="AE281" s="2"/>
      <c r="AG281" s="2"/>
    </row>
    <row r="282" spans="31:33" x14ac:dyDescent="0.25">
      <c r="AE282" s="2"/>
      <c r="AG282" s="2"/>
    </row>
    <row r="283" spans="31:33" x14ac:dyDescent="0.25">
      <c r="AE283" s="2"/>
      <c r="AG283" s="2"/>
    </row>
    <row r="284" spans="31:33" x14ac:dyDescent="0.25">
      <c r="AE284" s="2"/>
      <c r="AG284" s="2"/>
    </row>
    <row r="285" spans="31:33" x14ac:dyDescent="0.25">
      <c r="AE285" s="2"/>
      <c r="AG285" s="2"/>
    </row>
    <row r="286" spans="31:33" x14ac:dyDescent="0.25">
      <c r="AE286" s="2"/>
      <c r="AG286" s="2"/>
    </row>
    <row r="287" spans="31:33" x14ac:dyDescent="0.25">
      <c r="AE287" s="2"/>
      <c r="AG287" s="2"/>
    </row>
    <row r="288" spans="31:33" x14ac:dyDescent="0.25">
      <c r="AE288" s="2"/>
      <c r="AG288" s="2"/>
    </row>
    <row r="289" spans="31:33" x14ac:dyDescent="0.25">
      <c r="AE289" s="2"/>
      <c r="AG289" s="2"/>
    </row>
    <row r="290" spans="31:33" x14ac:dyDescent="0.25">
      <c r="AE290" s="2"/>
      <c r="AG290" s="2"/>
    </row>
    <row r="291" spans="31:33" x14ac:dyDescent="0.25">
      <c r="AE291" s="2"/>
      <c r="AG291" s="2"/>
    </row>
    <row r="292" spans="31:33" x14ac:dyDescent="0.25">
      <c r="AE292" s="2"/>
      <c r="AG292" s="2"/>
    </row>
    <row r="293" spans="31:33" x14ac:dyDescent="0.25">
      <c r="AE293" s="2"/>
      <c r="AG293" s="2"/>
    </row>
    <row r="294" spans="31:33" x14ac:dyDescent="0.25">
      <c r="AE294" s="2"/>
      <c r="AG294" s="2"/>
    </row>
    <row r="295" spans="31:33" x14ac:dyDescent="0.25">
      <c r="AE295" s="2"/>
      <c r="AG295" s="2"/>
    </row>
    <row r="296" spans="31:33" x14ac:dyDescent="0.25">
      <c r="AE296" s="2"/>
      <c r="AG296" s="2"/>
    </row>
    <row r="297" spans="31:33" x14ac:dyDescent="0.25">
      <c r="AE297" s="2"/>
      <c r="AG297" s="2"/>
    </row>
    <row r="298" spans="31:33" x14ac:dyDescent="0.25">
      <c r="AE298" s="2"/>
      <c r="AG298" s="2"/>
    </row>
    <row r="299" spans="31:33" x14ac:dyDescent="0.25">
      <c r="AE299" s="2"/>
      <c r="AG299" s="2"/>
    </row>
    <row r="300" spans="31:33" x14ac:dyDescent="0.25">
      <c r="AE300" s="2"/>
      <c r="AG300" s="2"/>
    </row>
    <row r="301" spans="31:33" x14ac:dyDescent="0.25">
      <c r="AE301" s="2"/>
      <c r="AG301" s="2"/>
    </row>
    <row r="302" spans="31:33" x14ac:dyDescent="0.25">
      <c r="AE302" s="2"/>
      <c r="AG302" s="2"/>
    </row>
    <row r="303" spans="31:33" x14ac:dyDescent="0.25">
      <c r="AE303" s="2"/>
      <c r="AG303" s="2"/>
    </row>
    <row r="304" spans="31:33" x14ac:dyDescent="0.25">
      <c r="AE304" s="2"/>
      <c r="AG304" s="2"/>
    </row>
    <row r="305" spans="31:33" x14ac:dyDescent="0.25">
      <c r="AE305" s="2"/>
      <c r="AG305" s="2"/>
    </row>
    <row r="306" spans="31:33" x14ac:dyDescent="0.25">
      <c r="AE306" s="2"/>
      <c r="AG306" s="2"/>
    </row>
    <row r="307" spans="31:33" x14ac:dyDescent="0.25">
      <c r="AE307" s="2"/>
      <c r="AG307" s="2"/>
    </row>
    <row r="308" spans="31:33" x14ac:dyDescent="0.25">
      <c r="AE308" s="2"/>
      <c r="AG308" s="2"/>
    </row>
    <row r="309" spans="31:33" x14ac:dyDescent="0.25">
      <c r="AE309" s="2"/>
      <c r="AG309" s="2"/>
    </row>
    <row r="310" spans="31:33" x14ac:dyDescent="0.25">
      <c r="AE310" s="2"/>
      <c r="AG310" s="2"/>
    </row>
    <row r="311" spans="31:33" x14ac:dyDescent="0.25">
      <c r="AE311" s="2"/>
      <c r="AG311" s="2"/>
    </row>
    <row r="312" spans="31:33" x14ac:dyDescent="0.25">
      <c r="AE312" s="2"/>
      <c r="AG312" s="2"/>
    </row>
    <row r="313" spans="31:33" x14ac:dyDescent="0.25">
      <c r="AE313" s="2"/>
      <c r="AG313" s="2"/>
    </row>
    <row r="314" spans="31:33" x14ac:dyDescent="0.25">
      <c r="AE314" s="2"/>
      <c r="AG314" s="2"/>
    </row>
    <row r="315" spans="31:33" x14ac:dyDescent="0.25">
      <c r="AE315" s="2"/>
      <c r="AG315" s="2"/>
    </row>
    <row r="316" spans="31:33" x14ac:dyDescent="0.25">
      <c r="AE316" s="2"/>
      <c r="AG316" s="2"/>
    </row>
    <row r="317" spans="31:33" x14ac:dyDescent="0.25">
      <c r="AE317" s="2"/>
      <c r="AG317" s="2"/>
    </row>
    <row r="318" spans="31:33" x14ac:dyDescent="0.25">
      <c r="AE318" s="2"/>
      <c r="AG318" s="2"/>
    </row>
    <row r="319" spans="31:33" x14ac:dyDescent="0.25">
      <c r="AE319" s="2"/>
      <c r="AG319" s="2"/>
    </row>
    <row r="320" spans="31:33" x14ac:dyDescent="0.25">
      <c r="AE320" s="2"/>
      <c r="AG320" s="2"/>
    </row>
    <row r="321" spans="31:33" x14ac:dyDescent="0.25">
      <c r="AE321" s="2"/>
      <c r="AG321" s="2"/>
    </row>
    <row r="322" spans="31:33" x14ac:dyDescent="0.25">
      <c r="AE322" s="2"/>
      <c r="AG322" s="2"/>
    </row>
    <row r="323" spans="31:33" x14ac:dyDescent="0.25">
      <c r="AE323" s="2"/>
      <c r="AG323" s="2"/>
    </row>
    <row r="324" spans="31:33" x14ac:dyDescent="0.25">
      <c r="AE324" s="2"/>
      <c r="AG324" s="2"/>
    </row>
    <row r="325" spans="31:33" x14ac:dyDescent="0.25">
      <c r="AE325" s="2"/>
      <c r="AG325" s="2"/>
    </row>
    <row r="326" spans="31:33" x14ac:dyDescent="0.25">
      <c r="AE326" s="2"/>
      <c r="AG326" s="2"/>
    </row>
    <row r="327" spans="31:33" x14ac:dyDescent="0.25">
      <c r="AE327" s="2"/>
      <c r="AG327" s="2"/>
    </row>
    <row r="328" spans="31:33" x14ac:dyDescent="0.25">
      <c r="AE328" s="2"/>
      <c r="AG328" s="2"/>
    </row>
    <row r="329" spans="31:33" x14ac:dyDescent="0.25">
      <c r="AE329" s="2"/>
      <c r="AG329" s="2"/>
    </row>
    <row r="330" spans="31:33" x14ac:dyDescent="0.25">
      <c r="AE330" s="2"/>
      <c r="AG330" s="2"/>
    </row>
    <row r="331" spans="31:33" x14ac:dyDescent="0.25">
      <c r="AE331" s="2"/>
      <c r="AG331" s="2"/>
    </row>
    <row r="332" spans="31:33" x14ac:dyDescent="0.25">
      <c r="AE332" s="2"/>
      <c r="AG332" s="2"/>
    </row>
    <row r="333" spans="31:33" x14ac:dyDescent="0.25">
      <c r="AE333" s="2"/>
      <c r="AG333" s="2"/>
    </row>
    <row r="334" spans="31:33" x14ac:dyDescent="0.25">
      <c r="AE334" s="2"/>
      <c r="AG334" s="2"/>
    </row>
    <row r="335" spans="31:33" x14ac:dyDescent="0.25">
      <c r="AE335" s="2"/>
      <c r="AG335" s="2"/>
    </row>
    <row r="336" spans="31:33" x14ac:dyDescent="0.25">
      <c r="AE336" s="2"/>
      <c r="AG336" s="2"/>
    </row>
    <row r="337" spans="31:33" x14ac:dyDescent="0.25">
      <c r="AE337" s="2"/>
      <c r="AG337" s="2"/>
    </row>
    <row r="338" spans="31:33" x14ac:dyDescent="0.25">
      <c r="AE338" s="2"/>
      <c r="AG338" s="2"/>
    </row>
    <row r="339" spans="31:33" x14ac:dyDescent="0.25">
      <c r="AE339" s="2"/>
      <c r="AG339" s="2"/>
    </row>
    <row r="340" spans="31:33" x14ac:dyDescent="0.25">
      <c r="AE340" s="2"/>
      <c r="AG340" s="2"/>
    </row>
    <row r="341" spans="31:33" x14ac:dyDescent="0.25">
      <c r="AE341" s="2"/>
      <c r="AG341" s="2"/>
    </row>
    <row r="342" spans="31:33" x14ac:dyDescent="0.25">
      <c r="AE342" s="2"/>
      <c r="AG342" s="2"/>
    </row>
    <row r="343" spans="31:33" x14ac:dyDescent="0.25">
      <c r="AE343" s="2"/>
      <c r="AG343" s="2"/>
    </row>
    <row r="344" spans="31:33" x14ac:dyDescent="0.25">
      <c r="AE344" s="2"/>
      <c r="AG344" s="2"/>
    </row>
    <row r="345" spans="31:33" x14ac:dyDescent="0.25">
      <c r="AE345" s="2"/>
      <c r="AG345" s="2"/>
    </row>
    <row r="346" spans="31:33" x14ac:dyDescent="0.25">
      <c r="AE346" s="2"/>
      <c r="AG346" s="2"/>
    </row>
    <row r="347" spans="31:33" x14ac:dyDescent="0.25">
      <c r="AE347" s="2"/>
      <c r="AG347" s="2"/>
    </row>
    <row r="348" spans="31:33" x14ac:dyDescent="0.25">
      <c r="AE348" s="2"/>
      <c r="AG348" s="2"/>
    </row>
    <row r="349" spans="31:33" x14ac:dyDescent="0.25">
      <c r="AE349" s="2"/>
      <c r="AG349" s="2"/>
    </row>
    <row r="350" spans="31:33" x14ac:dyDescent="0.25">
      <c r="AE350" s="2"/>
      <c r="AG350" s="2"/>
    </row>
    <row r="351" spans="31:33" x14ac:dyDescent="0.25">
      <c r="AE351" s="2"/>
      <c r="AG351" s="2"/>
    </row>
    <row r="352" spans="31:33" x14ac:dyDescent="0.25">
      <c r="AE352" s="2"/>
      <c r="AG352" s="2"/>
    </row>
    <row r="353" spans="31:33" x14ac:dyDescent="0.25">
      <c r="AE353" s="2"/>
      <c r="AG353" s="2"/>
    </row>
    <row r="354" spans="31:33" x14ac:dyDescent="0.25">
      <c r="AE354" s="2"/>
      <c r="AG354" s="2"/>
    </row>
    <row r="355" spans="31:33" x14ac:dyDescent="0.25">
      <c r="AE355" s="2"/>
      <c r="AG355" s="2"/>
    </row>
    <row r="356" spans="31:33" x14ac:dyDescent="0.25">
      <c r="AE356" s="2"/>
      <c r="AG356" s="2"/>
    </row>
    <row r="357" spans="31:33" x14ac:dyDescent="0.25">
      <c r="AE357" s="2"/>
      <c r="AG357" s="2"/>
    </row>
    <row r="358" spans="31:33" x14ac:dyDescent="0.25">
      <c r="AE358" s="2"/>
      <c r="AG358" s="2"/>
    </row>
    <row r="359" spans="31:33" x14ac:dyDescent="0.25">
      <c r="AE359" s="2"/>
      <c r="AG359" s="2"/>
    </row>
    <row r="360" spans="31:33" x14ac:dyDescent="0.25">
      <c r="AE360" s="2"/>
      <c r="AG360" s="2"/>
    </row>
    <row r="361" spans="31:33" x14ac:dyDescent="0.25">
      <c r="AE361" s="2"/>
      <c r="AG361" s="2"/>
    </row>
    <row r="362" spans="31:33" x14ac:dyDescent="0.25">
      <c r="AE362" s="2"/>
      <c r="AG362" s="2"/>
    </row>
    <row r="363" spans="31:33" x14ac:dyDescent="0.25">
      <c r="AE363" s="2"/>
      <c r="AG363" s="2"/>
    </row>
    <row r="364" spans="31:33" x14ac:dyDescent="0.25">
      <c r="AE364" s="2"/>
      <c r="AG364" s="2"/>
    </row>
    <row r="365" spans="31:33" x14ac:dyDescent="0.25">
      <c r="AE365" s="2"/>
      <c r="AG365" s="2"/>
    </row>
    <row r="366" spans="31:33" x14ac:dyDescent="0.25">
      <c r="AE366" s="2"/>
      <c r="AG366" s="2"/>
    </row>
    <row r="367" spans="31:33" x14ac:dyDescent="0.25">
      <c r="AE367" s="2"/>
      <c r="AG367" s="2"/>
    </row>
    <row r="368" spans="31:33" x14ac:dyDescent="0.25">
      <c r="AE368" s="2"/>
      <c r="AG368" s="2"/>
    </row>
    <row r="369" spans="31:33" x14ac:dyDescent="0.25">
      <c r="AE369" s="2"/>
      <c r="AG369" s="2"/>
    </row>
    <row r="370" spans="31:33" x14ac:dyDescent="0.25">
      <c r="AE370" s="2"/>
      <c r="AG370" s="2"/>
    </row>
    <row r="371" spans="31:33" x14ac:dyDescent="0.25">
      <c r="AE371" s="2"/>
      <c r="AG371" s="2"/>
    </row>
    <row r="372" spans="31:33" x14ac:dyDescent="0.25">
      <c r="AE372" s="2"/>
      <c r="AG372" s="2"/>
    </row>
    <row r="373" spans="31:33" x14ac:dyDescent="0.25">
      <c r="AE373" s="2"/>
      <c r="AG373" s="2"/>
    </row>
    <row r="374" spans="31:33" x14ac:dyDescent="0.25">
      <c r="AE374" s="2"/>
      <c r="AG374" s="2"/>
    </row>
    <row r="375" spans="31:33" x14ac:dyDescent="0.25">
      <c r="AE375" s="2"/>
      <c r="AG375" s="2"/>
    </row>
    <row r="376" spans="31:33" x14ac:dyDescent="0.25">
      <c r="AE376" s="2"/>
      <c r="AG376" s="2"/>
    </row>
    <row r="377" spans="31:33" x14ac:dyDescent="0.25">
      <c r="AE377" s="2"/>
      <c r="AG377" s="2"/>
    </row>
    <row r="378" spans="31:33" x14ac:dyDescent="0.25">
      <c r="AE378" s="2"/>
      <c r="AG378" s="2"/>
    </row>
    <row r="379" spans="31:33" x14ac:dyDescent="0.25">
      <c r="AE379" s="2"/>
      <c r="AG379" s="2"/>
    </row>
    <row r="380" spans="31:33" x14ac:dyDescent="0.25">
      <c r="AE380" s="2"/>
      <c r="AG380" s="2"/>
    </row>
    <row r="381" spans="31:33" x14ac:dyDescent="0.25">
      <c r="AE381" s="2"/>
      <c r="AG381" s="2"/>
    </row>
    <row r="382" spans="31:33" x14ac:dyDescent="0.25">
      <c r="AE382" s="2"/>
      <c r="AG382" s="2"/>
    </row>
    <row r="383" spans="31:33" x14ac:dyDescent="0.25">
      <c r="AE383" s="2"/>
      <c r="AG383" s="2"/>
    </row>
    <row r="384" spans="31:33" x14ac:dyDescent="0.25">
      <c r="AE384" s="2"/>
      <c r="AG384" s="2"/>
    </row>
    <row r="385" spans="31:33" x14ac:dyDescent="0.25">
      <c r="AE385" s="2"/>
      <c r="AG385" s="2"/>
    </row>
    <row r="386" spans="31:33" x14ac:dyDescent="0.25">
      <c r="AE386" s="2"/>
      <c r="AG386" s="2"/>
    </row>
    <row r="387" spans="31:33" x14ac:dyDescent="0.25">
      <c r="AE387" s="2"/>
      <c r="AG387" s="2"/>
    </row>
    <row r="388" spans="31:33" x14ac:dyDescent="0.25">
      <c r="AE388" s="2"/>
      <c r="AG388" s="2"/>
    </row>
    <row r="389" spans="31:33" x14ac:dyDescent="0.25">
      <c r="AE389" s="2"/>
      <c r="AG389" s="2"/>
    </row>
    <row r="390" spans="31:33" x14ac:dyDescent="0.25">
      <c r="AE390" s="2"/>
      <c r="AG390" s="2"/>
    </row>
    <row r="391" spans="31:33" x14ac:dyDescent="0.25">
      <c r="AE391" s="2"/>
      <c r="AG391" s="2"/>
    </row>
    <row r="392" spans="31:33" x14ac:dyDescent="0.25">
      <c r="AE392" s="2"/>
      <c r="AG392" s="2"/>
    </row>
    <row r="393" spans="31:33" x14ac:dyDescent="0.25">
      <c r="AE393" s="2"/>
      <c r="AG393" s="2"/>
    </row>
    <row r="394" spans="31:33" x14ac:dyDescent="0.25">
      <c r="AE394" s="2"/>
      <c r="AG394" s="2"/>
    </row>
    <row r="395" spans="31:33" x14ac:dyDescent="0.25">
      <c r="AE395" s="2"/>
      <c r="AG395" s="2"/>
    </row>
    <row r="396" spans="31:33" x14ac:dyDescent="0.25">
      <c r="AE396" s="2"/>
      <c r="AG396" s="2"/>
    </row>
    <row r="397" spans="31:33" x14ac:dyDescent="0.25">
      <c r="AE397" s="2"/>
      <c r="AG397" s="2"/>
    </row>
    <row r="398" spans="31:33" x14ac:dyDescent="0.25">
      <c r="AE398" s="2"/>
      <c r="AG398" s="2"/>
    </row>
    <row r="399" spans="31:33" x14ac:dyDescent="0.25">
      <c r="AE399" s="2"/>
      <c r="AG399" s="2"/>
    </row>
    <row r="400" spans="31:33" x14ac:dyDescent="0.25">
      <c r="AE400" s="2"/>
      <c r="AG400" s="2"/>
    </row>
    <row r="401" spans="31:33" x14ac:dyDescent="0.25">
      <c r="AE401" s="2"/>
      <c r="AG401" s="2"/>
    </row>
    <row r="402" spans="31:33" x14ac:dyDescent="0.25">
      <c r="AE402" s="2"/>
      <c r="AG402" s="2"/>
    </row>
    <row r="403" spans="31:33" x14ac:dyDescent="0.25">
      <c r="AE403" s="2"/>
      <c r="AG403" s="2"/>
    </row>
    <row r="404" spans="31:33" x14ac:dyDescent="0.25">
      <c r="AE404" s="2"/>
      <c r="AG404" s="2"/>
    </row>
    <row r="405" spans="31:33" x14ac:dyDescent="0.25">
      <c r="AE405" s="2"/>
      <c r="AG405" s="2"/>
    </row>
    <row r="406" spans="31:33" x14ac:dyDescent="0.25">
      <c r="AE406" s="2"/>
      <c r="AG406" s="2"/>
    </row>
    <row r="407" spans="31:33" x14ac:dyDescent="0.25">
      <c r="AE407" s="2"/>
      <c r="AG407" s="2"/>
    </row>
    <row r="408" spans="31:33" x14ac:dyDescent="0.25">
      <c r="AE408" s="2"/>
      <c r="AG408" s="2"/>
    </row>
    <row r="409" spans="31:33" x14ac:dyDescent="0.25">
      <c r="AE409" s="2"/>
      <c r="AG409" s="2"/>
    </row>
    <row r="410" spans="31:33" x14ac:dyDescent="0.25">
      <c r="AE410" s="2"/>
      <c r="AG410" s="2"/>
    </row>
    <row r="411" spans="31:33" x14ac:dyDescent="0.25">
      <c r="AE411" s="2"/>
      <c r="AG411" s="2"/>
    </row>
    <row r="412" spans="31:33" x14ac:dyDescent="0.25">
      <c r="AE412" s="2"/>
      <c r="AG412" s="2"/>
    </row>
    <row r="413" spans="31:33" x14ac:dyDescent="0.25">
      <c r="AE413" s="2"/>
      <c r="AG413" s="2"/>
    </row>
    <row r="414" spans="31:33" x14ac:dyDescent="0.25">
      <c r="AE414" s="2"/>
      <c r="AG414" s="2"/>
    </row>
    <row r="415" spans="31:33" x14ac:dyDescent="0.25">
      <c r="AE415" s="2"/>
      <c r="AG415" s="2"/>
    </row>
    <row r="416" spans="31:33" x14ac:dyDescent="0.25">
      <c r="AE416" s="2"/>
      <c r="AG416" s="2"/>
    </row>
    <row r="417" spans="31:33" x14ac:dyDescent="0.25">
      <c r="AE417" s="2"/>
      <c r="AG417" s="2"/>
    </row>
    <row r="418" spans="31:33" x14ac:dyDescent="0.25">
      <c r="AE418" s="2"/>
      <c r="AG418" s="2"/>
    </row>
    <row r="419" spans="31:33" x14ac:dyDescent="0.25">
      <c r="AE419" s="2"/>
      <c r="AG419" s="2"/>
    </row>
    <row r="420" spans="31:33" x14ac:dyDescent="0.25">
      <c r="AE420" s="2"/>
      <c r="AG420" s="2"/>
    </row>
    <row r="421" spans="31:33" x14ac:dyDescent="0.25">
      <c r="AE421" s="2"/>
      <c r="AG421" s="2"/>
    </row>
    <row r="422" spans="31:33" x14ac:dyDescent="0.25">
      <c r="AE422" s="2"/>
      <c r="AG422" s="2"/>
    </row>
    <row r="423" spans="31:33" x14ac:dyDescent="0.25">
      <c r="AE423" s="2"/>
      <c r="AG423" s="2"/>
    </row>
    <row r="424" spans="31:33" x14ac:dyDescent="0.25">
      <c r="AE424" s="2"/>
      <c r="AG424" s="2"/>
    </row>
    <row r="425" spans="31:33" x14ac:dyDescent="0.25">
      <c r="AE425" s="2"/>
      <c r="AG425" s="2"/>
    </row>
    <row r="426" spans="31:33" x14ac:dyDescent="0.25">
      <c r="AE426" s="2"/>
      <c r="AG426" s="2"/>
    </row>
    <row r="427" spans="31:33" x14ac:dyDescent="0.25">
      <c r="AE427" s="2"/>
      <c r="AG427" s="2"/>
    </row>
    <row r="428" spans="31:33" x14ac:dyDescent="0.25">
      <c r="AE428" s="2"/>
      <c r="AG428" s="2"/>
    </row>
    <row r="429" spans="31:33" x14ac:dyDescent="0.25">
      <c r="AE429" s="2"/>
      <c r="AG429" s="2"/>
    </row>
    <row r="430" spans="31:33" x14ac:dyDescent="0.25">
      <c r="AE430" s="2"/>
      <c r="AG430" s="2"/>
    </row>
    <row r="431" spans="31:33" x14ac:dyDescent="0.25">
      <c r="AE431" s="2"/>
      <c r="AG431" s="2"/>
    </row>
    <row r="432" spans="31:33" x14ac:dyDescent="0.25">
      <c r="AE432" s="2"/>
      <c r="AG432" s="2"/>
    </row>
    <row r="433" spans="31:33" x14ac:dyDescent="0.25">
      <c r="AE433" s="2"/>
      <c r="AG433" s="2"/>
    </row>
    <row r="434" spans="31:33" x14ac:dyDescent="0.25">
      <c r="AE434" s="2"/>
      <c r="AG434" s="2"/>
    </row>
    <row r="435" spans="31:33" x14ac:dyDescent="0.25">
      <c r="AE435" s="2"/>
      <c r="AG435" s="2"/>
    </row>
    <row r="436" spans="31:33" x14ac:dyDescent="0.25">
      <c r="AE436" s="2"/>
      <c r="AG436" s="2"/>
    </row>
    <row r="437" spans="31:33" x14ac:dyDescent="0.25">
      <c r="AE437" s="2"/>
      <c r="AG437" s="2"/>
    </row>
    <row r="438" spans="31:33" x14ac:dyDescent="0.25">
      <c r="AE438" s="2"/>
      <c r="AG438" s="2"/>
    </row>
    <row r="439" spans="31:33" x14ac:dyDescent="0.25">
      <c r="AE439" s="2"/>
      <c r="AG439" s="2"/>
    </row>
    <row r="440" spans="31:33" x14ac:dyDescent="0.25">
      <c r="AE440" s="2"/>
      <c r="AG440" s="2"/>
    </row>
    <row r="441" spans="31:33" x14ac:dyDescent="0.25">
      <c r="AE441" s="2"/>
      <c r="AG441" s="2"/>
    </row>
    <row r="442" spans="31:33" x14ac:dyDescent="0.25">
      <c r="AE442" s="2"/>
      <c r="AG442" s="2"/>
    </row>
    <row r="443" spans="31:33" x14ac:dyDescent="0.25">
      <c r="AE443" s="2"/>
      <c r="AG443" s="2"/>
    </row>
    <row r="444" spans="31:33" x14ac:dyDescent="0.25">
      <c r="AE444" s="2"/>
      <c r="AG444" s="2"/>
    </row>
    <row r="445" spans="31:33" x14ac:dyDescent="0.25">
      <c r="AE445" s="2"/>
      <c r="AG445" s="2"/>
    </row>
    <row r="446" spans="31:33" x14ac:dyDescent="0.25">
      <c r="AE446" s="2"/>
      <c r="AG446" s="2"/>
    </row>
    <row r="447" spans="31:33" x14ac:dyDescent="0.25">
      <c r="AE447" s="2"/>
      <c r="AG447" s="2"/>
    </row>
    <row r="448" spans="31:33" x14ac:dyDescent="0.25">
      <c r="AE448" s="2"/>
      <c r="AG448" s="2"/>
    </row>
    <row r="449" spans="31:33" x14ac:dyDescent="0.25">
      <c r="AE449" s="2"/>
      <c r="AG449" s="2"/>
    </row>
    <row r="450" spans="31:33" x14ac:dyDescent="0.25">
      <c r="AE450" s="2"/>
      <c r="AG450" s="2"/>
    </row>
    <row r="451" spans="31:33" x14ac:dyDescent="0.25">
      <c r="AE451" s="2"/>
      <c r="AG451" s="2"/>
    </row>
    <row r="452" spans="31:33" x14ac:dyDescent="0.25">
      <c r="AE452" s="2"/>
      <c r="AG452" s="2"/>
    </row>
    <row r="453" spans="31:33" x14ac:dyDescent="0.25">
      <c r="AE453" s="2"/>
      <c r="AG453" s="2"/>
    </row>
    <row r="454" spans="31:33" x14ac:dyDescent="0.25">
      <c r="AE454" s="2"/>
      <c r="AG454" s="2"/>
    </row>
    <row r="455" spans="31:33" x14ac:dyDescent="0.25">
      <c r="AE455" s="2"/>
      <c r="AG455" s="2"/>
    </row>
    <row r="456" spans="31:33" x14ac:dyDescent="0.25">
      <c r="AE456" s="2"/>
      <c r="AG456" s="2"/>
    </row>
    <row r="457" spans="31:33" x14ac:dyDescent="0.25">
      <c r="AE457" s="2"/>
      <c r="AG457" s="2"/>
    </row>
    <row r="458" spans="31:33" x14ac:dyDescent="0.25">
      <c r="AE458" s="2"/>
      <c r="AG458" s="2"/>
    </row>
    <row r="459" spans="31:33" x14ac:dyDescent="0.25">
      <c r="AE459" s="2"/>
      <c r="AG459" s="2"/>
    </row>
    <row r="460" spans="31:33" x14ac:dyDescent="0.25">
      <c r="AE460" s="2"/>
      <c r="AG460" s="2"/>
    </row>
    <row r="461" spans="31:33" x14ac:dyDescent="0.25">
      <c r="AE461" s="2"/>
      <c r="AG461" s="2"/>
    </row>
    <row r="462" spans="31:33" x14ac:dyDescent="0.25">
      <c r="AE462" s="2"/>
      <c r="AG462" s="2"/>
    </row>
    <row r="463" spans="31:33" x14ac:dyDescent="0.25">
      <c r="AE463" s="2"/>
      <c r="AG463" s="2"/>
    </row>
    <row r="464" spans="31:33" x14ac:dyDescent="0.25">
      <c r="AE464" s="2"/>
      <c r="AG464" s="2"/>
    </row>
    <row r="465" spans="31:33" x14ac:dyDescent="0.25">
      <c r="AE465" s="2"/>
      <c r="AG465" s="2"/>
    </row>
    <row r="466" spans="31:33" x14ac:dyDescent="0.25">
      <c r="AE466" s="2"/>
      <c r="AG466" s="2"/>
    </row>
    <row r="467" spans="31:33" x14ac:dyDescent="0.25">
      <c r="AE467" s="2"/>
      <c r="AG467" s="2"/>
    </row>
    <row r="468" spans="31:33" x14ac:dyDescent="0.25">
      <c r="AE468" s="2"/>
      <c r="AG468" s="2"/>
    </row>
    <row r="469" spans="31:33" x14ac:dyDescent="0.25">
      <c r="AE469" s="2"/>
      <c r="AG469" s="2"/>
    </row>
    <row r="470" spans="31:33" x14ac:dyDescent="0.25">
      <c r="AE470" s="2"/>
      <c r="AG470" s="2"/>
    </row>
    <row r="471" spans="31:33" x14ac:dyDescent="0.25">
      <c r="AE471" s="2"/>
      <c r="AG471" s="2"/>
    </row>
    <row r="472" spans="31:33" x14ac:dyDescent="0.25">
      <c r="AE472" s="2"/>
      <c r="AG472" s="2"/>
    </row>
    <row r="473" spans="31:33" x14ac:dyDescent="0.25">
      <c r="AE473" s="2"/>
      <c r="AG473" s="2"/>
    </row>
    <row r="474" spans="31:33" x14ac:dyDescent="0.25">
      <c r="AE474" s="2"/>
      <c r="AG474" s="2"/>
    </row>
    <row r="475" spans="31:33" x14ac:dyDescent="0.25">
      <c r="AE475" s="2"/>
      <c r="AG475" s="2"/>
    </row>
    <row r="476" spans="31:33" x14ac:dyDescent="0.25">
      <c r="AE476" s="2"/>
      <c r="AG476" s="2"/>
    </row>
    <row r="477" spans="31:33" x14ac:dyDescent="0.25">
      <c r="AE477" s="2"/>
      <c r="AG477" s="2"/>
    </row>
    <row r="478" spans="31:33" x14ac:dyDescent="0.25">
      <c r="AE478" s="2"/>
      <c r="AG478" s="2"/>
    </row>
    <row r="479" spans="31:33" x14ac:dyDescent="0.25">
      <c r="AE479" s="2"/>
      <c r="AG479" s="2"/>
    </row>
    <row r="480" spans="31:33" x14ac:dyDescent="0.25">
      <c r="AE480" s="2"/>
      <c r="AG480" s="2"/>
    </row>
    <row r="481" spans="31:33" x14ac:dyDescent="0.25">
      <c r="AE481" s="2"/>
      <c r="AG481" s="2"/>
    </row>
    <row r="482" spans="31:33" x14ac:dyDescent="0.25">
      <c r="AE482" s="2"/>
      <c r="AG482" s="2"/>
    </row>
    <row r="483" spans="31:33" x14ac:dyDescent="0.25">
      <c r="AE483" s="2"/>
      <c r="AG483" s="2"/>
    </row>
    <row r="484" spans="31:33" x14ac:dyDescent="0.25">
      <c r="AE484" s="2"/>
      <c r="AG484" s="2"/>
    </row>
    <row r="485" spans="31:33" x14ac:dyDescent="0.25">
      <c r="AE485" s="2"/>
      <c r="AG485" s="2"/>
    </row>
    <row r="486" spans="31:33" x14ac:dyDescent="0.25">
      <c r="AE486" s="2"/>
      <c r="AG486" s="2"/>
    </row>
    <row r="487" spans="31:33" x14ac:dyDescent="0.25">
      <c r="AE487" s="2"/>
      <c r="AG487" s="2"/>
    </row>
    <row r="488" spans="31:33" x14ac:dyDescent="0.25">
      <c r="AE488" s="2"/>
      <c r="AG488" s="2"/>
    </row>
    <row r="489" spans="31:33" x14ac:dyDescent="0.25">
      <c r="AE489" s="2"/>
      <c r="AG489" s="2"/>
    </row>
    <row r="490" spans="31:33" x14ac:dyDescent="0.25">
      <c r="AE490" s="2"/>
      <c r="AG490" s="2"/>
    </row>
    <row r="491" spans="31:33" x14ac:dyDescent="0.25">
      <c r="AE491" s="2"/>
      <c r="AG491" s="2"/>
    </row>
    <row r="492" spans="31:33" x14ac:dyDescent="0.25">
      <c r="AE492" s="2"/>
      <c r="AG492" s="2"/>
    </row>
    <row r="493" spans="31:33" x14ac:dyDescent="0.25">
      <c r="AE493" s="2"/>
      <c r="AG493" s="2"/>
    </row>
    <row r="494" spans="31:33" x14ac:dyDescent="0.25">
      <c r="AE494" s="2"/>
      <c r="AG494" s="2"/>
    </row>
    <row r="495" spans="31:33" x14ac:dyDescent="0.25">
      <c r="AE495" s="2"/>
      <c r="AG495" s="2"/>
    </row>
    <row r="496" spans="31:33" x14ac:dyDescent="0.25">
      <c r="AE496" s="2"/>
      <c r="AG496" s="2"/>
    </row>
    <row r="497" spans="31:33" x14ac:dyDescent="0.25">
      <c r="AE497" s="2"/>
      <c r="AG497" s="2"/>
    </row>
    <row r="498" spans="31:33" x14ac:dyDescent="0.25">
      <c r="AE498" s="2"/>
      <c r="AG498" s="2"/>
    </row>
    <row r="499" spans="31:33" x14ac:dyDescent="0.25">
      <c r="AE499" s="2"/>
      <c r="AG499" s="2"/>
    </row>
    <row r="500" spans="31:33" x14ac:dyDescent="0.25">
      <c r="AE500" s="2"/>
      <c r="AG500" s="2"/>
    </row>
    <row r="501" spans="31:33" x14ac:dyDescent="0.25">
      <c r="AE501" s="2"/>
      <c r="AG501" s="2"/>
    </row>
    <row r="502" spans="31:33" x14ac:dyDescent="0.25">
      <c r="AE502" s="2"/>
      <c r="AG502" s="2"/>
    </row>
    <row r="503" spans="31:33" x14ac:dyDescent="0.25">
      <c r="AE503" s="2"/>
      <c r="AG503" s="2"/>
    </row>
    <row r="504" spans="31:33" x14ac:dyDescent="0.25">
      <c r="AE504" s="2"/>
      <c r="AG504" s="2"/>
    </row>
    <row r="505" spans="31:33" x14ac:dyDescent="0.25">
      <c r="AE505" s="2"/>
      <c r="AG505" s="2"/>
    </row>
    <row r="506" spans="31:33" x14ac:dyDescent="0.25">
      <c r="AE506" s="2"/>
      <c r="AG506" s="2"/>
    </row>
    <row r="507" spans="31:33" x14ac:dyDescent="0.25">
      <c r="AE507" s="2"/>
      <c r="AG507" s="2"/>
    </row>
    <row r="508" spans="31:33" x14ac:dyDescent="0.25">
      <c r="AE508" s="2"/>
      <c r="AG508" s="2"/>
    </row>
    <row r="509" spans="31:33" x14ac:dyDescent="0.25">
      <c r="AE509" s="2"/>
      <c r="AG509" s="2"/>
    </row>
    <row r="510" spans="31:33" x14ac:dyDescent="0.25">
      <c r="AE510" s="2"/>
      <c r="AG510" s="2"/>
    </row>
    <row r="511" spans="31:33" x14ac:dyDescent="0.25">
      <c r="AE511" s="2"/>
      <c r="AG511" s="2"/>
    </row>
    <row r="512" spans="31:33" x14ac:dyDescent="0.25">
      <c r="AE512" s="2"/>
      <c r="AG512" s="2"/>
    </row>
    <row r="513" spans="31:33" x14ac:dyDescent="0.25">
      <c r="AE513" s="2"/>
      <c r="AG513" s="2"/>
    </row>
    <row r="514" spans="31:33" x14ac:dyDescent="0.25">
      <c r="AE514" s="2"/>
      <c r="AG514" s="2"/>
    </row>
    <row r="515" spans="31:33" x14ac:dyDescent="0.25">
      <c r="AE515" s="2"/>
      <c r="AG515" s="2"/>
    </row>
    <row r="516" spans="31:33" x14ac:dyDescent="0.25">
      <c r="AE516" s="2"/>
      <c r="AG516" s="2"/>
    </row>
    <row r="517" spans="31:33" x14ac:dyDescent="0.25">
      <c r="AE517" s="2"/>
      <c r="AG517" s="2"/>
    </row>
    <row r="518" spans="31:33" x14ac:dyDescent="0.25">
      <c r="AE518" s="2"/>
      <c r="AG518" s="2"/>
    </row>
    <row r="519" spans="31:33" x14ac:dyDescent="0.25">
      <c r="AE519" s="2"/>
      <c r="AG519" s="2"/>
    </row>
    <row r="520" spans="31:33" x14ac:dyDescent="0.25">
      <c r="AE520" s="2"/>
      <c r="AG520" s="2"/>
    </row>
    <row r="521" spans="31:33" x14ac:dyDescent="0.25">
      <c r="AE521" s="2"/>
      <c r="AG521" s="2"/>
    </row>
    <row r="522" spans="31:33" x14ac:dyDescent="0.25">
      <c r="AE522" s="2"/>
      <c r="AG522" s="2"/>
    </row>
    <row r="523" spans="31:33" x14ac:dyDescent="0.25">
      <c r="AE523" s="2"/>
      <c r="AG523" s="2"/>
    </row>
    <row r="524" spans="31:33" x14ac:dyDescent="0.25">
      <c r="AE524" s="2"/>
      <c r="AG524" s="2"/>
    </row>
    <row r="525" spans="31:33" x14ac:dyDescent="0.25">
      <c r="AE525" s="2"/>
      <c r="AG525" s="2"/>
    </row>
    <row r="526" spans="31:33" x14ac:dyDescent="0.25">
      <c r="AE526" s="2"/>
      <c r="AG526" s="2"/>
    </row>
    <row r="527" spans="31:33" x14ac:dyDescent="0.25">
      <c r="AE527" s="2"/>
      <c r="AG527" s="2"/>
    </row>
    <row r="528" spans="31:33" x14ac:dyDescent="0.25">
      <c r="AE528" s="2"/>
      <c r="AG528" s="2"/>
    </row>
    <row r="529" spans="31:33" x14ac:dyDescent="0.25">
      <c r="AE529" s="2"/>
      <c r="AG529" s="2"/>
    </row>
    <row r="530" spans="31:33" x14ac:dyDescent="0.25">
      <c r="AE530" s="2"/>
      <c r="AG530" s="2"/>
    </row>
    <row r="531" spans="31:33" x14ac:dyDescent="0.25">
      <c r="AE531" s="2"/>
      <c r="AG531" s="2"/>
    </row>
    <row r="532" spans="31:33" x14ac:dyDescent="0.25">
      <c r="AE532" s="2"/>
      <c r="AG532" s="2"/>
    </row>
    <row r="533" spans="31:33" x14ac:dyDescent="0.25">
      <c r="AE533" s="2"/>
      <c r="AG533" s="2"/>
    </row>
    <row r="534" spans="31:33" x14ac:dyDescent="0.25">
      <c r="AE534" s="2"/>
      <c r="AG534" s="2"/>
    </row>
    <row r="535" spans="31:33" x14ac:dyDescent="0.25">
      <c r="AE535" s="2"/>
      <c r="AG535" s="2"/>
    </row>
    <row r="536" spans="31:33" x14ac:dyDescent="0.25">
      <c r="AE536" s="2"/>
      <c r="AG536" s="2"/>
    </row>
    <row r="537" spans="31:33" x14ac:dyDescent="0.25">
      <c r="AE537" s="2"/>
      <c r="AG537" s="2"/>
    </row>
    <row r="538" spans="31:33" x14ac:dyDescent="0.25">
      <c r="AE538" s="2"/>
      <c r="AG538" s="2"/>
    </row>
    <row r="539" spans="31:33" x14ac:dyDescent="0.25">
      <c r="AE539" s="2"/>
      <c r="AG539" s="2"/>
    </row>
    <row r="540" spans="31:33" x14ac:dyDescent="0.25">
      <c r="AE540" s="2"/>
      <c r="AG540" s="2"/>
    </row>
    <row r="541" spans="31:33" x14ac:dyDescent="0.25">
      <c r="AE541" s="2"/>
      <c r="AG541" s="2"/>
    </row>
    <row r="542" spans="31:33" x14ac:dyDescent="0.25">
      <c r="AE542" s="2"/>
      <c r="AG542" s="2"/>
    </row>
    <row r="543" spans="31:33" x14ac:dyDescent="0.25">
      <c r="AE543" s="2"/>
      <c r="AG543" s="2"/>
    </row>
    <row r="544" spans="31:33" x14ac:dyDescent="0.25">
      <c r="AE544" s="2"/>
      <c r="AG544" s="2"/>
    </row>
    <row r="545" spans="31:33" x14ac:dyDescent="0.25">
      <c r="AE545" s="2"/>
      <c r="AG545" s="2"/>
    </row>
    <row r="546" spans="31:33" x14ac:dyDescent="0.25">
      <c r="AE546" s="2"/>
      <c r="AG546" s="2"/>
    </row>
    <row r="547" spans="31:33" x14ac:dyDescent="0.25">
      <c r="AE547" s="2"/>
      <c r="AG547" s="2"/>
    </row>
    <row r="548" spans="31:33" x14ac:dyDescent="0.25">
      <c r="AE548" s="2"/>
      <c r="AG548" s="2"/>
    </row>
    <row r="549" spans="31:33" x14ac:dyDescent="0.25">
      <c r="AE549" s="2"/>
      <c r="AG549" s="2"/>
    </row>
    <row r="550" spans="31:33" x14ac:dyDescent="0.25">
      <c r="AE550" s="2"/>
      <c r="AG550" s="2"/>
    </row>
    <row r="551" spans="31:33" x14ac:dyDescent="0.25">
      <c r="AE551" s="2"/>
      <c r="AG551" s="2"/>
    </row>
    <row r="552" spans="31:33" x14ac:dyDescent="0.25">
      <c r="AE552" s="2"/>
      <c r="AG552" s="2"/>
    </row>
    <row r="553" spans="31:33" x14ac:dyDescent="0.25">
      <c r="AE553" s="2"/>
      <c r="AG553" s="2"/>
    </row>
    <row r="554" spans="31:33" x14ac:dyDescent="0.25">
      <c r="AE554" s="2"/>
      <c r="AG554" s="2"/>
    </row>
    <row r="555" spans="31:33" x14ac:dyDescent="0.25">
      <c r="AE555" s="2"/>
      <c r="AG555" s="2"/>
    </row>
    <row r="556" spans="31:33" x14ac:dyDescent="0.25">
      <c r="AE556" s="2"/>
      <c r="AG556" s="2"/>
    </row>
    <row r="557" spans="31:33" x14ac:dyDescent="0.25">
      <c r="AE557" s="2"/>
      <c r="AG557" s="2"/>
    </row>
    <row r="558" spans="31:33" x14ac:dyDescent="0.25">
      <c r="AE558" s="2"/>
      <c r="AG558" s="2"/>
    </row>
    <row r="559" spans="31:33" x14ac:dyDescent="0.25">
      <c r="AE559" s="2"/>
      <c r="AG559" s="2"/>
    </row>
    <row r="560" spans="31:33" x14ac:dyDescent="0.25">
      <c r="AE560" s="2"/>
      <c r="AG560" s="2"/>
    </row>
    <row r="561" spans="31:33" x14ac:dyDescent="0.25">
      <c r="AE561" s="2"/>
      <c r="AG561" s="2"/>
    </row>
    <row r="562" spans="31:33" x14ac:dyDescent="0.25">
      <c r="AE562" s="2"/>
      <c r="AG562" s="2"/>
    </row>
    <row r="563" spans="31:33" x14ac:dyDescent="0.25">
      <c r="AE563" s="2"/>
      <c r="AG563" s="2"/>
    </row>
    <row r="564" spans="31:33" x14ac:dyDescent="0.25">
      <c r="AE564" s="2"/>
      <c r="AG564" s="2"/>
    </row>
    <row r="565" spans="31:33" x14ac:dyDescent="0.25">
      <c r="AE565" s="2"/>
      <c r="AG565" s="2"/>
    </row>
    <row r="566" spans="31:33" x14ac:dyDescent="0.25">
      <c r="AE566" s="2"/>
      <c r="AG566" s="2"/>
    </row>
    <row r="567" spans="31:33" x14ac:dyDescent="0.25">
      <c r="AE567" s="2"/>
      <c r="AG567" s="2"/>
    </row>
    <row r="568" spans="31:33" x14ac:dyDescent="0.25">
      <c r="AE568" s="2"/>
      <c r="AG568" s="2"/>
    </row>
    <row r="569" spans="31:33" x14ac:dyDescent="0.25">
      <c r="AE569" s="2"/>
      <c r="AG569" s="2"/>
    </row>
    <row r="570" spans="31:33" x14ac:dyDescent="0.25">
      <c r="AE570" s="2"/>
      <c r="AG570" s="2"/>
    </row>
    <row r="571" spans="31:33" x14ac:dyDescent="0.25">
      <c r="AE571" s="2"/>
      <c r="AG571" s="2"/>
    </row>
    <row r="572" spans="31:33" x14ac:dyDescent="0.25">
      <c r="AE572" s="2"/>
      <c r="AG572" s="2"/>
    </row>
    <row r="573" spans="31:33" x14ac:dyDescent="0.25">
      <c r="AE573" s="2"/>
      <c r="AG573" s="2"/>
    </row>
    <row r="574" spans="31:33" x14ac:dyDescent="0.25">
      <c r="AE574" s="2"/>
      <c r="AG574" s="2"/>
    </row>
    <row r="575" spans="31:33" x14ac:dyDescent="0.25">
      <c r="AE575" s="2"/>
      <c r="AG575" s="2"/>
    </row>
    <row r="576" spans="31:33" x14ac:dyDescent="0.25">
      <c r="AE576" s="2"/>
      <c r="AG576" s="2"/>
    </row>
    <row r="577" spans="31:33" x14ac:dyDescent="0.25">
      <c r="AE577" s="2"/>
      <c r="AG577" s="2"/>
    </row>
    <row r="578" spans="31:33" x14ac:dyDescent="0.25">
      <c r="AE578" s="2"/>
      <c r="AG578" s="2"/>
    </row>
    <row r="579" spans="31:33" x14ac:dyDescent="0.25">
      <c r="AE579" s="2"/>
      <c r="AG579" s="2"/>
    </row>
    <row r="580" spans="31:33" x14ac:dyDescent="0.25">
      <c r="AE580" s="2"/>
      <c r="AG580" s="2"/>
    </row>
    <row r="581" spans="31:33" x14ac:dyDescent="0.25">
      <c r="AE581" s="2"/>
      <c r="AG581" s="2"/>
    </row>
    <row r="582" spans="31:33" x14ac:dyDescent="0.25">
      <c r="AE582" s="2"/>
      <c r="AG582" s="2"/>
    </row>
    <row r="583" spans="31:33" x14ac:dyDescent="0.25">
      <c r="AE583" s="2"/>
      <c r="AG583" s="2"/>
    </row>
    <row r="584" spans="31:33" x14ac:dyDescent="0.25">
      <c r="AE584" s="2"/>
      <c r="AG584" s="2"/>
    </row>
    <row r="585" spans="31:33" x14ac:dyDescent="0.25">
      <c r="AE585" s="2"/>
      <c r="AG585" s="2"/>
    </row>
    <row r="586" spans="31:33" x14ac:dyDescent="0.25">
      <c r="AE586" s="2"/>
      <c r="AG586" s="2"/>
    </row>
    <row r="587" spans="31:33" x14ac:dyDescent="0.25">
      <c r="AE587" s="2"/>
      <c r="AG587" s="2"/>
    </row>
    <row r="588" spans="31:33" x14ac:dyDescent="0.25">
      <c r="AE588" s="2"/>
      <c r="AG588" s="2"/>
    </row>
    <row r="589" spans="31:33" x14ac:dyDescent="0.25">
      <c r="AE589" s="2"/>
      <c r="AG589" s="2"/>
    </row>
    <row r="590" spans="31:33" x14ac:dyDescent="0.25">
      <c r="AE590" s="2"/>
      <c r="AG590" s="2"/>
    </row>
    <row r="591" spans="31:33" x14ac:dyDescent="0.25">
      <c r="AE591" s="2"/>
      <c r="AG591" s="2"/>
    </row>
    <row r="592" spans="31:33" x14ac:dyDescent="0.25">
      <c r="AE592" s="2"/>
      <c r="AG592" s="2"/>
    </row>
    <row r="593" spans="31:33" x14ac:dyDescent="0.25">
      <c r="AE593" s="2"/>
      <c r="AG593" s="2"/>
    </row>
    <row r="594" spans="31:33" x14ac:dyDescent="0.25">
      <c r="AE594" s="2"/>
      <c r="AG594" s="2"/>
    </row>
    <row r="595" spans="31:33" x14ac:dyDescent="0.25">
      <c r="AE595" s="2"/>
      <c r="AG595" s="2"/>
    </row>
    <row r="596" spans="31:33" x14ac:dyDescent="0.25">
      <c r="AE596" s="2"/>
      <c r="AG596" s="2"/>
    </row>
    <row r="597" spans="31:33" x14ac:dyDescent="0.25">
      <c r="AE597" s="2"/>
      <c r="AG597" s="2"/>
    </row>
    <row r="598" spans="31:33" x14ac:dyDescent="0.25">
      <c r="AE598" s="2"/>
      <c r="AG598" s="2"/>
    </row>
    <row r="599" spans="31:33" x14ac:dyDescent="0.25">
      <c r="AE599" s="2"/>
      <c r="AG599" s="2"/>
    </row>
    <row r="600" spans="31:33" x14ac:dyDescent="0.25">
      <c r="AE600" s="2"/>
      <c r="AG600" s="2"/>
    </row>
    <row r="601" spans="31:33" x14ac:dyDescent="0.25">
      <c r="AE601" s="2"/>
      <c r="AG601" s="2"/>
    </row>
    <row r="602" spans="31:33" x14ac:dyDescent="0.25">
      <c r="AE602" s="2"/>
      <c r="AG602" s="2"/>
    </row>
    <row r="603" spans="31:33" x14ac:dyDescent="0.25">
      <c r="AE603" s="2"/>
      <c r="AG603" s="2"/>
    </row>
    <row r="604" spans="31:33" x14ac:dyDescent="0.25">
      <c r="AE604" s="2"/>
      <c r="AG604" s="2"/>
    </row>
    <row r="605" spans="31:33" x14ac:dyDescent="0.25">
      <c r="AE605" s="2"/>
      <c r="AG605" s="2"/>
    </row>
    <row r="606" spans="31:33" x14ac:dyDescent="0.25">
      <c r="AE606" s="2"/>
      <c r="AG606" s="2"/>
    </row>
    <row r="607" spans="31:33" x14ac:dyDescent="0.25">
      <c r="AE607" s="2"/>
      <c r="AG607" s="2"/>
    </row>
    <row r="608" spans="31:33" x14ac:dyDescent="0.25">
      <c r="AE608" s="2"/>
      <c r="AG608" s="2"/>
    </row>
    <row r="609" spans="31:33" x14ac:dyDescent="0.25">
      <c r="AE609" s="2"/>
      <c r="AG609" s="2"/>
    </row>
    <row r="610" spans="31:33" x14ac:dyDescent="0.25">
      <c r="AE610" s="2"/>
      <c r="AG610" s="2"/>
    </row>
    <row r="611" spans="31:33" x14ac:dyDescent="0.25">
      <c r="AE611" s="2"/>
      <c r="AG611" s="2"/>
    </row>
    <row r="612" spans="31:33" x14ac:dyDescent="0.25">
      <c r="AE612" s="2"/>
      <c r="AG612" s="2"/>
    </row>
    <row r="613" spans="31:33" x14ac:dyDescent="0.25">
      <c r="AE613" s="2"/>
      <c r="AG613" s="2"/>
    </row>
    <row r="614" spans="31:33" x14ac:dyDescent="0.25">
      <c r="AE614" s="2"/>
      <c r="AG614" s="2"/>
    </row>
    <row r="615" spans="31:33" x14ac:dyDescent="0.25">
      <c r="AE615" s="2"/>
      <c r="AG615" s="2"/>
    </row>
    <row r="616" spans="31:33" x14ac:dyDescent="0.25">
      <c r="AE616" s="2"/>
      <c r="AG616" s="2"/>
    </row>
    <row r="617" spans="31:33" x14ac:dyDescent="0.25">
      <c r="AE617" s="2"/>
      <c r="AG617" s="2"/>
    </row>
    <row r="618" spans="31:33" x14ac:dyDescent="0.25">
      <c r="AE618" s="2"/>
      <c r="AG618" s="2"/>
    </row>
    <row r="619" spans="31:33" x14ac:dyDescent="0.25">
      <c r="AE619" s="2"/>
      <c r="AG619" s="2"/>
    </row>
    <row r="620" spans="31:33" x14ac:dyDescent="0.25">
      <c r="AE620" s="2"/>
      <c r="AG620" s="2"/>
    </row>
    <row r="621" spans="31:33" x14ac:dyDescent="0.25">
      <c r="AE621" s="2"/>
      <c r="AG621" s="2"/>
    </row>
    <row r="622" spans="31:33" x14ac:dyDescent="0.25">
      <c r="AE622" s="2"/>
      <c r="AG622" s="2"/>
    </row>
    <row r="623" spans="31:33" x14ac:dyDescent="0.25">
      <c r="AE623" s="2"/>
      <c r="AG623" s="2"/>
    </row>
    <row r="624" spans="31:33" x14ac:dyDescent="0.25">
      <c r="AE624" s="2"/>
      <c r="AG624" s="2"/>
    </row>
    <row r="625" spans="31:33" x14ac:dyDescent="0.25">
      <c r="AE625" s="2"/>
      <c r="AG625" s="2"/>
    </row>
    <row r="626" spans="31:33" x14ac:dyDescent="0.25">
      <c r="AE626" s="2"/>
      <c r="AG626" s="2"/>
    </row>
    <row r="627" spans="31:33" x14ac:dyDescent="0.25">
      <c r="AE627" s="2"/>
      <c r="AG627" s="2"/>
    </row>
    <row r="628" spans="31:33" x14ac:dyDescent="0.25">
      <c r="AE628" s="2"/>
      <c r="AG628" s="2"/>
    </row>
    <row r="629" spans="31:33" x14ac:dyDescent="0.25">
      <c r="AE629" s="2"/>
      <c r="AG629" s="2"/>
    </row>
    <row r="630" spans="31:33" x14ac:dyDescent="0.25">
      <c r="AE630" s="2"/>
      <c r="AG630" s="2"/>
    </row>
    <row r="631" spans="31:33" x14ac:dyDescent="0.25">
      <c r="AE631" s="2"/>
      <c r="AG631" s="2"/>
    </row>
    <row r="632" spans="31:33" x14ac:dyDescent="0.25">
      <c r="AE632" s="2"/>
      <c r="AG632" s="2"/>
    </row>
    <row r="633" spans="31:33" x14ac:dyDescent="0.25">
      <c r="AE633" s="2"/>
      <c r="AG633" s="2"/>
    </row>
    <row r="634" spans="31:33" x14ac:dyDescent="0.25">
      <c r="AE634" s="2"/>
      <c r="AG634" s="2"/>
    </row>
    <row r="635" spans="31:33" x14ac:dyDescent="0.25">
      <c r="AE635" s="2"/>
      <c r="AG635" s="2"/>
    </row>
    <row r="636" spans="31:33" x14ac:dyDescent="0.25">
      <c r="AE636" s="2"/>
      <c r="AG636" s="2"/>
    </row>
    <row r="637" spans="31:33" x14ac:dyDescent="0.25">
      <c r="AE637" s="2"/>
      <c r="AG637" s="2"/>
    </row>
    <row r="638" spans="31:33" x14ac:dyDescent="0.25">
      <c r="AE638" s="2"/>
      <c r="AG638" s="2"/>
    </row>
    <row r="639" spans="31:33" x14ac:dyDescent="0.25">
      <c r="AE639" s="2"/>
      <c r="AG639" s="2"/>
    </row>
    <row r="640" spans="31:33" x14ac:dyDescent="0.25">
      <c r="AE640" s="2"/>
      <c r="AG640" s="2"/>
    </row>
    <row r="641" spans="31:33" x14ac:dyDescent="0.25">
      <c r="AE641" s="2"/>
      <c r="AG641" s="2"/>
    </row>
    <row r="642" spans="31:33" x14ac:dyDescent="0.25">
      <c r="AE642" s="2"/>
      <c r="AG642" s="2"/>
    </row>
    <row r="643" spans="31:33" x14ac:dyDescent="0.25">
      <c r="AE643" s="2"/>
      <c r="AG643" s="2"/>
    </row>
    <row r="644" spans="31:33" x14ac:dyDescent="0.25">
      <c r="AE644" s="2"/>
      <c r="AG644" s="2"/>
    </row>
    <row r="645" spans="31:33" x14ac:dyDescent="0.25">
      <c r="AE645" s="2"/>
      <c r="AG645" s="2"/>
    </row>
    <row r="646" spans="31:33" x14ac:dyDescent="0.25">
      <c r="AE646" s="2"/>
      <c r="AG646" s="2"/>
    </row>
    <row r="647" spans="31:33" x14ac:dyDescent="0.25">
      <c r="AE647" s="2"/>
      <c r="AG647" s="2"/>
    </row>
    <row r="648" spans="31:33" x14ac:dyDescent="0.25">
      <c r="AE648" s="2"/>
      <c r="AG648" s="2"/>
    </row>
    <row r="649" spans="31:33" x14ac:dyDescent="0.25">
      <c r="AE649" s="2"/>
      <c r="AG649" s="2"/>
    </row>
    <row r="650" spans="31:33" x14ac:dyDescent="0.25">
      <c r="AE650" s="2"/>
      <c r="AG650" s="2"/>
    </row>
    <row r="651" spans="31:33" x14ac:dyDescent="0.25">
      <c r="AE651" s="2"/>
      <c r="AG651" s="2"/>
    </row>
    <row r="652" spans="31:33" x14ac:dyDescent="0.25">
      <c r="AE652" s="2"/>
      <c r="AG652" s="2"/>
    </row>
    <row r="653" spans="31:33" x14ac:dyDescent="0.25">
      <c r="AE653" s="2"/>
      <c r="AG653" s="2"/>
    </row>
    <row r="654" spans="31:33" x14ac:dyDescent="0.25">
      <c r="AE654" s="2"/>
      <c r="AG654" s="2"/>
    </row>
    <row r="655" spans="31:33" x14ac:dyDescent="0.25">
      <c r="AE655" s="2"/>
      <c r="AG655" s="2"/>
    </row>
    <row r="656" spans="31:33" x14ac:dyDescent="0.25">
      <c r="AE656" s="2"/>
      <c r="AG656" s="2"/>
    </row>
    <row r="657" spans="31:33" x14ac:dyDescent="0.25">
      <c r="AE657" s="2"/>
      <c r="AG657" s="2"/>
    </row>
    <row r="658" spans="31:33" x14ac:dyDescent="0.25">
      <c r="AE658" s="2"/>
      <c r="AG658" s="2"/>
    </row>
    <row r="659" spans="31:33" x14ac:dyDescent="0.25">
      <c r="AE659" s="2"/>
      <c r="AG659" s="2"/>
    </row>
    <row r="660" spans="31:33" x14ac:dyDescent="0.25">
      <c r="AE660" s="2"/>
      <c r="AG660" s="2"/>
    </row>
    <row r="661" spans="31:33" x14ac:dyDescent="0.25">
      <c r="AE661" s="2"/>
      <c r="AG661" s="2"/>
    </row>
    <row r="662" spans="31:33" x14ac:dyDescent="0.25">
      <c r="AE662" s="2"/>
      <c r="AG662" s="2"/>
    </row>
    <row r="663" spans="31:33" x14ac:dyDescent="0.25">
      <c r="AE663" s="2"/>
      <c r="AG663" s="2"/>
    </row>
    <row r="664" spans="31:33" x14ac:dyDescent="0.25">
      <c r="AE664" s="2"/>
      <c r="AG664" s="2"/>
    </row>
    <row r="665" spans="31:33" x14ac:dyDescent="0.25">
      <c r="AE665" s="2"/>
      <c r="AG665" s="2"/>
    </row>
    <row r="666" spans="31:33" x14ac:dyDescent="0.25">
      <c r="AE666" s="2"/>
      <c r="AG666" s="2"/>
    </row>
    <row r="667" spans="31:33" x14ac:dyDescent="0.25">
      <c r="AE667" s="2"/>
      <c r="AG667" s="2"/>
    </row>
    <row r="668" spans="31:33" x14ac:dyDescent="0.25">
      <c r="AE668" s="2"/>
      <c r="AG668" s="2"/>
    </row>
    <row r="669" spans="31:33" x14ac:dyDescent="0.25">
      <c r="AE669" s="2"/>
      <c r="AG669" s="2"/>
    </row>
    <row r="670" spans="31:33" x14ac:dyDescent="0.25">
      <c r="AE670" s="2"/>
      <c r="AG670" s="2"/>
    </row>
    <row r="671" spans="31:33" x14ac:dyDescent="0.25">
      <c r="AE671" s="2"/>
      <c r="AG671" s="2"/>
    </row>
    <row r="672" spans="31:33" x14ac:dyDescent="0.25">
      <c r="AE672" s="2"/>
      <c r="AG672" s="2"/>
    </row>
    <row r="673" spans="31:33" x14ac:dyDescent="0.25">
      <c r="AE673" s="2"/>
      <c r="AG673" s="2"/>
    </row>
    <row r="674" spans="31:33" x14ac:dyDescent="0.25">
      <c r="AE674" s="2"/>
      <c r="AG674" s="2"/>
    </row>
    <row r="675" spans="31:33" x14ac:dyDescent="0.25">
      <c r="AE675" s="2"/>
      <c r="AG675" s="2"/>
    </row>
    <row r="676" spans="31:33" x14ac:dyDescent="0.25">
      <c r="AE676" s="2"/>
      <c r="AG676" s="2"/>
    </row>
    <row r="677" spans="31:33" x14ac:dyDescent="0.25">
      <c r="AE677" s="2"/>
      <c r="AG677" s="2"/>
    </row>
    <row r="678" spans="31:33" x14ac:dyDescent="0.25">
      <c r="AE678" s="2"/>
      <c r="AG678" s="2"/>
    </row>
    <row r="679" spans="31:33" x14ac:dyDescent="0.25">
      <c r="AE679" s="2"/>
      <c r="AG679" s="2"/>
    </row>
    <row r="680" spans="31:33" x14ac:dyDescent="0.25">
      <c r="AE680" s="2"/>
      <c r="AG680" s="2"/>
    </row>
    <row r="681" spans="31:33" x14ac:dyDescent="0.25">
      <c r="AE681" s="2"/>
      <c r="AG681" s="2"/>
    </row>
    <row r="682" spans="31:33" x14ac:dyDescent="0.25">
      <c r="AE682" s="2"/>
      <c r="AG682" s="2"/>
    </row>
    <row r="683" spans="31:33" x14ac:dyDescent="0.25">
      <c r="AE683" s="2"/>
      <c r="AG683" s="2"/>
    </row>
    <row r="684" spans="31:33" x14ac:dyDescent="0.25">
      <c r="AE684" s="2"/>
      <c r="AG684" s="2"/>
    </row>
    <row r="685" spans="31:33" x14ac:dyDescent="0.25">
      <c r="AE685" s="2"/>
      <c r="AG685" s="2"/>
    </row>
    <row r="686" spans="31:33" x14ac:dyDescent="0.25">
      <c r="AE686" s="2"/>
      <c r="AG686" s="2"/>
    </row>
    <row r="687" spans="31:33" x14ac:dyDescent="0.25">
      <c r="AE687" s="2"/>
      <c r="AG687" s="2"/>
    </row>
    <row r="688" spans="31:33" x14ac:dyDescent="0.25">
      <c r="AE688" s="2"/>
      <c r="AG688" s="2"/>
    </row>
    <row r="689" spans="31:33" x14ac:dyDescent="0.25">
      <c r="AE689" s="2"/>
      <c r="AG689" s="2"/>
    </row>
    <row r="690" spans="31:33" x14ac:dyDescent="0.25">
      <c r="AE690" s="2"/>
      <c r="AG690" s="2"/>
    </row>
    <row r="691" spans="31:33" x14ac:dyDescent="0.25">
      <c r="AE691" s="2"/>
      <c r="AG691" s="2"/>
    </row>
    <row r="692" spans="31:33" x14ac:dyDescent="0.25">
      <c r="AE692" s="2"/>
      <c r="AG692" s="2"/>
    </row>
    <row r="693" spans="31:33" x14ac:dyDescent="0.25">
      <c r="AE693" s="2"/>
      <c r="AG693" s="2"/>
    </row>
    <row r="694" spans="31:33" x14ac:dyDescent="0.25">
      <c r="AE694" s="2"/>
      <c r="AG694" s="2"/>
    </row>
    <row r="695" spans="31:33" x14ac:dyDescent="0.25">
      <c r="AE695" s="2"/>
      <c r="AG695" s="2"/>
    </row>
    <row r="696" spans="31:33" x14ac:dyDescent="0.25">
      <c r="AE696" s="2"/>
      <c r="AG696" s="2"/>
    </row>
    <row r="697" spans="31:33" x14ac:dyDescent="0.25">
      <c r="AE697" s="2"/>
      <c r="AG697" s="2"/>
    </row>
    <row r="698" spans="31:33" x14ac:dyDescent="0.25">
      <c r="AE698" s="2"/>
      <c r="AG698" s="2"/>
    </row>
    <row r="699" spans="31:33" x14ac:dyDescent="0.25">
      <c r="AE699" s="2"/>
      <c r="AG699" s="2"/>
    </row>
    <row r="700" spans="31:33" x14ac:dyDescent="0.25">
      <c r="AE700" s="2"/>
      <c r="AG700" s="2"/>
    </row>
    <row r="701" spans="31:33" x14ac:dyDescent="0.25">
      <c r="AE701" s="2"/>
      <c r="AG701" s="2"/>
    </row>
    <row r="702" spans="31:33" x14ac:dyDescent="0.25">
      <c r="AE702" s="2"/>
      <c r="AG702" s="2"/>
    </row>
    <row r="703" spans="31:33" x14ac:dyDescent="0.25">
      <c r="AE703" s="2"/>
      <c r="AG703" s="2"/>
    </row>
    <row r="704" spans="31:33" x14ac:dyDescent="0.25">
      <c r="AE704" s="2"/>
      <c r="AG704" s="2"/>
    </row>
    <row r="705" spans="31:33" x14ac:dyDescent="0.25">
      <c r="AE705" s="2"/>
      <c r="AG705" s="2"/>
    </row>
    <row r="706" spans="31:33" x14ac:dyDescent="0.25">
      <c r="AE706" s="2"/>
      <c r="AG706" s="2"/>
    </row>
    <row r="707" spans="31:33" x14ac:dyDescent="0.25">
      <c r="AE707" s="2"/>
      <c r="AG707" s="2"/>
    </row>
    <row r="708" spans="31:33" x14ac:dyDescent="0.25">
      <c r="AE708" s="2"/>
      <c r="AG708" s="2"/>
    </row>
    <row r="709" spans="31:33" x14ac:dyDescent="0.25">
      <c r="AE709" s="2"/>
      <c r="AG709" s="2"/>
    </row>
    <row r="710" spans="31:33" x14ac:dyDescent="0.25">
      <c r="AE710" s="2"/>
      <c r="AG710" s="2"/>
    </row>
    <row r="711" spans="31:33" x14ac:dyDescent="0.25">
      <c r="AE711" s="2"/>
      <c r="AG711" s="2"/>
    </row>
    <row r="712" spans="31:33" x14ac:dyDescent="0.25">
      <c r="AE712" s="2"/>
      <c r="AG712" s="2"/>
    </row>
    <row r="713" spans="31:33" x14ac:dyDescent="0.25">
      <c r="AE713" s="2"/>
      <c r="AG713" s="2"/>
    </row>
    <row r="714" spans="31:33" x14ac:dyDescent="0.25">
      <c r="AE714" s="2"/>
      <c r="AG714" s="2"/>
    </row>
    <row r="715" spans="31:33" x14ac:dyDescent="0.25">
      <c r="AE715" s="2"/>
      <c r="AG715" s="2"/>
    </row>
    <row r="716" spans="31:33" x14ac:dyDescent="0.25">
      <c r="AE716" s="2"/>
      <c r="AG716" s="2"/>
    </row>
    <row r="717" spans="31:33" x14ac:dyDescent="0.25">
      <c r="AE717" s="2"/>
      <c r="AG717" s="2"/>
    </row>
    <row r="718" spans="31:33" x14ac:dyDescent="0.25">
      <c r="AE718" s="2"/>
      <c r="AG718" s="2"/>
    </row>
    <row r="719" spans="31:33" x14ac:dyDescent="0.25">
      <c r="AE719" s="2"/>
      <c r="AG719" s="2"/>
    </row>
    <row r="720" spans="31:33" x14ac:dyDescent="0.25">
      <c r="AE720" s="2"/>
      <c r="AG720" s="2"/>
    </row>
    <row r="721" spans="31:33" x14ac:dyDescent="0.25">
      <c r="AE721" s="2"/>
      <c r="AG721" s="2"/>
    </row>
    <row r="722" spans="31:33" x14ac:dyDescent="0.25">
      <c r="AE722" s="2"/>
      <c r="AG722" s="2"/>
    </row>
    <row r="723" spans="31:33" x14ac:dyDescent="0.25">
      <c r="AE723" s="2"/>
      <c r="AG723" s="2"/>
    </row>
    <row r="724" spans="31:33" x14ac:dyDescent="0.25">
      <c r="AE724" s="2"/>
      <c r="AG724" s="2"/>
    </row>
    <row r="725" spans="31:33" x14ac:dyDescent="0.25">
      <c r="AE725" s="2"/>
      <c r="AG725" s="2"/>
    </row>
    <row r="726" spans="31:33" x14ac:dyDescent="0.25">
      <c r="AE726" s="2"/>
      <c r="AG726" s="2"/>
    </row>
    <row r="727" spans="31:33" x14ac:dyDescent="0.25">
      <c r="AE727" s="2"/>
      <c r="AG727" s="2"/>
    </row>
    <row r="728" spans="31:33" x14ac:dyDescent="0.25">
      <c r="AE728" s="2"/>
      <c r="AG728" s="2"/>
    </row>
    <row r="729" spans="31:33" x14ac:dyDescent="0.25">
      <c r="AE729" s="2"/>
      <c r="AG729" s="2"/>
    </row>
    <row r="730" spans="31:33" x14ac:dyDescent="0.25">
      <c r="AE730" s="2"/>
      <c r="AG730" s="2"/>
    </row>
    <row r="731" spans="31:33" x14ac:dyDescent="0.25">
      <c r="AE731" s="2"/>
      <c r="AG731" s="2"/>
    </row>
    <row r="732" spans="31:33" x14ac:dyDescent="0.25">
      <c r="AE732" s="2"/>
      <c r="AG732" s="2"/>
    </row>
    <row r="733" spans="31:33" x14ac:dyDescent="0.25">
      <c r="AE733" s="2"/>
      <c r="AG733" s="2"/>
    </row>
    <row r="734" spans="31:33" x14ac:dyDescent="0.25">
      <c r="AE734" s="2"/>
      <c r="AG734" s="2"/>
    </row>
    <row r="735" spans="31:33" x14ac:dyDescent="0.25">
      <c r="AE735" s="2"/>
      <c r="AG735" s="2"/>
    </row>
    <row r="736" spans="31:33" x14ac:dyDescent="0.25">
      <c r="AE736" s="2"/>
      <c r="AG736" s="2"/>
    </row>
    <row r="737" spans="31:33" x14ac:dyDescent="0.25">
      <c r="AE737" s="2"/>
      <c r="AG737" s="2"/>
    </row>
    <row r="738" spans="31:33" x14ac:dyDescent="0.25">
      <c r="AE738" s="2"/>
      <c r="AG738" s="2"/>
    </row>
    <row r="739" spans="31:33" x14ac:dyDescent="0.25">
      <c r="AE739" s="2"/>
      <c r="AG739" s="2"/>
    </row>
    <row r="740" spans="31:33" x14ac:dyDescent="0.25">
      <c r="AE740" s="2"/>
      <c r="AG740" s="2"/>
    </row>
    <row r="741" spans="31:33" x14ac:dyDescent="0.25">
      <c r="AE741" s="2"/>
      <c r="AG741" s="2"/>
    </row>
    <row r="742" spans="31:33" x14ac:dyDescent="0.25">
      <c r="AE742" s="2"/>
      <c r="AG742" s="2"/>
    </row>
    <row r="743" spans="31:33" x14ac:dyDescent="0.25">
      <c r="AE743" s="2"/>
      <c r="AG743" s="2"/>
    </row>
    <row r="744" spans="31:33" x14ac:dyDescent="0.25">
      <c r="AE744" s="2"/>
      <c r="AG744" s="2"/>
    </row>
    <row r="745" spans="31:33" x14ac:dyDescent="0.25">
      <c r="AE745" s="2"/>
      <c r="AG745" s="2"/>
    </row>
    <row r="746" spans="31:33" x14ac:dyDescent="0.25">
      <c r="AE746" s="2"/>
      <c r="AG746" s="2"/>
    </row>
    <row r="747" spans="31:33" x14ac:dyDescent="0.25">
      <c r="AE747" s="2"/>
      <c r="AG747" s="2"/>
    </row>
    <row r="748" spans="31:33" x14ac:dyDescent="0.25">
      <c r="AE748" s="2"/>
      <c r="AG748" s="2"/>
    </row>
    <row r="749" spans="31:33" x14ac:dyDescent="0.25">
      <c r="AE749" s="2"/>
      <c r="AG749" s="2"/>
    </row>
    <row r="750" spans="31:33" x14ac:dyDescent="0.25">
      <c r="AE750" s="2"/>
      <c r="AG750" s="2"/>
    </row>
    <row r="751" spans="31:33" x14ac:dyDescent="0.25">
      <c r="AE751" s="2"/>
      <c r="AG751" s="2"/>
    </row>
    <row r="752" spans="31:33" x14ac:dyDescent="0.25">
      <c r="AE752" s="2"/>
      <c r="AG752" s="2"/>
    </row>
    <row r="753" spans="31:33" x14ac:dyDescent="0.25">
      <c r="AE753" s="2"/>
      <c r="AG753" s="2"/>
    </row>
    <row r="754" spans="31:33" x14ac:dyDescent="0.25">
      <c r="AE754" s="2"/>
      <c r="AG754" s="2"/>
    </row>
    <row r="755" spans="31:33" x14ac:dyDescent="0.25">
      <c r="AE755" s="2"/>
      <c r="AG755" s="2"/>
    </row>
    <row r="756" spans="31:33" x14ac:dyDescent="0.25">
      <c r="AE756" s="2"/>
      <c r="AG756" s="2"/>
    </row>
    <row r="757" spans="31:33" x14ac:dyDescent="0.25">
      <c r="AE757" s="2"/>
      <c r="AG757" s="2"/>
    </row>
    <row r="758" spans="31:33" x14ac:dyDescent="0.25">
      <c r="AE758" s="2"/>
      <c r="AG758" s="2"/>
    </row>
    <row r="759" spans="31:33" x14ac:dyDescent="0.25">
      <c r="AE759" s="2"/>
      <c r="AG759" s="2"/>
    </row>
    <row r="760" spans="31:33" x14ac:dyDescent="0.25">
      <c r="AE760" s="2"/>
      <c r="AG760" s="2"/>
    </row>
    <row r="761" spans="31:33" x14ac:dyDescent="0.25">
      <c r="AE761" s="2"/>
      <c r="AG761" s="2"/>
    </row>
    <row r="762" spans="31:33" x14ac:dyDescent="0.25">
      <c r="AE762" s="2"/>
      <c r="AG762" s="2"/>
    </row>
    <row r="763" spans="31:33" x14ac:dyDescent="0.25">
      <c r="AE763" s="2"/>
      <c r="AG763" s="2"/>
    </row>
    <row r="764" spans="31:33" x14ac:dyDescent="0.25">
      <c r="AE764" s="2"/>
      <c r="AG764" s="2"/>
    </row>
    <row r="765" spans="31:33" x14ac:dyDescent="0.25">
      <c r="AE765" s="2"/>
      <c r="AG765" s="2"/>
    </row>
    <row r="766" spans="31:33" x14ac:dyDescent="0.25">
      <c r="AE766" s="2"/>
      <c r="AG766" s="2"/>
    </row>
    <row r="767" spans="31:33" x14ac:dyDescent="0.25">
      <c r="AE767" s="2"/>
      <c r="AG767" s="2"/>
    </row>
    <row r="768" spans="31:33" x14ac:dyDescent="0.25">
      <c r="AE768" s="2"/>
      <c r="AG768" s="2"/>
    </row>
    <row r="769" spans="31:33" x14ac:dyDescent="0.25">
      <c r="AE769" s="2"/>
      <c r="AG769" s="2"/>
    </row>
    <row r="770" spans="31:33" x14ac:dyDescent="0.25">
      <c r="AE770" s="2"/>
      <c r="AG770" s="2"/>
    </row>
    <row r="771" spans="31:33" x14ac:dyDescent="0.25">
      <c r="AE771" s="2"/>
      <c r="AG771" s="2"/>
    </row>
    <row r="772" spans="31:33" x14ac:dyDescent="0.25">
      <c r="AE772" s="2"/>
      <c r="AG772" s="2"/>
    </row>
    <row r="773" spans="31:33" x14ac:dyDescent="0.25">
      <c r="AE773" s="2"/>
      <c r="AG773" s="2"/>
    </row>
    <row r="774" spans="31:33" x14ac:dyDescent="0.25">
      <c r="AE774" s="2"/>
      <c r="AG774" s="2"/>
    </row>
    <row r="775" spans="31:33" x14ac:dyDescent="0.25">
      <c r="AE775" s="2"/>
      <c r="AG775" s="2"/>
    </row>
    <row r="776" spans="31:33" x14ac:dyDescent="0.25">
      <c r="AE776" s="2"/>
      <c r="AG776" s="2"/>
    </row>
    <row r="777" spans="31:33" x14ac:dyDescent="0.25">
      <c r="AE777" s="2"/>
      <c r="AG777" s="2"/>
    </row>
    <row r="778" spans="31:33" x14ac:dyDescent="0.25">
      <c r="AE778" s="2"/>
      <c r="AG778" s="2"/>
    </row>
    <row r="779" spans="31:33" x14ac:dyDescent="0.25">
      <c r="AE779" s="2"/>
      <c r="AG779" s="2"/>
    </row>
    <row r="780" spans="31:33" x14ac:dyDescent="0.25">
      <c r="AE780" s="2"/>
      <c r="AG780" s="2"/>
    </row>
    <row r="781" spans="31:33" x14ac:dyDescent="0.25">
      <c r="AE781" s="2"/>
      <c r="AG781" s="2"/>
    </row>
    <row r="782" spans="31:33" x14ac:dyDescent="0.25">
      <c r="AE782" s="2"/>
      <c r="AG782" s="2"/>
    </row>
    <row r="783" spans="31:33" x14ac:dyDescent="0.25">
      <c r="AE783" s="2"/>
      <c r="AG783" s="2"/>
    </row>
    <row r="784" spans="31:33" x14ac:dyDescent="0.25">
      <c r="AE784" s="2"/>
      <c r="AG784" s="2"/>
    </row>
    <row r="785" spans="31:33" x14ac:dyDescent="0.25">
      <c r="AE785" s="2"/>
      <c r="AG785" s="2"/>
    </row>
    <row r="786" spans="31:33" x14ac:dyDescent="0.25">
      <c r="AE786" s="2"/>
      <c r="AG786" s="2"/>
    </row>
    <row r="787" spans="31:33" x14ac:dyDescent="0.25">
      <c r="AE787" s="2"/>
      <c r="AG787" s="2"/>
    </row>
    <row r="788" spans="31:33" x14ac:dyDescent="0.25">
      <c r="AE788" s="2"/>
      <c r="AG788" s="2"/>
    </row>
    <row r="789" spans="31:33" x14ac:dyDescent="0.25">
      <c r="AE789" s="2"/>
      <c r="AG789" s="2"/>
    </row>
    <row r="790" spans="31:33" x14ac:dyDescent="0.25">
      <c r="AE790" s="2"/>
      <c r="AG790" s="2"/>
    </row>
    <row r="791" spans="31:33" x14ac:dyDescent="0.25">
      <c r="AE791" s="2"/>
      <c r="AG791" s="2"/>
    </row>
    <row r="792" spans="31:33" x14ac:dyDescent="0.25">
      <c r="AE792" s="2"/>
      <c r="AG792" s="2"/>
    </row>
    <row r="793" spans="31:33" x14ac:dyDescent="0.25">
      <c r="AE793" s="2"/>
      <c r="AG793" s="2"/>
    </row>
    <row r="794" spans="31:33" x14ac:dyDescent="0.25">
      <c r="AE794" s="2"/>
      <c r="AG794" s="2"/>
    </row>
    <row r="795" spans="31:33" x14ac:dyDescent="0.25">
      <c r="AE795" s="2"/>
      <c r="AG795" s="2"/>
    </row>
    <row r="796" spans="31:33" x14ac:dyDescent="0.25">
      <c r="AE796" s="2"/>
      <c r="AG796" s="2"/>
    </row>
    <row r="797" spans="31:33" x14ac:dyDescent="0.25">
      <c r="AE797" s="2"/>
      <c r="AG797" s="2"/>
    </row>
    <row r="798" spans="31:33" x14ac:dyDescent="0.25">
      <c r="AE798" s="2"/>
      <c r="AG798" s="2"/>
    </row>
    <row r="799" spans="31:33" x14ac:dyDescent="0.25">
      <c r="AE799" s="2"/>
      <c r="AG799" s="2"/>
    </row>
    <row r="800" spans="31:33" x14ac:dyDescent="0.25">
      <c r="AE800" s="2"/>
      <c r="AG800" s="2"/>
    </row>
    <row r="801" spans="31:33" x14ac:dyDescent="0.25">
      <c r="AE801" s="2"/>
      <c r="AG801" s="2"/>
    </row>
    <row r="802" spans="31:33" x14ac:dyDescent="0.25">
      <c r="AE802" s="2"/>
      <c r="AG802" s="2"/>
    </row>
    <row r="803" spans="31:33" x14ac:dyDescent="0.25">
      <c r="AE803" s="2"/>
      <c r="AG803" s="2"/>
    </row>
    <row r="804" spans="31:33" x14ac:dyDescent="0.25">
      <c r="AE804" s="2"/>
      <c r="AG804" s="2"/>
    </row>
    <row r="805" spans="31:33" x14ac:dyDescent="0.25">
      <c r="AE805" s="2"/>
      <c r="AG805" s="2"/>
    </row>
    <row r="806" spans="31:33" x14ac:dyDescent="0.25">
      <c r="AE806" s="2"/>
      <c r="AG806" s="2"/>
    </row>
    <row r="807" spans="31:33" x14ac:dyDescent="0.25">
      <c r="AE807" s="2"/>
      <c r="AG807" s="2"/>
    </row>
    <row r="808" spans="31:33" x14ac:dyDescent="0.25">
      <c r="AE808" s="2"/>
      <c r="AG808" s="2"/>
    </row>
    <row r="809" spans="31:33" x14ac:dyDescent="0.25">
      <c r="AE809" s="2"/>
      <c r="AG809" s="2"/>
    </row>
    <row r="810" spans="31:33" x14ac:dyDescent="0.25">
      <c r="AE810" s="2"/>
      <c r="AG810" s="2"/>
    </row>
    <row r="811" spans="31:33" x14ac:dyDescent="0.25">
      <c r="AE811" s="2"/>
      <c r="AG811" s="2"/>
    </row>
    <row r="812" spans="31:33" x14ac:dyDescent="0.25">
      <c r="AE812" s="2"/>
      <c r="AG812" s="2"/>
    </row>
    <row r="813" spans="31:33" x14ac:dyDescent="0.25">
      <c r="AE813" s="2"/>
      <c r="AG813" s="2"/>
    </row>
    <row r="814" spans="31:33" x14ac:dyDescent="0.25">
      <c r="AE814" s="2"/>
      <c r="AG814" s="2"/>
    </row>
    <row r="815" spans="31:33" x14ac:dyDescent="0.25">
      <c r="AE815" s="2"/>
      <c r="AG815" s="2"/>
    </row>
    <row r="816" spans="31:33" x14ac:dyDescent="0.25">
      <c r="AE816" s="2"/>
      <c r="AG816" s="2"/>
    </row>
    <row r="817" spans="31:33" x14ac:dyDescent="0.25">
      <c r="AE817" s="2"/>
      <c r="AG817" s="2"/>
    </row>
    <row r="818" spans="31:33" x14ac:dyDescent="0.25">
      <c r="AE818" s="2"/>
      <c r="AG818" s="2"/>
    </row>
    <row r="819" spans="31:33" x14ac:dyDescent="0.25">
      <c r="AE819" s="2"/>
      <c r="AG819" s="2"/>
    </row>
    <row r="820" spans="31:33" x14ac:dyDescent="0.25">
      <c r="AE820" s="2"/>
      <c r="AG820" s="2"/>
    </row>
    <row r="821" spans="31:33" x14ac:dyDescent="0.25">
      <c r="AE821" s="2"/>
      <c r="AG821" s="2"/>
    </row>
    <row r="822" spans="31:33" x14ac:dyDescent="0.25">
      <c r="AE822" s="2"/>
      <c r="AG822" s="2"/>
    </row>
    <row r="823" spans="31:33" x14ac:dyDescent="0.25">
      <c r="AE823" s="2"/>
      <c r="AG823" s="2"/>
    </row>
    <row r="824" spans="31:33" x14ac:dyDescent="0.25">
      <c r="AE824" s="2"/>
      <c r="AG824" s="2"/>
    </row>
    <row r="825" spans="31:33" x14ac:dyDescent="0.25">
      <c r="AE825" s="2"/>
      <c r="AG825" s="2"/>
    </row>
    <row r="826" spans="31:33" x14ac:dyDescent="0.25">
      <c r="AE826" s="2"/>
      <c r="AG826" s="2"/>
    </row>
    <row r="827" spans="31:33" x14ac:dyDescent="0.25">
      <c r="AE827" s="2"/>
      <c r="AG827" s="2"/>
    </row>
    <row r="828" spans="31:33" x14ac:dyDescent="0.25">
      <c r="AE828" s="2"/>
      <c r="AG828" s="2"/>
    </row>
    <row r="829" spans="31:33" x14ac:dyDescent="0.25">
      <c r="AE829" s="2"/>
      <c r="AG829" s="2"/>
    </row>
    <row r="830" spans="31:33" x14ac:dyDescent="0.25">
      <c r="AE830" s="2"/>
      <c r="AG830" s="2"/>
    </row>
    <row r="831" spans="31:33" x14ac:dyDescent="0.25">
      <c r="AE831" s="2"/>
      <c r="AG831" s="2"/>
    </row>
    <row r="832" spans="31:33" x14ac:dyDescent="0.25">
      <c r="AE832" s="2"/>
      <c r="AG832" s="2"/>
    </row>
    <row r="833" spans="31:33" x14ac:dyDescent="0.25">
      <c r="AE833" s="2"/>
      <c r="AG833" s="2"/>
    </row>
    <row r="834" spans="31:33" x14ac:dyDescent="0.25">
      <c r="AE834" s="2"/>
      <c r="AG834" s="2"/>
    </row>
    <row r="835" spans="31:33" x14ac:dyDescent="0.25">
      <c r="AE835" s="2"/>
      <c r="AG835" s="2"/>
    </row>
    <row r="836" spans="31:33" x14ac:dyDescent="0.25">
      <c r="AE836" s="2"/>
      <c r="AG836" s="2"/>
    </row>
    <row r="837" spans="31:33" x14ac:dyDescent="0.25">
      <c r="AE837" s="2"/>
      <c r="AG837" s="2"/>
    </row>
    <row r="838" spans="31:33" x14ac:dyDescent="0.25">
      <c r="AE838" s="2"/>
      <c r="AG838" s="2"/>
    </row>
    <row r="839" spans="31:33" x14ac:dyDescent="0.25">
      <c r="AE839" s="2"/>
      <c r="AG839" s="2"/>
    </row>
    <row r="840" spans="31:33" x14ac:dyDescent="0.25">
      <c r="AE840" s="2"/>
      <c r="AG840" s="2"/>
    </row>
    <row r="841" spans="31:33" x14ac:dyDescent="0.25">
      <c r="AE841" s="2"/>
      <c r="AG841" s="2"/>
    </row>
    <row r="842" spans="31:33" x14ac:dyDescent="0.25">
      <c r="AE842" s="2"/>
      <c r="AG842" s="2"/>
    </row>
    <row r="843" spans="31:33" x14ac:dyDescent="0.25">
      <c r="AE843" s="2"/>
      <c r="AG843" s="2"/>
    </row>
    <row r="844" spans="31:33" x14ac:dyDescent="0.25">
      <c r="AE844" s="2"/>
      <c r="AG844" s="2"/>
    </row>
    <row r="845" spans="31:33" x14ac:dyDescent="0.25">
      <c r="AE845" s="2"/>
      <c r="AG845" s="2"/>
    </row>
    <row r="846" spans="31:33" x14ac:dyDescent="0.25">
      <c r="AE846" s="2"/>
      <c r="AG846" s="2"/>
    </row>
    <row r="847" spans="31:33" x14ac:dyDescent="0.25">
      <c r="AE847" s="2"/>
      <c r="AG847" s="2"/>
    </row>
    <row r="848" spans="31:33" x14ac:dyDescent="0.25">
      <c r="AE848" s="2"/>
      <c r="AG848" s="2"/>
    </row>
    <row r="849" spans="31:33" x14ac:dyDescent="0.25">
      <c r="AE849" s="2"/>
      <c r="AG849" s="2"/>
    </row>
    <row r="850" spans="31:33" x14ac:dyDescent="0.25">
      <c r="AE850" s="2"/>
      <c r="AG850" s="2"/>
    </row>
    <row r="851" spans="31:33" x14ac:dyDescent="0.25">
      <c r="AE851" s="2"/>
      <c r="AG851" s="2"/>
    </row>
    <row r="852" spans="31:33" x14ac:dyDescent="0.25">
      <c r="AE852" s="2"/>
      <c r="AG852" s="2"/>
    </row>
    <row r="853" spans="31:33" x14ac:dyDescent="0.25">
      <c r="AE853" s="2"/>
      <c r="AG853" s="2"/>
    </row>
    <row r="854" spans="31:33" x14ac:dyDescent="0.25">
      <c r="AE854" s="2"/>
      <c r="AG854" s="2"/>
    </row>
    <row r="855" spans="31:33" x14ac:dyDescent="0.25">
      <c r="AE855" s="2"/>
      <c r="AG855" s="2"/>
    </row>
    <row r="856" spans="31:33" x14ac:dyDescent="0.25">
      <c r="AE856" s="2"/>
      <c r="AG856" s="2"/>
    </row>
    <row r="857" spans="31:33" x14ac:dyDescent="0.25">
      <c r="AE857" s="2"/>
      <c r="AG857" s="2"/>
    </row>
    <row r="858" spans="31:33" x14ac:dyDescent="0.25">
      <c r="AE858" s="2"/>
      <c r="AG858" s="2"/>
    </row>
    <row r="859" spans="31:33" x14ac:dyDescent="0.25">
      <c r="AE859" s="2"/>
      <c r="AG859" s="2"/>
    </row>
    <row r="860" spans="31:33" x14ac:dyDescent="0.25">
      <c r="AE860" s="2"/>
      <c r="AG860" s="2"/>
    </row>
    <row r="861" spans="31:33" x14ac:dyDescent="0.25">
      <c r="AE861" s="2"/>
      <c r="AG861" s="2"/>
    </row>
    <row r="862" spans="31:33" x14ac:dyDescent="0.25">
      <c r="AE862" s="2"/>
      <c r="AG862" s="2"/>
    </row>
    <row r="863" spans="31:33" x14ac:dyDescent="0.25">
      <c r="AE863" s="2"/>
      <c r="AG863" s="2"/>
    </row>
    <row r="864" spans="31:33" x14ac:dyDescent="0.25">
      <c r="AE864" s="2"/>
      <c r="AG864" s="2"/>
    </row>
    <row r="865" spans="31:33" x14ac:dyDescent="0.25">
      <c r="AE865" s="2"/>
      <c r="AG865" s="2"/>
    </row>
    <row r="866" spans="31:33" x14ac:dyDescent="0.25">
      <c r="AE866" s="2"/>
      <c r="AG866" s="2"/>
    </row>
    <row r="867" spans="31:33" x14ac:dyDescent="0.25">
      <c r="AE867" s="2"/>
      <c r="AG867" s="2"/>
    </row>
    <row r="868" spans="31:33" x14ac:dyDescent="0.25">
      <c r="AE868" s="2"/>
      <c r="AG868" s="2"/>
    </row>
    <row r="869" spans="31:33" x14ac:dyDescent="0.25">
      <c r="AE869" s="2"/>
      <c r="AG869" s="2"/>
    </row>
    <row r="870" spans="31:33" x14ac:dyDescent="0.25">
      <c r="AE870" s="2"/>
      <c r="AG870" s="2"/>
    </row>
    <row r="871" spans="31:33" x14ac:dyDescent="0.25">
      <c r="AE871" s="2"/>
      <c r="AG871" s="2"/>
    </row>
    <row r="872" spans="31:33" x14ac:dyDescent="0.25">
      <c r="AE872" s="2"/>
      <c r="AG872" s="2"/>
    </row>
    <row r="873" spans="31:33" x14ac:dyDescent="0.25">
      <c r="AE873" s="2"/>
      <c r="AG873" s="2"/>
    </row>
    <row r="874" spans="31:33" x14ac:dyDescent="0.25">
      <c r="AE874" s="2"/>
      <c r="AG874" s="2"/>
    </row>
    <row r="875" spans="31:33" x14ac:dyDescent="0.25">
      <c r="AE875" s="2"/>
      <c r="AG875" s="2"/>
    </row>
    <row r="876" spans="31:33" x14ac:dyDescent="0.25">
      <c r="AE876" s="2"/>
      <c r="AG876" s="2"/>
    </row>
    <row r="877" spans="31:33" x14ac:dyDescent="0.25">
      <c r="AE877" s="2"/>
      <c r="AG877" s="2"/>
    </row>
    <row r="878" spans="31:33" x14ac:dyDescent="0.25">
      <c r="AE878" s="2"/>
      <c r="AG878" s="2"/>
    </row>
    <row r="879" spans="31:33" x14ac:dyDescent="0.25">
      <c r="AE879" s="2"/>
      <c r="AG879" s="2"/>
    </row>
    <row r="880" spans="31:33" x14ac:dyDescent="0.25">
      <c r="AE880" s="2"/>
      <c r="AG880" s="2"/>
    </row>
    <row r="881" spans="31:33" x14ac:dyDescent="0.25">
      <c r="AE881" s="2"/>
      <c r="AG881" s="2"/>
    </row>
    <row r="882" spans="31:33" x14ac:dyDescent="0.25">
      <c r="AE882" s="2"/>
      <c r="AG882" s="2"/>
    </row>
    <row r="883" spans="31:33" x14ac:dyDescent="0.25">
      <c r="AE883" s="2"/>
      <c r="AG883" s="2"/>
    </row>
    <row r="884" spans="31:33" x14ac:dyDescent="0.25">
      <c r="AE884" s="2"/>
      <c r="AG884" s="2"/>
    </row>
    <row r="885" spans="31:33" x14ac:dyDescent="0.25">
      <c r="AE885" s="2"/>
      <c r="AG885" s="2"/>
    </row>
    <row r="886" spans="31:33" x14ac:dyDescent="0.25">
      <c r="AE886" s="2"/>
      <c r="AG886" s="2"/>
    </row>
    <row r="887" spans="31:33" x14ac:dyDescent="0.25">
      <c r="AE887" s="2"/>
      <c r="AG887" s="2"/>
    </row>
    <row r="888" spans="31:33" x14ac:dyDescent="0.25">
      <c r="AE888" s="2"/>
      <c r="AG888" s="2"/>
    </row>
    <row r="889" spans="31:33" x14ac:dyDescent="0.25">
      <c r="AE889" s="2"/>
      <c r="AG889" s="2"/>
    </row>
    <row r="890" spans="31:33" x14ac:dyDescent="0.25">
      <c r="AE890" s="2"/>
      <c r="AG890" s="2"/>
    </row>
    <row r="891" spans="31:33" x14ac:dyDescent="0.25">
      <c r="AE891" s="2"/>
      <c r="AG891" s="2"/>
    </row>
    <row r="892" spans="31:33" x14ac:dyDescent="0.25">
      <c r="AE892" s="2"/>
      <c r="AG892" s="2"/>
    </row>
    <row r="893" spans="31:33" x14ac:dyDescent="0.25">
      <c r="AE893" s="2"/>
      <c r="AG893" s="2"/>
    </row>
    <row r="894" spans="31:33" x14ac:dyDescent="0.25">
      <c r="AE894" s="2"/>
      <c r="AG894" s="2"/>
    </row>
    <row r="895" spans="31:33" x14ac:dyDescent="0.25">
      <c r="AE895" s="2"/>
      <c r="AG895" s="2"/>
    </row>
    <row r="896" spans="31:33" x14ac:dyDescent="0.25">
      <c r="AE896" s="2"/>
      <c r="AG896" s="2"/>
    </row>
    <row r="897" spans="31:33" x14ac:dyDescent="0.25">
      <c r="AE897" s="2"/>
      <c r="AG897" s="2"/>
    </row>
    <row r="898" spans="31:33" x14ac:dyDescent="0.25">
      <c r="AE898" s="2"/>
      <c r="AG898" s="2"/>
    </row>
    <row r="899" spans="31:33" x14ac:dyDescent="0.25">
      <c r="AE899" s="2"/>
      <c r="AG899" s="2"/>
    </row>
    <row r="900" spans="31:33" x14ac:dyDescent="0.25">
      <c r="AE900" s="2"/>
      <c r="AG900" s="2"/>
    </row>
    <row r="901" spans="31:33" x14ac:dyDescent="0.25">
      <c r="AE901" s="2"/>
      <c r="AG901" s="2"/>
    </row>
    <row r="902" spans="31:33" x14ac:dyDescent="0.25">
      <c r="AE902" s="2"/>
      <c r="AG902" s="2"/>
    </row>
    <row r="903" spans="31:33" x14ac:dyDescent="0.25">
      <c r="AE903" s="2"/>
      <c r="AG903" s="2"/>
    </row>
    <row r="904" spans="31:33" x14ac:dyDescent="0.25">
      <c r="AE904" s="2"/>
      <c r="AG904" s="2"/>
    </row>
    <row r="905" spans="31:33" x14ac:dyDescent="0.25">
      <c r="AE905" s="2"/>
      <c r="AG905" s="2"/>
    </row>
    <row r="906" spans="31:33" x14ac:dyDescent="0.25">
      <c r="AE906" s="2"/>
      <c r="AG906" s="2"/>
    </row>
    <row r="907" spans="31:33" x14ac:dyDescent="0.25">
      <c r="AE907" s="2"/>
      <c r="AG907" s="2"/>
    </row>
    <row r="908" spans="31:33" x14ac:dyDescent="0.25">
      <c r="AE908" s="2"/>
      <c r="AG908" s="2"/>
    </row>
    <row r="909" spans="31:33" x14ac:dyDescent="0.25">
      <c r="AE909" s="2"/>
      <c r="AG909" s="2"/>
    </row>
    <row r="910" spans="31:33" x14ac:dyDescent="0.25">
      <c r="AE910" s="2"/>
      <c r="AG910" s="2"/>
    </row>
    <row r="911" spans="31:33" x14ac:dyDescent="0.25">
      <c r="AE911" s="2"/>
      <c r="AG911" s="2"/>
    </row>
    <row r="912" spans="31:33" x14ac:dyDescent="0.25">
      <c r="AE912" s="2"/>
      <c r="AG912" s="2"/>
    </row>
    <row r="913" spans="31:33" x14ac:dyDescent="0.25">
      <c r="AE913" s="2"/>
      <c r="AG913" s="2"/>
    </row>
    <row r="914" spans="31:33" x14ac:dyDescent="0.25">
      <c r="AE914" s="2"/>
      <c r="AG914" s="2"/>
    </row>
    <row r="915" spans="31:33" x14ac:dyDescent="0.25">
      <c r="AE915" s="2"/>
      <c r="AG915" s="2"/>
    </row>
    <row r="916" spans="31:33" x14ac:dyDescent="0.25">
      <c r="AE916" s="2"/>
      <c r="AG916" s="2"/>
    </row>
    <row r="917" spans="31:33" x14ac:dyDescent="0.25">
      <c r="AE917" s="2"/>
      <c r="AG917" s="2"/>
    </row>
    <row r="918" spans="31:33" x14ac:dyDescent="0.25">
      <c r="AE918" s="2"/>
      <c r="AG918" s="2"/>
    </row>
    <row r="919" spans="31:33" x14ac:dyDescent="0.25">
      <c r="AE919" s="2"/>
      <c r="AG919" s="2"/>
    </row>
    <row r="920" spans="31:33" x14ac:dyDescent="0.25">
      <c r="AE920" s="2"/>
      <c r="AG920" s="2"/>
    </row>
    <row r="921" spans="31:33" x14ac:dyDescent="0.25">
      <c r="AE921" s="2"/>
      <c r="AG921" s="2"/>
    </row>
    <row r="922" spans="31:33" x14ac:dyDescent="0.25">
      <c r="AE922" s="2"/>
      <c r="AG922" s="2"/>
    </row>
    <row r="923" spans="31:33" x14ac:dyDescent="0.25">
      <c r="AE923" s="2"/>
      <c r="AG923" s="2"/>
    </row>
    <row r="924" spans="31:33" x14ac:dyDescent="0.25">
      <c r="AE924" s="2"/>
      <c r="AG924" s="2"/>
    </row>
    <row r="925" spans="31:33" x14ac:dyDescent="0.25">
      <c r="AE925" s="2"/>
      <c r="AG925" s="2"/>
    </row>
    <row r="926" spans="31:33" x14ac:dyDescent="0.25">
      <c r="AE926" s="2"/>
      <c r="AG926" s="2"/>
    </row>
    <row r="927" spans="31:33" x14ac:dyDescent="0.25">
      <c r="AE927" s="2"/>
      <c r="AG927" s="2"/>
    </row>
    <row r="928" spans="31:33" x14ac:dyDescent="0.25">
      <c r="AE928" s="2"/>
      <c r="AG928" s="2"/>
    </row>
    <row r="929" spans="31:33" x14ac:dyDescent="0.25">
      <c r="AE929" s="2"/>
      <c r="AG929" s="2"/>
    </row>
    <row r="930" spans="31:33" x14ac:dyDescent="0.25">
      <c r="AE930" s="2"/>
      <c r="AG930" s="2"/>
    </row>
    <row r="931" spans="31:33" x14ac:dyDescent="0.25">
      <c r="AE931" s="2"/>
      <c r="AG931" s="2"/>
    </row>
    <row r="932" spans="31:33" x14ac:dyDescent="0.25">
      <c r="AE932" s="2"/>
      <c r="AG932" s="2"/>
    </row>
    <row r="933" spans="31:33" x14ac:dyDescent="0.25">
      <c r="AE933" s="2"/>
      <c r="AG933" s="2"/>
    </row>
    <row r="934" spans="31:33" x14ac:dyDescent="0.25">
      <c r="AE934" s="2"/>
      <c r="AG934" s="2"/>
    </row>
    <row r="935" spans="31:33" x14ac:dyDescent="0.25">
      <c r="AE935" s="2"/>
      <c r="AG935" s="2"/>
    </row>
    <row r="936" spans="31:33" x14ac:dyDescent="0.25">
      <c r="AE936" s="2"/>
      <c r="AG936" s="2"/>
    </row>
    <row r="937" spans="31:33" x14ac:dyDescent="0.25">
      <c r="AE937" s="2"/>
      <c r="AG937" s="2"/>
    </row>
    <row r="938" spans="31:33" x14ac:dyDescent="0.25">
      <c r="AE938" s="2"/>
      <c r="AG938" s="2"/>
    </row>
    <row r="939" spans="31:33" x14ac:dyDescent="0.25">
      <c r="AE939" s="2"/>
      <c r="AG939" s="2"/>
    </row>
    <row r="940" spans="31:33" x14ac:dyDescent="0.25">
      <c r="AE940" s="2"/>
      <c r="AG940" s="2"/>
    </row>
    <row r="941" spans="31:33" x14ac:dyDescent="0.25">
      <c r="AE941" s="2"/>
      <c r="AG941" s="2"/>
    </row>
    <row r="942" spans="31:33" x14ac:dyDescent="0.25">
      <c r="AE942" s="2"/>
      <c r="AG942" s="2"/>
    </row>
    <row r="943" spans="31:33" x14ac:dyDescent="0.25">
      <c r="AE943" s="2"/>
      <c r="AG943" s="2"/>
    </row>
    <row r="944" spans="31:33" x14ac:dyDescent="0.25">
      <c r="AE944" s="2"/>
      <c r="AG944" s="2"/>
    </row>
    <row r="945" spans="31:33" x14ac:dyDescent="0.25">
      <c r="AE945" s="2"/>
      <c r="AG945" s="2"/>
    </row>
    <row r="946" spans="31:33" x14ac:dyDescent="0.25">
      <c r="AE946" s="2"/>
      <c r="AG946" s="2"/>
    </row>
    <row r="947" spans="31:33" x14ac:dyDescent="0.25">
      <c r="AE947" s="2"/>
      <c r="AG947" s="2"/>
    </row>
    <row r="948" spans="31:33" x14ac:dyDescent="0.25">
      <c r="AE948" s="2"/>
      <c r="AG948" s="2"/>
    </row>
    <row r="949" spans="31:33" x14ac:dyDescent="0.25">
      <c r="AE949" s="2"/>
      <c r="AG949" s="2"/>
    </row>
    <row r="950" spans="31:33" x14ac:dyDescent="0.25">
      <c r="AE950" s="2"/>
      <c r="AG950" s="2"/>
    </row>
    <row r="951" spans="31:33" x14ac:dyDescent="0.25">
      <c r="AE951" s="2"/>
      <c r="AG951" s="2"/>
    </row>
    <row r="952" spans="31:33" x14ac:dyDescent="0.25">
      <c r="AE952" s="2"/>
      <c r="AG952" s="2"/>
    </row>
    <row r="953" spans="31:33" x14ac:dyDescent="0.25">
      <c r="AE953" s="2"/>
      <c r="AG953" s="2"/>
    </row>
    <row r="954" spans="31:33" x14ac:dyDescent="0.25">
      <c r="AE954" s="2"/>
      <c r="AG954" s="2"/>
    </row>
    <row r="955" spans="31:33" x14ac:dyDescent="0.25">
      <c r="AE955" s="2"/>
      <c r="AG955" s="2"/>
    </row>
    <row r="956" spans="31:33" x14ac:dyDescent="0.25">
      <c r="AE956" s="2"/>
      <c r="AG956" s="2"/>
    </row>
    <row r="957" spans="31:33" x14ac:dyDescent="0.25">
      <c r="AE957" s="2"/>
      <c r="AG957" s="2"/>
    </row>
    <row r="958" spans="31:33" x14ac:dyDescent="0.25">
      <c r="AE958" s="2"/>
      <c r="AG958" s="2"/>
    </row>
    <row r="959" spans="31:33" x14ac:dyDescent="0.25">
      <c r="AE959" s="2"/>
      <c r="AG959" s="2"/>
    </row>
    <row r="960" spans="31:33" x14ac:dyDescent="0.25">
      <c r="AE960" s="2"/>
      <c r="AG960" s="2"/>
    </row>
    <row r="961" spans="31:33" x14ac:dyDescent="0.25">
      <c r="AE961" s="2"/>
      <c r="AG961" s="2"/>
    </row>
    <row r="962" spans="31:33" x14ac:dyDescent="0.25">
      <c r="AE962" s="2"/>
      <c r="AG962" s="2"/>
    </row>
    <row r="963" spans="31:33" x14ac:dyDescent="0.25">
      <c r="AE963" s="2"/>
      <c r="AG963" s="2"/>
    </row>
    <row r="964" spans="31:33" x14ac:dyDescent="0.25">
      <c r="AE964" s="2"/>
      <c r="AG964" s="2"/>
    </row>
    <row r="965" spans="31:33" x14ac:dyDescent="0.25">
      <c r="AE965" s="2"/>
      <c r="AG965" s="2"/>
    </row>
    <row r="966" spans="31:33" x14ac:dyDescent="0.25">
      <c r="AE966" s="2"/>
      <c r="AG966" s="2"/>
    </row>
    <row r="967" spans="31:33" x14ac:dyDescent="0.25">
      <c r="AE967" s="2"/>
      <c r="AG967" s="2"/>
    </row>
    <row r="968" spans="31:33" x14ac:dyDescent="0.25">
      <c r="AE968" s="2"/>
      <c r="AG968" s="2"/>
    </row>
    <row r="969" spans="31:33" x14ac:dyDescent="0.25">
      <c r="AE969" s="2"/>
      <c r="AG969" s="2"/>
    </row>
    <row r="970" spans="31:33" x14ac:dyDescent="0.25">
      <c r="AE970" s="2"/>
      <c r="AG970" s="2"/>
    </row>
    <row r="971" spans="31:33" x14ac:dyDescent="0.25">
      <c r="AE971" s="2"/>
      <c r="AG971" s="2"/>
    </row>
    <row r="972" spans="31:33" x14ac:dyDescent="0.25">
      <c r="AE972" s="2"/>
      <c r="AG972" s="2"/>
    </row>
    <row r="973" spans="31:33" x14ac:dyDescent="0.25">
      <c r="AE973" s="2"/>
      <c r="AG973" s="2"/>
    </row>
    <row r="974" spans="31:33" x14ac:dyDescent="0.25">
      <c r="AE974" s="2"/>
      <c r="AG974" s="2"/>
    </row>
    <row r="975" spans="31:33" x14ac:dyDescent="0.25">
      <c r="AE975" s="2"/>
      <c r="AG975" s="2"/>
    </row>
    <row r="976" spans="31:33" x14ac:dyDescent="0.25">
      <c r="AE976" s="2"/>
      <c r="AG976" s="2"/>
    </row>
    <row r="977" spans="31:33" x14ac:dyDescent="0.25">
      <c r="AE977" s="2"/>
      <c r="AG977" s="2"/>
    </row>
    <row r="978" spans="31:33" x14ac:dyDescent="0.25">
      <c r="AE978" s="2"/>
      <c r="AG978" s="2"/>
    </row>
    <row r="979" spans="31:33" x14ac:dyDescent="0.25">
      <c r="AE979" s="2"/>
      <c r="AG979" s="2"/>
    </row>
    <row r="980" spans="31:33" x14ac:dyDescent="0.25">
      <c r="AE980" s="2"/>
      <c r="AG980" s="2"/>
    </row>
    <row r="981" spans="31:33" x14ac:dyDescent="0.25">
      <c r="AE981" s="2"/>
      <c r="AG981" s="2"/>
    </row>
    <row r="982" spans="31:33" x14ac:dyDescent="0.25">
      <c r="AE982" s="2"/>
      <c r="AG982" s="2"/>
    </row>
    <row r="983" spans="31:33" x14ac:dyDescent="0.25">
      <c r="AE983" s="2"/>
      <c r="AG983" s="2"/>
    </row>
    <row r="984" spans="31:33" x14ac:dyDescent="0.25">
      <c r="AE984" s="2"/>
      <c r="AG984" s="2"/>
    </row>
    <row r="985" spans="31:33" x14ac:dyDescent="0.25">
      <c r="AE985" s="2"/>
      <c r="AG985" s="2"/>
    </row>
    <row r="986" spans="31:33" x14ac:dyDescent="0.25">
      <c r="AE986" s="2"/>
      <c r="AG986" s="2"/>
    </row>
    <row r="987" spans="31:33" x14ac:dyDescent="0.25">
      <c r="AE987" s="2"/>
      <c r="AG987" s="2"/>
    </row>
    <row r="988" spans="31:33" x14ac:dyDescent="0.25">
      <c r="AE988" s="2"/>
      <c r="AG988" s="2"/>
    </row>
    <row r="989" spans="31:33" x14ac:dyDescent="0.25">
      <c r="AE989" s="2"/>
      <c r="AG989" s="2"/>
    </row>
    <row r="990" spans="31:33" x14ac:dyDescent="0.25">
      <c r="AE990" s="2"/>
      <c r="AG990" s="2"/>
    </row>
    <row r="991" spans="31:33" x14ac:dyDescent="0.25">
      <c r="AE991" s="2"/>
      <c r="AG991" s="2"/>
    </row>
    <row r="992" spans="31:33" x14ac:dyDescent="0.25">
      <c r="AE992" s="2"/>
      <c r="AG992" s="2"/>
    </row>
    <row r="993" spans="31:33" x14ac:dyDescent="0.25">
      <c r="AE993" s="2"/>
      <c r="AG993" s="2"/>
    </row>
    <row r="994" spans="31:33" x14ac:dyDescent="0.25">
      <c r="AE994" s="2"/>
      <c r="AG994" s="2"/>
    </row>
    <row r="995" spans="31:33" x14ac:dyDescent="0.25">
      <c r="AE995" s="2"/>
      <c r="AG995" s="2"/>
    </row>
    <row r="996" spans="31:33" x14ac:dyDescent="0.25">
      <c r="AE996" s="2"/>
      <c r="AG996" s="2"/>
    </row>
    <row r="997" spans="31:33" x14ac:dyDescent="0.25">
      <c r="AE997" s="2"/>
      <c r="AG997" s="2"/>
    </row>
    <row r="998" spans="31:33" x14ac:dyDescent="0.25">
      <c r="AE998" s="2"/>
      <c r="AG998" s="2"/>
    </row>
    <row r="999" spans="31:33" x14ac:dyDescent="0.25">
      <c r="AE999" s="2"/>
      <c r="AG999" s="2"/>
    </row>
    <row r="1000" spans="31:33" x14ac:dyDescent="0.25">
      <c r="AE1000" s="2"/>
      <c r="AG1000" s="2"/>
    </row>
    <row r="1001" spans="31:33" x14ac:dyDescent="0.25">
      <c r="AE1001" s="2"/>
      <c r="AG1001" s="2"/>
    </row>
    <row r="1002" spans="31:33" x14ac:dyDescent="0.25">
      <c r="AE1002" s="2"/>
      <c r="AG1002" s="2"/>
    </row>
    <row r="1003" spans="31:33" x14ac:dyDescent="0.25">
      <c r="AE1003" s="2"/>
      <c r="AG1003" s="2"/>
    </row>
    <row r="1004" spans="31:33" x14ac:dyDescent="0.25">
      <c r="AE1004" s="2"/>
      <c r="AG1004" s="2"/>
    </row>
    <row r="1005" spans="31:33" x14ac:dyDescent="0.25">
      <c r="AE1005" s="2"/>
      <c r="AG1005" s="2"/>
    </row>
    <row r="1006" spans="31:33" x14ac:dyDescent="0.25">
      <c r="AE1006" s="2"/>
      <c r="AG1006" s="2"/>
    </row>
    <row r="1007" spans="31:33" x14ac:dyDescent="0.25">
      <c r="AE1007" s="2"/>
      <c r="AG1007" s="2"/>
    </row>
    <row r="1008" spans="31:33" x14ac:dyDescent="0.25">
      <c r="AE1008" s="2"/>
      <c r="AG1008" s="2"/>
    </row>
    <row r="1009" spans="31:33" x14ac:dyDescent="0.25">
      <c r="AE1009" s="2"/>
      <c r="AG1009" s="2"/>
    </row>
    <row r="1010" spans="31:33" x14ac:dyDescent="0.25">
      <c r="AE1010" s="2"/>
      <c r="AG1010" s="2"/>
    </row>
    <row r="1011" spans="31:33" x14ac:dyDescent="0.25">
      <c r="AE1011" s="2"/>
      <c r="AG1011" s="2"/>
    </row>
    <row r="1012" spans="31:33" x14ac:dyDescent="0.25">
      <c r="AE1012" s="2"/>
      <c r="AG1012" s="2"/>
    </row>
    <row r="1013" spans="31:33" x14ac:dyDescent="0.25">
      <c r="AE1013" s="2"/>
      <c r="AG1013" s="2"/>
    </row>
    <row r="1014" spans="31:33" x14ac:dyDescent="0.25">
      <c r="AE1014" s="2"/>
      <c r="AG1014" s="2"/>
    </row>
    <row r="1015" spans="31:33" x14ac:dyDescent="0.25">
      <c r="AE1015" s="2"/>
      <c r="AG1015" s="2"/>
    </row>
    <row r="1016" spans="31:33" x14ac:dyDescent="0.25">
      <c r="AE1016" s="2"/>
      <c r="AG1016" s="2"/>
    </row>
    <row r="1017" spans="31:33" x14ac:dyDescent="0.25">
      <c r="AE1017" s="2"/>
      <c r="AG1017" s="2"/>
    </row>
    <row r="1018" spans="31:33" x14ac:dyDescent="0.25">
      <c r="AE1018" s="2"/>
      <c r="AG1018" s="2"/>
    </row>
    <row r="1019" spans="31:33" x14ac:dyDescent="0.25">
      <c r="AE1019" s="2"/>
      <c r="AG1019" s="2"/>
    </row>
    <row r="1020" spans="31:33" x14ac:dyDescent="0.25">
      <c r="AE1020" s="2"/>
      <c r="AG1020" s="2"/>
    </row>
    <row r="1021" spans="31:33" x14ac:dyDescent="0.25">
      <c r="AE1021" s="2"/>
      <c r="AG1021" s="2"/>
    </row>
    <row r="1022" spans="31:33" x14ac:dyDescent="0.25">
      <c r="AE1022" s="2"/>
      <c r="AG1022" s="2"/>
    </row>
    <row r="1023" spans="31:33" x14ac:dyDescent="0.25">
      <c r="AE1023" s="2"/>
      <c r="AG1023" s="2"/>
    </row>
    <row r="1024" spans="31:33" x14ac:dyDescent="0.25">
      <c r="AE1024" s="2"/>
      <c r="AG1024" s="2"/>
    </row>
    <row r="1025" spans="31:33" x14ac:dyDescent="0.25">
      <c r="AE1025" s="2"/>
      <c r="AG1025" s="2"/>
    </row>
    <row r="1026" spans="31:33" x14ac:dyDescent="0.25">
      <c r="AE1026" s="2"/>
      <c r="AG1026" s="2"/>
    </row>
    <row r="1027" spans="31:33" x14ac:dyDescent="0.25">
      <c r="AE1027" s="2"/>
      <c r="AG1027" s="2"/>
    </row>
    <row r="1028" spans="31:33" x14ac:dyDescent="0.25">
      <c r="AE1028" s="2"/>
      <c r="AG1028" s="2"/>
    </row>
    <row r="1029" spans="31:33" x14ac:dyDescent="0.25">
      <c r="AE1029" s="2"/>
      <c r="AG1029" s="2"/>
    </row>
    <row r="1030" spans="31:33" x14ac:dyDescent="0.25">
      <c r="AE1030" s="2"/>
      <c r="AG1030" s="2"/>
    </row>
    <row r="1031" spans="31:33" x14ac:dyDescent="0.25">
      <c r="AE1031" s="2"/>
      <c r="AG1031" s="2"/>
    </row>
    <row r="1032" spans="31:33" x14ac:dyDescent="0.25">
      <c r="AE1032" s="2"/>
      <c r="AG1032" s="2"/>
    </row>
    <row r="1033" spans="31:33" x14ac:dyDescent="0.25">
      <c r="AE1033" s="2"/>
      <c r="AG1033" s="2"/>
    </row>
    <row r="1034" spans="31:33" x14ac:dyDescent="0.25">
      <c r="AE1034" s="2"/>
      <c r="AG1034" s="2"/>
    </row>
    <row r="1035" spans="31:33" x14ac:dyDescent="0.25">
      <c r="AE1035" s="2"/>
      <c r="AG1035" s="2"/>
    </row>
    <row r="1036" spans="31:33" x14ac:dyDescent="0.25">
      <c r="AE1036" s="2"/>
      <c r="AG1036" s="2"/>
    </row>
    <row r="1037" spans="31:33" x14ac:dyDescent="0.25">
      <c r="AE1037" s="2"/>
      <c r="AG1037" s="2"/>
    </row>
    <row r="1038" spans="31:33" x14ac:dyDescent="0.25">
      <c r="AE1038" s="2"/>
      <c r="AG1038" s="2"/>
    </row>
    <row r="1039" spans="31:33" x14ac:dyDescent="0.25">
      <c r="AE1039" s="2"/>
      <c r="AG1039" s="2"/>
    </row>
    <row r="1040" spans="31:33" x14ac:dyDescent="0.25">
      <c r="AE1040" s="2"/>
      <c r="AG1040" s="2"/>
    </row>
    <row r="1041" spans="31:33" x14ac:dyDescent="0.25">
      <c r="AE1041" s="2"/>
      <c r="AG1041" s="2"/>
    </row>
    <row r="1042" spans="31:33" x14ac:dyDescent="0.25">
      <c r="AE1042" s="2"/>
      <c r="AG1042" s="2"/>
    </row>
    <row r="1043" spans="31:33" x14ac:dyDescent="0.25">
      <c r="AE1043" s="2"/>
      <c r="AG1043" s="2"/>
    </row>
    <row r="1044" spans="31:33" x14ac:dyDescent="0.25">
      <c r="AE1044" s="2"/>
      <c r="AG1044" s="2"/>
    </row>
    <row r="1045" spans="31:33" x14ac:dyDescent="0.25">
      <c r="AE1045" s="2"/>
      <c r="AG1045" s="2"/>
    </row>
    <row r="1046" spans="31:33" x14ac:dyDescent="0.25">
      <c r="AE1046" s="2"/>
      <c r="AG1046" s="2"/>
    </row>
    <row r="1047" spans="31:33" x14ac:dyDescent="0.25">
      <c r="AE1047" s="2"/>
      <c r="AG1047" s="2"/>
    </row>
    <row r="1048" spans="31:33" x14ac:dyDescent="0.25">
      <c r="AE1048" s="2"/>
      <c r="AG1048" s="2"/>
    </row>
    <row r="1049" spans="31:33" x14ac:dyDescent="0.25">
      <c r="AE1049" s="2"/>
      <c r="AG1049" s="2"/>
    </row>
    <row r="1050" spans="31:33" x14ac:dyDescent="0.25">
      <c r="AE1050" s="2"/>
      <c r="AG1050" s="2"/>
    </row>
    <row r="1051" spans="31:33" x14ac:dyDescent="0.25">
      <c r="AE1051" s="2"/>
      <c r="AG1051" s="2"/>
    </row>
    <row r="1052" spans="31:33" x14ac:dyDescent="0.25">
      <c r="AE1052" s="2"/>
      <c r="AG1052" s="2"/>
    </row>
    <row r="1053" spans="31:33" x14ac:dyDescent="0.25">
      <c r="AE1053" s="2"/>
      <c r="AG1053" s="2"/>
    </row>
    <row r="1054" spans="31:33" x14ac:dyDescent="0.25">
      <c r="AE1054" s="2"/>
      <c r="AG1054" s="2"/>
    </row>
    <row r="1055" spans="31:33" x14ac:dyDescent="0.25">
      <c r="AE1055" s="2"/>
      <c r="AG1055" s="2"/>
    </row>
    <row r="1056" spans="31:33" x14ac:dyDescent="0.25">
      <c r="AE1056" s="2"/>
      <c r="AG1056" s="2"/>
    </row>
    <row r="1057" spans="31:33" x14ac:dyDescent="0.25">
      <c r="AE1057" s="2"/>
      <c r="AG1057" s="2"/>
    </row>
    <row r="1058" spans="31:33" x14ac:dyDescent="0.25">
      <c r="AE1058" s="2"/>
      <c r="AG1058" s="2"/>
    </row>
    <row r="1059" spans="31:33" x14ac:dyDescent="0.25">
      <c r="AE1059" s="2"/>
      <c r="AG1059" s="2"/>
    </row>
    <row r="1060" spans="31:33" x14ac:dyDescent="0.25">
      <c r="AE1060" s="2"/>
      <c r="AG1060" s="2"/>
    </row>
    <row r="1061" spans="31:33" x14ac:dyDescent="0.25">
      <c r="AE1061" s="2"/>
      <c r="AG1061" s="2"/>
    </row>
    <row r="1062" spans="31:33" x14ac:dyDescent="0.25">
      <c r="AE1062" s="2"/>
      <c r="AG1062" s="2"/>
    </row>
    <row r="1063" spans="31:33" x14ac:dyDescent="0.25">
      <c r="AE1063" s="2"/>
      <c r="AG1063" s="2"/>
    </row>
    <row r="1064" spans="31:33" x14ac:dyDescent="0.25">
      <c r="AE1064" s="2"/>
      <c r="AG1064" s="2"/>
    </row>
    <row r="1065" spans="31:33" x14ac:dyDescent="0.25">
      <c r="AE1065" s="2"/>
      <c r="AG1065" s="2"/>
    </row>
    <row r="1066" spans="31:33" x14ac:dyDescent="0.25">
      <c r="AE1066" s="2"/>
      <c r="AG1066" s="2"/>
    </row>
    <row r="1067" spans="31:33" x14ac:dyDescent="0.25">
      <c r="AE1067" s="2"/>
      <c r="AG1067" s="2"/>
    </row>
    <row r="1068" spans="31:33" x14ac:dyDescent="0.25">
      <c r="AE1068" s="2"/>
      <c r="AG1068" s="2"/>
    </row>
    <row r="1069" spans="31:33" x14ac:dyDescent="0.25">
      <c r="AE1069" s="2"/>
      <c r="AG1069" s="2"/>
    </row>
    <row r="1070" spans="31:33" x14ac:dyDescent="0.25">
      <c r="AE1070" s="2"/>
      <c r="AG1070" s="2"/>
    </row>
    <row r="1071" spans="31:33" x14ac:dyDescent="0.25">
      <c r="AE1071" s="2"/>
      <c r="AG1071" s="2"/>
    </row>
    <row r="1072" spans="31:33" x14ac:dyDescent="0.25">
      <c r="AE1072" s="2"/>
      <c r="AG1072" s="2"/>
    </row>
    <row r="1073" spans="31:33" x14ac:dyDescent="0.25">
      <c r="AE1073" s="2"/>
      <c r="AG1073" s="2"/>
    </row>
    <row r="1074" spans="31:33" x14ac:dyDescent="0.25">
      <c r="AE1074" s="2"/>
      <c r="AG1074" s="2"/>
    </row>
    <row r="1075" spans="31:33" x14ac:dyDescent="0.25">
      <c r="AE1075" s="2"/>
      <c r="AG1075" s="2"/>
    </row>
    <row r="1076" spans="31:33" x14ac:dyDescent="0.25">
      <c r="AE1076" s="2"/>
      <c r="AG1076" s="2"/>
    </row>
    <row r="1077" spans="31:33" x14ac:dyDescent="0.25">
      <c r="AE1077" s="2"/>
      <c r="AG1077" s="2"/>
    </row>
    <row r="1078" spans="31:33" x14ac:dyDescent="0.25">
      <c r="AE1078" s="2"/>
      <c r="AG1078" s="2"/>
    </row>
    <row r="1079" spans="31:33" x14ac:dyDescent="0.25">
      <c r="AE1079" s="2"/>
      <c r="AG1079" s="2"/>
    </row>
    <row r="1080" spans="31:33" x14ac:dyDescent="0.25">
      <c r="AE1080" s="2"/>
      <c r="AG1080" s="2"/>
    </row>
    <row r="1081" spans="31:33" x14ac:dyDescent="0.25">
      <c r="AE1081" s="2"/>
      <c r="AG1081" s="2"/>
    </row>
    <row r="1082" spans="31:33" x14ac:dyDescent="0.25">
      <c r="AE1082" s="2"/>
      <c r="AG1082" s="2"/>
    </row>
    <row r="1083" spans="31:33" x14ac:dyDescent="0.25">
      <c r="AE1083" s="2"/>
      <c r="AG1083" s="2"/>
    </row>
    <row r="1084" spans="31:33" x14ac:dyDescent="0.25">
      <c r="AE1084" s="2"/>
      <c r="AG1084" s="2"/>
    </row>
    <row r="1085" spans="31:33" x14ac:dyDescent="0.25">
      <c r="AE1085" s="2"/>
      <c r="AG1085" s="2"/>
    </row>
    <row r="1086" spans="31:33" x14ac:dyDescent="0.25">
      <c r="AE1086" s="2"/>
      <c r="AG1086" s="2"/>
    </row>
    <row r="1087" spans="31:33" x14ac:dyDescent="0.25">
      <c r="AE1087" s="2"/>
      <c r="AG1087" s="2"/>
    </row>
    <row r="1088" spans="31:33" x14ac:dyDescent="0.25">
      <c r="AE1088" s="2"/>
      <c r="AG1088" s="2"/>
    </row>
    <row r="1089" spans="31:33" x14ac:dyDescent="0.25">
      <c r="AE1089" s="2"/>
      <c r="AG1089" s="2"/>
    </row>
    <row r="1090" spans="31:33" x14ac:dyDescent="0.25">
      <c r="AE1090" s="2"/>
      <c r="AG1090" s="2"/>
    </row>
    <row r="1091" spans="31:33" x14ac:dyDescent="0.25">
      <c r="AE1091" s="2"/>
      <c r="AG1091" s="2"/>
    </row>
    <row r="1092" spans="31:33" x14ac:dyDescent="0.25">
      <c r="AE1092" s="2"/>
      <c r="AG1092" s="2"/>
    </row>
    <row r="1093" spans="31:33" x14ac:dyDescent="0.25">
      <c r="AE1093" s="2"/>
      <c r="AG1093" s="2"/>
    </row>
    <row r="1094" spans="31:33" x14ac:dyDescent="0.25">
      <c r="AE1094" s="2"/>
      <c r="AG1094" s="2"/>
    </row>
    <row r="1095" spans="31:33" x14ac:dyDescent="0.25">
      <c r="AE1095" s="2"/>
      <c r="AG1095" s="2"/>
    </row>
    <row r="1096" spans="31:33" x14ac:dyDescent="0.25">
      <c r="AE1096" s="2"/>
      <c r="AG1096" s="2"/>
    </row>
    <row r="1097" spans="31:33" x14ac:dyDescent="0.25">
      <c r="AE1097" s="2"/>
      <c r="AG1097" s="2"/>
    </row>
    <row r="1098" spans="31:33" x14ac:dyDescent="0.25">
      <c r="AE1098" s="2"/>
      <c r="AG1098" s="2"/>
    </row>
    <row r="1099" spans="31:33" x14ac:dyDescent="0.25">
      <c r="AE1099" s="2"/>
      <c r="AG1099" s="2"/>
    </row>
    <row r="1100" spans="31:33" x14ac:dyDescent="0.25">
      <c r="AE1100" s="2"/>
      <c r="AG1100" s="2"/>
    </row>
    <row r="1101" spans="31:33" x14ac:dyDescent="0.25">
      <c r="AE1101" s="2"/>
      <c r="AG1101" s="2"/>
    </row>
    <row r="1102" spans="31:33" x14ac:dyDescent="0.25">
      <c r="AE1102" s="2"/>
      <c r="AG1102" s="2"/>
    </row>
    <row r="1103" spans="31:33" x14ac:dyDescent="0.25">
      <c r="AE1103" s="2"/>
      <c r="AG1103" s="2"/>
    </row>
    <row r="1104" spans="31:33" x14ac:dyDescent="0.25">
      <c r="AE1104" s="2"/>
      <c r="AG1104" s="2"/>
    </row>
    <row r="1105" spans="31:33" x14ac:dyDescent="0.25">
      <c r="AE1105" s="2"/>
      <c r="AG1105" s="2"/>
    </row>
    <row r="1106" spans="31:33" x14ac:dyDescent="0.25">
      <c r="AE1106" s="2"/>
      <c r="AG1106" s="2"/>
    </row>
    <row r="1107" spans="31:33" x14ac:dyDescent="0.25">
      <c r="AE1107" s="2"/>
      <c r="AG1107" s="2"/>
    </row>
    <row r="1108" spans="31:33" x14ac:dyDescent="0.25">
      <c r="AE1108" s="2"/>
      <c r="AG1108" s="2"/>
    </row>
    <row r="1109" spans="31:33" x14ac:dyDescent="0.25">
      <c r="AE1109" s="2"/>
      <c r="AG1109" s="2"/>
    </row>
    <row r="1110" spans="31:33" x14ac:dyDescent="0.25">
      <c r="AE1110" s="2"/>
      <c r="AG1110" s="2"/>
    </row>
    <row r="1111" spans="31:33" x14ac:dyDescent="0.25">
      <c r="AE1111" s="2"/>
      <c r="AG1111" s="2"/>
    </row>
    <row r="1112" spans="31:33" x14ac:dyDescent="0.25">
      <c r="AE1112" s="2"/>
      <c r="AG1112" s="2"/>
    </row>
    <row r="1113" spans="31:33" x14ac:dyDescent="0.25">
      <c r="AE1113" s="2"/>
      <c r="AG1113" s="2"/>
    </row>
    <row r="1114" spans="31:33" x14ac:dyDescent="0.25">
      <c r="AE1114" s="2"/>
      <c r="AG1114" s="2"/>
    </row>
    <row r="1115" spans="31:33" x14ac:dyDescent="0.25">
      <c r="AE1115" s="2"/>
      <c r="AG1115" s="2"/>
    </row>
    <row r="1116" spans="31:33" x14ac:dyDescent="0.25">
      <c r="AE1116" s="2"/>
      <c r="AG1116" s="2"/>
    </row>
    <row r="1117" spans="31:33" x14ac:dyDescent="0.25">
      <c r="AE1117" s="2"/>
      <c r="AG1117" s="2"/>
    </row>
    <row r="1118" spans="31:33" x14ac:dyDescent="0.25">
      <c r="AE1118" s="2"/>
      <c r="AG1118" s="2"/>
    </row>
    <row r="1119" spans="31:33" x14ac:dyDescent="0.25">
      <c r="AE1119" s="2"/>
      <c r="AG1119" s="2"/>
    </row>
    <row r="1120" spans="31:33" x14ac:dyDescent="0.25">
      <c r="AE1120" s="2"/>
      <c r="AG1120" s="2"/>
    </row>
    <row r="1121" spans="31:33" x14ac:dyDescent="0.25">
      <c r="AE1121" s="2"/>
      <c r="AG1121" s="2"/>
    </row>
    <row r="1122" spans="31:33" x14ac:dyDescent="0.25">
      <c r="AE1122" s="2"/>
      <c r="AG1122" s="2"/>
    </row>
    <row r="1123" spans="31:33" x14ac:dyDescent="0.25">
      <c r="AE1123" s="2"/>
      <c r="AG1123" s="2"/>
    </row>
    <row r="1124" spans="31:33" x14ac:dyDescent="0.25">
      <c r="AE1124" s="2"/>
      <c r="AG1124" s="2"/>
    </row>
    <row r="1125" spans="31:33" x14ac:dyDescent="0.25">
      <c r="AE1125" s="2"/>
      <c r="AG1125" s="2"/>
    </row>
    <row r="1126" spans="31:33" x14ac:dyDescent="0.25">
      <c r="AE1126" s="2"/>
      <c r="AG1126" s="2"/>
    </row>
    <row r="1127" spans="31:33" x14ac:dyDescent="0.25">
      <c r="AE1127" s="2"/>
      <c r="AG1127" s="2"/>
    </row>
    <row r="1128" spans="31:33" x14ac:dyDescent="0.25">
      <c r="AE1128" s="2"/>
      <c r="AG1128" s="2"/>
    </row>
    <row r="1129" spans="31:33" x14ac:dyDescent="0.25">
      <c r="AE1129" s="2"/>
      <c r="AG1129" s="2"/>
    </row>
    <row r="1130" spans="31:33" x14ac:dyDescent="0.25">
      <c r="AE1130" s="2"/>
      <c r="AG1130" s="2"/>
    </row>
    <row r="1131" spans="31:33" x14ac:dyDescent="0.25">
      <c r="AE1131" s="2"/>
      <c r="AG1131" s="2"/>
    </row>
    <row r="1132" spans="31:33" x14ac:dyDescent="0.25">
      <c r="AE1132" s="2"/>
      <c r="AG1132" s="2"/>
    </row>
    <row r="1133" spans="31:33" x14ac:dyDescent="0.25">
      <c r="AE1133" s="2"/>
      <c r="AG1133" s="2"/>
    </row>
    <row r="1134" spans="31:33" x14ac:dyDescent="0.25">
      <c r="AE1134" s="2"/>
      <c r="AG1134" s="2"/>
    </row>
    <row r="1135" spans="31:33" x14ac:dyDescent="0.25">
      <c r="AE1135" s="2"/>
      <c r="AG1135" s="2"/>
    </row>
    <row r="1136" spans="31:33" x14ac:dyDescent="0.25">
      <c r="AE1136" s="2"/>
      <c r="AG1136" s="2"/>
    </row>
    <row r="1137" spans="31:33" x14ac:dyDescent="0.25">
      <c r="AE1137" s="2"/>
      <c r="AG1137" s="2"/>
    </row>
    <row r="1138" spans="31:33" x14ac:dyDescent="0.25">
      <c r="AE1138" s="2"/>
      <c r="AG1138" s="2"/>
    </row>
    <row r="1139" spans="31:33" x14ac:dyDescent="0.25">
      <c r="AE1139" s="2"/>
      <c r="AG1139" s="2"/>
    </row>
    <row r="1140" spans="31:33" x14ac:dyDescent="0.25">
      <c r="AE1140" s="2"/>
      <c r="AG1140" s="2"/>
    </row>
    <row r="1141" spans="31:33" x14ac:dyDescent="0.25">
      <c r="AE1141" s="2"/>
      <c r="AG1141" s="2"/>
    </row>
    <row r="1142" spans="31:33" x14ac:dyDescent="0.25">
      <c r="AE1142" s="2"/>
      <c r="AG1142" s="2"/>
    </row>
    <row r="1143" spans="31:33" x14ac:dyDescent="0.25">
      <c r="AE1143" s="2"/>
      <c r="AG1143" s="2"/>
    </row>
    <row r="1144" spans="31:33" x14ac:dyDescent="0.25">
      <c r="AE1144" s="2"/>
      <c r="AG1144" s="2"/>
    </row>
    <row r="1145" spans="31:33" x14ac:dyDescent="0.25">
      <c r="AE1145" s="2"/>
      <c r="AG1145" s="2"/>
    </row>
    <row r="1146" spans="31:33" x14ac:dyDescent="0.25">
      <c r="AE1146" s="2"/>
      <c r="AG1146" s="2"/>
    </row>
    <row r="1147" spans="31:33" x14ac:dyDescent="0.25">
      <c r="AE1147" s="2"/>
      <c r="AG1147" s="2"/>
    </row>
    <row r="1148" spans="31:33" x14ac:dyDescent="0.25">
      <c r="AE1148" s="2"/>
      <c r="AG1148" s="2"/>
    </row>
    <row r="1149" spans="31:33" x14ac:dyDescent="0.25">
      <c r="AE1149" s="2"/>
      <c r="AG1149" s="2"/>
    </row>
    <row r="1150" spans="31:33" x14ac:dyDescent="0.25">
      <c r="AE1150" s="2"/>
      <c r="AG1150" s="2"/>
    </row>
    <row r="1151" spans="31:33" x14ac:dyDescent="0.25">
      <c r="AE1151" s="2"/>
      <c r="AG1151" s="2"/>
    </row>
    <row r="1152" spans="31:33" x14ac:dyDescent="0.25">
      <c r="AE1152" s="2"/>
      <c r="AG1152" s="2"/>
    </row>
    <row r="1153" spans="31:33" x14ac:dyDescent="0.25">
      <c r="AE1153" s="2"/>
      <c r="AG1153" s="2"/>
    </row>
    <row r="1154" spans="31:33" x14ac:dyDescent="0.25">
      <c r="AE1154" s="2"/>
      <c r="AG1154" s="2"/>
    </row>
    <row r="1155" spans="31:33" x14ac:dyDescent="0.25">
      <c r="AE1155" s="2"/>
      <c r="AG1155" s="2"/>
    </row>
    <row r="1156" spans="31:33" x14ac:dyDescent="0.25">
      <c r="AE1156" s="2"/>
      <c r="AG1156" s="2"/>
    </row>
    <row r="1157" spans="31:33" x14ac:dyDescent="0.25">
      <c r="AE1157" s="2"/>
      <c r="AG1157" s="2"/>
    </row>
    <row r="1158" spans="31:33" x14ac:dyDescent="0.25">
      <c r="AE1158" s="2"/>
      <c r="AG1158" s="2"/>
    </row>
    <row r="1159" spans="31:33" x14ac:dyDescent="0.25">
      <c r="AE1159" s="2"/>
      <c r="AG1159" s="2"/>
    </row>
    <row r="1160" spans="31:33" x14ac:dyDescent="0.25">
      <c r="AE1160" s="2"/>
      <c r="AG1160" s="2"/>
    </row>
    <row r="1161" spans="31:33" x14ac:dyDescent="0.25">
      <c r="AE1161" s="2"/>
      <c r="AG1161" s="2"/>
    </row>
    <row r="1162" spans="31:33" x14ac:dyDescent="0.25">
      <c r="AE1162" s="2"/>
      <c r="AG1162" s="2"/>
    </row>
    <row r="1163" spans="31:33" x14ac:dyDescent="0.25">
      <c r="AE1163" s="2"/>
      <c r="AG1163" s="2"/>
    </row>
    <row r="1164" spans="31:33" x14ac:dyDescent="0.25">
      <c r="AE1164" s="2"/>
      <c r="AG1164" s="2"/>
    </row>
    <row r="1165" spans="31:33" x14ac:dyDescent="0.25">
      <c r="AE1165" s="2"/>
      <c r="AG1165" s="2"/>
    </row>
    <row r="1166" spans="31:33" x14ac:dyDescent="0.25">
      <c r="AE1166" s="2"/>
      <c r="AG1166" s="2"/>
    </row>
    <row r="1167" spans="31:33" x14ac:dyDescent="0.25">
      <c r="AE1167" s="2"/>
      <c r="AG1167" s="2"/>
    </row>
    <row r="1168" spans="31:33" x14ac:dyDescent="0.25">
      <c r="AE1168" s="2"/>
      <c r="AG1168" s="2"/>
    </row>
    <row r="1169" spans="31:33" x14ac:dyDescent="0.25">
      <c r="AE1169" s="2"/>
      <c r="AG1169" s="2"/>
    </row>
    <row r="1170" spans="31:33" x14ac:dyDescent="0.25">
      <c r="AE1170" s="2"/>
      <c r="AG1170" s="2"/>
    </row>
    <row r="1171" spans="31:33" x14ac:dyDescent="0.25">
      <c r="AE1171" s="2"/>
      <c r="AG1171" s="2"/>
    </row>
    <row r="1172" spans="31:33" x14ac:dyDescent="0.25">
      <c r="AE1172" s="2"/>
      <c r="AG1172" s="2"/>
    </row>
    <row r="1173" spans="31:33" x14ac:dyDescent="0.25">
      <c r="AE1173" s="2"/>
      <c r="AG1173" s="2"/>
    </row>
    <row r="1174" spans="31:33" x14ac:dyDescent="0.25">
      <c r="AE1174" s="2"/>
      <c r="AG1174" s="2"/>
    </row>
    <row r="1175" spans="31:33" x14ac:dyDescent="0.25">
      <c r="AE1175" s="2"/>
      <c r="AG1175" s="2"/>
    </row>
    <row r="1176" spans="31:33" x14ac:dyDescent="0.25">
      <c r="AE1176" s="2"/>
      <c r="AG1176" s="2"/>
    </row>
    <row r="1177" spans="31:33" x14ac:dyDescent="0.25">
      <c r="AE1177" s="2"/>
      <c r="AG1177" s="2"/>
    </row>
    <row r="1178" spans="31:33" x14ac:dyDescent="0.25">
      <c r="AE1178" s="2"/>
      <c r="AG1178" s="2"/>
    </row>
    <row r="1179" spans="31:33" x14ac:dyDescent="0.25">
      <c r="AE1179" s="2"/>
      <c r="AG1179" s="2"/>
    </row>
    <row r="1180" spans="31:33" x14ac:dyDescent="0.25">
      <c r="AE1180" s="2"/>
      <c r="AG1180" s="2"/>
    </row>
    <row r="1181" spans="31:33" x14ac:dyDescent="0.25">
      <c r="AE1181" s="2"/>
      <c r="AG1181" s="2"/>
    </row>
    <row r="1182" spans="31:33" x14ac:dyDescent="0.25">
      <c r="AE1182" s="2"/>
      <c r="AG1182" s="2"/>
    </row>
    <row r="1183" spans="31:33" x14ac:dyDescent="0.25">
      <c r="AE1183" s="2"/>
      <c r="AG1183" s="2"/>
    </row>
    <row r="1184" spans="31:33" x14ac:dyDescent="0.25">
      <c r="AE1184" s="2"/>
      <c r="AG1184" s="2"/>
    </row>
    <row r="1185" spans="31:33" x14ac:dyDescent="0.25">
      <c r="AE1185" s="2"/>
      <c r="AG1185" s="2"/>
    </row>
    <row r="1186" spans="31:33" x14ac:dyDescent="0.25">
      <c r="AE1186" s="2"/>
      <c r="AG1186" s="2"/>
    </row>
    <row r="1187" spans="31:33" x14ac:dyDescent="0.25">
      <c r="AE1187" s="2"/>
      <c r="AG1187" s="2"/>
    </row>
    <row r="1188" spans="31:33" x14ac:dyDescent="0.25">
      <c r="AE1188" s="2"/>
      <c r="AG1188" s="2"/>
    </row>
    <row r="1189" spans="31:33" x14ac:dyDescent="0.25">
      <c r="AE1189" s="2"/>
      <c r="AG1189" s="2"/>
    </row>
    <row r="1190" spans="31:33" x14ac:dyDescent="0.25">
      <c r="AE1190" s="2"/>
      <c r="AG1190" s="2"/>
    </row>
    <row r="1191" spans="31:33" x14ac:dyDescent="0.25">
      <c r="AE1191" s="2"/>
      <c r="AG1191" s="2"/>
    </row>
    <row r="1192" spans="31:33" x14ac:dyDescent="0.25">
      <c r="AE1192" s="2"/>
      <c r="AG1192" s="2"/>
    </row>
    <row r="1193" spans="31:33" x14ac:dyDescent="0.25">
      <c r="AE1193" s="2"/>
      <c r="AG1193" s="2"/>
    </row>
    <row r="1194" spans="31:33" x14ac:dyDescent="0.25">
      <c r="AE1194" s="2"/>
      <c r="AG1194" s="2"/>
    </row>
    <row r="1195" spans="31:33" x14ac:dyDescent="0.25">
      <c r="AE1195" s="2"/>
      <c r="AG1195" s="2"/>
    </row>
    <row r="1196" spans="31:33" x14ac:dyDescent="0.25">
      <c r="AE1196" s="2"/>
      <c r="AG1196" s="2"/>
    </row>
    <row r="1197" spans="31:33" x14ac:dyDescent="0.25">
      <c r="AE1197" s="2"/>
      <c r="AG1197" s="2"/>
    </row>
    <row r="1198" spans="31:33" x14ac:dyDescent="0.25">
      <c r="AE1198" s="2"/>
      <c r="AG1198" s="2"/>
    </row>
    <row r="1199" spans="31:33" x14ac:dyDescent="0.25">
      <c r="AE1199" s="2"/>
      <c r="AG1199" s="2"/>
    </row>
    <row r="1200" spans="31:33" x14ac:dyDescent="0.25">
      <c r="AE1200" s="2"/>
      <c r="AG1200" s="2"/>
    </row>
    <row r="1201" spans="31:33" x14ac:dyDescent="0.25">
      <c r="AE1201" s="2"/>
      <c r="AG1201" s="2"/>
    </row>
    <row r="1202" spans="31:33" x14ac:dyDescent="0.25">
      <c r="AE1202" s="2"/>
      <c r="AG1202" s="2"/>
    </row>
    <row r="1203" spans="31:33" x14ac:dyDescent="0.25">
      <c r="AE1203" s="2"/>
      <c r="AG1203" s="2"/>
    </row>
    <row r="1204" spans="31:33" x14ac:dyDescent="0.25">
      <c r="AE1204" s="2"/>
      <c r="AG1204" s="2"/>
    </row>
    <row r="1205" spans="31:33" x14ac:dyDescent="0.25">
      <c r="AE1205" s="2"/>
      <c r="AG1205" s="2"/>
    </row>
    <row r="1206" spans="31:33" x14ac:dyDescent="0.25">
      <c r="AE1206" s="2"/>
      <c r="AG1206" s="2"/>
    </row>
    <row r="1207" spans="31:33" x14ac:dyDescent="0.25">
      <c r="AE1207" s="2"/>
      <c r="AG1207" s="2"/>
    </row>
    <row r="1208" spans="31:33" x14ac:dyDescent="0.25">
      <c r="AE1208" s="2"/>
      <c r="AG1208" s="2"/>
    </row>
    <row r="1209" spans="31:33" x14ac:dyDescent="0.25">
      <c r="AE1209" s="2"/>
      <c r="AG1209" s="2"/>
    </row>
    <row r="1210" spans="31:33" x14ac:dyDescent="0.25">
      <c r="AE1210" s="2"/>
      <c r="AG1210" s="2"/>
    </row>
    <row r="1211" spans="31:33" x14ac:dyDescent="0.25">
      <c r="AE1211" s="2"/>
      <c r="AG1211" s="2"/>
    </row>
    <row r="1212" spans="31:33" x14ac:dyDescent="0.25">
      <c r="AE1212" s="2"/>
      <c r="AG1212" s="2"/>
    </row>
    <row r="1213" spans="31:33" x14ac:dyDescent="0.25">
      <c r="AE1213" s="2"/>
      <c r="AG1213" s="2"/>
    </row>
    <row r="1214" spans="31:33" x14ac:dyDescent="0.25">
      <c r="AE1214" s="2"/>
      <c r="AG1214" s="2"/>
    </row>
    <row r="1215" spans="31:33" x14ac:dyDescent="0.25">
      <c r="AE1215" s="2"/>
      <c r="AG1215" s="2"/>
    </row>
    <row r="1216" spans="31:33" x14ac:dyDescent="0.25">
      <c r="AE1216" s="2"/>
      <c r="AG1216" s="2"/>
    </row>
    <row r="1217" spans="31:33" x14ac:dyDescent="0.25">
      <c r="AE1217" s="2"/>
      <c r="AG1217" s="2"/>
    </row>
    <row r="1218" spans="31:33" x14ac:dyDescent="0.25">
      <c r="AE1218" s="2"/>
      <c r="AG1218" s="2"/>
    </row>
    <row r="1219" spans="31:33" x14ac:dyDescent="0.25">
      <c r="AE1219" s="2"/>
      <c r="AG1219" s="2"/>
    </row>
    <row r="1220" spans="31:33" x14ac:dyDescent="0.25">
      <c r="AE1220" s="2"/>
      <c r="AG1220" s="2"/>
    </row>
    <row r="1221" spans="31:33" x14ac:dyDescent="0.25">
      <c r="AE1221" s="2"/>
      <c r="AG1221" s="2"/>
    </row>
    <row r="1222" spans="31:33" x14ac:dyDescent="0.25">
      <c r="AE1222" s="2"/>
      <c r="AG1222" s="2"/>
    </row>
    <row r="1223" spans="31:33" x14ac:dyDescent="0.25">
      <c r="AE1223" s="2"/>
      <c r="AG1223" s="2"/>
    </row>
    <row r="1224" spans="31:33" x14ac:dyDescent="0.25">
      <c r="AE1224" s="2"/>
      <c r="AG1224" s="2"/>
    </row>
    <row r="1225" spans="31:33" x14ac:dyDescent="0.25">
      <c r="AE1225" s="2"/>
      <c r="AG1225" s="2"/>
    </row>
    <row r="1226" spans="31:33" x14ac:dyDescent="0.25">
      <c r="AE1226" s="2"/>
      <c r="AG1226" s="2"/>
    </row>
    <row r="1227" spans="31:33" x14ac:dyDescent="0.25">
      <c r="AE1227" s="2"/>
      <c r="AG1227" s="2"/>
    </row>
    <row r="1228" spans="31:33" x14ac:dyDescent="0.25">
      <c r="AE1228" s="2"/>
      <c r="AG1228" s="2"/>
    </row>
    <row r="1229" spans="31:33" x14ac:dyDescent="0.25">
      <c r="AE1229" s="2"/>
      <c r="AG1229" s="2"/>
    </row>
    <row r="1230" spans="31:33" x14ac:dyDescent="0.25">
      <c r="AE1230" s="2"/>
      <c r="AG1230" s="2"/>
    </row>
    <row r="1231" spans="31:33" x14ac:dyDescent="0.25">
      <c r="AE1231" s="2"/>
      <c r="AG1231" s="2"/>
    </row>
    <row r="1232" spans="31:33" x14ac:dyDescent="0.25">
      <c r="AE1232" s="2"/>
      <c r="AG1232" s="2"/>
    </row>
    <row r="1233" spans="31:33" x14ac:dyDescent="0.25">
      <c r="AE1233" s="2"/>
      <c r="AG1233" s="2"/>
    </row>
    <row r="1234" spans="31:33" x14ac:dyDescent="0.25">
      <c r="AE1234" s="2"/>
      <c r="AG1234" s="2"/>
    </row>
    <row r="1235" spans="31:33" x14ac:dyDescent="0.25">
      <c r="AE1235" s="2"/>
      <c r="AG1235" s="2"/>
    </row>
    <row r="1236" spans="31:33" x14ac:dyDescent="0.25">
      <c r="AE1236" s="2"/>
      <c r="AG1236" s="2"/>
    </row>
    <row r="1237" spans="31:33" x14ac:dyDescent="0.25">
      <c r="AE1237" s="2"/>
      <c r="AG1237" s="2"/>
    </row>
    <row r="1238" spans="31:33" x14ac:dyDescent="0.25">
      <c r="AE1238" s="2"/>
      <c r="AG1238" s="2"/>
    </row>
    <row r="1239" spans="31:33" x14ac:dyDescent="0.25">
      <c r="AE1239" s="2"/>
      <c r="AG1239" s="2"/>
    </row>
    <row r="1240" spans="31:33" x14ac:dyDescent="0.25">
      <c r="AE1240" s="2"/>
      <c r="AG1240" s="2"/>
    </row>
    <row r="1241" spans="31:33" x14ac:dyDescent="0.25">
      <c r="AE1241" s="2"/>
      <c r="AG1241" s="2"/>
    </row>
    <row r="1242" spans="31:33" x14ac:dyDescent="0.25">
      <c r="AE1242" s="2"/>
      <c r="AG1242" s="2"/>
    </row>
    <row r="1243" spans="31:33" x14ac:dyDescent="0.25">
      <c r="AE1243" s="2"/>
      <c r="AG1243" s="2"/>
    </row>
    <row r="1244" spans="31:33" x14ac:dyDescent="0.25">
      <c r="AE1244" s="2"/>
      <c r="AG1244" s="2"/>
    </row>
    <row r="1245" spans="31:33" x14ac:dyDescent="0.25">
      <c r="AE1245" s="2"/>
      <c r="AG1245" s="2"/>
    </row>
    <row r="1246" spans="31:33" x14ac:dyDescent="0.25">
      <c r="AE1246" s="2"/>
      <c r="AG1246" s="2"/>
    </row>
    <row r="1247" spans="31:33" x14ac:dyDescent="0.25">
      <c r="AE1247" s="2"/>
      <c r="AG1247" s="2"/>
    </row>
    <row r="1248" spans="31:33" x14ac:dyDescent="0.25">
      <c r="AE1248" s="2"/>
      <c r="AG1248" s="2"/>
    </row>
    <row r="1249" spans="31:33" x14ac:dyDescent="0.25">
      <c r="AE1249" s="2"/>
      <c r="AG1249" s="2"/>
    </row>
    <row r="1250" spans="31:33" x14ac:dyDescent="0.25">
      <c r="AE1250" s="2"/>
      <c r="AG1250" s="2"/>
    </row>
    <row r="1251" spans="31:33" x14ac:dyDescent="0.25">
      <c r="AE1251" s="2"/>
      <c r="AG1251" s="2"/>
    </row>
    <row r="1252" spans="31:33" x14ac:dyDescent="0.25">
      <c r="AE1252" s="2"/>
      <c r="AG1252" s="2"/>
    </row>
    <row r="1253" spans="31:33" x14ac:dyDescent="0.25">
      <c r="AE1253" s="2"/>
      <c r="AG1253" s="2"/>
    </row>
    <row r="1254" spans="31:33" x14ac:dyDescent="0.25">
      <c r="AE1254" s="2"/>
      <c r="AG1254" s="2"/>
    </row>
    <row r="1255" spans="31:33" x14ac:dyDescent="0.25">
      <c r="AE1255" s="2"/>
      <c r="AG1255" s="2"/>
    </row>
    <row r="1256" spans="31:33" x14ac:dyDescent="0.25">
      <c r="AE1256" s="2"/>
      <c r="AG1256" s="2"/>
    </row>
    <row r="1257" spans="31:33" x14ac:dyDescent="0.25">
      <c r="AE1257" s="2"/>
      <c r="AG1257" s="2"/>
    </row>
    <row r="1258" spans="31:33" x14ac:dyDescent="0.25">
      <c r="AE1258" s="2"/>
      <c r="AG1258" s="2"/>
    </row>
    <row r="1259" spans="31:33" x14ac:dyDescent="0.25">
      <c r="AE1259" s="2"/>
      <c r="AG1259" s="2"/>
    </row>
    <row r="1260" spans="31:33" x14ac:dyDescent="0.25">
      <c r="AE1260" s="2"/>
      <c r="AG1260" s="2"/>
    </row>
    <row r="1261" spans="31:33" x14ac:dyDescent="0.25">
      <c r="AE1261" s="2"/>
      <c r="AG1261" s="2"/>
    </row>
    <row r="1262" spans="31:33" x14ac:dyDescent="0.25">
      <c r="AE1262" s="2"/>
      <c r="AG1262" s="2"/>
    </row>
    <row r="1263" spans="31:33" x14ac:dyDescent="0.25">
      <c r="AE1263" s="2"/>
      <c r="AG1263" s="2"/>
    </row>
    <row r="1264" spans="31:33" x14ac:dyDescent="0.25">
      <c r="AE1264" s="2"/>
      <c r="AG1264" s="2"/>
    </row>
    <row r="1265" spans="31:33" x14ac:dyDescent="0.25">
      <c r="AE1265" s="2"/>
      <c r="AG1265" s="2"/>
    </row>
    <row r="1266" spans="31:33" x14ac:dyDescent="0.25">
      <c r="AE1266" s="2"/>
      <c r="AG1266" s="2"/>
    </row>
    <row r="1267" spans="31:33" x14ac:dyDescent="0.25">
      <c r="AE1267" s="2"/>
      <c r="AG1267" s="2"/>
    </row>
    <row r="1268" spans="31:33" x14ac:dyDescent="0.25">
      <c r="AE1268" s="2"/>
      <c r="AG1268" s="2"/>
    </row>
    <row r="1269" spans="31:33" x14ac:dyDescent="0.25">
      <c r="AE1269" s="2"/>
      <c r="AG1269" s="2"/>
    </row>
    <row r="1270" spans="31:33" x14ac:dyDescent="0.25">
      <c r="AE1270" s="2"/>
      <c r="AG1270" s="2"/>
    </row>
    <row r="1271" spans="31:33" x14ac:dyDescent="0.25">
      <c r="AE1271" s="2"/>
      <c r="AG1271" s="2"/>
    </row>
    <row r="1272" spans="31:33" x14ac:dyDescent="0.25">
      <c r="AE1272" s="2"/>
      <c r="AG1272" s="2"/>
    </row>
    <row r="1273" spans="31:33" x14ac:dyDescent="0.25">
      <c r="AE1273" s="2"/>
      <c r="AG1273" s="2"/>
    </row>
    <row r="1274" spans="31:33" x14ac:dyDescent="0.25">
      <c r="AE1274" s="2"/>
      <c r="AG1274" s="2"/>
    </row>
    <row r="1275" spans="31:33" x14ac:dyDescent="0.25">
      <c r="AE1275" s="2"/>
      <c r="AG1275" s="2"/>
    </row>
    <row r="1276" spans="31:33" x14ac:dyDescent="0.25">
      <c r="AE1276" s="2"/>
      <c r="AG1276" s="2"/>
    </row>
    <row r="1277" spans="31:33" x14ac:dyDescent="0.25">
      <c r="AE1277" s="2"/>
      <c r="AG1277" s="2"/>
    </row>
    <row r="1278" spans="31:33" x14ac:dyDescent="0.25">
      <c r="AE1278" s="2"/>
      <c r="AG1278" s="2"/>
    </row>
    <row r="1279" spans="31:33" x14ac:dyDescent="0.25">
      <c r="AE1279" s="2"/>
      <c r="AG1279" s="2"/>
    </row>
    <row r="1280" spans="31:33" x14ac:dyDescent="0.25">
      <c r="AE1280" s="2"/>
      <c r="AG1280" s="2"/>
    </row>
    <row r="1281" spans="31:33" x14ac:dyDescent="0.25">
      <c r="AE1281" s="2"/>
      <c r="AG1281" s="2"/>
    </row>
    <row r="1282" spans="31:33" x14ac:dyDescent="0.25">
      <c r="AE1282" s="2"/>
      <c r="AG1282" s="2"/>
    </row>
    <row r="1283" spans="31:33" x14ac:dyDescent="0.25">
      <c r="AE1283" s="2"/>
      <c r="AG1283" s="2"/>
    </row>
    <row r="1284" spans="31:33" x14ac:dyDescent="0.25">
      <c r="AE1284" s="2"/>
      <c r="AG1284" s="2"/>
    </row>
    <row r="1285" spans="31:33" x14ac:dyDescent="0.25">
      <c r="AE1285" s="2"/>
      <c r="AG1285" s="2"/>
    </row>
    <row r="1286" spans="31:33" x14ac:dyDescent="0.25">
      <c r="AE1286" s="2"/>
      <c r="AG1286" s="2"/>
    </row>
    <row r="1287" spans="31:33" x14ac:dyDescent="0.25">
      <c r="AE1287" s="2"/>
      <c r="AG1287" s="2"/>
    </row>
    <row r="1288" spans="31:33" x14ac:dyDescent="0.25">
      <c r="AE1288" s="2"/>
      <c r="AG1288" s="2"/>
    </row>
    <row r="1289" spans="31:33" x14ac:dyDescent="0.25">
      <c r="AE1289" s="2"/>
      <c r="AG1289" s="2"/>
    </row>
    <row r="1290" spans="31:33" x14ac:dyDescent="0.25">
      <c r="AE1290" s="2"/>
      <c r="AG1290" s="2"/>
    </row>
    <row r="1291" spans="31:33" x14ac:dyDescent="0.25">
      <c r="AE1291" s="2"/>
      <c r="AG1291" s="2"/>
    </row>
    <row r="1292" spans="31:33" x14ac:dyDescent="0.25">
      <c r="AE1292" s="2"/>
      <c r="AG1292" s="2"/>
    </row>
    <row r="1293" spans="31:33" x14ac:dyDescent="0.25">
      <c r="AE1293" s="2"/>
      <c r="AG1293" s="2"/>
    </row>
    <row r="1294" spans="31:33" x14ac:dyDescent="0.25">
      <c r="AE1294" s="2"/>
      <c r="AG1294" s="2"/>
    </row>
    <row r="1295" spans="31:33" x14ac:dyDescent="0.25">
      <c r="AE1295" s="2"/>
      <c r="AG1295" s="2"/>
    </row>
    <row r="1296" spans="31:33" x14ac:dyDescent="0.25">
      <c r="AE1296" s="2"/>
      <c r="AG1296" s="2"/>
    </row>
    <row r="1297" spans="31:33" x14ac:dyDescent="0.25">
      <c r="AE1297" s="2"/>
      <c r="AG1297" s="2"/>
    </row>
    <row r="1298" spans="31:33" x14ac:dyDescent="0.25">
      <c r="AE1298" s="2"/>
      <c r="AG1298" s="2"/>
    </row>
    <row r="1299" spans="31:33" x14ac:dyDescent="0.25">
      <c r="AE1299" s="2"/>
      <c r="AG1299" s="2"/>
    </row>
    <row r="1300" spans="31:33" x14ac:dyDescent="0.25">
      <c r="AE1300" s="2"/>
      <c r="AG1300" s="2"/>
    </row>
    <row r="1301" spans="31:33" x14ac:dyDescent="0.25">
      <c r="AE1301" s="2"/>
      <c r="AG1301" s="2"/>
    </row>
    <row r="1302" spans="31:33" x14ac:dyDescent="0.25">
      <c r="AE1302" s="2"/>
      <c r="AG1302" s="2"/>
    </row>
    <row r="1303" spans="31:33" x14ac:dyDescent="0.25">
      <c r="AE1303" s="2"/>
      <c r="AG1303" s="2"/>
    </row>
    <row r="1304" spans="31:33" x14ac:dyDescent="0.25">
      <c r="AE1304" s="2"/>
      <c r="AG1304" s="2"/>
    </row>
    <row r="1305" spans="31:33" x14ac:dyDescent="0.25">
      <c r="AE1305" s="2"/>
      <c r="AG1305" s="2"/>
    </row>
    <row r="1306" spans="31:33" x14ac:dyDescent="0.25">
      <c r="AE1306" s="2"/>
      <c r="AG1306" s="2"/>
    </row>
    <row r="1307" spans="31:33" x14ac:dyDescent="0.25">
      <c r="AE1307" s="2"/>
      <c r="AG1307" s="2"/>
    </row>
    <row r="1308" spans="31:33" x14ac:dyDescent="0.25">
      <c r="AE1308" s="2"/>
      <c r="AG1308" s="2"/>
    </row>
    <row r="1309" spans="31:33" x14ac:dyDescent="0.25">
      <c r="AE1309" s="2"/>
      <c r="AG1309" s="2"/>
    </row>
    <row r="1310" spans="31:33" x14ac:dyDescent="0.25">
      <c r="AE1310" s="2"/>
      <c r="AG1310" s="2"/>
    </row>
    <row r="1311" spans="31:33" x14ac:dyDescent="0.25">
      <c r="AE1311" s="2"/>
      <c r="AG1311" s="2"/>
    </row>
    <row r="1312" spans="31:33" x14ac:dyDescent="0.25">
      <c r="AE1312" s="2"/>
      <c r="AG1312" s="2"/>
    </row>
    <row r="1313" spans="31:33" x14ac:dyDescent="0.25">
      <c r="AE1313" s="2"/>
      <c r="AG1313" s="2"/>
    </row>
    <row r="1314" spans="31:33" x14ac:dyDescent="0.25">
      <c r="AE1314" s="2"/>
      <c r="AG1314" s="2"/>
    </row>
    <row r="1315" spans="31:33" x14ac:dyDescent="0.25">
      <c r="AE1315" s="2"/>
      <c r="AG1315" s="2"/>
    </row>
    <row r="1316" spans="31:33" x14ac:dyDescent="0.25">
      <c r="AE1316" s="2"/>
      <c r="AG1316" s="2"/>
    </row>
    <row r="1317" spans="31:33" x14ac:dyDescent="0.25">
      <c r="AE1317" s="2"/>
      <c r="AG1317" s="2"/>
    </row>
    <row r="1318" spans="31:33" x14ac:dyDescent="0.25">
      <c r="AE1318" s="2"/>
      <c r="AG1318" s="2"/>
    </row>
    <row r="1319" spans="31:33" x14ac:dyDescent="0.25">
      <c r="AE1319" s="2"/>
      <c r="AG1319" s="2"/>
    </row>
    <row r="1320" spans="31:33" x14ac:dyDescent="0.25">
      <c r="AE1320" s="2"/>
      <c r="AG1320" s="2"/>
    </row>
    <row r="1321" spans="31:33" x14ac:dyDescent="0.25">
      <c r="AE1321" s="2"/>
      <c r="AG1321" s="2"/>
    </row>
    <row r="1322" spans="31:33" x14ac:dyDescent="0.25">
      <c r="AE1322" s="2"/>
      <c r="AG1322" s="2"/>
    </row>
    <row r="1323" spans="31:33" x14ac:dyDescent="0.25">
      <c r="AE1323" s="2"/>
      <c r="AG1323" s="2"/>
    </row>
    <row r="1324" spans="31:33" x14ac:dyDescent="0.25">
      <c r="AE1324" s="2"/>
      <c r="AG1324" s="2"/>
    </row>
    <row r="1325" spans="31:33" x14ac:dyDescent="0.25">
      <c r="AE1325" s="2"/>
      <c r="AG1325" s="2"/>
    </row>
    <row r="1326" spans="31:33" x14ac:dyDescent="0.25">
      <c r="AE1326" s="2"/>
      <c r="AG1326" s="2"/>
    </row>
    <row r="1327" spans="31:33" x14ac:dyDescent="0.25">
      <c r="AE1327" s="2"/>
      <c r="AG1327" s="2"/>
    </row>
    <row r="1328" spans="31:33" x14ac:dyDescent="0.25">
      <c r="AE1328" s="2"/>
      <c r="AG1328" s="2"/>
    </row>
    <row r="1329" spans="31:33" x14ac:dyDescent="0.25">
      <c r="AE1329" s="2"/>
      <c r="AG1329" s="2"/>
    </row>
    <row r="1330" spans="31:33" x14ac:dyDescent="0.25">
      <c r="AE1330" s="2"/>
      <c r="AG1330" s="2"/>
    </row>
    <row r="1331" spans="31:33" x14ac:dyDescent="0.25">
      <c r="AE1331" s="2"/>
      <c r="AG1331" s="2"/>
    </row>
    <row r="1332" spans="31:33" x14ac:dyDescent="0.25">
      <c r="AE1332" s="2"/>
      <c r="AG1332" s="2"/>
    </row>
    <row r="1333" spans="31:33" x14ac:dyDescent="0.25">
      <c r="AE1333" s="2"/>
      <c r="AG1333" s="2"/>
    </row>
    <row r="1334" spans="31:33" x14ac:dyDescent="0.25">
      <c r="AE1334" s="2"/>
      <c r="AG1334" s="2"/>
    </row>
    <row r="1335" spans="31:33" x14ac:dyDescent="0.25">
      <c r="AE1335" s="2"/>
      <c r="AG1335" s="2"/>
    </row>
    <row r="1336" spans="31:33" x14ac:dyDescent="0.25">
      <c r="AE1336" s="2"/>
      <c r="AG1336" s="2"/>
    </row>
    <row r="1337" spans="31:33" x14ac:dyDescent="0.25">
      <c r="AE1337" s="2"/>
      <c r="AG1337" s="2"/>
    </row>
    <row r="1338" spans="31:33" x14ac:dyDescent="0.25">
      <c r="AE1338" s="2"/>
      <c r="AG1338" s="2"/>
    </row>
    <row r="1339" spans="31:33" x14ac:dyDescent="0.25">
      <c r="AE1339" s="2"/>
      <c r="AG1339" s="2"/>
    </row>
    <row r="1340" spans="31:33" x14ac:dyDescent="0.25">
      <c r="AE1340" s="2"/>
      <c r="AG1340" s="2"/>
    </row>
    <row r="1341" spans="31:33" x14ac:dyDescent="0.25">
      <c r="AE1341" s="2"/>
      <c r="AG1341" s="2"/>
    </row>
    <row r="1342" spans="31:33" x14ac:dyDescent="0.25">
      <c r="AE1342" s="2"/>
      <c r="AG1342" s="2"/>
    </row>
    <row r="1343" spans="31:33" x14ac:dyDescent="0.25">
      <c r="AE1343" s="2"/>
      <c r="AG1343" s="2"/>
    </row>
    <row r="1344" spans="31:33" x14ac:dyDescent="0.25">
      <c r="AE1344" s="2"/>
      <c r="AG1344" s="2"/>
    </row>
    <row r="1345" spans="31:33" x14ac:dyDescent="0.25">
      <c r="AE1345" s="2"/>
      <c r="AG1345" s="2"/>
    </row>
    <row r="1346" spans="31:33" x14ac:dyDescent="0.25">
      <c r="AE1346" s="2"/>
      <c r="AG1346" s="2"/>
    </row>
    <row r="1347" spans="31:33" x14ac:dyDescent="0.25">
      <c r="AE1347" s="2"/>
      <c r="AG1347" s="2"/>
    </row>
    <row r="1348" spans="31:33" x14ac:dyDescent="0.25">
      <c r="AE1348" s="2"/>
      <c r="AG1348" s="2"/>
    </row>
    <row r="1349" spans="31:33" x14ac:dyDescent="0.25">
      <c r="AE1349" s="2"/>
      <c r="AG1349" s="2"/>
    </row>
    <row r="1350" spans="31:33" x14ac:dyDescent="0.25">
      <c r="AE1350" s="2"/>
      <c r="AG1350" s="2"/>
    </row>
    <row r="1351" spans="31:33" x14ac:dyDescent="0.25">
      <c r="AE1351" s="2"/>
      <c r="AG1351" s="2"/>
    </row>
    <row r="1352" spans="31:33" x14ac:dyDescent="0.25">
      <c r="AE1352" s="2"/>
      <c r="AG1352" s="2"/>
    </row>
    <row r="1353" spans="31:33" x14ac:dyDescent="0.25">
      <c r="AE1353" s="2"/>
      <c r="AG1353" s="2"/>
    </row>
    <row r="1354" spans="31:33" x14ac:dyDescent="0.25">
      <c r="AE1354" s="2"/>
      <c r="AG1354" s="2"/>
    </row>
    <row r="1355" spans="31:33" x14ac:dyDescent="0.25">
      <c r="AE1355" s="2"/>
      <c r="AG1355" s="2"/>
    </row>
    <row r="1356" spans="31:33" x14ac:dyDescent="0.25">
      <c r="AE1356" s="2"/>
      <c r="AG1356" s="2"/>
    </row>
    <row r="1357" spans="31:33" x14ac:dyDescent="0.25">
      <c r="AE1357" s="2"/>
      <c r="AG1357" s="2"/>
    </row>
    <row r="1358" spans="31:33" x14ac:dyDescent="0.25">
      <c r="AE1358" s="2"/>
      <c r="AG1358" s="2"/>
    </row>
    <row r="1359" spans="31:33" x14ac:dyDescent="0.25">
      <c r="AE1359" s="2"/>
      <c r="AG1359" s="2"/>
    </row>
    <row r="1360" spans="31:33" x14ac:dyDescent="0.25">
      <c r="AE1360" s="2"/>
      <c r="AG1360" s="2"/>
    </row>
    <row r="1361" spans="31:33" x14ac:dyDescent="0.25">
      <c r="AE1361" s="2"/>
      <c r="AG1361" s="2"/>
    </row>
    <row r="1362" spans="31:33" x14ac:dyDescent="0.25">
      <c r="AE1362" s="2"/>
      <c r="AG1362" s="2"/>
    </row>
    <row r="1363" spans="31:33" x14ac:dyDescent="0.25">
      <c r="AE1363" s="2"/>
      <c r="AG1363" s="2"/>
    </row>
    <row r="1364" spans="31:33" x14ac:dyDescent="0.25">
      <c r="AE1364" s="2"/>
      <c r="AG1364" s="2"/>
    </row>
    <row r="1365" spans="31:33" x14ac:dyDescent="0.25">
      <c r="AE1365" s="2"/>
      <c r="AG1365" s="2"/>
    </row>
    <row r="1366" spans="31:33" x14ac:dyDescent="0.25">
      <c r="AE1366" s="2"/>
      <c r="AG1366" s="2"/>
    </row>
    <row r="1367" spans="31:33" x14ac:dyDescent="0.25">
      <c r="AE1367" s="2"/>
      <c r="AG1367" s="2"/>
    </row>
    <row r="1368" spans="31:33" x14ac:dyDescent="0.25">
      <c r="AE1368" s="2"/>
      <c r="AG1368" s="2"/>
    </row>
    <row r="1369" spans="31:33" x14ac:dyDescent="0.25">
      <c r="AE1369" s="2"/>
      <c r="AG1369" s="2"/>
    </row>
    <row r="1370" spans="31:33" x14ac:dyDescent="0.25">
      <c r="AE1370" s="2"/>
      <c r="AG1370" s="2"/>
    </row>
    <row r="1371" spans="31:33" x14ac:dyDescent="0.25">
      <c r="AE1371" s="2"/>
      <c r="AG1371" s="2"/>
    </row>
    <row r="1372" spans="31:33" x14ac:dyDescent="0.25">
      <c r="AE1372" s="2"/>
      <c r="AG1372" s="2"/>
    </row>
    <row r="1373" spans="31:33" x14ac:dyDescent="0.25">
      <c r="AE1373" s="2"/>
      <c r="AG1373" s="2"/>
    </row>
    <row r="1374" spans="31:33" x14ac:dyDescent="0.25">
      <c r="AE1374" s="2"/>
      <c r="AG1374" s="2"/>
    </row>
    <row r="1375" spans="31:33" x14ac:dyDescent="0.25">
      <c r="AE1375" s="2"/>
      <c r="AG1375" s="2"/>
    </row>
    <row r="1376" spans="31:33" x14ac:dyDescent="0.25">
      <c r="AE1376" s="2"/>
      <c r="AG1376" s="2"/>
    </row>
    <row r="1377" spans="31:33" x14ac:dyDescent="0.25">
      <c r="AE1377" s="2"/>
      <c r="AG1377" s="2"/>
    </row>
    <row r="1378" spans="31:33" x14ac:dyDescent="0.25">
      <c r="AE1378" s="2"/>
      <c r="AG1378" s="2"/>
    </row>
    <row r="1379" spans="31:33" x14ac:dyDescent="0.25">
      <c r="AE1379" s="2"/>
      <c r="AG1379" s="2"/>
    </row>
    <row r="1380" spans="31:33" x14ac:dyDescent="0.25">
      <c r="AE1380" s="2"/>
      <c r="AG1380" s="2"/>
    </row>
    <row r="1381" spans="31:33" x14ac:dyDescent="0.25">
      <c r="AE1381" s="2"/>
      <c r="AG1381" s="2"/>
    </row>
    <row r="1382" spans="31:33" x14ac:dyDescent="0.25">
      <c r="AE1382" s="2"/>
      <c r="AG1382" s="2"/>
    </row>
    <row r="1383" spans="31:33" x14ac:dyDescent="0.25">
      <c r="AE1383" s="2"/>
      <c r="AG1383" s="2"/>
    </row>
    <row r="1384" spans="31:33" x14ac:dyDescent="0.25">
      <c r="AE1384" s="2"/>
      <c r="AG1384" s="2"/>
    </row>
    <row r="1385" spans="31:33" x14ac:dyDescent="0.25">
      <c r="AE1385" s="2"/>
      <c r="AG1385" s="2"/>
    </row>
    <row r="1386" spans="31:33" x14ac:dyDescent="0.25">
      <c r="AE1386" s="2"/>
      <c r="AG1386" s="2"/>
    </row>
    <row r="1387" spans="31:33" x14ac:dyDescent="0.25">
      <c r="AE1387" s="2"/>
      <c r="AG1387" s="2"/>
    </row>
    <row r="1388" spans="31:33" x14ac:dyDescent="0.25">
      <c r="AE1388" s="2"/>
      <c r="AG1388" s="2"/>
    </row>
    <row r="1389" spans="31:33" x14ac:dyDescent="0.25">
      <c r="AE1389" s="2"/>
      <c r="AG1389" s="2"/>
    </row>
    <row r="1390" spans="31:33" x14ac:dyDescent="0.25">
      <c r="AE1390" s="2"/>
      <c r="AG1390" s="2"/>
    </row>
    <row r="1391" spans="31:33" x14ac:dyDescent="0.25">
      <c r="AE1391" s="2"/>
      <c r="AG1391" s="2"/>
    </row>
    <row r="1392" spans="31:33" x14ac:dyDescent="0.25">
      <c r="AE1392" s="2"/>
      <c r="AG1392" s="2"/>
    </row>
    <row r="1393" spans="31:33" x14ac:dyDescent="0.25">
      <c r="AE1393" s="2"/>
      <c r="AG1393" s="2"/>
    </row>
    <row r="1394" spans="31:33" x14ac:dyDescent="0.25">
      <c r="AE1394" s="2"/>
      <c r="AG1394" s="2"/>
    </row>
    <row r="1395" spans="31:33" x14ac:dyDescent="0.25">
      <c r="AE1395" s="2"/>
      <c r="AG1395" s="2"/>
    </row>
    <row r="1396" spans="31:33" x14ac:dyDescent="0.25">
      <c r="AE1396" s="2"/>
      <c r="AG1396" s="2"/>
    </row>
    <row r="1397" spans="31:33" x14ac:dyDescent="0.25">
      <c r="AE1397" s="2"/>
      <c r="AG1397" s="2"/>
    </row>
    <row r="1398" spans="31:33" x14ac:dyDescent="0.25">
      <c r="AE1398" s="2"/>
      <c r="AG1398" s="2"/>
    </row>
    <row r="1399" spans="31:33" x14ac:dyDescent="0.25">
      <c r="AE1399" s="2"/>
      <c r="AG1399" s="2"/>
    </row>
    <row r="1400" spans="31:33" x14ac:dyDescent="0.25">
      <c r="AE1400" s="2"/>
      <c r="AG1400" s="2"/>
    </row>
    <row r="1401" spans="31:33" x14ac:dyDescent="0.25">
      <c r="AE1401" s="2"/>
      <c r="AG1401" s="2"/>
    </row>
    <row r="1402" spans="31:33" x14ac:dyDescent="0.25">
      <c r="AE1402" s="2"/>
      <c r="AG1402" s="2"/>
    </row>
    <row r="1403" spans="31:33" x14ac:dyDescent="0.25">
      <c r="AE1403" s="2"/>
      <c r="AG1403" s="2"/>
    </row>
    <row r="1404" spans="31:33" x14ac:dyDescent="0.25">
      <c r="AE1404" s="2"/>
      <c r="AG1404" s="2"/>
    </row>
    <row r="1405" spans="31:33" x14ac:dyDescent="0.25">
      <c r="AE1405" s="2"/>
      <c r="AG1405" s="2"/>
    </row>
    <row r="1406" spans="31:33" x14ac:dyDescent="0.25">
      <c r="AE1406" s="2"/>
      <c r="AG1406" s="2"/>
    </row>
    <row r="1407" spans="31:33" x14ac:dyDescent="0.25">
      <c r="AE1407" s="2"/>
      <c r="AG1407" s="2"/>
    </row>
    <row r="1408" spans="31:33" x14ac:dyDescent="0.25">
      <c r="AE1408" s="2"/>
      <c r="AG1408" s="2"/>
    </row>
    <row r="1409" spans="31:33" x14ac:dyDescent="0.25">
      <c r="AE1409" s="2"/>
      <c r="AG1409" s="2"/>
    </row>
    <row r="1410" spans="31:33" x14ac:dyDescent="0.25">
      <c r="AE1410" s="2"/>
      <c r="AG1410" s="2"/>
    </row>
    <row r="1411" spans="31:33" x14ac:dyDescent="0.25">
      <c r="AE1411" s="2"/>
      <c r="AG1411" s="2"/>
    </row>
    <row r="1412" spans="31:33" x14ac:dyDescent="0.25">
      <c r="AE1412" s="2"/>
      <c r="AG1412" s="2"/>
    </row>
    <row r="1413" spans="31:33" x14ac:dyDescent="0.25">
      <c r="AE1413" s="2"/>
      <c r="AG1413" s="2"/>
    </row>
    <row r="1414" spans="31:33" x14ac:dyDescent="0.25">
      <c r="AE1414" s="2"/>
      <c r="AG1414" s="2"/>
    </row>
    <row r="1415" spans="31:33" x14ac:dyDescent="0.25">
      <c r="AE1415" s="2"/>
      <c r="AG1415" s="2"/>
    </row>
    <row r="1416" spans="31:33" x14ac:dyDescent="0.25">
      <c r="AE1416" s="2"/>
      <c r="AG1416" s="2"/>
    </row>
    <row r="1417" spans="31:33" x14ac:dyDescent="0.25">
      <c r="AE1417" s="2"/>
      <c r="AG1417" s="2"/>
    </row>
    <row r="1418" spans="31:33" x14ac:dyDescent="0.25">
      <c r="AE1418" s="2"/>
      <c r="AG1418" s="2"/>
    </row>
    <row r="1419" spans="31:33" x14ac:dyDescent="0.25">
      <c r="AE1419" s="2"/>
      <c r="AG1419" s="2"/>
    </row>
    <row r="1420" spans="31:33" x14ac:dyDescent="0.25">
      <c r="AE1420" s="2"/>
      <c r="AG1420" s="2"/>
    </row>
    <row r="1421" spans="31:33" x14ac:dyDescent="0.25">
      <c r="AE1421" s="2"/>
      <c r="AG1421" s="2"/>
    </row>
    <row r="1422" spans="31:33" x14ac:dyDescent="0.25">
      <c r="AE1422" s="2"/>
      <c r="AG1422" s="2"/>
    </row>
    <row r="1423" spans="31:33" x14ac:dyDescent="0.25">
      <c r="AE1423" s="2"/>
      <c r="AG1423" s="2"/>
    </row>
    <row r="1424" spans="31:33" x14ac:dyDescent="0.25">
      <c r="AE1424" s="2"/>
      <c r="AG1424" s="2"/>
    </row>
    <row r="1425" spans="31:33" x14ac:dyDescent="0.25">
      <c r="AE1425" s="2"/>
      <c r="AG1425" s="2"/>
    </row>
    <row r="1426" spans="31:33" x14ac:dyDescent="0.25">
      <c r="AE1426" s="2"/>
      <c r="AG1426" s="2"/>
    </row>
    <row r="1427" spans="31:33" x14ac:dyDescent="0.25">
      <c r="AE1427" s="2"/>
      <c r="AG1427" s="2"/>
    </row>
    <row r="1428" spans="31:33" x14ac:dyDescent="0.25">
      <c r="AE1428" s="2"/>
      <c r="AG1428" s="2"/>
    </row>
    <row r="1429" spans="31:33" x14ac:dyDescent="0.25">
      <c r="AE1429" s="2"/>
      <c r="AG1429" s="2"/>
    </row>
    <row r="1430" spans="31:33" x14ac:dyDescent="0.25">
      <c r="AE1430" s="2"/>
      <c r="AG1430" s="2"/>
    </row>
    <row r="1431" spans="31:33" x14ac:dyDescent="0.25">
      <c r="AE1431" s="2"/>
      <c r="AG1431" s="2"/>
    </row>
    <row r="1432" spans="31:33" x14ac:dyDescent="0.25">
      <c r="AE1432" s="2"/>
      <c r="AG1432" s="2"/>
    </row>
    <row r="1433" spans="31:33" x14ac:dyDescent="0.25">
      <c r="AE1433" s="2"/>
      <c r="AG1433" s="2"/>
    </row>
    <row r="1434" spans="31:33" x14ac:dyDescent="0.25">
      <c r="AE1434" s="2"/>
      <c r="AG1434" s="2"/>
    </row>
    <row r="1435" spans="31:33" x14ac:dyDescent="0.25">
      <c r="AE1435" s="2"/>
      <c r="AG1435" s="2"/>
    </row>
    <row r="1436" spans="31:33" x14ac:dyDescent="0.25">
      <c r="AE1436" s="2"/>
      <c r="AG1436" s="2"/>
    </row>
    <row r="1437" spans="31:33" x14ac:dyDescent="0.25">
      <c r="AE1437" s="2"/>
      <c r="AG1437" s="2"/>
    </row>
    <row r="1438" spans="31:33" x14ac:dyDescent="0.25">
      <c r="AE1438" s="2"/>
      <c r="AG1438" s="2"/>
    </row>
    <row r="1439" spans="31:33" x14ac:dyDescent="0.25">
      <c r="AE1439" s="2"/>
      <c r="AG1439" s="2"/>
    </row>
    <row r="1440" spans="31:33" x14ac:dyDescent="0.25">
      <c r="AE1440" s="2"/>
      <c r="AG1440" s="2"/>
    </row>
    <row r="1441" spans="31:33" x14ac:dyDescent="0.25">
      <c r="AE1441" s="2"/>
      <c r="AG1441" s="2"/>
    </row>
    <row r="1442" spans="31:33" x14ac:dyDescent="0.25">
      <c r="AE1442" s="2"/>
      <c r="AG1442" s="2"/>
    </row>
    <row r="1443" spans="31:33" x14ac:dyDescent="0.25">
      <c r="AE1443" s="2"/>
      <c r="AG1443" s="2"/>
    </row>
    <row r="1444" spans="31:33" x14ac:dyDescent="0.25">
      <c r="AE1444" s="2"/>
      <c r="AG1444" s="2"/>
    </row>
    <row r="1445" spans="31:33" x14ac:dyDescent="0.25">
      <c r="AE1445" s="2"/>
      <c r="AG1445" s="2"/>
    </row>
    <row r="1446" spans="31:33" x14ac:dyDescent="0.25">
      <c r="AE1446" s="2"/>
      <c r="AG1446" s="2"/>
    </row>
    <row r="1447" spans="31:33" x14ac:dyDescent="0.25">
      <c r="AE1447" s="2"/>
      <c r="AG1447" s="2"/>
    </row>
    <row r="1448" spans="31:33" x14ac:dyDescent="0.25">
      <c r="AE1448" s="2"/>
      <c r="AG1448" s="2"/>
    </row>
    <row r="1449" spans="31:33" x14ac:dyDescent="0.25">
      <c r="AE1449" s="2"/>
      <c r="AG1449" s="2"/>
    </row>
    <row r="1450" spans="31:33" x14ac:dyDescent="0.25">
      <c r="AE1450" s="2"/>
      <c r="AG1450" s="2"/>
    </row>
    <row r="1451" spans="31:33" x14ac:dyDescent="0.25">
      <c r="AE1451" s="2"/>
      <c r="AG1451" s="2"/>
    </row>
    <row r="1452" spans="31:33" x14ac:dyDescent="0.25">
      <c r="AE1452" s="2"/>
      <c r="AG1452" s="2"/>
    </row>
    <row r="1453" spans="31:33" x14ac:dyDescent="0.25">
      <c r="AE1453" s="2"/>
      <c r="AG1453" s="2"/>
    </row>
    <row r="1454" spans="31:33" x14ac:dyDescent="0.25">
      <c r="AE1454" s="2"/>
      <c r="AG1454" s="2"/>
    </row>
    <row r="1455" spans="31:33" x14ac:dyDescent="0.25">
      <c r="AE1455" s="2"/>
      <c r="AG1455" s="2"/>
    </row>
    <row r="1456" spans="31:33" x14ac:dyDescent="0.25">
      <c r="AE1456" s="2"/>
      <c r="AG1456" s="2"/>
    </row>
    <row r="1457" spans="31:33" x14ac:dyDescent="0.25">
      <c r="AE1457" s="2"/>
      <c r="AG1457" s="2"/>
    </row>
    <row r="1458" spans="31:33" x14ac:dyDescent="0.25">
      <c r="AE1458" s="2"/>
      <c r="AG1458" s="2"/>
    </row>
    <row r="1459" spans="31:33" x14ac:dyDescent="0.25">
      <c r="AE1459" s="2"/>
      <c r="AG1459" s="2"/>
    </row>
    <row r="1460" spans="31:33" x14ac:dyDescent="0.25">
      <c r="AE1460" s="2"/>
      <c r="AG1460" s="2"/>
    </row>
    <row r="1461" spans="31:33" x14ac:dyDescent="0.25">
      <c r="AE1461" s="2"/>
      <c r="AG1461" s="2"/>
    </row>
    <row r="1462" spans="31:33" x14ac:dyDescent="0.25">
      <c r="AE1462" s="2"/>
      <c r="AG1462" s="2"/>
    </row>
    <row r="1463" spans="31:33" x14ac:dyDescent="0.25">
      <c r="AE1463" s="2"/>
      <c r="AG1463" s="2"/>
    </row>
    <row r="1464" spans="31:33" x14ac:dyDescent="0.25">
      <c r="AE1464" s="2"/>
      <c r="AG1464" s="2"/>
    </row>
    <row r="1465" spans="31:33" x14ac:dyDescent="0.25">
      <c r="AE1465" s="2"/>
      <c r="AG1465" s="2"/>
    </row>
    <row r="1466" spans="31:33" x14ac:dyDescent="0.25">
      <c r="AE1466" s="2"/>
      <c r="AG1466" s="2"/>
    </row>
    <row r="1467" spans="31:33" x14ac:dyDescent="0.25">
      <c r="AE1467" s="2"/>
      <c r="AG1467" s="2"/>
    </row>
    <row r="1468" spans="31:33" x14ac:dyDescent="0.25">
      <c r="AE1468" s="2"/>
      <c r="AG1468" s="2"/>
    </row>
    <row r="1469" spans="31:33" x14ac:dyDescent="0.25">
      <c r="AE1469" s="2"/>
      <c r="AG1469" s="2"/>
    </row>
    <row r="1470" spans="31:33" x14ac:dyDescent="0.25">
      <c r="AE1470" s="2"/>
      <c r="AG1470" s="2"/>
    </row>
    <row r="1471" spans="31:33" x14ac:dyDescent="0.25">
      <c r="AE1471" s="2"/>
      <c r="AG1471" s="2"/>
    </row>
    <row r="1472" spans="31:33" x14ac:dyDescent="0.25">
      <c r="AE1472" s="2"/>
      <c r="AG1472" s="2"/>
    </row>
    <row r="1473" spans="31:33" x14ac:dyDescent="0.25">
      <c r="AE1473" s="2"/>
      <c r="AG1473" s="2"/>
    </row>
    <row r="1474" spans="31:33" x14ac:dyDescent="0.25">
      <c r="AE1474" s="2"/>
      <c r="AG1474" s="2"/>
    </row>
    <row r="1475" spans="31:33" x14ac:dyDescent="0.25">
      <c r="AE1475" s="2"/>
      <c r="AG1475" s="2"/>
    </row>
    <row r="1476" spans="31:33" x14ac:dyDescent="0.25">
      <c r="AE1476" s="2"/>
      <c r="AG1476" s="2"/>
    </row>
    <row r="1477" spans="31:33" x14ac:dyDescent="0.25">
      <c r="AE1477" s="2"/>
      <c r="AG1477" s="2"/>
    </row>
    <row r="1478" spans="31:33" x14ac:dyDescent="0.25">
      <c r="AE1478" s="2"/>
      <c r="AG1478" s="2"/>
    </row>
    <row r="1479" spans="31:33" x14ac:dyDescent="0.25">
      <c r="AE1479" s="2"/>
      <c r="AG1479" s="2"/>
    </row>
    <row r="1480" spans="31:33" x14ac:dyDescent="0.25">
      <c r="AE1480" s="2"/>
      <c r="AG1480" s="2"/>
    </row>
    <row r="1481" spans="31:33" x14ac:dyDescent="0.25">
      <c r="AE1481" s="2"/>
      <c r="AG1481" s="2"/>
    </row>
    <row r="1482" spans="31:33" x14ac:dyDescent="0.25">
      <c r="AE1482" s="2"/>
      <c r="AG1482" s="2"/>
    </row>
    <row r="1483" spans="31:33" x14ac:dyDescent="0.25">
      <c r="AE1483" s="2"/>
      <c r="AG1483" s="2"/>
    </row>
    <row r="1484" spans="31:33" x14ac:dyDescent="0.25">
      <c r="AE1484" s="2"/>
      <c r="AG1484" s="2"/>
    </row>
    <row r="1485" spans="31:33" x14ac:dyDescent="0.25">
      <c r="AE1485" s="2"/>
      <c r="AG1485" s="2"/>
    </row>
    <row r="1486" spans="31:33" x14ac:dyDescent="0.25">
      <c r="AE1486" s="2"/>
      <c r="AG1486" s="2"/>
    </row>
    <row r="1487" spans="31:33" x14ac:dyDescent="0.25">
      <c r="AE1487" s="2"/>
      <c r="AG1487" s="2"/>
    </row>
    <row r="1488" spans="31:33" x14ac:dyDescent="0.25">
      <c r="AE1488" s="2"/>
      <c r="AG1488" s="2"/>
    </row>
    <row r="1489" spans="31:33" x14ac:dyDescent="0.25">
      <c r="AE1489" s="2"/>
      <c r="AG1489" s="2"/>
    </row>
    <row r="1490" spans="31:33" x14ac:dyDescent="0.25">
      <c r="AE1490" s="2"/>
      <c r="AG1490" s="2"/>
    </row>
    <row r="1491" spans="31:33" x14ac:dyDescent="0.25">
      <c r="AE1491" s="2"/>
      <c r="AG1491" s="2"/>
    </row>
    <row r="1492" spans="31:33" x14ac:dyDescent="0.25">
      <c r="AE1492" s="2"/>
      <c r="AG1492" s="2"/>
    </row>
    <row r="1493" spans="31:33" x14ac:dyDescent="0.25">
      <c r="AE1493" s="2"/>
      <c r="AG1493" s="2"/>
    </row>
    <row r="1494" spans="31:33" x14ac:dyDescent="0.25">
      <c r="AE1494" s="2"/>
      <c r="AG1494" s="2"/>
    </row>
    <row r="1495" spans="31:33" x14ac:dyDescent="0.25">
      <c r="AE1495" s="2"/>
      <c r="AG1495" s="2"/>
    </row>
    <row r="1496" spans="31:33" x14ac:dyDescent="0.25">
      <c r="AE1496" s="2"/>
      <c r="AG1496" s="2"/>
    </row>
    <row r="1497" spans="31:33" x14ac:dyDescent="0.25">
      <c r="AE1497" s="2"/>
      <c r="AG1497" s="2"/>
    </row>
    <row r="1498" spans="31:33" x14ac:dyDescent="0.25">
      <c r="AE1498" s="2"/>
      <c r="AG1498" s="2"/>
    </row>
    <row r="1499" spans="31:33" x14ac:dyDescent="0.25">
      <c r="AE1499" s="2"/>
      <c r="AG1499" s="2"/>
    </row>
    <row r="1500" spans="31:33" x14ac:dyDescent="0.25">
      <c r="AE1500" s="2"/>
      <c r="AG1500" s="2"/>
    </row>
    <row r="1501" spans="31:33" x14ac:dyDescent="0.25">
      <c r="AE1501" s="2"/>
      <c r="AG1501" s="2"/>
    </row>
    <row r="1502" spans="31:33" x14ac:dyDescent="0.25">
      <c r="AE1502" s="2"/>
      <c r="AG1502" s="2"/>
    </row>
    <row r="1503" spans="31:33" x14ac:dyDescent="0.25">
      <c r="AE1503" s="2"/>
      <c r="AG1503" s="2"/>
    </row>
    <row r="1504" spans="31:33" x14ac:dyDescent="0.25">
      <c r="AE1504" s="2"/>
      <c r="AG1504" s="2"/>
    </row>
    <row r="1505" spans="31:33" x14ac:dyDescent="0.25">
      <c r="AE1505" s="2"/>
      <c r="AG1505" s="2"/>
    </row>
    <row r="1506" spans="31:33" x14ac:dyDescent="0.25">
      <c r="AE1506" s="2"/>
      <c r="AG1506" s="2"/>
    </row>
    <row r="1507" spans="31:33" x14ac:dyDescent="0.25">
      <c r="AE1507" s="2"/>
      <c r="AG1507" s="2"/>
    </row>
    <row r="1508" spans="31:33" x14ac:dyDescent="0.25">
      <c r="AE1508" s="2"/>
      <c r="AG1508" s="2"/>
    </row>
    <row r="1509" spans="31:33" x14ac:dyDescent="0.25">
      <c r="AE1509" s="2"/>
      <c r="AG1509" s="2"/>
    </row>
    <row r="1510" spans="31:33" x14ac:dyDescent="0.25">
      <c r="AE1510" s="2"/>
      <c r="AG1510" s="2"/>
    </row>
    <row r="1511" spans="31:33" x14ac:dyDescent="0.25">
      <c r="AE1511" s="2"/>
      <c r="AG1511" s="2"/>
    </row>
    <row r="1512" spans="31:33" x14ac:dyDescent="0.25">
      <c r="AE1512" s="2"/>
      <c r="AG1512" s="2"/>
    </row>
    <row r="1513" spans="31:33" x14ac:dyDescent="0.25">
      <c r="AE1513" s="2"/>
      <c r="AG1513" s="2"/>
    </row>
    <row r="1514" spans="31:33" x14ac:dyDescent="0.25">
      <c r="AE1514" s="2"/>
      <c r="AG1514" s="2"/>
    </row>
    <row r="1515" spans="31:33" x14ac:dyDescent="0.25">
      <c r="AE1515" s="2"/>
      <c r="AG1515" s="2"/>
    </row>
    <row r="1516" spans="31:33" x14ac:dyDescent="0.25">
      <c r="AE1516" s="2"/>
      <c r="AG1516" s="2"/>
    </row>
    <row r="1517" spans="31:33" x14ac:dyDescent="0.25">
      <c r="AE1517" s="2"/>
      <c r="AG1517" s="2"/>
    </row>
    <row r="1518" spans="31:33" x14ac:dyDescent="0.25">
      <c r="AE1518" s="2"/>
      <c r="AG1518" s="2"/>
    </row>
    <row r="1519" spans="31:33" x14ac:dyDescent="0.25">
      <c r="AE1519" s="2"/>
      <c r="AG1519" s="2"/>
    </row>
    <row r="1520" spans="31:33" x14ac:dyDescent="0.25">
      <c r="AE1520" s="2"/>
      <c r="AG1520" s="2"/>
    </row>
    <row r="1521" spans="31:33" x14ac:dyDescent="0.25">
      <c r="AE1521" s="2"/>
      <c r="AG1521" s="2"/>
    </row>
    <row r="1522" spans="31:33" x14ac:dyDescent="0.25">
      <c r="AE1522" s="2"/>
      <c r="AG1522" s="2"/>
    </row>
    <row r="1523" spans="31:33" x14ac:dyDescent="0.25">
      <c r="AE1523" s="2"/>
      <c r="AG1523" s="2"/>
    </row>
    <row r="1524" spans="31:33" x14ac:dyDescent="0.25">
      <c r="AE1524" s="2"/>
      <c r="AG1524" s="2"/>
    </row>
    <row r="1525" spans="31:33" x14ac:dyDescent="0.25">
      <c r="AE1525" s="2"/>
      <c r="AG1525" s="2"/>
    </row>
    <row r="1526" spans="31:33" x14ac:dyDescent="0.25">
      <c r="AE1526" s="2"/>
      <c r="AG1526" s="2"/>
    </row>
    <row r="1527" spans="31:33" x14ac:dyDescent="0.25">
      <c r="AE1527" s="2"/>
      <c r="AG1527" s="2"/>
    </row>
    <row r="1528" spans="31:33" x14ac:dyDescent="0.25">
      <c r="AE1528" s="2"/>
      <c r="AG1528" s="2"/>
    </row>
    <row r="1529" spans="31:33" x14ac:dyDescent="0.25">
      <c r="AE1529" s="2"/>
      <c r="AG1529" s="2"/>
    </row>
    <row r="1530" spans="31:33" x14ac:dyDescent="0.25">
      <c r="AE1530" s="2"/>
      <c r="AG1530" s="2"/>
    </row>
    <row r="1531" spans="31:33" x14ac:dyDescent="0.25">
      <c r="AE1531" s="2"/>
      <c r="AG1531" s="2"/>
    </row>
    <row r="1532" spans="31:33" x14ac:dyDescent="0.25">
      <c r="AE1532" s="2"/>
      <c r="AG1532" s="2"/>
    </row>
    <row r="1533" spans="31:33" x14ac:dyDescent="0.25">
      <c r="AE1533" s="2"/>
      <c r="AG1533" s="2"/>
    </row>
    <row r="1534" spans="31:33" x14ac:dyDescent="0.25">
      <c r="AE1534" s="2"/>
      <c r="AG1534" s="2"/>
    </row>
    <row r="1535" spans="31:33" x14ac:dyDescent="0.25">
      <c r="AE1535" s="2"/>
      <c r="AG1535" s="2"/>
    </row>
    <row r="1536" spans="31:33" x14ac:dyDescent="0.25">
      <c r="AE1536" s="2"/>
      <c r="AG1536" s="2"/>
    </row>
    <row r="1537" spans="31:33" x14ac:dyDescent="0.25">
      <c r="AE1537" s="2"/>
      <c r="AG1537" s="2"/>
    </row>
    <row r="1538" spans="31:33" x14ac:dyDescent="0.25">
      <c r="AE1538" s="2"/>
      <c r="AG1538" s="2"/>
    </row>
    <row r="1539" spans="31:33" x14ac:dyDescent="0.25">
      <c r="AE1539" s="2"/>
      <c r="AG1539" s="2"/>
    </row>
    <row r="1540" spans="31:33" x14ac:dyDescent="0.25">
      <c r="AE1540" s="2"/>
      <c r="AG1540" s="2"/>
    </row>
    <row r="1541" spans="31:33" x14ac:dyDescent="0.25">
      <c r="AE1541" s="2"/>
      <c r="AG1541" s="2"/>
    </row>
    <row r="1542" spans="31:33" x14ac:dyDescent="0.25">
      <c r="AE1542" s="2"/>
      <c r="AG1542" s="2"/>
    </row>
    <row r="1543" spans="31:33" x14ac:dyDescent="0.25">
      <c r="AE1543" s="2"/>
      <c r="AG1543" s="2"/>
    </row>
    <row r="1544" spans="31:33" x14ac:dyDescent="0.25">
      <c r="AE1544" s="2"/>
      <c r="AG1544" s="2"/>
    </row>
    <row r="1545" spans="31:33" x14ac:dyDescent="0.25">
      <c r="AE1545" s="2"/>
      <c r="AG1545" s="2"/>
    </row>
    <row r="1546" spans="31:33" x14ac:dyDescent="0.25">
      <c r="AE1546" s="2"/>
      <c r="AG1546" s="2"/>
    </row>
    <row r="1547" spans="31:33" x14ac:dyDescent="0.25">
      <c r="AE1547" s="2"/>
      <c r="AG1547" s="2"/>
    </row>
    <row r="1548" spans="31:33" x14ac:dyDescent="0.25">
      <c r="AE1548" s="2"/>
      <c r="AG1548" s="2"/>
    </row>
    <row r="1549" spans="31:33" x14ac:dyDescent="0.25">
      <c r="AE1549" s="2"/>
      <c r="AG1549" s="2"/>
    </row>
    <row r="1550" spans="31:33" x14ac:dyDescent="0.25">
      <c r="AE1550" s="2"/>
      <c r="AG1550" s="2"/>
    </row>
    <row r="1551" spans="31:33" x14ac:dyDescent="0.25">
      <c r="AE1551" s="2"/>
      <c r="AG1551" s="2"/>
    </row>
    <row r="1552" spans="31:33" x14ac:dyDescent="0.25">
      <c r="AE1552" s="2"/>
      <c r="AG1552" s="2"/>
    </row>
    <row r="1553" spans="31:33" x14ac:dyDescent="0.25">
      <c r="AE1553" s="2"/>
      <c r="AG1553" s="2"/>
    </row>
    <row r="1554" spans="31:33" x14ac:dyDescent="0.25">
      <c r="AE1554" s="2"/>
      <c r="AG1554" s="2"/>
    </row>
    <row r="1555" spans="31:33" x14ac:dyDescent="0.25">
      <c r="AE1555" s="2"/>
      <c r="AG1555" s="2"/>
    </row>
    <row r="1556" spans="31:33" x14ac:dyDescent="0.25">
      <c r="AE1556" s="2"/>
      <c r="AG1556" s="2"/>
    </row>
    <row r="1557" spans="31:33" x14ac:dyDescent="0.25">
      <c r="AE1557" s="2"/>
      <c r="AG1557" s="2"/>
    </row>
    <row r="1558" spans="31:33" x14ac:dyDescent="0.25">
      <c r="AE1558" s="2"/>
      <c r="AG1558" s="2"/>
    </row>
    <row r="1559" spans="31:33" x14ac:dyDescent="0.25">
      <c r="AE1559" s="2"/>
      <c r="AG1559" s="2"/>
    </row>
    <row r="1560" spans="31:33" x14ac:dyDescent="0.25">
      <c r="AE1560" s="2"/>
      <c r="AG1560" s="2"/>
    </row>
    <row r="1561" spans="31:33" x14ac:dyDescent="0.25">
      <c r="AE1561" s="2"/>
      <c r="AG1561" s="2"/>
    </row>
    <row r="1562" spans="31:33" x14ac:dyDescent="0.25">
      <c r="AE1562" s="2"/>
      <c r="AG1562" s="2"/>
    </row>
    <row r="1563" spans="31:33" x14ac:dyDescent="0.25">
      <c r="AE1563" s="2"/>
      <c r="AG1563" s="2"/>
    </row>
    <row r="1564" spans="31:33" x14ac:dyDescent="0.25">
      <c r="AE1564" s="2"/>
      <c r="AG1564" s="2"/>
    </row>
    <row r="1565" spans="31:33" x14ac:dyDescent="0.25">
      <c r="AE1565" s="2"/>
      <c r="AG1565" s="2"/>
    </row>
    <row r="1566" spans="31:33" x14ac:dyDescent="0.25">
      <c r="AE1566" s="2"/>
      <c r="AG1566" s="2"/>
    </row>
    <row r="1567" spans="31:33" x14ac:dyDescent="0.25">
      <c r="AE1567" s="2"/>
      <c r="AG1567" s="2"/>
    </row>
    <row r="1568" spans="31:33" x14ac:dyDescent="0.25">
      <c r="AE1568" s="2"/>
      <c r="AG1568" s="2"/>
    </row>
    <row r="1569" spans="31:33" x14ac:dyDescent="0.25">
      <c r="AE1569" s="2"/>
      <c r="AG1569" s="2"/>
    </row>
    <row r="1570" spans="31:33" x14ac:dyDescent="0.25">
      <c r="AE1570" s="2"/>
      <c r="AG1570" s="2"/>
    </row>
    <row r="1571" spans="31:33" x14ac:dyDescent="0.25">
      <c r="AE1571" s="2"/>
      <c r="AG1571" s="2"/>
    </row>
    <row r="1572" spans="31:33" x14ac:dyDescent="0.25">
      <c r="AE1572" s="2"/>
      <c r="AG1572" s="2"/>
    </row>
    <row r="1573" spans="31:33" x14ac:dyDescent="0.25">
      <c r="AE1573" s="2"/>
      <c r="AG1573" s="2"/>
    </row>
    <row r="1574" spans="31:33" x14ac:dyDescent="0.25">
      <c r="AE1574" s="2"/>
      <c r="AG1574" s="2"/>
    </row>
    <row r="1575" spans="31:33" x14ac:dyDescent="0.25">
      <c r="AE1575" s="2"/>
      <c r="AG1575" s="2"/>
    </row>
    <row r="1576" spans="31:33" x14ac:dyDescent="0.25">
      <c r="AE1576" s="2"/>
      <c r="AG1576" s="2"/>
    </row>
    <row r="1577" spans="31:33" x14ac:dyDescent="0.25">
      <c r="AE1577" s="2"/>
      <c r="AG1577" s="2"/>
    </row>
    <row r="1578" spans="31:33" x14ac:dyDescent="0.25">
      <c r="AE1578" s="2"/>
      <c r="AG1578" s="2"/>
    </row>
    <row r="1579" spans="31:33" x14ac:dyDescent="0.25">
      <c r="AE1579" s="2"/>
      <c r="AG1579" s="2"/>
    </row>
    <row r="1580" spans="31:33" x14ac:dyDescent="0.25">
      <c r="AE1580" s="2"/>
      <c r="AG1580" s="2"/>
    </row>
    <row r="1581" spans="31:33" x14ac:dyDescent="0.25">
      <c r="AE1581" s="2"/>
      <c r="AG1581" s="2"/>
    </row>
    <row r="1582" spans="31:33" x14ac:dyDescent="0.25">
      <c r="AE1582" s="2"/>
      <c r="AG1582" s="2"/>
    </row>
    <row r="1583" spans="31:33" x14ac:dyDescent="0.25">
      <c r="AE1583" s="2"/>
      <c r="AG1583" s="2"/>
    </row>
    <row r="1584" spans="31:33" x14ac:dyDescent="0.25">
      <c r="AE1584" s="2"/>
      <c r="AG1584" s="2"/>
    </row>
    <row r="1585" spans="31:33" x14ac:dyDescent="0.25">
      <c r="AE1585" s="2"/>
      <c r="AG1585" s="2"/>
    </row>
    <row r="1586" spans="31:33" x14ac:dyDescent="0.25">
      <c r="AE1586" s="2"/>
      <c r="AG1586" s="2"/>
    </row>
    <row r="1587" spans="31:33" x14ac:dyDescent="0.25">
      <c r="AE1587" s="2"/>
      <c r="AG1587" s="2"/>
    </row>
    <row r="1588" spans="31:33" x14ac:dyDescent="0.25">
      <c r="AE1588" s="2"/>
      <c r="AG1588" s="2"/>
    </row>
    <row r="1589" spans="31:33" x14ac:dyDescent="0.25">
      <c r="AE1589" s="2"/>
      <c r="AG1589" s="2"/>
    </row>
    <row r="1590" spans="31:33" x14ac:dyDescent="0.25">
      <c r="AE1590" s="2"/>
      <c r="AG1590" s="2"/>
    </row>
    <row r="1591" spans="31:33" x14ac:dyDescent="0.25">
      <c r="AE1591" s="2"/>
      <c r="AG1591" s="2"/>
    </row>
    <row r="1592" spans="31:33" x14ac:dyDescent="0.25">
      <c r="AE1592" s="2"/>
      <c r="AG1592" s="2"/>
    </row>
    <row r="1593" spans="31:33" x14ac:dyDescent="0.25">
      <c r="AE1593" s="2"/>
      <c r="AG1593" s="2"/>
    </row>
    <row r="1594" spans="31:33" x14ac:dyDescent="0.25">
      <c r="AE1594" s="2"/>
      <c r="AG1594" s="2"/>
    </row>
    <row r="1595" spans="31:33" x14ac:dyDescent="0.25">
      <c r="AE1595" s="2"/>
      <c r="AG1595" s="2"/>
    </row>
    <row r="1596" spans="31:33" x14ac:dyDescent="0.25">
      <c r="AE1596" s="2"/>
      <c r="AG1596" s="2"/>
    </row>
    <row r="1597" spans="31:33" x14ac:dyDescent="0.25">
      <c r="AE1597" s="2"/>
      <c r="AG1597" s="2"/>
    </row>
    <row r="1598" spans="31:33" x14ac:dyDescent="0.25">
      <c r="AE1598" s="2"/>
      <c r="AG1598" s="2"/>
    </row>
    <row r="1599" spans="31:33" x14ac:dyDescent="0.25">
      <c r="AE1599" s="2"/>
      <c r="AG1599" s="2"/>
    </row>
    <row r="1600" spans="31:33" x14ac:dyDescent="0.25">
      <c r="AE1600" s="2"/>
      <c r="AG1600" s="2"/>
    </row>
    <row r="1601" spans="31:33" x14ac:dyDescent="0.25">
      <c r="AE1601" s="2"/>
      <c r="AG1601" s="2"/>
    </row>
    <row r="1602" spans="31:33" x14ac:dyDescent="0.25">
      <c r="AE1602" s="2"/>
      <c r="AG1602" s="2"/>
    </row>
    <row r="1603" spans="31:33" x14ac:dyDescent="0.25">
      <c r="AE1603" s="2"/>
      <c r="AG1603" s="2"/>
    </row>
    <row r="1604" spans="31:33" x14ac:dyDescent="0.25">
      <c r="AE1604" s="2"/>
      <c r="AG1604" s="2"/>
    </row>
    <row r="1605" spans="31:33" x14ac:dyDescent="0.25">
      <c r="AE1605" s="2"/>
      <c r="AG1605" s="2"/>
    </row>
    <row r="1606" spans="31:33" x14ac:dyDescent="0.25">
      <c r="AE1606" s="2"/>
      <c r="AG1606" s="2"/>
    </row>
    <row r="1607" spans="31:33" x14ac:dyDescent="0.25">
      <c r="AE1607" s="2"/>
      <c r="AG1607" s="2"/>
    </row>
    <row r="1608" spans="31:33" x14ac:dyDescent="0.25">
      <c r="AE1608" s="2"/>
      <c r="AG1608" s="2"/>
    </row>
    <row r="1609" spans="31:33" x14ac:dyDescent="0.25">
      <c r="AE1609" s="2"/>
      <c r="AG1609" s="2"/>
    </row>
    <row r="1610" spans="31:33" x14ac:dyDescent="0.25">
      <c r="AE1610" s="2"/>
      <c r="AG1610" s="2"/>
    </row>
    <row r="1611" spans="31:33" x14ac:dyDescent="0.25">
      <c r="AE1611" s="2"/>
      <c r="AG1611" s="2"/>
    </row>
    <row r="1612" spans="31:33" x14ac:dyDescent="0.25">
      <c r="AE1612" s="2"/>
      <c r="AG1612" s="2"/>
    </row>
    <row r="1613" spans="31:33" x14ac:dyDescent="0.25">
      <c r="AE1613" s="2"/>
      <c r="AG1613" s="2"/>
    </row>
    <row r="1614" spans="31:33" x14ac:dyDescent="0.25">
      <c r="AE1614" s="2"/>
      <c r="AG1614" s="2"/>
    </row>
    <row r="1615" spans="31:33" x14ac:dyDescent="0.25">
      <c r="AE1615" s="2"/>
      <c r="AG1615" s="2"/>
    </row>
    <row r="1616" spans="31:33" x14ac:dyDescent="0.25">
      <c r="AE1616" s="2"/>
      <c r="AG1616" s="2"/>
    </row>
    <row r="1617" spans="31:33" x14ac:dyDescent="0.25">
      <c r="AE1617" s="2"/>
      <c r="AG1617" s="2"/>
    </row>
    <row r="1618" spans="31:33" x14ac:dyDescent="0.25">
      <c r="AE1618" s="2"/>
      <c r="AG1618" s="2"/>
    </row>
    <row r="1619" spans="31:33" x14ac:dyDescent="0.25">
      <c r="AE1619" s="2"/>
      <c r="AG1619" s="2"/>
    </row>
    <row r="1620" spans="31:33" x14ac:dyDescent="0.25">
      <c r="AE1620" s="2"/>
      <c r="AG1620" s="2"/>
    </row>
    <row r="1621" spans="31:33" x14ac:dyDescent="0.25">
      <c r="AE1621" s="2"/>
      <c r="AG1621" s="2"/>
    </row>
    <row r="1622" spans="31:33" x14ac:dyDescent="0.25">
      <c r="AE1622" s="2"/>
      <c r="AG1622" s="2"/>
    </row>
    <row r="1623" spans="31:33" x14ac:dyDescent="0.25">
      <c r="AE1623" s="2"/>
      <c r="AG1623" s="2"/>
    </row>
    <row r="1624" spans="31:33" x14ac:dyDescent="0.25">
      <c r="AE1624" s="2"/>
      <c r="AG1624" s="2"/>
    </row>
    <row r="1625" spans="31:33" x14ac:dyDescent="0.25">
      <c r="AE1625" s="2"/>
      <c r="AG1625" s="2"/>
    </row>
    <row r="1626" spans="31:33" x14ac:dyDescent="0.25">
      <c r="AE1626" s="2"/>
      <c r="AG1626" s="2"/>
    </row>
    <row r="1627" spans="31:33" x14ac:dyDescent="0.25">
      <c r="AE1627" s="2"/>
      <c r="AG1627" s="2"/>
    </row>
    <row r="1628" spans="31:33" x14ac:dyDescent="0.25">
      <c r="AE1628" s="2"/>
      <c r="AG1628" s="2"/>
    </row>
    <row r="1629" spans="31:33" x14ac:dyDescent="0.25">
      <c r="AE1629" s="2"/>
      <c r="AG1629" s="2"/>
    </row>
    <row r="1630" spans="31:33" x14ac:dyDescent="0.25">
      <c r="AE1630" s="2"/>
      <c r="AG1630" s="2"/>
    </row>
    <row r="1631" spans="31:33" x14ac:dyDescent="0.25">
      <c r="AE1631" s="2"/>
      <c r="AG1631" s="2"/>
    </row>
    <row r="1632" spans="31:33" x14ac:dyDescent="0.25">
      <c r="AE1632" s="2"/>
      <c r="AG1632" s="2"/>
    </row>
    <row r="1633" spans="31:33" x14ac:dyDescent="0.25">
      <c r="AE1633" s="2"/>
      <c r="AG1633" s="2"/>
    </row>
    <row r="1634" spans="31:33" x14ac:dyDescent="0.25">
      <c r="AE1634" s="2"/>
      <c r="AG1634" s="2"/>
    </row>
    <row r="1635" spans="31:33" x14ac:dyDescent="0.25">
      <c r="AE1635" s="2"/>
      <c r="AG1635" s="2"/>
    </row>
    <row r="1636" spans="31:33" x14ac:dyDescent="0.25">
      <c r="AE1636" s="2"/>
      <c r="AG1636" s="2"/>
    </row>
    <row r="1637" spans="31:33" x14ac:dyDescent="0.25">
      <c r="AE1637" s="2"/>
      <c r="AG1637" s="2"/>
    </row>
    <row r="1638" spans="31:33" x14ac:dyDescent="0.25">
      <c r="AE1638" s="2"/>
      <c r="AG1638" s="2"/>
    </row>
    <row r="1639" spans="31:33" x14ac:dyDescent="0.25">
      <c r="AE1639" s="2"/>
      <c r="AG1639" s="2"/>
    </row>
    <row r="1640" spans="31:33" x14ac:dyDescent="0.25">
      <c r="AE1640" s="2"/>
      <c r="AG1640" s="2"/>
    </row>
    <row r="1641" spans="31:33" x14ac:dyDescent="0.25">
      <c r="AE1641" s="2"/>
      <c r="AG1641" s="2"/>
    </row>
    <row r="1642" spans="31:33" x14ac:dyDescent="0.25">
      <c r="AE1642" s="2"/>
      <c r="AG1642" s="2"/>
    </row>
    <row r="1643" spans="31:33" x14ac:dyDescent="0.25">
      <c r="AE1643" s="2"/>
      <c r="AG1643" s="2"/>
    </row>
    <row r="1644" spans="31:33" x14ac:dyDescent="0.25">
      <c r="AE1644" s="2"/>
      <c r="AG1644" s="2"/>
    </row>
    <row r="1645" spans="31:33" x14ac:dyDescent="0.25">
      <c r="AE1645" s="2"/>
      <c r="AG1645" s="2"/>
    </row>
    <row r="1646" spans="31:33" x14ac:dyDescent="0.25">
      <c r="AE1646" s="2"/>
      <c r="AG1646" s="2"/>
    </row>
    <row r="1647" spans="31:33" x14ac:dyDescent="0.25">
      <c r="AE1647" s="2"/>
      <c r="AG1647" s="2"/>
    </row>
    <row r="1648" spans="31:33" x14ac:dyDescent="0.25">
      <c r="AE1648" s="2"/>
      <c r="AG1648" s="2"/>
    </row>
    <row r="1649" spans="31:33" x14ac:dyDescent="0.25">
      <c r="AE1649" s="2"/>
      <c r="AG1649" s="2"/>
    </row>
    <row r="1650" spans="31:33" x14ac:dyDescent="0.25">
      <c r="AE1650" s="2"/>
      <c r="AG1650" s="2"/>
    </row>
    <row r="1651" spans="31:33" x14ac:dyDescent="0.25">
      <c r="AE1651" s="2"/>
      <c r="AG1651" s="2"/>
    </row>
    <row r="1652" spans="31:33" x14ac:dyDescent="0.25">
      <c r="AE1652" s="2"/>
      <c r="AG1652" s="2"/>
    </row>
    <row r="1653" spans="31:33" x14ac:dyDescent="0.25">
      <c r="AE1653" s="2"/>
      <c r="AG1653" s="2"/>
    </row>
    <row r="1654" spans="31:33" x14ac:dyDescent="0.25">
      <c r="AE1654" s="2"/>
      <c r="AG1654" s="2"/>
    </row>
    <row r="1655" spans="31:33" x14ac:dyDescent="0.25">
      <c r="AE1655" s="2"/>
      <c r="AG1655" s="2"/>
    </row>
    <row r="1656" spans="31:33" x14ac:dyDescent="0.25">
      <c r="AE1656" s="2"/>
      <c r="AG1656" s="2"/>
    </row>
    <row r="1657" spans="31:33" x14ac:dyDescent="0.25">
      <c r="AE1657" s="2"/>
      <c r="AG1657" s="2"/>
    </row>
    <row r="1658" spans="31:33" x14ac:dyDescent="0.25">
      <c r="AE1658" s="2"/>
      <c r="AG1658" s="2"/>
    </row>
    <row r="1659" spans="31:33" x14ac:dyDescent="0.25">
      <c r="AE1659" s="2"/>
      <c r="AG1659" s="2"/>
    </row>
    <row r="1660" spans="31:33" x14ac:dyDescent="0.25">
      <c r="AE1660" s="2"/>
      <c r="AG1660" s="2"/>
    </row>
    <row r="1661" spans="31:33" x14ac:dyDescent="0.25">
      <c r="AE1661" s="2"/>
      <c r="AG1661" s="2"/>
    </row>
    <row r="1662" spans="31:33" x14ac:dyDescent="0.25">
      <c r="AE1662" s="2"/>
      <c r="AG1662" s="2"/>
    </row>
    <row r="1663" spans="31:33" x14ac:dyDescent="0.25">
      <c r="AE1663" s="2"/>
      <c r="AG1663" s="2"/>
    </row>
    <row r="1664" spans="31:33" x14ac:dyDescent="0.25">
      <c r="AE1664" s="2"/>
      <c r="AG1664" s="2"/>
    </row>
    <row r="1665" spans="31:33" x14ac:dyDescent="0.25">
      <c r="AE1665" s="2"/>
      <c r="AG1665" s="2"/>
    </row>
    <row r="1666" spans="31:33" x14ac:dyDescent="0.25">
      <c r="AE1666" s="2"/>
      <c r="AG1666" s="2"/>
    </row>
    <row r="1667" spans="31:33" x14ac:dyDescent="0.25">
      <c r="AE1667" s="2"/>
      <c r="AG1667" s="2"/>
    </row>
    <row r="1668" spans="31:33" x14ac:dyDescent="0.25">
      <c r="AE1668" s="2"/>
      <c r="AG1668" s="2"/>
    </row>
    <row r="1669" spans="31:33" x14ac:dyDescent="0.25">
      <c r="AE1669" s="2"/>
      <c r="AG1669" s="2"/>
    </row>
    <row r="1670" spans="31:33" x14ac:dyDescent="0.25">
      <c r="AE1670" s="2"/>
      <c r="AG1670" s="2"/>
    </row>
    <row r="1671" spans="31:33" x14ac:dyDescent="0.25">
      <c r="AE1671" s="2"/>
      <c r="AG1671" s="2"/>
    </row>
    <row r="1672" spans="31:33" x14ac:dyDescent="0.25">
      <c r="AE1672" s="2"/>
      <c r="AG1672" s="2"/>
    </row>
    <row r="1673" spans="31:33" x14ac:dyDescent="0.25">
      <c r="AE1673" s="2"/>
      <c r="AG1673" s="2"/>
    </row>
    <row r="1674" spans="31:33" x14ac:dyDescent="0.25">
      <c r="AE1674" s="2"/>
      <c r="AG1674" s="2"/>
    </row>
    <row r="1675" spans="31:33" x14ac:dyDescent="0.25">
      <c r="AE1675" s="2"/>
      <c r="AG1675" s="2"/>
    </row>
    <row r="1676" spans="31:33" x14ac:dyDescent="0.25">
      <c r="AE1676" s="2"/>
      <c r="AG1676" s="2"/>
    </row>
    <row r="1677" spans="31:33" x14ac:dyDescent="0.25">
      <c r="AE1677" s="2"/>
      <c r="AG1677" s="2"/>
    </row>
    <row r="1678" spans="31:33" x14ac:dyDescent="0.25">
      <c r="AE1678" s="2"/>
      <c r="AG1678" s="2"/>
    </row>
    <row r="1679" spans="31:33" x14ac:dyDescent="0.25">
      <c r="AE1679" s="2"/>
      <c r="AG1679" s="2"/>
    </row>
    <row r="1680" spans="31:33" x14ac:dyDescent="0.25">
      <c r="AE1680" s="2"/>
      <c r="AG1680" s="2"/>
    </row>
    <row r="1681" spans="31:33" x14ac:dyDescent="0.25">
      <c r="AE1681" s="2"/>
      <c r="AG1681" s="2"/>
    </row>
    <row r="1682" spans="31:33" x14ac:dyDescent="0.25">
      <c r="AE1682" s="2"/>
      <c r="AG1682" s="2"/>
    </row>
    <row r="1683" spans="31:33" x14ac:dyDescent="0.25">
      <c r="AE1683" s="2"/>
      <c r="AG1683" s="2"/>
    </row>
    <row r="1684" spans="31:33" x14ac:dyDescent="0.25">
      <c r="AE1684" s="2"/>
      <c r="AG1684" s="2"/>
    </row>
    <row r="1685" spans="31:33" x14ac:dyDescent="0.25">
      <c r="AE1685" s="2"/>
      <c r="AG1685" s="2"/>
    </row>
    <row r="1686" spans="31:33" x14ac:dyDescent="0.25">
      <c r="AE1686" s="2"/>
      <c r="AG1686" s="2"/>
    </row>
    <row r="1687" spans="31:33" x14ac:dyDescent="0.25">
      <c r="AE1687" s="2"/>
      <c r="AG1687" s="2"/>
    </row>
    <row r="1688" spans="31:33" x14ac:dyDescent="0.25">
      <c r="AE1688" s="2"/>
      <c r="AG1688" s="2"/>
    </row>
    <row r="1689" spans="31:33" x14ac:dyDescent="0.25">
      <c r="AE1689" s="2"/>
      <c r="AG1689" s="2"/>
    </row>
    <row r="1690" spans="31:33" x14ac:dyDescent="0.25">
      <c r="AE1690" s="2"/>
      <c r="AG1690" s="2"/>
    </row>
    <row r="1691" spans="31:33" x14ac:dyDescent="0.25">
      <c r="AE1691" s="2"/>
      <c r="AG1691" s="2"/>
    </row>
    <row r="1692" spans="31:33" x14ac:dyDescent="0.25">
      <c r="AE1692" s="2"/>
      <c r="AG1692" s="2"/>
    </row>
    <row r="1693" spans="31:33" x14ac:dyDescent="0.25">
      <c r="AE1693" s="2"/>
      <c r="AG1693" s="2"/>
    </row>
    <row r="1694" spans="31:33" x14ac:dyDescent="0.25">
      <c r="AE1694" s="2"/>
      <c r="AG1694" s="2"/>
    </row>
    <row r="1695" spans="31:33" x14ac:dyDescent="0.25">
      <c r="AE1695" s="2"/>
      <c r="AG1695" s="2"/>
    </row>
    <row r="1696" spans="31:33" x14ac:dyDescent="0.25">
      <c r="AE1696" s="2"/>
      <c r="AG1696" s="2"/>
    </row>
    <row r="1697" spans="31:33" x14ac:dyDescent="0.25">
      <c r="AE1697" s="2"/>
      <c r="AG1697" s="2"/>
    </row>
    <row r="1698" spans="31:33" x14ac:dyDescent="0.25">
      <c r="AE1698" s="2"/>
      <c r="AG1698" s="2"/>
    </row>
    <row r="1699" spans="31:33" x14ac:dyDescent="0.25">
      <c r="AE1699" s="2"/>
      <c r="AG1699" s="2"/>
    </row>
    <row r="1700" spans="31:33" x14ac:dyDescent="0.25">
      <c r="AE1700" s="2"/>
      <c r="AG1700" s="2"/>
    </row>
    <row r="1701" spans="31:33" x14ac:dyDescent="0.25">
      <c r="AE1701" s="2"/>
      <c r="AG1701" s="2"/>
    </row>
    <row r="1702" spans="31:33" x14ac:dyDescent="0.25">
      <c r="AE1702" s="2"/>
      <c r="AG1702" s="2"/>
    </row>
    <row r="1703" spans="31:33" x14ac:dyDescent="0.25">
      <c r="AE1703" s="2"/>
      <c r="AG1703" s="2"/>
    </row>
    <row r="1704" spans="31:33" x14ac:dyDescent="0.25">
      <c r="AE1704" s="2"/>
      <c r="AG1704" s="2"/>
    </row>
    <row r="1705" spans="31:33" x14ac:dyDescent="0.25">
      <c r="AE1705" s="2"/>
      <c r="AG1705" s="2"/>
    </row>
    <row r="1706" spans="31:33" x14ac:dyDescent="0.25">
      <c r="AE1706" s="2"/>
      <c r="AG1706" s="2"/>
    </row>
    <row r="1707" spans="31:33" x14ac:dyDescent="0.25">
      <c r="AE1707" s="2"/>
      <c r="AG1707" s="2"/>
    </row>
    <row r="1708" spans="31:33" x14ac:dyDescent="0.25">
      <c r="AE1708" s="2"/>
      <c r="AG1708" s="2"/>
    </row>
    <row r="1709" spans="31:33" x14ac:dyDescent="0.25">
      <c r="AE1709" s="2"/>
      <c r="AG1709" s="2"/>
    </row>
    <row r="1710" spans="31:33" x14ac:dyDescent="0.25">
      <c r="AE1710" s="2"/>
      <c r="AG1710" s="2"/>
    </row>
    <row r="1711" spans="31:33" x14ac:dyDescent="0.25">
      <c r="AE1711" s="2"/>
      <c r="AG1711" s="2"/>
    </row>
    <row r="1712" spans="31:33" x14ac:dyDescent="0.25">
      <c r="AE1712" s="2"/>
      <c r="AG1712" s="2"/>
    </row>
    <row r="1713" spans="31:33" x14ac:dyDescent="0.25">
      <c r="AE1713" s="2"/>
      <c r="AG1713" s="2"/>
    </row>
    <row r="1714" spans="31:33" x14ac:dyDescent="0.25">
      <c r="AE1714" s="2"/>
      <c r="AG1714" s="2"/>
    </row>
    <row r="1715" spans="31:33" x14ac:dyDescent="0.25">
      <c r="AE1715" s="2"/>
      <c r="AG1715" s="2"/>
    </row>
    <row r="1716" spans="31:33" x14ac:dyDescent="0.25">
      <c r="AE1716" s="2"/>
      <c r="AG1716" s="2"/>
    </row>
    <row r="1717" spans="31:33" x14ac:dyDescent="0.25">
      <c r="AE1717" s="2"/>
      <c r="AG1717" s="2"/>
    </row>
    <row r="1718" spans="31:33" x14ac:dyDescent="0.25">
      <c r="AE1718" s="2"/>
      <c r="AG1718" s="2"/>
    </row>
    <row r="1719" spans="31:33" x14ac:dyDescent="0.25">
      <c r="AE1719" s="2"/>
      <c r="AG1719" s="2"/>
    </row>
    <row r="1720" spans="31:33" x14ac:dyDescent="0.25">
      <c r="AE1720" s="2"/>
      <c r="AG1720" s="2"/>
    </row>
    <row r="1721" spans="31:33" x14ac:dyDescent="0.25">
      <c r="AE1721" s="2"/>
      <c r="AG1721" s="2"/>
    </row>
    <row r="1722" spans="31:33" x14ac:dyDescent="0.25">
      <c r="AE1722" s="2"/>
      <c r="AG1722" s="2"/>
    </row>
    <row r="1723" spans="31:33" x14ac:dyDescent="0.25">
      <c r="AE1723" s="2"/>
      <c r="AG1723" s="2"/>
    </row>
    <row r="1724" spans="31:33" x14ac:dyDescent="0.25">
      <c r="AE1724" s="2"/>
      <c r="AG1724" s="2"/>
    </row>
    <row r="1725" spans="31:33" x14ac:dyDescent="0.25">
      <c r="AE1725" s="2"/>
      <c r="AG1725" s="2"/>
    </row>
    <row r="1726" spans="31:33" x14ac:dyDescent="0.25">
      <c r="AE1726" s="2"/>
      <c r="AG1726" s="2"/>
    </row>
    <row r="1727" spans="31:33" x14ac:dyDescent="0.25">
      <c r="AE1727" s="2"/>
      <c r="AG1727" s="2"/>
    </row>
    <row r="1728" spans="31:33" x14ac:dyDescent="0.25">
      <c r="AE1728" s="2"/>
      <c r="AG1728" s="2"/>
    </row>
    <row r="1729" spans="31:33" x14ac:dyDescent="0.25">
      <c r="AE1729" s="2"/>
      <c r="AG1729" s="2"/>
    </row>
    <row r="1730" spans="31:33" x14ac:dyDescent="0.25">
      <c r="AE1730" s="2"/>
      <c r="AG1730" s="2"/>
    </row>
    <row r="1731" spans="31:33" x14ac:dyDescent="0.25">
      <c r="AE1731" s="2"/>
      <c r="AG1731" s="2"/>
    </row>
    <row r="1732" spans="31:33" x14ac:dyDescent="0.25">
      <c r="AE1732" s="2"/>
      <c r="AG1732" s="2"/>
    </row>
    <row r="1733" spans="31:33" x14ac:dyDescent="0.25">
      <c r="AE1733" s="2"/>
      <c r="AG1733" s="2"/>
    </row>
    <row r="1734" spans="31:33" x14ac:dyDescent="0.25">
      <c r="AE1734" s="2"/>
      <c r="AG1734" s="2"/>
    </row>
    <row r="1735" spans="31:33" x14ac:dyDescent="0.25">
      <c r="AE1735" s="2"/>
      <c r="AG1735" s="2"/>
    </row>
    <row r="1736" spans="31:33" x14ac:dyDescent="0.25">
      <c r="AE1736" s="2"/>
      <c r="AG1736" s="2"/>
    </row>
    <row r="1737" spans="31:33" x14ac:dyDescent="0.25">
      <c r="AE1737" s="2"/>
      <c r="AG1737" s="2"/>
    </row>
    <row r="1738" spans="31:33" x14ac:dyDescent="0.25">
      <c r="AE1738" s="2"/>
      <c r="AG1738" s="2"/>
    </row>
    <row r="1739" spans="31:33" x14ac:dyDescent="0.25">
      <c r="AE1739" s="2"/>
      <c r="AG1739" s="2"/>
    </row>
    <row r="1740" spans="31:33" x14ac:dyDescent="0.25">
      <c r="AE1740" s="2"/>
      <c r="AG1740" s="2"/>
    </row>
    <row r="1741" spans="31:33" x14ac:dyDescent="0.25">
      <c r="AE1741" s="2"/>
      <c r="AG1741" s="2"/>
    </row>
    <row r="1742" spans="31:33" x14ac:dyDescent="0.25">
      <c r="AE1742" s="2"/>
      <c r="AG1742" s="2"/>
    </row>
    <row r="1743" spans="31:33" x14ac:dyDescent="0.25">
      <c r="AE1743" s="2"/>
      <c r="AG1743" s="2"/>
    </row>
    <row r="1744" spans="31:33" x14ac:dyDescent="0.25">
      <c r="AE1744" s="2"/>
      <c r="AG1744" s="2"/>
    </row>
    <row r="1745" spans="31:33" x14ac:dyDescent="0.25">
      <c r="AE1745" s="2"/>
      <c r="AG1745" s="2"/>
    </row>
    <row r="1746" spans="31:33" x14ac:dyDescent="0.25">
      <c r="AE1746" s="2"/>
      <c r="AG1746" s="2"/>
    </row>
    <row r="1747" spans="31:33" x14ac:dyDescent="0.25">
      <c r="AE1747" s="2"/>
      <c r="AG1747" s="2"/>
    </row>
    <row r="1748" spans="31:33" x14ac:dyDescent="0.25">
      <c r="AE1748" s="2"/>
      <c r="AG1748" s="2"/>
    </row>
    <row r="1749" spans="31:33" x14ac:dyDescent="0.25">
      <c r="AE1749" s="2"/>
      <c r="AG1749" s="2"/>
    </row>
    <row r="1750" spans="31:33" x14ac:dyDescent="0.25">
      <c r="AE1750" s="2"/>
      <c r="AG1750" s="2"/>
    </row>
    <row r="1751" spans="31:33" x14ac:dyDescent="0.25">
      <c r="AE1751" s="2"/>
      <c r="AG1751" s="2"/>
    </row>
    <row r="1752" spans="31:33" x14ac:dyDescent="0.25">
      <c r="AE1752" s="2"/>
      <c r="AG1752" s="2"/>
    </row>
    <row r="1753" spans="31:33" x14ac:dyDescent="0.25">
      <c r="AE1753" s="2"/>
      <c r="AG1753" s="2"/>
    </row>
    <row r="1754" spans="31:33" x14ac:dyDescent="0.25">
      <c r="AE1754" s="2"/>
      <c r="AG1754" s="2"/>
    </row>
    <row r="1755" spans="31:33" x14ac:dyDescent="0.25">
      <c r="AE1755" s="2"/>
      <c r="AG1755" s="2"/>
    </row>
    <row r="1756" spans="31:33" x14ac:dyDescent="0.25">
      <c r="AE1756" s="2"/>
      <c r="AG1756" s="2"/>
    </row>
    <row r="1757" spans="31:33" x14ac:dyDescent="0.25">
      <c r="AE1757" s="2"/>
      <c r="AG1757" s="2"/>
    </row>
    <row r="1758" spans="31:33" x14ac:dyDescent="0.25">
      <c r="AE1758" s="2"/>
      <c r="AG1758" s="2"/>
    </row>
    <row r="1759" spans="31:33" x14ac:dyDescent="0.25">
      <c r="AE1759" s="2"/>
      <c r="AG1759" s="2"/>
    </row>
    <row r="1760" spans="31:33" x14ac:dyDescent="0.25">
      <c r="AE1760" s="2"/>
      <c r="AG1760" s="2"/>
    </row>
    <row r="1761" spans="31:33" x14ac:dyDescent="0.25">
      <c r="AE1761" s="2"/>
      <c r="AG1761" s="2"/>
    </row>
    <row r="1762" spans="31:33" x14ac:dyDescent="0.25">
      <c r="AE1762" s="2"/>
      <c r="AG1762" s="2"/>
    </row>
    <row r="1763" spans="31:33" x14ac:dyDescent="0.25">
      <c r="AE1763" s="2"/>
      <c r="AG1763" s="2"/>
    </row>
    <row r="1764" spans="31:33" x14ac:dyDescent="0.25">
      <c r="AE1764" s="2"/>
      <c r="AG1764" s="2"/>
    </row>
    <row r="1765" spans="31:33" x14ac:dyDescent="0.25">
      <c r="AE1765" s="2"/>
      <c r="AG1765" s="2"/>
    </row>
    <row r="1766" spans="31:33" x14ac:dyDescent="0.25">
      <c r="AE1766" s="2"/>
      <c r="AG1766" s="2"/>
    </row>
    <row r="1767" spans="31:33" x14ac:dyDescent="0.25">
      <c r="AE1767" s="2"/>
      <c r="AG1767" s="2"/>
    </row>
    <row r="1768" spans="31:33" x14ac:dyDescent="0.25">
      <c r="AE1768" s="2"/>
      <c r="AG1768" s="2"/>
    </row>
    <row r="1769" spans="31:33" x14ac:dyDescent="0.25">
      <c r="AE1769" s="2"/>
      <c r="AG1769" s="2"/>
    </row>
    <row r="1770" spans="31:33" x14ac:dyDescent="0.25">
      <c r="AE1770" s="2"/>
      <c r="AG1770" s="2"/>
    </row>
    <row r="1771" spans="31:33" x14ac:dyDescent="0.25">
      <c r="AE1771" s="2"/>
      <c r="AG1771" s="2"/>
    </row>
    <row r="1772" spans="31:33" x14ac:dyDescent="0.25">
      <c r="AE1772" s="2"/>
      <c r="AG1772" s="2"/>
    </row>
    <row r="1773" spans="31:33" x14ac:dyDescent="0.25">
      <c r="AE1773" s="2"/>
      <c r="AG1773" s="2"/>
    </row>
    <row r="1774" spans="31:33" x14ac:dyDescent="0.25">
      <c r="AE1774" s="2"/>
      <c r="AG1774" s="2"/>
    </row>
    <row r="1775" spans="31:33" x14ac:dyDescent="0.25">
      <c r="AE1775" s="2"/>
      <c r="AG1775" s="2"/>
    </row>
    <row r="1776" spans="31:33" x14ac:dyDescent="0.25">
      <c r="AE1776" s="2"/>
      <c r="AG1776" s="2"/>
    </row>
    <row r="1777" spans="31:33" x14ac:dyDescent="0.25">
      <c r="AE1777" s="2"/>
      <c r="AG1777" s="2"/>
    </row>
    <row r="1778" spans="31:33" x14ac:dyDescent="0.25">
      <c r="AE1778" s="2"/>
      <c r="AG1778" s="2"/>
    </row>
    <row r="1779" spans="31:33" x14ac:dyDescent="0.25">
      <c r="AE1779" s="2"/>
      <c r="AG1779" s="2"/>
    </row>
    <row r="1780" spans="31:33" x14ac:dyDescent="0.25">
      <c r="AE1780" s="2"/>
      <c r="AG1780" s="2"/>
    </row>
    <row r="1781" spans="31:33" x14ac:dyDescent="0.25">
      <c r="AE1781" s="2"/>
      <c r="AG1781" s="2"/>
    </row>
    <row r="1782" spans="31:33" x14ac:dyDescent="0.25">
      <c r="AE1782" s="2"/>
      <c r="AG1782" s="2"/>
    </row>
    <row r="1783" spans="31:33" x14ac:dyDescent="0.25">
      <c r="AE1783" s="2"/>
      <c r="AG1783" s="2"/>
    </row>
    <row r="1784" spans="31:33" x14ac:dyDescent="0.25">
      <c r="AE1784" s="2"/>
      <c r="AG1784" s="2"/>
    </row>
    <row r="1785" spans="31:33" x14ac:dyDescent="0.25">
      <c r="AE1785" s="2"/>
      <c r="AG1785" s="2"/>
    </row>
    <row r="1786" spans="31:33" x14ac:dyDescent="0.25">
      <c r="AE1786" s="2"/>
      <c r="AG1786" s="2"/>
    </row>
    <row r="1787" spans="31:33" x14ac:dyDescent="0.25">
      <c r="AE1787" s="2"/>
      <c r="AG1787" s="2"/>
    </row>
    <row r="1788" spans="31:33" x14ac:dyDescent="0.25">
      <c r="AE1788" s="2"/>
      <c r="AG1788" s="2"/>
    </row>
    <row r="1789" spans="31:33" x14ac:dyDescent="0.25">
      <c r="AE1789" s="2"/>
      <c r="AG1789" s="2"/>
    </row>
    <row r="1790" spans="31:33" x14ac:dyDescent="0.25">
      <c r="AE1790" s="2"/>
      <c r="AG1790" s="2"/>
    </row>
    <row r="1791" spans="31:33" x14ac:dyDescent="0.25">
      <c r="AE1791" s="2"/>
      <c r="AG1791" s="2"/>
    </row>
    <row r="1792" spans="31:33" x14ac:dyDescent="0.25">
      <c r="AE1792" s="2"/>
      <c r="AG1792" s="2"/>
    </row>
    <row r="1793" spans="31:33" x14ac:dyDescent="0.25">
      <c r="AE1793" s="2"/>
      <c r="AG1793" s="2"/>
    </row>
    <row r="1794" spans="31:33" x14ac:dyDescent="0.25">
      <c r="AE1794" s="2"/>
      <c r="AG1794" s="2"/>
    </row>
    <row r="1795" spans="31:33" x14ac:dyDescent="0.25">
      <c r="AE1795" s="2"/>
      <c r="AG1795" s="2"/>
    </row>
    <row r="1796" spans="31:33" x14ac:dyDescent="0.25">
      <c r="AE1796" s="2"/>
      <c r="AG1796" s="2"/>
    </row>
    <row r="1797" spans="31:33" x14ac:dyDescent="0.25">
      <c r="AE1797" s="2"/>
      <c r="AG1797" s="2"/>
    </row>
    <row r="1798" spans="31:33" x14ac:dyDescent="0.25">
      <c r="AE1798" s="2"/>
      <c r="AG1798" s="2"/>
    </row>
    <row r="1799" spans="31:33" x14ac:dyDescent="0.25">
      <c r="AE1799" s="2"/>
      <c r="AG1799" s="2"/>
    </row>
    <row r="1800" spans="31:33" x14ac:dyDescent="0.25">
      <c r="AE1800" s="2"/>
      <c r="AG1800" s="2"/>
    </row>
    <row r="1801" spans="31:33" x14ac:dyDescent="0.25">
      <c r="AE1801" s="2"/>
      <c r="AG1801" s="2"/>
    </row>
    <row r="1802" spans="31:33" x14ac:dyDescent="0.25">
      <c r="AE1802" s="2"/>
      <c r="AG1802" s="2"/>
    </row>
    <row r="1803" spans="31:33" x14ac:dyDescent="0.25">
      <c r="AE1803" s="2"/>
      <c r="AG1803" s="2"/>
    </row>
    <row r="1804" spans="31:33" x14ac:dyDescent="0.25">
      <c r="AE1804" s="2"/>
      <c r="AG1804" s="2"/>
    </row>
    <row r="1805" spans="31:33" x14ac:dyDescent="0.25">
      <c r="AE1805" s="2"/>
      <c r="AG1805" s="2"/>
    </row>
    <row r="1806" spans="31:33" x14ac:dyDescent="0.25">
      <c r="AE1806" s="2"/>
      <c r="AG1806" s="2"/>
    </row>
    <row r="1807" spans="31:33" x14ac:dyDescent="0.25">
      <c r="AE1807" s="2"/>
      <c r="AG1807" s="2"/>
    </row>
    <row r="1808" spans="31:33" x14ac:dyDescent="0.25">
      <c r="AE1808" s="2"/>
      <c r="AG1808" s="2"/>
    </row>
    <row r="1809" spans="31:33" x14ac:dyDescent="0.25">
      <c r="AE1809" s="2"/>
      <c r="AG1809" s="2"/>
    </row>
    <row r="1810" spans="31:33" x14ac:dyDescent="0.25">
      <c r="AE1810" s="2"/>
      <c r="AG1810" s="2"/>
    </row>
    <row r="1811" spans="31:33" x14ac:dyDescent="0.25">
      <c r="AE1811" s="2"/>
      <c r="AG1811" s="2"/>
    </row>
    <row r="1812" spans="31:33" x14ac:dyDescent="0.25">
      <c r="AE1812" s="2"/>
      <c r="AG1812" s="2"/>
    </row>
    <row r="1813" spans="31:33" x14ac:dyDescent="0.25">
      <c r="AE1813" s="2"/>
      <c r="AG1813" s="2"/>
    </row>
    <row r="1814" spans="31:33" x14ac:dyDescent="0.25">
      <c r="AE1814" s="2"/>
      <c r="AG1814" s="2"/>
    </row>
    <row r="1815" spans="31:33" x14ac:dyDescent="0.25">
      <c r="AE1815" s="2"/>
      <c r="AG1815" s="2"/>
    </row>
    <row r="1816" spans="31:33" x14ac:dyDescent="0.25">
      <c r="AE1816" s="2"/>
      <c r="AG1816" s="2"/>
    </row>
    <row r="1817" spans="31:33" x14ac:dyDescent="0.25">
      <c r="AE1817" s="2"/>
      <c r="AG1817" s="2"/>
    </row>
    <row r="1818" spans="31:33" x14ac:dyDescent="0.25">
      <c r="AE1818" s="2"/>
      <c r="AG1818" s="2"/>
    </row>
    <row r="1819" spans="31:33" x14ac:dyDescent="0.25">
      <c r="AE1819" s="2"/>
      <c r="AG1819" s="2"/>
    </row>
    <row r="1820" spans="31:33" x14ac:dyDescent="0.25">
      <c r="AE1820" s="2"/>
      <c r="AG1820" s="2"/>
    </row>
    <row r="1821" spans="31:33" x14ac:dyDescent="0.25">
      <c r="AE1821" s="2"/>
      <c r="AG1821" s="2"/>
    </row>
    <row r="1822" spans="31:33" x14ac:dyDescent="0.25">
      <c r="AE1822" s="2"/>
      <c r="AG1822" s="2"/>
    </row>
    <row r="1823" spans="31:33" x14ac:dyDescent="0.25">
      <c r="AE1823" s="2"/>
      <c r="AG1823" s="2"/>
    </row>
    <row r="1824" spans="31:33" x14ac:dyDescent="0.25">
      <c r="AE1824" s="2"/>
      <c r="AG1824" s="2"/>
    </row>
    <row r="1825" spans="31:33" x14ac:dyDescent="0.25">
      <c r="AE1825" s="2"/>
      <c r="AG1825" s="2"/>
    </row>
    <row r="1826" spans="31:33" x14ac:dyDescent="0.25">
      <c r="AE1826" s="2"/>
      <c r="AG1826" s="2"/>
    </row>
    <row r="1827" spans="31:33" x14ac:dyDescent="0.25">
      <c r="AE1827" s="2"/>
      <c r="AG1827" s="2"/>
    </row>
    <row r="1828" spans="31:33" x14ac:dyDescent="0.25">
      <c r="AE1828" s="2"/>
      <c r="AG1828" s="2"/>
    </row>
    <row r="1829" spans="31:33" x14ac:dyDescent="0.25">
      <c r="AE1829" s="2"/>
      <c r="AG1829" s="2"/>
    </row>
    <row r="1830" spans="31:33" x14ac:dyDescent="0.25">
      <c r="AE1830" s="2"/>
      <c r="AG1830" s="2"/>
    </row>
    <row r="1831" spans="31:33" x14ac:dyDescent="0.25">
      <c r="AE1831" s="2"/>
      <c r="AG1831" s="2"/>
    </row>
    <row r="1832" spans="31:33" x14ac:dyDescent="0.25">
      <c r="AE1832" s="2"/>
      <c r="AG1832" s="2"/>
    </row>
    <row r="1833" spans="31:33" x14ac:dyDescent="0.25">
      <c r="AE1833" s="2"/>
      <c r="AG1833" s="2"/>
    </row>
    <row r="1834" spans="31:33" x14ac:dyDescent="0.25">
      <c r="AE1834" s="2"/>
      <c r="AG1834" s="2"/>
    </row>
    <row r="1835" spans="31:33" x14ac:dyDescent="0.25">
      <c r="AE1835" s="2"/>
      <c r="AG1835" s="2"/>
    </row>
    <row r="1836" spans="31:33" x14ac:dyDescent="0.25">
      <c r="AE1836" s="2"/>
      <c r="AG1836" s="2"/>
    </row>
    <row r="1837" spans="31:33" x14ac:dyDescent="0.25">
      <c r="AE1837" s="2"/>
      <c r="AG1837" s="2"/>
    </row>
    <row r="1838" spans="31:33" x14ac:dyDescent="0.25">
      <c r="AE1838" s="2"/>
      <c r="AG1838" s="2"/>
    </row>
    <row r="1839" spans="31:33" x14ac:dyDescent="0.25">
      <c r="AE1839" s="2"/>
      <c r="AG1839" s="2"/>
    </row>
    <row r="1840" spans="31:33" x14ac:dyDescent="0.25">
      <c r="AE1840" s="2"/>
      <c r="AG1840" s="2"/>
    </row>
    <row r="1841" spans="31:33" x14ac:dyDescent="0.25">
      <c r="AE1841" s="2"/>
      <c r="AG1841" s="2"/>
    </row>
    <row r="1842" spans="31:33" x14ac:dyDescent="0.25">
      <c r="AE1842" s="2"/>
      <c r="AG1842" s="2"/>
    </row>
    <row r="1843" spans="31:33" x14ac:dyDescent="0.25">
      <c r="AE1843" s="2"/>
      <c r="AG1843" s="2"/>
    </row>
    <row r="1844" spans="31:33" x14ac:dyDescent="0.25">
      <c r="AE1844" s="2"/>
      <c r="AG1844" s="2"/>
    </row>
    <row r="1845" spans="31:33" x14ac:dyDescent="0.25">
      <c r="AE1845" s="2"/>
      <c r="AG1845" s="2"/>
    </row>
    <row r="1846" spans="31:33" x14ac:dyDescent="0.25">
      <c r="AE1846" s="2"/>
      <c r="AG1846" s="2"/>
    </row>
    <row r="1847" spans="31:33" x14ac:dyDescent="0.25">
      <c r="AE1847" s="2"/>
      <c r="AG1847" s="2"/>
    </row>
    <row r="1848" spans="31:33" x14ac:dyDescent="0.25">
      <c r="AE1848" s="2"/>
      <c r="AG1848" s="2"/>
    </row>
    <row r="1849" spans="31:33" x14ac:dyDescent="0.25">
      <c r="AE1849" s="2"/>
      <c r="AG1849" s="2"/>
    </row>
    <row r="1850" spans="31:33" x14ac:dyDescent="0.25">
      <c r="AE1850" s="2"/>
      <c r="AG1850" s="2"/>
    </row>
    <row r="1851" spans="31:33" x14ac:dyDescent="0.25">
      <c r="AE1851" s="2"/>
      <c r="AG1851" s="2"/>
    </row>
    <row r="1852" spans="31:33" x14ac:dyDescent="0.25">
      <c r="AE1852" s="2"/>
      <c r="AG1852" s="2"/>
    </row>
    <row r="1853" spans="31:33" x14ac:dyDescent="0.25">
      <c r="AE1853" s="2"/>
      <c r="AG1853" s="2"/>
    </row>
    <row r="1854" spans="31:33" x14ac:dyDescent="0.25">
      <c r="AE1854" s="2"/>
      <c r="AG1854" s="2"/>
    </row>
    <row r="1855" spans="31:33" x14ac:dyDescent="0.25">
      <c r="AE1855" s="2"/>
      <c r="AG1855" s="2"/>
    </row>
    <row r="1856" spans="31:33" x14ac:dyDescent="0.25">
      <c r="AE1856" s="2"/>
      <c r="AG1856" s="2"/>
    </row>
    <row r="1857" spans="31:33" x14ac:dyDescent="0.25">
      <c r="AE1857" s="2"/>
      <c r="AG1857" s="2"/>
    </row>
    <row r="1858" spans="31:33" x14ac:dyDescent="0.25">
      <c r="AE1858" s="2"/>
      <c r="AG1858" s="2"/>
    </row>
    <row r="1859" spans="31:33" x14ac:dyDescent="0.25">
      <c r="AE1859" s="2"/>
      <c r="AG1859" s="2"/>
    </row>
    <row r="1860" spans="31:33" x14ac:dyDescent="0.25">
      <c r="AE1860" s="2"/>
      <c r="AG1860" s="2"/>
    </row>
    <row r="1861" spans="31:33" x14ac:dyDescent="0.25">
      <c r="AE1861" s="2"/>
      <c r="AG1861" s="2"/>
    </row>
    <row r="1862" spans="31:33" x14ac:dyDescent="0.25">
      <c r="AE1862" s="2"/>
      <c r="AG1862" s="2"/>
    </row>
    <row r="1863" spans="31:33" x14ac:dyDescent="0.25">
      <c r="AE1863" s="2"/>
      <c r="AG1863" s="2"/>
    </row>
    <row r="1864" spans="31:33" x14ac:dyDescent="0.25">
      <c r="AE1864" s="2"/>
      <c r="AG1864" s="2"/>
    </row>
    <row r="1865" spans="31:33" x14ac:dyDescent="0.25">
      <c r="AE1865" s="2"/>
      <c r="AG1865" s="2"/>
    </row>
    <row r="1866" spans="31:33" x14ac:dyDescent="0.25">
      <c r="AE1866" s="2"/>
      <c r="AG1866" s="2"/>
    </row>
    <row r="1867" spans="31:33" x14ac:dyDescent="0.25">
      <c r="AE1867" s="2"/>
      <c r="AG1867" s="2"/>
    </row>
    <row r="1868" spans="31:33" x14ac:dyDescent="0.25">
      <c r="AE1868" s="2"/>
      <c r="AG1868" s="2"/>
    </row>
    <row r="1869" spans="31:33" x14ac:dyDescent="0.25">
      <c r="AE1869" s="2"/>
      <c r="AG1869" s="2"/>
    </row>
    <row r="1870" spans="31:33" x14ac:dyDescent="0.25">
      <c r="AE1870" s="2"/>
      <c r="AG1870" s="2"/>
    </row>
    <row r="1871" spans="31:33" x14ac:dyDescent="0.25">
      <c r="AE1871" s="2"/>
      <c r="AG1871" s="2"/>
    </row>
    <row r="1872" spans="31:33" x14ac:dyDescent="0.25">
      <c r="AE1872" s="2"/>
      <c r="AG1872" s="2"/>
    </row>
    <row r="1873" spans="31:33" x14ac:dyDescent="0.25">
      <c r="AE1873" s="2"/>
      <c r="AG1873" s="2"/>
    </row>
    <row r="1874" spans="31:33" x14ac:dyDescent="0.25">
      <c r="AE1874" s="2"/>
      <c r="AG1874" s="2"/>
    </row>
    <row r="1875" spans="31:33" x14ac:dyDescent="0.25">
      <c r="AE1875" s="2"/>
      <c r="AG1875" s="2"/>
    </row>
    <row r="1876" spans="31:33" x14ac:dyDescent="0.25">
      <c r="AE1876" s="2"/>
      <c r="AG1876" s="2"/>
    </row>
    <row r="1877" spans="31:33" x14ac:dyDescent="0.25">
      <c r="AE1877" s="2"/>
      <c r="AG1877" s="2"/>
    </row>
    <row r="1878" spans="31:33" x14ac:dyDescent="0.25">
      <c r="AE1878" s="2"/>
      <c r="AG1878" s="2"/>
    </row>
    <row r="1879" spans="31:33" x14ac:dyDescent="0.25">
      <c r="AE1879" s="2"/>
      <c r="AG1879" s="2"/>
    </row>
    <row r="1880" spans="31:33" x14ac:dyDescent="0.25">
      <c r="AE1880" s="2"/>
      <c r="AG1880" s="2"/>
    </row>
    <row r="1881" spans="31:33" x14ac:dyDescent="0.25">
      <c r="AE1881" s="2"/>
      <c r="AG1881" s="2"/>
    </row>
    <row r="1882" spans="31:33" x14ac:dyDescent="0.25">
      <c r="AE1882" s="2"/>
      <c r="AG1882" s="2"/>
    </row>
    <row r="1883" spans="31:33" x14ac:dyDescent="0.25">
      <c r="AE1883" s="2"/>
      <c r="AG1883" s="2"/>
    </row>
    <row r="1884" spans="31:33" x14ac:dyDescent="0.25">
      <c r="AE1884" s="2"/>
      <c r="AG1884" s="2"/>
    </row>
    <row r="1885" spans="31:33" x14ac:dyDescent="0.25">
      <c r="AE1885" s="2"/>
      <c r="AG1885" s="2"/>
    </row>
    <row r="1886" spans="31:33" x14ac:dyDescent="0.25">
      <c r="AE1886" s="2"/>
      <c r="AG1886" s="2"/>
    </row>
    <row r="1887" spans="31:33" x14ac:dyDescent="0.25">
      <c r="AE1887" s="2"/>
      <c r="AG1887" s="2"/>
    </row>
    <row r="1888" spans="31:33" x14ac:dyDescent="0.25">
      <c r="AE1888" s="2"/>
      <c r="AG1888" s="2"/>
    </row>
    <row r="1889" spans="31:33" x14ac:dyDescent="0.25">
      <c r="AE1889" s="2"/>
      <c r="AG1889" s="2"/>
    </row>
    <row r="1890" spans="31:33" x14ac:dyDescent="0.25">
      <c r="AE1890" s="2"/>
      <c r="AG1890" s="2"/>
    </row>
    <row r="1891" spans="31:33" x14ac:dyDescent="0.25">
      <c r="AE1891" s="2"/>
      <c r="AG1891" s="2"/>
    </row>
    <row r="1892" spans="31:33" x14ac:dyDescent="0.25">
      <c r="AE1892" s="2"/>
      <c r="AG1892" s="2"/>
    </row>
    <row r="1893" spans="31:33" x14ac:dyDescent="0.25">
      <c r="AE1893" s="2"/>
      <c r="AG1893" s="2"/>
    </row>
    <row r="1894" spans="31:33" x14ac:dyDescent="0.25">
      <c r="AE1894" s="2"/>
      <c r="AG1894" s="2"/>
    </row>
    <row r="1895" spans="31:33" x14ac:dyDescent="0.25">
      <c r="AE1895" s="2"/>
      <c r="AG1895" s="2"/>
    </row>
    <row r="1896" spans="31:33" x14ac:dyDescent="0.25">
      <c r="AE1896" s="2"/>
      <c r="AG1896" s="2"/>
    </row>
    <row r="1897" spans="31:33" x14ac:dyDescent="0.25">
      <c r="AE1897" s="2"/>
      <c r="AG1897" s="2"/>
    </row>
    <row r="1898" spans="31:33" x14ac:dyDescent="0.25">
      <c r="AE1898" s="2"/>
      <c r="AG1898" s="2"/>
    </row>
    <row r="1899" spans="31:33" x14ac:dyDescent="0.25">
      <c r="AE1899" s="2"/>
      <c r="AG1899" s="2"/>
    </row>
    <row r="1900" spans="31:33" x14ac:dyDescent="0.25">
      <c r="AE1900" s="2"/>
      <c r="AG1900" s="2"/>
    </row>
    <row r="1901" spans="31:33" x14ac:dyDescent="0.25">
      <c r="AE1901" s="2"/>
      <c r="AG1901" s="2"/>
    </row>
    <row r="1902" spans="31:33" x14ac:dyDescent="0.25">
      <c r="AE1902" s="2"/>
      <c r="AG1902" s="2"/>
    </row>
    <row r="1903" spans="31:33" x14ac:dyDescent="0.25">
      <c r="AE1903" s="2"/>
      <c r="AG1903" s="2"/>
    </row>
    <row r="1904" spans="31:33" x14ac:dyDescent="0.25">
      <c r="AE1904" s="2"/>
      <c r="AG1904" s="2"/>
    </row>
    <row r="1905" spans="31:33" x14ac:dyDescent="0.25">
      <c r="AE1905" s="2"/>
      <c r="AG1905" s="2"/>
    </row>
    <row r="1906" spans="31:33" x14ac:dyDescent="0.25">
      <c r="AE1906" s="2"/>
      <c r="AG1906" s="2"/>
    </row>
    <row r="1907" spans="31:33" x14ac:dyDescent="0.25">
      <c r="AE1907" s="2"/>
      <c r="AG1907" s="2"/>
    </row>
    <row r="1908" spans="31:33" x14ac:dyDescent="0.25">
      <c r="AE1908" s="2"/>
      <c r="AG1908" s="2"/>
    </row>
    <row r="1909" spans="31:33" x14ac:dyDescent="0.25">
      <c r="AE1909" s="2"/>
      <c r="AG1909" s="2"/>
    </row>
    <row r="1910" spans="31:33" x14ac:dyDescent="0.25">
      <c r="AE1910" s="2"/>
      <c r="AG1910" s="2"/>
    </row>
    <row r="1911" spans="31:33" x14ac:dyDescent="0.25">
      <c r="AE1911" s="2"/>
      <c r="AG1911" s="2"/>
    </row>
    <row r="1912" spans="31:33" x14ac:dyDescent="0.25">
      <c r="AE1912" s="2"/>
      <c r="AG1912" s="2"/>
    </row>
    <row r="1913" spans="31:33" x14ac:dyDescent="0.25">
      <c r="AE1913" s="2"/>
      <c r="AG1913" s="2"/>
    </row>
    <row r="1914" spans="31:33" x14ac:dyDescent="0.25">
      <c r="AE1914" s="2"/>
      <c r="AG1914" s="2"/>
    </row>
    <row r="1915" spans="31:33" x14ac:dyDescent="0.25">
      <c r="AE1915" s="2"/>
      <c r="AG1915" s="2"/>
    </row>
    <row r="1916" spans="31:33" x14ac:dyDescent="0.25">
      <c r="AE1916" s="2"/>
      <c r="AG1916" s="2"/>
    </row>
    <row r="1917" spans="31:33" x14ac:dyDescent="0.25">
      <c r="AE1917" s="2"/>
      <c r="AG1917" s="2"/>
    </row>
    <row r="1918" spans="31:33" x14ac:dyDescent="0.25">
      <c r="AE1918" s="2"/>
      <c r="AG1918" s="2"/>
    </row>
    <row r="1919" spans="31:33" x14ac:dyDescent="0.25">
      <c r="AE1919" s="2"/>
      <c r="AG1919" s="2"/>
    </row>
    <row r="1920" spans="31:33" x14ac:dyDescent="0.25">
      <c r="AE1920" s="2"/>
      <c r="AG1920" s="2"/>
    </row>
    <row r="1921" spans="31:33" x14ac:dyDescent="0.25">
      <c r="AE1921" s="2"/>
      <c r="AG1921" s="2"/>
    </row>
    <row r="1922" spans="31:33" x14ac:dyDescent="0.25">
      <c r="AE1922" s="2"/>
      <c r="AG1922" s="2"/>
    </row>
    <row r="1923" spans="31:33" x14ac:dyDescent="0.25">
      <c r="AE1923" s="2"/>
      <c r="AG1923" s="2"/>
    </row>
    <row r="1924" spans="31:33" x14ac:dyDescent="0.25">
      <c r="AE1924" s="2"/>
      <c r="AG1924" s="2"/>
    </row>
    <row r="1925" spans="31:33" x14ac:dyDescent="0.25">
      <c r="AE1925" s="2"/>
      <c r="AG1925" s="2"/>
    </row>
    <row r="1926" spans="31:33" x14ac:dyDescent="0.25">
      <c r="AE1926" s="2"/>
      <c r="AG1926" s="2"/>
    </row>
    <row r="1927" spans="31:33" x14ac:dyDescent="0.25">
      <c r="AE1927" s="2"/>
      <c r="AG1927" s="2"/>
    </row>
    <row r="1928" spans="31:33" x14ac:dyDescent="0.25">
      <c r="AE1928" s="2"/>
      <c r="AG1928" s="2"/>
    </row>
    <row r="1929" spans="31:33" x14ac:dyDescent="0.25">
      <c r="AE1929" s="2"/>
      <c r="AG1929" s="2"/>
    </row>
    <row r="1930" spans="31:33" x14ac:dyDescent="0.25">
      <c r="AE1930" s="2"/>
      <c r="AG1930" s="2"/>
    </row>
    <row r="1931" spans="31:33" x14ac:dyDescent="0.25">
      <c r="AE1931" s="2"/>
      <c r="AG1931" s="2"/>
    </row>
    <row r="1932" spans="31:33" x14ac:dyDescent="0.25">
      <c r="AE1932" s="2"/>
      <c r="AG1932" s="2"/>
    </row>
    <row r="1933" spans="31:33" x14ac:dyDescent="0.25">
      <c r="AE1933" s="2"/>
      <c r="AG1933" s="2"/>
    </row>
    <row r="1934" spans="31:33" x14ac:dyDescent="0.25">
      <c r="AE1934" s="2"/>
      <c r="AG1934" s="2"/>
    </row>
    <row r="1935" spans="31:33" x14ac:dyDescent="0.25">
      <c r="AE1935" s="2"/>
      <c r="AG1935" s="2"/>
    </row>
    <row r="1936" spans="31:33" x14ac:dyDescent="0.25">
      <c r="AE1936" s="2"/>
      <c r="AG1936" s="2"/>
    </row>
    <row r="1937" spans="31:33" x14ac:dyDescent="0.25">
      <c r="AE1937" s="2"/>
      <c r="AG1937" s="2"/>
    </row>
    <row r="1938" spans="31:33" x14ac:dyDescent="0.25">
      <c r="AE1938" s="2"/>
      <c r="AG1938" s="2"/>
    </row>
    <row r="1939" spans="31:33" x14ac:dyDescent="0.25">
      <c r="AE1939" s="2"/>
      <c r="AG1939" s="2"/>
    </row>
    <row r="1940" spans="31:33" x14ac:dyDescent="0.25">
      <c r="AE1940" s="2"/>
      <c r="AG1940" s="2"/>
    </row>
    <row r="1941" spans="31:33" x14ac:dyDescent="0.25">
      <c r="AE1941" s="2"/>
      <c r="AG1941" s="2"/>
    </row>
    <row r="1942" spans="31:33" x14ac:dyDescent="0.25">
      <c r="AE1942" s="2"/>
      <c r="AG1942" s="2"/>
    </row>
    <row r="1943" spans="31:33" x14ac:dyDescent="0.25">
      <c r="AE1943" s="2"/>
      <c r="AG1943" s="2"/>
    </row>
    <row r="1944" spans="31:33" x14ac:dyDescent="0.25">
      <c r="AE1944" s="2"/>
      <c r="AG1944" s="2"/>
    </row>
    <row r="1945" spans="31:33" x14ac:dyDescent="0.25">
      <c r="AE1945" s="2"/>
      <c r="AG1945" s="2"/>
    </row>
    <row r="1946" spans="31:33" x14ac:dyDescent="0.25">
      <c r="AE1946" s="2"/>
      <c r="AG1946" s="2"/>
    </row>
    <row r="1947" spans="31:33" x14ac:dyDescent="0.25">
      <c r="AE1947" s="2"/>
      <c r="AG1947" s="2"/>
    </row>
    <row r="1948" spans="31:33" x14ac:dyDescent="0.25">
      <c r="AE1948" s="2"/>
      <c r="AG1948" s="2"/>
    </row>
    <row r="1949" spans="31:33" x14ac:dyDescent="0.25">
      <c r="AE1949" s="2"/>
      <c r="AG1949" s="2"/>
    </row>
    <row r="1950" spans="31:33" x14ac:dyDescent="0.25">
      <c r="AE1950" s="2"/>
      <c r="AG1950" s="2"/>
    </row>
    <row r="1951" spans="31:33" x14ac:dyDescent="0.25">
      <c r="AE1951" s="2"/>
      <c r="AG1951" s="2"/>
    </row>
    <row r="1952" spans="31:33" x14ac:dyDescent="0.25">
      <c r="AE1952" s="2"/>
      <c r="AG1952" s="2"/>
    </row>
    <row r="1953" spans="31:33" x14ac:dyDescent="0.25">
      <c r="AE1953" s="2"/>
      <c r="AG1953" s="2"/>
    </row>
    <row r="1954" spans="31:33" x14ac:dyDescent="0.25">
      <c r="AE1954" s="2"/>
      <c r="AG1954" s="2"/>
    </row>
    <row r="1955" spans="31:33" x14ac:dyDescent="0.25">
      <c r="AE1955" s="2"/>
      <c r="AG1955" s="2"/>
    </row>
    <row r="1956" spans="31:33" x14ac:dyDescent="0.25">
      <c r="AE1956" s="2"/>
      <c r="AG1956" s="2"/>
    </row>
    <row r="1957" spans="31:33" x14ac:dyDescent="0.25">
      <c r="AE1957" s="2"/>
      <c r="AG1957" s="2"/>
    </row>
    <row r="1958" spans="31:33" x14ac:dyDescent="0.25">
      <c r="AE1958" s="2"/>
      <c r="AG1958" s="2"/>
    </row>
    <row r="1959" spans="31:33" x14ac:dyDescent="0.25">
      <c r="AE1959" s="2"/>
      <c r="AG1959" s="2"/>
    </row>
    <row r="1960" spans="31:33" x14ac:dyDescent="0.25">
      <c r="AE1960" s="2"/>
      <c r="AG1960" s="2"/>
    </row>
    <row r="1961" spans="31:33" x14ac:dyDescent="0.25">
      <c r="AE1961" s="2"/>
      <c r="AG1961" s="2"/>
    </row>
    <row r="1962" spans="31:33" x14ac:dyDescent="0.25">
      <c r="AE1962" s="2"/>
      <c r="AG1962" s="2"/>
    </row>
    <row r="1963" spans="31:33" x14ac:dyDescent="0.25">
      <c r="AE1963" s="2"/>
      <c r="AG1963" s="2"/>
    </row>
    <row r="1964" spans="31:33" x14ac:dyDescent="0.25">
      <c r="AE1964" s="2"/>
      <c r="AG1964" s="2"/>
    </row>
    <row r="1965" spans="31:33" x14ac:dyDescent="0.25">
      <c r="AE1965" s="2"/>
      <c r="AG1965" s="2"/>
    </row>
    <row r="1966" spans="31:33" x14ac:dyDescent="0.25">
      <c r="AE1966" s="2"/>
      <c r="AG1966" s="2"/>
    </row>
    <row r="1967" spans="31:33" x14ac:dyDescent="0.25">
      <c r="AE1967" s="2"/>
      <c r="AG1967" s="2"/>
    </row>
    <row r="1968" spans="31:33" x14ac:dyDescent="0.25">
      <c r="AE1968" s="2"/>
      <c r="AG1968" s="2"/>
    </row>
    <row r="1969" spans="31:33" x14ac:dyDescent="0.25">
      <c r="AE1969" s="2"/>
      <c r="AG1969" s="2"/>
    </row>
    <row r="1970" spans="31:33" x14ac:dyDescent="0.25">
      <c r="AE1970" s="2"/>
      <c r="AG1970" s="2"/>
    </row>
    <row r="1971" spans="31:33" x14ac:dyDescent="0.25">
      <c r="AE1971" s="2"/>
      <c r="AG1971" s="2"/>
    </row>
    <row r="1972" spans="31:33" x14ac:dyDescent="0.25">
      <c r="AE1972" s="2"/>
      <c r="AG1972" s="2"/>
    </row>
    <row r="1973" spans="31:33" x14ac:dyDescent="0.25">
      <c r="AE1973" s="2"/>
      <c r="AG1973" s="2"/>
    </row>
    <row r="1974" spans="31:33" x14ac:dyDescent="0.25">
      <c r="AE1974" s="2"/>
      <c r="AG1974" s="2"/>
    </row>
    <row r="1975" spans="31:33" x14ac:dyDescent="0.25">
      <c r="AE1975" s="2"/>
      <c r="AG1975" s="2"/>
    </row>
    <row r="1976" spans="31:33" x14ac:dyDescent="0.25">
      <c r="AE1976" s="2"/>
      <c r="AG1976" s="2"/>
    </row>
    <row r="1977" spans="31:33" x14ac:dyDescent="0.25">
      <c r="AE1977" s="2"/>
      <c r="AG1977" s="2"/>
    </row>
    <row r="1978" spans="31:33" x14ac:dyDescent="0.25">
      <c r="AE1978" s="2"/>
      <c r="AG1978" s="2"/>
    </row>
    <row r="1979" spans="31:33" x14ac:dyDescent="0.25">
      <c r="AE1979" s="2"/>
      <c r="AG1979" s="2"/>
    </row>
    <row r="1980" spans="31:33" x14ac:dyDescent="0.25">
      <c r="AE1980" s="2"/>
      <c r="AG1980" s="2"/>
    </row>
    <row r="1981" spans="31:33" x14ac:dyDescent="0.25">
      <c r="AE1981" s="2"/>
      <c r="AG1981" s="2"/>
    </row>
    <row r="1982" spans="31:33" x14ac:dyDescent="0.25">
      <c r="AE1982" s="2"/>
      <c r="AG1982" s="2"/>
    </row>
    <row r="1983" spans="31:33" x14ac:dyDescent="0.25">
      <c r="AE1983" s="2"/>
      <c r="AG1983" s="2"/>
    </row>
    <row r="1984" spans="31:33" x14ac:dyDescent="0.25">
      <c r="AE1984" s="2"/>
      <c r="AG1984" s="2"/>
    </row>
    <row r="1985" spans="31:33" x14ac:dyDescent="0.25">
      <c r="AE1985" s="2"/>
      <c r="AG1985" s="2"/>
    </row>
    <row r="1986" spans="31:33" x14ac:dyDescent="0.25">
      <c r="AE1986" s="2"/>
      <c r="AG1986" s="2"/>
    </row>
    <row r="1987" spans="31:33" x14ac:dyDescent="0.25">
      <c r="AE1987" s="2"/>
      <c r="AG1987" s="2"/>
    </row>
    <row r="1988" spans="31:33" x14ac:dyDescent="0.25">
      <c r="AE1988" s="2"/>
      <c r="AG1988" s="2"/>
    </row>
    <row r="1989" spans="31:33" x14ac:dyDescent="0.25">
      <c r="AE1989" s="2"/>
      <c r="AG1989" s="2"/>
    </row>
    <row r="1990" spans="31:33" x14ac:dyDescent="0.25">
      <c r="AE1990" s="2"/>
      <c r="AG1990" s="2"/>
    </row>
    <row r="1991" spans="31:33" x14ac:dyDescent="0.25">
      <c r="AE1991" s="2"/>
      <c r="AG1991" s="2"/>
    </row>
    <row r="1992" spans="31:33" x14ac:dyDescent="0.25">
      <c r="AE1992" s="2"/>
      <c r="AG1992" s="2"/>
    </row>
    <row r="1993" spans="31:33" x14ac:dyDescent="0.25">
      <c r="AE1993" s="2"/>
      <c r="AG1993" s="2"/>
    </row>
    <row r="1994" spans="31:33" x14ac:dyDescent="0.25">
      <c r="AE1994" s="2"/>
      <c r="AG1994" s="2"/>
    </row>
    <row r="1995" spans="31:33" x14ac:dyDescent="0.25">
      <c r="AE1995" s="2"/>
      <c r="AG1995" s="2"/>
    </row>
    <row r="1996" spans="31:33" x14ac:dyDescent="0.25">
      <c r="AE1996" s="2"/>
      <c r="AG1996" s="2"/>
    </row>
    <row r="1997" spans="31:33" x14ac:dyDescent="0.25">
      <c r="AE1997" s="2"/>
      <c r="AG1997" s="2"/>
    </row>
    <row r="1998" spans="31:33" x14ac:dyDescent="0.25">
      <c r="AE1998" s="2"/>
      <c r="AG1998" s="2"/>
    </row>
    <row r="1999" spans="31:33" x14ac:dyDescent="0.25">
      <c r="AE1999" s="2"/>
      <c r="AG1999" s="2"/>
    </row>
    <row r="2000" spans="31:33" x14ac:dyDescent="0.25">
      <c r="AE2000" s="2"/>
      <c r="AG2000" s="2"/>
    </row>
    <row r="2001" spans="31:33" x14ac:dyDescent="0.25">
      <c r="AE2001" s="2"/>
      <c r="AG2001" s="2"/>
    </row>
    <row r="2002" spans="31:33" x14ac:dyDescent="0.25">
      <c r="AE2002" s="2"/>
      <c r="AG2002" s="2"/>
    </row>
    <row r="2003" spans="31:33" x14ac:dyDescent="0.25">
      <c r="AE2003" s="2"/>
      <c r="AG2003" s="2"/>
    </row>
    <row r="2004" spans="31:33" x14ac:dyDescent="0.25">
      <c r="AE2004" s="2"/>
      <c r="AG2004" s="2"/>
    </row>
    <row r="2005" spans="31:33" x14ac:dyDescent="0.25">
      <c r="AE2005" s="2"/>
      <c r="AG2005" s="2"/>
    </row>
    <row r="2006" spans="31:33" x14ac:dyDescent="0.25">
      <c r="AE2006" s="2"/>
      <c r="AG2006" s="2"/>
    </row>
    <row r="2007" spans="31:33" x14ac:dyDescent="0.25">
      <c r="AE2007" s="2"/>
      <c r="AG2007" s="2"/>
    </row>
    <row r="2008" spans="31:33" x14ac:dyDescent="0.25">
      <c r="AE2008" s="2"/>
      <c r="AG2008" s="2"/>
    </row>
    <row r="2009" spans="31:33" x14ac:dyDescent="0.25">
      <c r="AE2009" s="2"/>
      <c r="AG2009" s="2"/>
    </row>
    <row r="2010" spans="31:33" x14ac:dyDescent="0.25">
      <c r="AE2010" s="2"/>
      <c r="AG2010" s="2"/>
    </row>
    <row r="2011" spans="31:33" x14ac:dyDescent="0.25">
      <c r="AE2011" s="2"/>
      <c r="AG2011" s="2"/>
    </row>
    <row r="2012" spans="31:33" x14ac:dyDescent="0.25">
      <c r="AE2012" s="2"/>
      <c r="AG2012" s="2"/>
    </row>
    <row r="2013" spans="31:33" x14ac:dyDescent="0.25">
      <c r="AE2013" s="2"/>
      <c r="AG2013" s="2"/>
    </row>
    <row r="2014" spans="31:33" x14ac:dyDescent="0.25">
      <c r="AE2014" s="2"/>
      <c r="AG2014" s="2"/>
    </row>
    <row r="2015" spans="31:33" x14ac:dyDescent="0.25">
      <c r="AE2015" s="2"/>
      <c r="AG2015" s="2"/>
    </row>
    <row r="2016" spans="31:33" x14ac:dyDescent="0.25">
      <c r="AE2016" s="2"/>
      <c r="AG2016" s="2"/>
    </row>
    <row r="2017" spans="31:33" x14ac:dyDescent="0.25">
      <c r="AE2017" s="2"/>
      <c r="AG2017" s="2"/>
    </row>
    <row r="2018" spans="31:33" x14ac:dyDescent="0.25">
      <c r="AE2018" s="2"/>
      <c r="AG2018" s="2"/>
    </row>
    <row r="2019" spans="31:33" x14ac:dyDescent="0.25">
      <c r="AE2019" s="2"/>
      <c r="AG2019" s="2"/>
    </row>
    <row r="2020" spans="31:33" x14ac:dyDescent="0.25">
      <c r="AE2020" s="2"/>
      <c r="AG2020" s="2"/>
    </row>
    <row r="2021" spans="31:33" x14ac:dyDescent="0.25">
      <c r="AE2021" s="2"/>
      <c r="AG2021" s="2"/>
    </row>
    <row r="2022" spans="31:33" x14ac:dyDescent="0.25">
      <c r="AE2022" s="2"/>
      <c r="AG2022" s="2"/>
    </row>
    <row r="2023" spans="31:33" x14ac:dyDescent="0.25">
      <c r="AE2023" s="2"/>
      <c r="AG2023" s="2"/>
    </row>
    <row r="2024" spans="31:33" x14ac:dyDescent="0.25">
      <c r="AE2024" s="2"/>
      <c r="AG2024" s="2"/>
    </row>
    <row r="2025" spans="31:33" x14ac:dyDescent="0.25">
      <c r="AE2025" s="2"/>
      <c r="AG2025" s="2"/>
    </row>
    <row r="2026" spans="31:33" x14ac:dyDescent="0.25">
      <c r="AE2026" s="2"/>
      <c r="AG2026" s="2"/>
    </row>
    <row r="2027" spans="31:33" x14ac:dyDescent="0.25">
      <c r="AE2027" s="2"/>
      <c r="AG2027" s="2"/>
    </row>
    <row r="2028" spans="31:33" x14ac:dyDescent="0.25">
      <c r="AE2028" s="2"/>
      <c r="AG2028" s="2"/>
    </row>
    <row r="2029" spans="31:33" x14ac:dyDescent="0.25">
      <c r="AE2029" s="2"/>
      <c r="AG2029" s="2"/>
    </row>
    <row r="2030" spans="31:33" x14ac:dyDescent="0.25">
      <c r="AE2030" s="2"/>
      <c r="AG2030" s="2"/>
    </row>
    <row r="2031" spans="31:33" x14ac:dyDescent="0.25">
      <c r="AE2031" s="2"/>
      <c r="AG2031" s="2"/>
    </row>
    <row r="2032" spans="31:33" x14ac:dyDescent="0.25">
      <c r="AE2032" s="2"/>
      <c r="AG2032" s="2"/>
    </row>
    <row r="2033" spans="31:33" x14ac:dyDescent="0.25">
      <c r="AE2033" s="2"/>
      <c r="AG2033" s="2"/>
    </row>
    <row r="2034" spans="31:33" x14ac:dyDescent="0.25">
      <c r="AE2034" s="2"/>
      <c r="AG2034" s="2"/>
    </row>
    <row r="2035" spans="31:33" x14ac:dyDescent="0.25">
      <c r="AE2035" s="2"/>
      <c r="AG2035" s="2"/>
    </row>
    <row r="2036" spans="31:33" x14ac:dyDescent="0.25">
      <c r="AE2036" s="2"/>
      <c r="AG2036" s="2"/>
    </row>
    <row r="2037" spans="31:33" x14ac:dyDescent="0.25">
      <c r="AE2037" s="2"/>
      <c r="AG2037" s="2"/>
    </row>
    <row r="2038" spans="31:33" x14ac:dyDescent="0.25">
      <c r="AE2038" s="2"/>
      <c r="AG2038" s="2"/>
    </row>
    <row r="2039" spans="31:33" x14ac:dyDescent="0.25">
      <c r="AE2039" s="2"/>
      <c r="AG2039" s="2"/>
    </row>
    <row r="2040" spans="31:33" x14ac:dyDescent="0.25">
      <c r="AE2040" s="2"/>
      <c r="AG2040" s="2"/>
    </row>
    <row r="2041" spans="31:33" x14ac:dyDescent="0.25">
      <c r="AE2041" s="2"/>
      <c r="AG2041" s="2"/>
    </row>
    <row r="2042" spans="31:33" x14ac:dyDescent="0.25">
      <c r="AE2042" s="2"/>
      <c r="AG2042" s="2"/>
    </row>
    <row r="2043" spans="31:33" x14ac:dyDescent="0.25">
      <c r="AE2043" s="2"/>
      <c r="AG2043" s="2"/>
    </row>
    <row r="2044" spans="31:33" x14ac:dyDescent="0.25">
      <c r="AE2044" s="2"/>
      <c r="AG2044" s="2"/>
    </row>
    <row r="2045" spans="31:33" x14ac:dyDescent="0.25">
      <c r="AE2045" s="2"/>
      <c r="AG2045" s="2"/>
    </row>
    <row r="2046" spans="31:33" x14ac:dyDescent="0.25">
      <c r="AE2046" s="2"/>
      <c r="AG2046" s="2"/>
    </row>
    <row r="2047" spans="31:33" x14ac:dyDescent="0.25">
      <c r="AE2047" s="2"/>
      <c r="AG2047" s="2"/>
    </row>
    <row r="2048" spans="31:33" x14ac:dyDescent="0.25">
      <c r="AE2048" s="2"/>
      <c r="AG2048" s="2"/>
    </row>
    <row r="2049" spans="31:33" x14ac:dyDescent="0.25">
      <c r="AE2049" s="2"/>
      <c r="AG2049" s="2"/>
    </row>
    <row r="2050" spans="31:33" x14ac:dyDescent="0.25">
      <c r="AE2050" s="2"/>
      <c r="AG2050" s="2"/>
    </row>
    <row r="2051" spans="31:33" x14ac:dyDescent="0.25">
      <c r="AE2051" s="2"/>
      <c r="AG2051" s="2"/>
    </row>
    <row r="2052" spans="31:33" x14ac:dyDescent="0.25">
      <c r="AE2052" s="2"/>
      <c r="AG2052" s="2"/>
    </row>
    <row r="2053" spans="31:33" x14ac:dyDescent="0.25">
      <c r="AE2053" s="2"/>
      <c r="AG2053" s="2"/>
    </row>
    <row r="2054" spans="31:33" x14ac:dyDescent="0.25">
      <c r="AE2054" s="2"/>
      <c r="AG2054" s="2"/>
    </row>
    <row r="2055" spans="31:33" x14ac:dyDescent="0.25">
      <c r="AE2055" s="2"/>
      <c r="AG2055" s="2"/>
    </row>
    <row r="2056" spans="31:33" x14ac:dyDescent="0.25">
      <c r="AE2056" s="2"/>
      <c r="AG2056" s="2"/>
    </row>
    <row r="2057" spans="31:33" x14ac:dyDescent="0.25">
      <c r="AE2057" s="2"/>
      <c r="AG2057" s="2"/>
    </row>
    <row r="2058" spans="31:33" x14ac:dyDescent="0.25">
      <c r="AE2058" s="2"/>
      <c r="AG2058" s="2"/>
    </row>
    <row r="2059" spans="31:33" x14ac:dyDescent="0.25">
      <c r="AE2059" s="2"/>
      <c r="AG2059" s="2"/>
    </row>
    <row r="2060" spans="31:33" x14ac:dyDescent="0.25">
      <c r="AE2060" s="2"/>
      <c r="AG2060" s="2"/>
    </row>
    <row r="2061" spans="31:33" x14ac:dyDescent="0.25">
      <c r="AE2061" s="2"/>
      <c r="AG2061" s="2"/>
    </row>
    <row r="2062" spans="31:33" x14ac:dyDescent="0.25">
      <c r="AE2062" s="2"/>
      <c r="AG2062" s="2"/>
    </row>
    <row r="2063" spans="31:33" x14ac:dyDescent="0.25">
      <c r="AE2063" s="2"/>
      <c r="AG2063" s="2"/>
    </row>
    <row r="2064" spans="31:33" x14ac:dyDescent="0.25">
      <c r="AE2064" s="2"/>
      <c r="AG2064" s="2"/>
    </row>
    <row r="2065" spans="31:33" x14ac:dyDescent="0.25">
      <c r="AE2065" s="2"/>
      <c r="AG2065" s="2"/>
    </row>
    <row r="2066" spans="31:33" x14ac:dyDescent="0.25">
      <c r="AE2066" s="2"/>
      <c r="AG2066" s="2"/>
    </row>
    <row r="2067" spans="31:33" x14ac:dyDescent="0.25">
      <c r="AE2067" s="2"/>
      <c r="AG2067" s="2"/>
    </row>
    <row r="2068" spans="31:33" x14ac:dyDescent="0.25">
      <c r="AE2068" s="2"/>
      <c r="AG2068" s="2"/>
    </row>
    <row r="2069" spans="31:33" x14ac:dyDescent="0.25">
      <c r="AE2069" s="2"/>
      <c r="AG2069" s="2"/>
    </row>
    <row r="2070" spans="31:33" x14ac:dyDescent="0.25">
      <c r="AE2070" s="2"/>
      <c r="AG2070" s="2"/>
    </row>
    <row r="2071" spans="31:33" x14ac:dyDescent="0.25">
      <c r="AE2071" s="2"/>
      <c r="AG2071" s="2"/>
    </row>
    <row r="2072" spans="31:33" x14ac:dyDescent="0.25">
      <c r="AE2072" s="2"/>
      <c r="AG2072" s="2"/>
    </row>
    <row r="2073" spans="31:33" x14ac:dyDescent="0.25">
      <c r="AE2073" s="2"/>
      <c r="AG2073" s="2"/>
    </row>
    <row r="2074" spans="31:33" x14ac:dyDescent="0.25">
      <c r="AE2074" s="2"/>
      <c r="AG2074" s="2"/>
    </row>
    <row r="2075" spans="31:33" x14ac:dyDescent="0.25">
      <c r="AE2075" s="2"/>
      <c r="AG2075" s="2"/>
    </row>
    <row r="2076" spans="31:33" x14ac:dyDescent="0.25">
      <c r="AE2076" s="2"/>
      <c r="AG2076" s="2"/>
    </row>
    <row r="2077" spans="31:33" x14ac:dyDescent="0.25">
      <c r="AE2077" s="2"/>
      <c r="AG2077" s="2"/>
    </row>
    <row r="2078" spans="31:33" x14ac:dyDescent="0.25">
      <c r="AE2078" s="2"/>
      <c r="AG2078" s="2"/>
    </row>
    <row r="2079" spans="31:33" x14ac:dyDescent="0.25">
      <c r="AE2079" s="2"/>
      <c r="AG2079" s="2"/>
    </row>
    <row r="2080" spans="31:33" x14ac:dyDescent="0.25">
      <c r="AE2080" s="2"/>
      <c r="AG2080" s="2"/>
    </row>
    <row r="2081" spans="31:33" x14ac:dyDescent="0.25">
      <c r="AE2081" s="2"/>
      <c r="AG2081" s="2"/>
    </row>
    <row r="2082" spans="31:33" x14ac:dyDescent="0.25">
      <c r="AE2082" s="2"/>
      <c r="AG2082" s="2"/>
    </row>
    <row r="2083" spans="31:33" x14ac:dyDescent="0.25">
      <c r="AE2083" s="2"/>
      <c r="AG2083" s="2"/>
    </row>
    <row r="2084" spans="31:33" x14ac:dyDescent="0.25">
      <c r="AE2084" s="2"/>
      <c r="AG2084" s="2"/>
    </row>
    <row r="2085" spans="31:33" x14ac:dyDescent="0.25">
      <c r="AE2085" s="2"/>
      <c r="AG2085" s="2"/>
    </row>
    <row r="2086" spans="31:33" x14ac:dyDescent="0.25">
      <c r="AE2086" s="2"/>
      <c r="AG2086" s="2"/>
    </row>
    <row r="2087" spans="31:33" x14ac:dyDescent="0.25">
      <c r="AE2087" s="2"/>
      <c r="AG2087" s="2"/>
    </row>
    <row r="2088" spans="31:33" x14ac:dyDescent="0.25">
      <c r="AE2088" s="2"/>
      <c r="AG2088" s="2"/>
    </row>
    <row r="2089" spans="31:33" x14ac:dyDescent="0.25">
      <c r="AE2089" s="2"/>
      <c r="AG2089" s="2"/>
    </row>
    <row r="2090" spans="31:33" x14ac:dyDescent="0.25">
      <c r="AE2090" s="2"/>
      <c r="AG2090" s="2"/>
    </row>
    <row r="2091" spans="31:33" x14ac:dyDescent="0.25">
      <c r="AE2091" s="2"/>
      <c r="AG2091" s="2"/>
    </row>
    <row r="2092" spans="31:33" x14ac:dyDescent="0.25">
      <c r="AE2092" s="2"/>
      <c r="AG2092" s="2"/>
    </row>
    <row r="2093" spans="31:33" x14ac:dyDescent="0.25">
      <c r="AE2093" s="2"/>
      <c r="AG2093" s="2"/>
    </row>
    <row r="2094" spans="31:33" x14ac:dyDescent="0.25">
      <c r="AE2094" s="2"/>
      <c r="AG2094" s="2"/>
    </row>
    <row r="2095" spans="31:33" x14ac:dyDescent="0.25">
      <c r="AE2095" s="2"/>
      <c r="AG2095" s="2"/>
    </row>
    <row r="2096" spans="31:33" x14ac:dyDescent="0.25">
      <c r="AE2096" s="2"/>
      <c r="AG2096" s="2"/>
    </row>
    <row r="2097" spans="31:33" x14ac:dyDescent="0.25">
      <c r="AE2097" s="2"/>
      <c r="AG2097" s="2"/>
    </row>
    <row r="2098" spans="31:33" x14ac:dyDescent="0.25">
      <c r="AE2098" s="2"/>
      <c r="AG2098" s="2"/>
    </row>
    <row r="2099" spans="31:33" x14ac:dyDescent="0.25">
      <c r="AE2099" s="2"/>
      <c r="AG2099" s="2"/>
    </row>
    <row r="2100" spans="31:33" x14ac:dyDescent="0.25">
      <c r="AE2100" s="2"/>
      <c r="AG2100" s="2"/>
    </row>
    <row r="2101" spans="31:33" x14ac:dyDescent="0.25">
      <c r="AE2101" s="2"/>
      <c r="AG2101" s="2"/>
    </row>
    <row r="2102" spans="31:33" x14ac:dyDescent="0.25">
      <c r="AE2102" s="2"/>
      <c r="AG2102" s="2"/>
    </row>
    <row r="2103" spans="31:33" x14ac:dyDescent="0.25">
      <c r="AE2103" s="2"/>
      <c r="AG2103" s="2"/>
    </row>
    <row r="2104" spans="31:33" x14ac:dyDescent="0.25">
      <c r="AE2104" s="2"/>
      <c r="AG2104" s="2"/>
    </row>
    <row r="2105" spans="31:33" x14ac:dyDescent="0.25">
      <c r="AE2105" s="2"/>
      <c r="AG2105" s="2"/>
    </row>
    <row r="2106" spans="31:33" x14ac:dyDescent="0.25">
      <c r="AE2106" s="2"/>
      <c r="AG2106" s="2"/>
    </row>
    <row r="2107" spans="31:33" x14ac:dyDescent="0.25">
      <c r="AE2107" s="2"/>
      <c r="AG2107" s="2"/>
    </row>
    <row r="2108" spans="31:33" x14ac:dyDescent="0.25">
      <c r="AE2108" s="2"/>
      <c r="AG2108" s="2"/>
    </row>
    <row r="2109" spans="31:33" x14ac:dyDescent="0.25">
      <c r="AE2109" s="2"/>
      <c r="AG2109" s="2"/>
    </row>
    <row r="2110" spans="31:33" x14ac:dyDescent="0.25">
      <c r="AE2110" s="2"/>
      <c r="AG2110" s="2"/>
    </row>
    <row r="2111" spans="31:33" x14ac:dyDescent="0.25">
      <c r="AE2111" s="2"/>
      <c r="AG2111" s="2"/>
    </row>
    <row r="2112" spans="31:33" x14ac:dyDescent="0.25">
      <c r="AE2112" s="2"/>
      <c r="AG2112" s="2"/>
    </row>
    <row r="2113" spans="31:33" x14ac:dyDescent="0.25">
      <c r="AE2113" s="2"/>
      <c r="AG2113" s="2"/>
    </row>
    <row r="2114" spans="31:33" x14ac:dyDescent="0.25">
      <c r="AE2114" s="2"/>
      <c r="AG2114" s="2"/>
    </row>
    <row r="2115" spans="31:33" x14ac:dyDescent="0.25">
      <c r="AE2115" s="2"/>
      <c r="AG2115" s="2"/>
    </row>
    <row r="2116" spans="31:33" x14ac:dyDescent="0.25">
      <c r="AE2116" s="2"/>
      <c r="AG2116" s="2"/>
    </row>
    <row r="2117" spans="31:33" x14ac:dyDescent="0.25">
      <c r="AE2117" s="2"/>
      <c r="AG2117" s="2"/>
    </row>
    <row r="2118" spans="31:33" x14ac:dyDescent="0.25">
      <c r="AE2118" s="2"/>
      <c r="AG2118" s="2"/>
    </row>
    <row r="2119" spans="31:33" x14ac:dyDescent="0.25">
      <c r="AE2119" s="2"/>
      <c r="AG2119" s="2"/>
    </row>
    <row r="2120" spans="31:33" x14ac:dyDescent="0.25">
      <c r="AE2120" s="2"/>
      <c r="AG2120" s="2"/>
    </row>
    <row r="2121" spans="31:33" x14ac:dyDescent="0.25">
      <c r="AE2121" s="2"/>
      <c r="AG2121" s="2"/>
    </row>
    <row r="2122" spans="31:33" x14ac:dyDescent="0.25">
      <c r="AE2122" s="2"/>
      <c r="AG2122" s="2"/>
    </row>
    <row r="2123" spans="31:33" x14ac:dyDescent="0.25">
      <c r="AE2123" s="2"/>
      <c r="AG2123" s="2"/>
    </row>
    <row r="2124" spans="31:33" x14ac:dyDescent="0.25">
      <c r="AE2124" s="2"/>
      <c r="AG2124" s="2"/>
    </row>
    <row r="2125" spans="31:33" x14ac:dyDescent="0.25">
      <c r="AE2125" s="2"/>
      <c r="AG2125" s="2"/>
    </row>
    <row r="2126" spans="31:33" x14ac:dyDescent="0.25">
      <c r="AE2126" s="2"/>
      <c r="AG2126" s="2"/>
    </row>
    <row r="2127" spans="31:33" x14ac:dyDescent="0.25">
      <c r="AE2127" s="2"/>
      <c r="AG2127" s="2"/>
    </row>
    <row r="2128" spans="31:33" x14ac:dyDescent="0.25">
      <c r="AE2128" s="2"/>
      <c r="AG2128" s="2"/>
    </row>
    <row r="2129" spans="31:33" x14ac:dyDescent="0.25">
      <c r="AE2129" s="2"/>
      <c r="AG2129" s="2"/>
    </row>
    <row r="2130" spans="31:33" x14ac:dyDescent="0.25">
      <c r="AE2130" s="2"/>
      <c r="AG2130" s="2"/>
    </row>
    <row r="2131" spans="31:33" x14ac:dyDescent="0.25">
      <c r="AE2131" s="2"/>
      <c r="AG2131" s="2"/>
    </row>
    <row r="2132" spans="31:33" x14ac:dyDescent="0.25">
      <c r="AE2132" s="2"/>
      <c r="AG2132" s="2"/>
    </row>
    <row r="2133" spans="31:33" x14ac:dyDescent="0.25">
      <c r="AE2133" s="2"/>
      <c r="AG2133" s="2"/>
    </row>
    <row r="2134" spans="31:33" x14ac:dyDescent="0.25">
      <c r="AE2134" s="2"/>
      <c r="AG2134" s="2"/>
    </row>
    <row r="2135" spans="31:33" x14ac:dyDescent="0.25">
      <c r="AE2135" s="2"/>
      <c r="AG2135" s="2"/>
    </row>
    <row r="2136" spans="31:33" x14ac:dyDescent="0.25">
      <c r="AE2136" s="2"/>
      <c r="AG2136" s="2"/>
    </row>
    <row r="2137" spans="31:33" x14ac:dyDescent="0.25">
      <c r="AE2137" s="2"/>
      <c r="AG2137" s="2"/>
    </row>
    <row r="2138" spans="31:33" x14ac:dyDescent="0.25">
      <c r="AE2138" s="2"/>
      <c r="AG2138" s="2"/>
    </row>
    <row r="2139" spans="31:33" x14ac:dyDescent="0.25">
      <c r="AE2139" s="2"/>
      <c r="AG2139" s="2"/>
    </row>
    <row r="2140" spans="31:33" x14ac:dyDescent="0.25">
      <c r="AE2140" s="2"/>
      <c r="AG2140" s="2"/>
    </row>
    <row r="2141" spans="31:33" x14ac:dyDescent="0.25">
      <c r="AE2141" s="2"/>
      <c r="AG2141" s="2"/>
    </row>
    <row r="2142" spans="31:33" x14ac:dyDescent="0.25">
      <c r="AE2142" s="2"/>
      <c r="AG2142" s="2"/>
    </row>
    <row r="2143" spans="31:33" x14ac:dyDescent="0.25">
      <c r="AE2143" s="2"/>
      <c r="AG2143" s="2"/>
    </row>
    <row r="2144" spans="31:33" x14ac:dyDescent="0.25">
      <c r="AE2144" s="2"/>
      <c r="AG2144" s="2"/>
    </row>
    <row r="2145" spans="31:33" x14ac:dyDescent="0.25">
      <c r="AE2145" s="2"/>
      <c r="AG2145" s="2"/>
    </row>
    <row r="2146" spans="31:33" x14ac:dyDescent="0.25">
      <c r="AE2146" s="2"/>
      <c r="AG2146" s="2"/>
    </row>
    <row r="2147" spans="31:33" x14ac:dyDescent="0.25">
      <c r="AE2147" s="2"/>
      <c r="AG2147" s="2"/>
    </row>
    <row r="2148" spans="31:33" x14ac:dyDescent="0.25">
      <c r="AE2148" s="2"/>
      <c r="AG2148" s="2"/>
    </row>
    <row r="2149" spans="31:33" x14ac:dyDescent="0.25">
      <c r="AE2149" s="2"/>
      <c r="AG2149" s="2"/>
    </row>
    <row r="2150" spans="31:33" x14ac:dyDescent="0.25">
      <c r="AE2150" s="2"/>
      <c r="AG2150" s="2"/>
    </row>
    <row r="2151" spans="31:33" x14ac:dyDescent="0.25">
      <c r="AE2151" s="2"/>
      <c r="AG2151" s="2"/>
    </row>
    <row r="2152" spans="31:33" x14ac:dyDescent="0.25">
      <c r="AE2152" s="2"/>
      <c r="AG2152" s="2"/>
    </row>
    <row r="2153" spans="31:33" x14ac:dyDescent="0.25">
      <c r="AE2153" s="2"/>
      <c r="AG2153" s="2"/>
    </row>
    <row r="2154" spans="31:33" x14ac:dyDescent="0.25">
      <c r="AE2154" s="2"/>
      <c r="AG2154" s="2"/>
    </row>
    <row r="2155" spans="31:33" x14ac:dyDescent="0.25">
      <c r="AE2155" s="2"/>
      <c r="AG2155" s="2"/>
    </row>
    <row r="2156" spans="31:33" x14ac:dyDescent="0.25">
      <c r="AE2156" s="2"/>
      <c r="AG2156" s="2"/>
    </row>
    <row r="2157" spans="31:33" x14ac:dyDescent="0.25">
      <c r="AE2157" s="2"/>
      <c r="AG2157" s="2"/>
    </row>
    <row r="2158" spans="31:33" x14ac:dyDescent="0.25">
      <c r="AE2158" s="2"/>
      <c r="AG2158" s="2"/>
    </row>
    <row r="2159" spans="31:33" x14ac:dyDescent="0.25">
      <c r="AE2159" s="2"/>
      <c r="AG2159" s="2"/>
    </row>
    <row r="2160" spans="31:33" x14ac:dyDescent="0.25">
      <c r="AE2160" s="2"/>
      <c r="AG2160" s="2"/>
    </row>
    <row r="2161" spans="31:33" x14ac:dyDescent="0.25">
      <c r="AE2161" s="2"/>
      <c r="AG2161" s="2"/>
    </row>
    <row r="2162" spans="31:33" x14ac:dyDescent="0.25">
      <c r="AE2162" s="2"/>
      <c r="AG2162" s="2"/>
    </row>
    <row r="2163" spans="31:33" x14ac:dyDescent="0.25">
      <c r="AE2163" s="2"/>
      <c r="AG2163" s="2"/>
    </row>
    <row r="2164" spans="31:33" x14ac:dyDescent="0.25">
      <c r="AE2164" s="2"/>
      <c r="AG2164" s="2"/>
    </row>
    <row r="2165" spans="31:33" x14ac:dyDescent="0.25">
      <c r="AE2165" s="2"/>
      <c r="AG2165" s="2"/>
    </row>
    <row r="2166" spans="31:33" x14ac:dyDescent="0.25">
      <c r="AE2166" s="2"/>
      <c r="AG2166" s="2"/>
    </row>
    <row r="2167" spans="31:33" x14ac:dyDescent="0.25">
      <c r="AE2167" s="2"/>
      <c r="AG2167" s="2"/>
    </row>
    <row r="2168" spans="31:33" x14ac:dyDescent="0.25">
      <c r="AE2168" s="2"/>
      <c r="AG2168" s="2"/>
    </row>
    <row r="2169" spans="31:33" x14ac:dyDescent="0.25">
      <c r="AE2169" s="2"/>
      <c r="AG2169" s="2"/>
    </row>
    <row r="2170" spans="31:33" x14ac:dyDescent="0.25">
      <c r="AE2170" s="2"/>
      <c r="AG2170" s="2"/>
    </row>
    <row r="2171" spans="31:33" x14ac:dyDescent="0.25">
      <c r="AE2171" s="2"/>
      <c r="AG2171" s="2"/>
    </row>
    <row r="2172" spans="31:33" x14ac:dyDescent="0.25">
      <c r="AE2172" s="2"/>
      <c r="AG2172" s="2"/>
    </row>
    <row r="2173" spans="31:33" x14ac:dyDescent="0.25">
      <c r="AE2173" s="2"/>
      <c r="AG2173" s="2"/>
    </row>
    <row r="2174" spans="31:33" x14ac:dyDescent="0.25">
      <c r="AE2174" s="2"/>
      <c r="AG2174" s="2"/>
    </row>
    <row r="2175" spans="31:33" x14ac:dyDescent="0.25">
      <c r="AE2175" s="2"/>
      <c r="AG2175" s="2"/>
    </row>
    <row r="2176" spans="31:33" x14ac:dyDescent="0.25">
      <c r="AE2176" s="2"/>
      <c r="AG2176" s="2"/>
    </row>
    <row r="2177" spans="31:33" x14ac:dyDescent="0.25">
      <c r="AE2177" s="2"/>
      <c r="AG2177" s="2"/>
    </row>
    <row r="2178" spans="31:33" x14ac:dyDescent="0.25">
      <c r="AE2178" s="2"/>
      <c r="AG2178" s="2"/>
    </row>
    <row r="2179" spans="31:33" x14ac:dyDescent="0.25">
      <c r="AE2179" s="2"/>
      <c r="AG2179" s="2"/>
    </row>
    <row r="2180" spans="31:33" x14ac:dyDescent="0.25">
      <c r="AE2180" s="2"/>
      <c r="AG2180" s="2"/>
    </row>
    <row r="2181" spans="31:33" x14ac:dyDescent="0.25">
      <c r="AE2181" s="2"/>
      <c r="AG2181" s="2"/>
    </row>
    <row r="2182" spans="31:33" x14ac:dyDescent="0.25">
      <c r="AE2182" s="2"/>
      <c r="AG2182" s="2"/>
    </row>
    <row r="2183" spans="31:33" x14ac:dyDescent="0.25">
      <c r="AE2183" s="2"/>
      <c r="AG2183" s="2"/>
    </row>
    <row r="2184" spans="31:33" x14ac:dyDescent="0.25">
      <c r="AE2184" s="2"/>
      <c r="AG2184" s="2"/>
    </row>
    <row r="2185" spans="31:33" x14ac:dyDescent="0.25">
      <c r="AE2185" s="2"/>
      <c r="AG2185" s="2"/>
    </row>
    <row r="2186" spans="31:33" x14ac:dyDescent="0.25">
      <c r="AE2186" s="2"/>
      <c r="AG2186" s="2"/>
    </row>
    <row r="2187" spans="31:33" x14ac:dyDescent="0.25">
      <c r="AE2187" s="2"/>
      <c r="AG2187" s="2"/>
    </row>
    <row r="2188" spans="31:33" x14ac:dyDescent="0.25">
      <c r="AE2188" s="2"/>
      <c r="AG2188" s="2"/>
    </row>
    <row r="2189" spans="31:33" x14ac:dyDescent="0.25">
      <c r="AE2189" s="2"/>
      <c r="AG2189" s="2"/>
    </row>
    <row r="2190" spans="31:33" x14ac:dyDescent="0.25">
      <c r="AE2190" s="2"/>
      <c r="AG2190" s="2"/>
    </row>
    <row r="2191" spans="31:33" x14ac:dyDescent="0.25">
      <c r="AE2191" s="2"/>
      <c r="AG2191" s="2"/>
    </row>
    <row r="2192" spans="31:33" x14ac:dyDescent="0.25">
      <c r="AE2192" s="2"/>
      <c r="AG2192" s="2"/>
    </row>
    <row r="2193" spans="31:33" x14ac:dyDescent="0.25">
      <c r="AE2193" s="2"/>
      <c r="AG2193" s="2"/>
    </row>
    <row r="2194" spans="31:33" x14ac:dyDescent="0.25">
      <c r="AE2194" s="2"/>
      <c r="AG2194" s="2"/>
    </row>
    <row r="2195" spans="31:33" x14ac:dyDescent="0.25">
      <c r="AE2195" s="2"/>
      <c r="AG2195" s="2"/>
    </row>
    <row r="2196" spans="31:33" x14ac:dyDescent="0.25">
      <c r="AE2196" s="2"/>
      <c r="AG2196" s="2"/>
    </row>
    <row r="2197" spans="31:33" x14ac:dyDescent="0.25">
      <c r="AE2197" s="2"/>
      <c r="AG2197" s="2"/>
    </row>
    <row r="2198" spans="31:33" x14ac:dyDescent="0.25">
      <c r="AE2198" s="2"/>
      <c r="AG2198" s="2"/>
    </row>
    <row r="2199" spans="31:33" x14ac:dyDescent="0.25">
      <c r="AE2199" s="2"/>
      <c r="AG2199" s="2"/>
    </row>
    <row r="2200" spans="31:33" x14ac:dyDescent="0.25">
      <c r="AE2200" s="2"/>
      <c r="AG2200" s="2"/>
    </row>
    <row r="2201" spans="31:33" x14ac:dyDescent="0.25">
      <c r="AE2201" s="2"/>
      <c r="AG2201" s="2"/>
    </row>
    <row r="2202" spans="31:33" x14ac:dyDescent="0.25">
      <c r="AE2202" s="2"/>
      <c r="AG2202" s="2"/>
    </row>
    <row r="2203" spans="31:33" x14ac:dyDescent="0.25">
      <c r="AE2203" s="2"/>
      <c r="AG2203" s="2"/>
    </row>
    <row r="2204" spans="31:33" x14ac:dyDescent="0.25">
      <c r="AE2204" s="2"/>
      <c r="AG2204" s="2"/>
    </row>
    <row r="2205" spans="31:33" x14ac:dyDescent="0.25">
      <c r="AE2205" s="2"/>
      <c r="AG2205" s="2"/>
    </row>
    <row r="2206" spans="31:33" x14ac:dyDescent="0.25">
      <c r="AE2206" s="2"/>
      <c r="AG2206" s="2"/>
    </row>
    <row r="2207" spans="31:33" x14ac:dyDescent="0.25">
      <c r="AE2207" s="2"/>
      <c r="AG2207" s="2"/>
    </row>
    <row r="2208" spans="31:33" x14ac:dyDescent="0.25">
      <c r="AE2208" s="2"/>
      <c r="AG2208" s="2"/>
    </row>
    <row r="2209" spans="31:33" x14ac:dyDescent="0.25">
      <c r="AE2209" s="2"/>
      <c r="AG2209" s="2"/>
    </row>
    <row r="2210" spans="31:33" x14ac:dyDescent="0.25">
      <c r="AE2210" s="2"/>
      <c r="AG2210" s="2"/>
    </row>
    <row r="2211" spans="31:33" x14ac:dyDescent="0.25">
      <c r="AE2211" s="2"/>
      <c r="AG2211" s="2"/>
    </row>
    <row r="2212" spans="31:33" x14ac:dyDescent="0.25">
      <c r="AE2212" s="2"/>
      <c r="AG2212" s="2"/>
    </row>
    <row r="2213" spans="31:33" x14ac:dyDescent="0.25">
      <c r="AE2213" s="2"/>
      <c r="AG2213" s="2"/>
    </row>
    <row r="2214" spans="31:33" x14ac:dyDescent="0.25">
      <c r="AE2214" s="2"/>
      <c r="AG2214" s="2"/>
    </row>
    <row r="2215" spans="31:33" x14ac:dyDescent="0.25">
      <c r="AE2215" s="2"/>
      <c r="AG2215" s="2"/>
    </row>
    <row r="2216" spans="31:33" x14ac:dyDescent="0.25">
      <c r="AE2216" s="2"/>
      <c r="AG2216" s="2"/>
    </row>
    <row r="2217" spans="31:33" x14ac:dyDescent="0.25">
      <c r="AE2217" s="2"/>
      <c r="AG2217" s="2"/>
    </row>
    <row r="2218" spans="31:33" x14ac:dyDescent="0.25">
      <c r="AE2218" s="2"/>
      <c r="AG2218" s="2"/>
    </row>
    <row r="2219" spans="31:33" x14ac:dyDescent="0.25">
      <c r="AE2219" s="2"/>
      <c r="AG2219" s="2"/>
    </row>
    <row r="2220" spans="31:33" x14ac:dyDescent="0.25">
      <c r="AE2220" s="2"/>
      <c r="AG2220" s="2"/>
    </row>
    <row r="2221" spans="31:33" x14ac:dyDescent="0.25">
      <c r="AE2221" s="2"/>
      <c r="AG2221" s="2"/>
    </row>
    <row r="2222" spans="31:33" x14ac:dyDescent="0.25">
      <c r="AE2222" s="2"/>
      <c r="AG2222" s="2"/>
    </row>
    <row r="2223" spans="31:33" x14ac:dyDescent="0.25">
      <c r="AE2223" s="2"/>
      <c r="AG2223" s="2"/>
    </row>
    <row r="2224" spans="31:33" x14ac:dyDescent="0.25">
      <c r="AE2224" s="2"/>
      <c r="AG2224" s="2"/>
    </row>
    <row r="2225" spans="31:33" x14ac:dyDescent="0.25">
      <c r="AE2225" s="2"/>
      <c r="AG2225" s="2"/>
    </row>
    <row r="2226" spans="31:33" x14ac:dyDescent="0.25">
      <c r="AE2226" s="2"/>
      <c r="AG2226" s="2"/>
    </row>
    <row r="2227" spans="31:33" x14ac:dyDescent="0.25">
      <c r="AE2227" s="2"/>
      <c r="AG2227" s="2"/>
    </row>
    <row r="2228" spans="31:33" x14ac:dyDescent="0.25">
      <c r="AE2228" s="2"/>
      <c r="AG2228" s="2"/>
    </row>
    <row r="2229" spans="31:33" x14ac:dyDescent="0.25">
      <c r="AE2229" s="2"/>
      <c r="AG2229" s="2"/>
    </row>
    <row r="2230" spans="31:33" x14ac:dyDescent="0.25">
      <c r="AE2230" s="2"/>
      <c r="AG2230" s="2"/>
    </row>
    <row r="2231" spans="31:33" x14ac:dyDescent="0.25">
      <c r="AE2231" s="2"/>
      <c r="AG2231" s="2"/>
    </row>
    <row r="2232" spans="31:33" x14ac:dyDescent="0.25">
      <c r="AE2232" s="2"/>
      <c r="AG2232" s="2"/>
    </row>
    <row r="2233" spans="31:33" x14ac:dyDescent="0.25">
      <c r="AE2233" s="2"/>
      <c r="AG2233" s="2"/>
    </row>
    <row r="2234" spans="31:33" x14ac:dyDescent="0.25">
      <c r="AE2234" s="2"/>
      <c r="AG2234" s="2"/>
    </row>
    <row r="2235" spans="31:33" x14ac:dyDescent="0.25">
      <c r="AE2235" s="2"/>
      <c r="AG2235" s="2"/>
    </row>
    <row r="2236" spans="31:33" x14ac:dyDescent="0.25">
      <c r="AE2236" s="2"/>
      <c r="AG2236" s="2"/>
    </row>
    <row r="2237" spans="31:33" x14ac:dyDescent="0.25">
      <c r="AE2237" s="2"/>
      <c r="AG2237" s="2"/>
    </row>
    <row r="2238" spans="31:33" x14ac:dyDescent="0.25">
      <c r="AE2238" s="2"/>
      <c r="AG2238" s="2"/>
    </row>
    <row r="2239" spans="31:33" x14ac:dyDescent="0.25">
      <c r="AE2239" s="2"/>
      <c r="AG2239" s="2"/>
    </row>
    <row r="2240" spans="31:33" x14ac:dyDescent="0.25">
      <c r="AE2240" s="2"/>
      <c r="AG2240" s="2"/>
    </row>
    <row r="2241" spans="31:33" x14ac:dyDescent="0.25">
      <c r="AE2241" s="2"/>
      <c r="AG2241" s="2"/>
    </row>
    <row r="2242" spans="31:33" x14ac:dyDescent="0.25">
      <c r="AE2242" s="2"/>
      <c r="AG2242" s="2"/>
    </row>
    <row r="2243" spans="31:33" x14ac:dyDescent="0.25">
      <c r="AE2243" s="2"/>
      <c r="AG2243" s="2"/>
    </row>
    <row r="2244" spans="31:33" x14ac:dyDescent="0.25">
      <c r="AE2244" s="2"/>
      <c r="AG2244" s="2"/>
    </row>
    <row r="2245" spans="31:33" x14ac:dyDescent="0.25">
      <c r="AE2245" s="2"/>
      <c r="AG2245" s="2"/>
    </row>
    <row r="2246" spans="31:33" x14ac:dyDescent="0.25">
      <c r="AE2246" s="2"/>
      <c r="AG2246" s="2"/>
    </row>
    <row r="2247" spans="31:33" x14ac:dyDescent="0.25">
      <c r="AE2247" s="2"/>
      <c r="AG2247" s="2"/>
    </row>
    <row r="2248" spans="31:33" x14ac:dyDescent="0.25">
      <c r="AE2248" s="2"/>
      <c r="AG2248" s="2"/>
    </row>
    <row r="2249" spans="31:33" x14ac:dyDescent="0.25">
      <c r="AE2249" s="2"/>
      <c r="AG2249" s="2"/>
    </row>
    <row r="2250" spans="31:33" x14ac:dyDescent="0.25">
      <c r="AE2250" s="2"/>
      <c r="AG2250" s="2"/>
    </row>
    <row r="2251" spans="31:33" x14ac:dyDescent="0.25">
      <c r="AE2251" s="2"/>
      <c r="AG2251" s="2"/>
    </row>
    <row r="2252" spans="31:33" x14ac:dyDescent="0.25">
      <c r="AE2252" s="2"/>
      <c r="AG2252" s="2"/>
    </row>
    <row r="2253" spans="31:33" x14ac:dyDescent="0.25">
      <c r="AE2253" s="2"/>
      <c r="AG2253" s="2"/>
    </row>
    <row r="2254" spans="31:33" x14ac:dyDescent="0.25">
      <c r="AE2254" s="2"/>
      <c r="AG2254" s="2"/>
    </row>
    <row r="2255" spans="31:33" x14ac:dyDescent="0.25">
      <c r="AE2255" s="2"/>
      <c r="AG2255" s="2"/>
    </row>
    <row r="2256" spans="31:33" x14ac:dyDescent="0.25">
      <c r="AE2256" s="2"/>
      <c r="AG2256" s="2"/>
    </row>
    <row r="2257" spans="31:33" x14ac:dyDescent="0.25">
      <c r="AE2257" s="2"/>
      <c r="AG2257" s="2"/>
    </row>
    <row r="2258" spans="31:33" x14ac:dyDescent="0.25">
      <c r="AE2258" s="2"/>
      <c r="AG2258" s="2"/>
    </row>
    <row r="2259" spans="31:33" x14ac:dyDescent="0.25">
      <c r="AE2259" s="2"/>
      <c r="AG2259" s="2"/>
    </row>
    <row r="2260" spans="31:33" x14ac:dyDescent="0.25">
      <c r="AE2260" s="2"/>
      <c r="AG2260" s="2"/>
    </row>
    <row r="2261" spans="31:33" x14ac:dyDescent="0.25">
      <c r="AE2261" s="2"/>
      <c r="AG2261" s="2"/>
    </row>
    <row r="2262" spans="31:33" x14ac:dyDescent="0.25">
      <c r="AE2262" s="2"/>
      <c r="AG2262" s="2"/>
    </row>
    <row r="2263" spans="31:33" x14ac:dyDescent="0.25">
      <c r="AE2263" s="2"/>
      <c r="AG2263" s="2"/>
    </row>
    <row r="2264" spans="31:33" x14ac:dyDescent="0.25">
      <c r="AE2264" s="2"/>
      <c r="AG2264" s="2"/>
    </row>
    <row r="2265" spans="31:33" x14ac:dyDescent="0.25">
      <c r="AE2265" s="2"/>
      <c r="AG2265" s="2"/>
    </row>
    <row r="2266" spans="31:33" x14ac:dyDescent="0.25">
      <c r="AE2266" s="2"/>
      <c r="AG2266" s="2"/>
    </row>
    <row r="2267" spans="31:33" x14ac:dyDescent="0.25">
      <c r="AE2267" s="2"/>
      <c r="AG2267" s="2"/>
    </row>
    <row r="2268" spans="31:33" x14ac:dyDescent="0.25">
      <c r="AE2268" s="2"/>
      <c r="AG2268" s="2"/>
    </row>
    <row r="2269" spans="31:33" x14ac:dyDescent="0.25">
      <c r="AE2269" s="2"/>
      <c r="AG2269" s="2"/>
    </row>
    <row r="2270" spans="31:33" x14ac:dyDescent="0.25">
      <c r="AE2270" s="2"/>
      <c r="AG2270" s="2"/>
    </row>
    <row r="2271" spans="31:33" x14ac:dyDescent="0.25">
      <c r="AE2271" s="2"/>
      <c r="AG2271" s="2"/>
    </row>
    <row r="2272" spans="31:33" x14ac:dyDescent="0.25">
      <c r="AE2272" s="2"/>
      <c r="AG2272" s="2"/>
    </row>
    <row r="2273" spans="31:33" x14ac:dyDescent="0.25">
      <c r="AE2273" s="2"/>
      <c r="AG2273" s="2"/>
    </row>
    <row r="2274" spans="31:33" x14ac:dyDescent="0.25">
      <c r="AE2274" s="2"/>
      <c r="AG2274" s="2"/>
    </row>
    <row r="2275" spans="31:33" x14ac:dyDescent="0.25">
      <c r="AE2275" s="2"/>
      <c r="AG2275" s="2"/>
    </row>
    <row r="2276" spans="31:33" x14ac:dyDescent="0.25">
      <c r="AE2276" s="2"/>
      <c r="AG2276" s="2"/>
    </row>
    <row r="2277" spans="31:33" x14ac:dyDescent="0.25">
      <c r="AE2277" s="2"/>
      <c r="AG2277" s="2"/>
    </row>
    <row r="2278" spans="31:33" x14ac:dyDescent="0.25">
      <c r="AE2278" s="2"/>
      <c r="AG2278" s="2"/>
    </row>
    <row r="2279" spans="31:33" x14ac:dyDescent="0.25">
      <c r="AE2279" s="2"/>
      <c r="AG2279" s="2"/>
    </row>
    <row r="2280" spans="31:33" x14ac:dyDescent="0.25">
      <c r="AE2280" s="2"/>
      <c r="AG2280" s="2"/>
    </row>
    <row r="2281" spans="31:33" x14ac:dyDescent="0.25">
      <c r="AE2281" s="2"/>
      <c r="AG2281" s="2"/>
    </row>
    <row r="2282" spans="31:33" x14ac:dyDescent="0.25">
      <c r="AE2282" s="2"/>
      <c r="AG2282" s="2"/>
    </row>
    <row r="2283" spans="31:33" x14ac:dyDescent="0.25">
      <c r="AE2283" s="2"/>
      <c r="AG2283" s="2"/>
    </row>
    <row r="2284" spans="31:33" x14ac:dyDescent="0.25">
      <c r="AE2284" s="2"/>
      <c r="AG2284" s="2"/>
    </row>
    <row r="2285" spans="31:33" x14ac:dyDescent="0.25">
      <c r="AE2285" s="2"/>
      <c r="AG2285" s="2"/>
    </row>
    <row r="2286" spans="31:33" x14ac:dyDescent="0.25">
      <c r="AE2286" s="2"/>
      <c r="AG2286" s="2"/>
    </row>
    <row r="2287" spans="31:33" x14ac:dyDescent="0.25">
      <c r="AE2287" s="2"/>
      <c r="AG2287" s="2"/>
    </row>
    <row r="2288" spans="31:33" x14ac:dyDescent="0.25">
      <c r="AE2288" s="2"/>
      <c r="AG2288" s="2"/>
    </row>
    <row r="2289" spans="31:33" x14ac:dyDescent="0.25">
      <c r="AE2289" s="2"/>
      <c r="AG2289" s="2"/>
    </row>
    <row r="2290" spans="31:33" x14ac:dyDescent="0.25">
      <c r="AE2290" s="2"/>
      <c r="AG2290" s="2"/>
    </row>
    <row r="2291" spans="31:33" x14ac:dyDescent="0.25">
      <c r="AE2291" s="2"/>
      <c r="AG2291" s="2"/>
    </row>
    <row r="2292" spans="31:33" x14ac:dyDescent="0.25">
      <c r="AE2292" s="2"/>
      <c r="AG2292" s="2"/>
    </row>
    <row r="2293" spans="31:33" x14ac:dyDescent="0.25">
      <c r="AE2293" s="2"/>
      <c r="AG2293" s="2"/>
    </row>
    <row r="2294" spans="31:33" x14ac:dyDescent="0.25">
      <c r="AE2294" s="2"/>
      <c r="AG2294" s="2"/>
    </row>
    <row r="2295" spans="31:33" x14ac:dyDescent="0.25">
      <c r="AE2295" s="2"/>
      <c r="AG2295" s="2"/>
    </row>
    <row r="2296" spans="31:33" x14ac:dyDescent="0.25">
      <c r="AE2296" s="2"/>
      <c r="AG2296" s="2"/>
    </row>
    <row r="2297" spans="31:33" x14ac:dyDescent="0.25">
      <c r="AE2297" s="2"/>
      <c r="AG2297" s="2"/>
    </row>
    <row r="2298" spans="31:33" x14ac:dyDescent="0.25">
      <c r="AE2298" s="2"/>
      <c r="AG2298" s="2"/>
    </row>
    <row r="2299" spans="31:33" x14ac:dyDescent="0.25">
      <c r="AE2299" s="2"/>
      <c r="AG2299" s="2"/>
    </row>
    <row r="2300" spans="31:33" x14ac:dyDescent="0.25">
      <c r="AE2300" s="2"/>
      <c r="AG2300" s="2"/>
    </row>
    <row r="2301" spans="31:33" x14ac:dyDescent="0.25">
      <c r="AE2301" s="2"/>
      <c r="AG2301" s="2"/>
    </row>
    <row r="2302" spans="31:33" x14ac:dyDescent="0.25">
      <c r="AE2302" s="2"/>
      <c r="AG2302" s="2"/>
    </row>
    <row r="2303" spans="31:33" x14ac:dyDescent="0.25">
      <c r="AE2303" s="2"/>
      <c r="AG2303" s="2"/>
    </row>
    <row r="2304" spans="31:33" x14ac:dyDescent="0.25">
      <c r="AE2304" s="2"/>
      <c r="AG2304" s="2"/>
    </row>
    <row r="2305" spans="31:33" x14ac:dyDescent="0.25">
      <c r="AE2305" s="2"/>
      <c r="AG2305" s="2"/>
    </row>
    <row r="2306" spans="31:33" x14ac:dyDescent="0.25">
      <c r="AE2306" s="2"/>
      <c r="AG2306" s="2"/>
    </row>
    <row r="2307" spans="31:33" x14ac:dyDescent="0.25">
      <c r="AE2307" s="2"/>
      <c r="AG2307" s="2"/>
    </row>
    <row r="2308" spans="31:33" x14ac:dyDescent="0.25">
      <c r="AE2308" s="2"/>
      <c r="AG2308" s="2"/>
    </row>
    <row r="2309" spans="31:33" x14ac:dyDescent="0.25">
      <c r="AE2309" s="2"/>
      <c r="AG2309" s="2"/>
    </row>
    <row r="2310" spans="31:33" x14ac:dyDescent="0.25">
      <c r="AE2310" s="2"/>
      <c r="AG2310" s="2"/>
    </row>
    <row r="2311" spans="31:33" x14ac:dyDescent="0.25">
      <c r="AE2311" s="2"/>
      <c r="AG2311" s="2"/>
    </row>
    <row r="2312" spans="31:33" x14ac:dyDescent="0.25">
      <c r="AE2312" s="2"/>
      <c r="AG2312" s="2"/>
    </row>
    <row r="2313" spans="31:33" x14ac:dyDescent="0.25">
      <c r="AE2313" s="2"/>
      <c r="AG2313" s="2"/>
    </row>
    <row r="2314" spans="31:33" x14ac:dyDescent="0.25">
      <c r="AE2314" s="2"/>
      <c r="AG2314" s="2"/>
    </row>
    <row r="2315" spans="31:33" x14ac:dyDescent="0.25">
      <c r="AE2315" s="2"/>
      <c r="AG2315" s="2"/>
    </row>
    <row r="2316" spans="31:33" x14ac:dyDescent="0.25">
      <c r="AE2316" s="2"/>
      <c r="AG2316" s="2"/>
    </row>
    <row r="2317" spans="31:33" x14ac:dyDescent="0.25">
      <c r="AE2317" s="2"/>
      <c r="AG2317" s="2"/>
    </row>
    <row r="2318" spans="31:33" x14ac:dyDescent="0.25">
      <c r="AE2318" s="2"/>
      <c r="AG2318" s="2"/>
    </row>
    <row r="2319" spans="31:33" x14ac:dyDescent="0.25">
      <c r="AE2319" s="2"/>
      <c r="AG2319" s="2"/>
    </row>
    <row r="2320" spans="31:33" x14ac:dyDescent="0.25">
      <c r="AE2320" s="2"/>
      <c r="AG2320" s="2"/>
    </row>
    <row r="2321" spans="31:33" x14ac:dyDescent="0.25">
      <c r="AE2321" s="2"/>
      <c r="AG2321" s="2"/>
    </row>
    <row r="2322" spans="31:33" x14ac:dyDescent="0.25">
      <c r="AE2322" s="2"/>
      <c r="AG2322" s="2"/>
    </row>
    <row r="2323" spans="31:33" x14ac:dyDescent="0.25">
      <c r="AE2323" s="2"/>
      <c r="AG2323" s="2"/>
    </row>
    <row r="2324" spans="31:33" x14ac:dyDescent="0.25">
      <c r="AE2324" s="2"/>
      <c r="AG2324" s="2"/>
    </row>
    <row r="2325" spans="31:33" x14ac:dyDescent="0.25">
      <c r="AE2325" s="2"/>
      <c r="AG2325" s="2"/>
    </row>
    <row r="2326" spans="31:33" x14ac:dyDescent="0.25">
      <c r="AE2326" s="2"/>
      <c r="AG2326" s="2"/>
    </row>
    <row r="2327" spans="31:33" x14ac:dyDescent="0.25">
      <c r="AE2327" s="2"/>
      <c r="AG2327" s="2"/>
    </row>
    <row r="2328" spans="31:33" x14ac:dyDescent="0.25">
      <c r="AE2328" s="2"/>
      <c r="AG2328" s="2"/>
    </row>
    <row r="2329" spans="31:33" x14ac:dyDescent="0.25">
      <c r="AE2329" s="2"/>
      <c r="AG2329" s="2"/>
    </row>
    <row r="2330" spans="31:33" x14ac:dyDescent="0.25">
      <c r="AE2330" s="2"/>
      <c r="AG2330" s="2"/>
    </row>
    <row r="2331" spans="31:33" x14ac:dyDescent="0.25">
      <c r="AE2331" s="2"/>
      <c r="AG2331" s="2"/>
    </row>
    <row r="2332" spans="31:33" x14ac:dyDescent="0.25">
      <c r="AE2332" s="2"/>
      <c r="AG2332" s="2"/>
    </row>
    <row r="2333" spans="31:33" x14ac:dyDescent="0.25">
      <c r="AE2333" s="2"/>
      <c r="AG2333" s="2"/>
    </row>
    <row r="2334" spans="31:33" x14ac:dyDescent="0.25">
      <c r="AE2334" s="2"/>
      <c r="AG2334" s="2"/>
    </row>
    <row r="2335" spans="31:33" x14ac:dyDescent="0.25">
      <c r="AE2335" s="2"/>
      <c r="AG2335" s="2"/>
    </row>
    <row r="2336" spans="31:33" x14ac:dyDescent="0.25">
      <c r="AE2336" s="2"/>
      <c r="AG2336" s="2"/>
    </row>
    <row r="2337" spans="31:33" x14ac:dyDescent="0.25">
      <c r="AE2337" s="2"/>
      <c r="AG2337" s="2"/>
    </row>
    <row r="2338" spans="31:33" x14ac:dyDescent="0.25">
      <c r="AE2338" s="2"/>
      <c r="AG2338" s="2"/>
    </row>
    <row r="2339" spans="31:33" x14ac:dyDescent="0.25">
      <c r="AE2339" s="2"/>
      <c r="AG2339" s="2"/>
    </row>
    <row r="2340" spans="31:33" x14ac:dyDescent="0.25">
      <c r="AE2340" s="2"/>
      <c r="AG2340" s="2"/>
    </row>
    <row r="2341" spans="31:33" x14ac:dyDescent="0.25">
      <c r="AE2341" s="2"/>
      <c r="AG2341" s="2"/>
    </row>
    <row r="2342" spans="31:33" x14ac:dyDescent="0.25">
      <c r="AE2342" s="2"/>
      <c r="AG2342" s="2"/>
    </row>
    <row r="2343" spans="31:33" x14ac:dyDescent="0.25">
      <c r="AE2343" s="2"/>
      <c r="AG2343" s="2"/>
    </row>
    <row r="2344" spans="31:33" x14ac:dyDescent="0.25">
      <c r="AE2344" s="2"/>
      <c r="AG2344" s="2"/>
    </row>
    <row r="2345" spans="31:33" x14ac:dyDescent="0.25">
      <c r="AE2345" s="2"/>
      <c r="AG2345" s="2"/>
    </row>
    <row r="2346" spans="31:33" x14ac:dyDescent="0.25">
      <c r="AE2346" s="2"/>
      <c r="AG2346" s="2"/>
    </row>
    <row r="2347" spans="31:33" x14ac:dyDescent="0.25">
      <c r="AE2347" s="2"/>
      <c r="AG2347" s="2"/>
    </row>
    <row r="2348" spans="31:33" x14ac:dyDescent="0.25">
      <c r="AE2348" s="2"/>
      <c r="AG2348" s="2"/>
    </row>
    <row r="2349" spans="31:33" x14ac:dyDescent="0.25">
      <c r="AE2349" s="2"/>
      <c r="AG2349" s="2"/>
    </row>
    <row r="2350" spans="31:33" x14ac:dyDescent="0.25">
      <c r="AE2350" s="2"/>
      <c r="AG2350" s="2"/>
    </row>
    <row r="2351" spans="31:33" x14ac:dyDescent="0.25">
      <c r="AE2351" s="2"/>
      <c r="AG2351" s="2"/>
    </row>
    <row r="2352" spans="31:33" x14ac:dyDescent="0.25">
      <c r="AE2352" s="2"/>
      <c r="AG2352" s="2"/>
    </row>
    <row r="2353" spans="31:33" x14ac:dyDescent="0.25">
      <c r="AE2353" s="2"/>
      <c r="AG2353" s="2"/>
    </row>
    <row r="2354" spans="31:33" x14ac:dyDescent="0.25">
      <c r="AE2354" s="2"/>
      <c r="AG2354" s="2"/>
    </row>
    <row r="2355" spans="31:33" x14ac:dyDescent="0.25">
      <c r="AE2355" s="2"/>
      <c r="AG2355" s="2"/>
    </row>
    <row r="2356" spans="31:33" x14ac:dyDescent="0.25">
      <c r="AE2356" s="2"/>
      <c r="AG2356" s="2"/>
    </row>
    <row r="2357" spans="31:33" x14ac:dyDescent="0.25">
      <c r="AE2357" s="2"/>
      <c r="AG2357" s="2"/>
    </row>
    <row r="2358" spans="31:33" x14ac:dyDescent="0.25">
      <c r="AE2358" s="2"/>
      <c r="AG2358" s="2"/>
    </row>
    <row r="2359" spans="31:33" x14ac:dyDescent="0.25">
      <c r="AE2359" s="2"/>
      <c r="AG2359" s="2"/>
    </row>
    <row r="2360" spans="31:33" x14ac:dyDescent="0.25">
      <c r="AE2360" s="2"/>
      <c r="AG2360" s="2"/>
    </row>
    <row r="2361" spans="31:33" x14ac:dyDescent="0.25">
      <c r="AE2361" s="2"/>
      <c r="AG2361" s="2"/>
    </row>
    <row r="2362" spans="31:33" x14ac:dyDescent="0.25">
      <c r="AE2362" s="2"/>
      <c r="AG2362" s="2"/>
    </row>
    <row r="2363" spans="31:33" x14ac:dyDescent="0.25">
      <c r="AE2363" s="2"/>
      <c r="AG2363" s="2"/>
    </row>
    <row r="2364" spans="31:33" x14ac:dyDescent="0.25">
      <c r="AE2364" s="2"/>
      <c r="AG2364" s="2"/>
    </row>
    <row r="2365" spans="31:33" x14ac:dyDescent="0.25">
      <c r="AE2365" s="2"/>
      <c r="AG2365" s="2"/>
    </row>
    <row r="2366" spans="31:33" x14ac:dyDescent="0.25">
      <c r="AE2366" s="2"/>
      <c r="AG2366" s="2"/>
    </row>
    <row r="2367" spans="31:33" x14ac:dyDescent="0.25">
      <c r="AE2367" s="2"/>
      <c r="AG2367" s="2"/>
    </row>
    <row r="2368" spans="31:33" x14ac:dyDescent="0.25">
      <c r="AE2368" s="2"/>
      <c r="AG2368" s="2"/>
    </row>
    <row r="2369" spans="31:33" x14ac:dyDescent="0.25">
      <c r="AE2369" s="2"/>
      <c r="AG2369" s="2"/>
    </row>
    <row r="2370" spans="31:33" x14ac:dyDescent="0.25">
      <c r="AE2370" s="2"/>
      <c r="AG2370" s="2"/>
    </row>
    <row r="2371" spans="31:33" x14ac:dyDescent="0.25">
      <c r="AE2371" s="2"/>
      <c r="AG2371" s="2"/>
    </row>
    <row r="2372" spans="31:33" x14ac:dyDescent="0.25">
      <c r="AE2372" s="2"/>
      <c r="AG2372" s="2"/>
    </row>
    <row r="2373" spans="31:33" x14ac:dyDescent="0.25">
      <c r="AE2373" s="2"/>
      <c r="AG2373" s="2"/>
    </row>
    <row r="2374" spans="31:33" x14ac:dyDescent="0.25">
      <c r="AE2374" s="2"/>
      <c r="AG2374" s="2"/>
    </row>
    <row r="2375" spans="31:33" x14ac:dyDescent="0.25">
      <c r="AE2375" s="2"/>
      <c r="AG2375" s="2"/>
    </row>
    <row r="2376" spans="31:33" x14ac:dyDescent="0.25">
      <c r="AE2376" s="2"/>
      <c r="AG2376" s="2"/>
    </row>
    <row r="2377" spans="31:33" x14ac:dyDescent="0.25">
      <c r="AE2377" s="2"/>
      <c r="AG2377" s="2"/>
    </row>
    <row r="2378" spans="31:33" x14ac:dyDescent="0.25">
      <c r="AE2378" s="2"/>
      <c r="AG2378" s="2"/>
    </row>
    <row r="2379" spans="31:33" x14ac:dyDescent="0.25">
      <c r="AE2379" s="2"/>
      <c r="AG2379" s="2"/>
    </row>
    <row r="2380" spans="31:33" x14ac:dyDescent="0.25">
      <c r="AE2380" s="2"/>
      <c r="AG2380" s="2"/>
    </row>
    <row r="2381" spans="31:33" x14ac:dyDescent="0.25">
      <c r="AE2381" s="2"/>
      <c r="AG2381" s="2"/>
    </row>
    <row r="2382" spans="31:33" x14ac:dyDescent="0.25">
      <c r="AE2382" s="2"/>
      <c r="AG2382" s="2"/>
    </row>
    <row r="2383" spans="31:33" x14ac:dyDescent="0.25">
      <c r="AE2383" s="2"/>
      <c r="AG2383" s="2"/>
    </row>
    <row r="2384" spans="31:33" x14ac:dyDescent="0.25">
      <c r="AE2384" s="2"/>
      <c r="AG2384" s="2"/>
    </row>
    <row r="2385" spans="31:33" x14ac:dyDescent="0.25">
      <c r="AE2385" s="2"/>
      <c r="AG2385" s="2"/>
    </row>
    <row r="2386" spans="31:33" x14ac:dyDescent="0.25">
      <c r="AE2386" s="2"/>
      <c r="AG2386" s="2"/>
    </row>
    <row r="2387" spans="31:33" x14ac:dyDescent="0.25">
      <c r="AE2387" s="2"/>
      <c r="AG2387" s="2"/>
    </row>
    <row r="2388" spans="31:33" x14ac:dyDescent="0.25">
      <c r="AE2388" s="2"/>
      <c r="AG2388" s="2"/>
    </row>
    <row r="2389" spans="31:33" x14ac:dyDescent="0.25">
      <c r="AE2389" s="2"/>
      <c r="AG2389" s="2"/>
    </row>
    <row r="2390" spans="31:33" x14ac:dyDescent="0.25">
      <c r="AE2390" s="2"/>
      <c r="AG2390" s="2"/>
    </row>
    <row r="2391" spans="31:33" x14ac:dyDescent="0.25">
      <c r="AE2391" s="2"/>
      <c r="AG2391" s="2"/>
    </row>
    <row r="2392" spans="31:33" x14ac:dyDescent="0.25">
      <c r="AE2392" s="2"/>
      <c r="AG2392" s="2"/>
    </row>
    <row r="2393" spans="31:33" x14ac:dyDescent="0.25">
      <c r="AE2393" s="2"/>
      <c r="AG2393" s="2"/>
    </row>
    <row r="2394" spans="31:33" x14ac:dyDescent="0.25">
      <c r="AE2394" s="2"/>
      <c r="AG2394" s="2"/>
    </row>
    <row r="2395" spans="31:33" x14ac:dyDescent="0.25">
      <c r="AE2395" s="2"/>
      <c r="AG2395" s="2"/>
    </row>
    <row r="2396" spans="31:33" x14ac:dyDescent="0.25">
      <c r="AE2396" s="2"/>
      <c r="AG2396" s="2"/>
    </row>
    <row r="2397" spans="31:33" x14ac:dyDescent="0.25">
      <c r="AE2397" s="2"/>
      <c r="AG2397" s="2"/>
    </row>
    <row r="2398" spans="31:33" x14ac:dyDescent="0.25">
      <c r="AE2398" s="2"/>
      <c r="AG2398" s="2"/>
    </row>
    <row r="2399" spans="31:33" x14ac:dyDescent="0.25">
      <c r="AE2399" s="2"/>
      <c r="AG2399" s="2"/>
    </row>
    <row r="2400" spans="31:33" x14ac:dyDescent="0.25">
      <c r="AE2400" s="2"/>
      <c r="AG2400" s="2"/>
    </row>
    <row r="2401" spans="31:33" x14ac:dyDescent="0.25">
      <c r="AE2401" s="2"/>
      <c r="AG2401" s="2"/>
    </row>
    <row r="2402" spans="31:33" x14ac:dyDescent="0.25">
      <c r="AE2402" s="2"/>
      <c r="AG2402" s="2"/>
    </row>
    <row r="2403" spans="31:33" x14ac:dyDescent="0.25">
      <c r="AE2403" s="2"/>
      <c r="AG2403" s="2"/>
    </row>
    <row r="2404" spans="31:33" x14ac:dyDescent="0.25">
      <c r="AE2404" s="2"/>
      <c r="AG2404" s="2"/>
    </row>
    <row r="2405" spans="31:33" x14ac:dyDescent="0.25">
      <c r="AE2405" s="2"/>
      <c r="AG2405" s="2"/>
    </row>
    <row r="2406" spans="31:33" x14ac:dyDescent="0.25">
      <c r="AE2406" s="2"/>
      <c r="AG2406" s="2"/>
    </row>
    <row r="2407" spans="31:33" x14ac:dyDescent="0.25">
      <c r="AE2407" s="2"/>
      <c r="AG2407" s="2"/>
    </row>
    <row r="2408" spans="31:33" x14ac:dyDescent="0.25">
      <c r="AE2408" s="2"/>
      <c r="AG2408" s="2"/>
    </row>
    <row r="2409" spans="31:33" x14ac:dyDescent="0.25">
      <c r="AE2409" s="2"/>
      <c r="AG2409" s="2"/>
    </row>
    <row r="2410" spans="31:33" x14ac:dyDescent="0.25">
      <c r="AE2410" s="2"/>
      <c r="AG2410" s="2"/>
    </row>
    <row r="2411" spans="31:33" x14ac:dyDescent="0.25">
      <c r="AE2411" s="2"/>
      <c r="AG2411" s="2"/>
    </row>
    <row r="2412" spans="31:33" x14ac:dyDescent="0.25">
      <c r="AE2412" s="2"/>
      <c r="AG2412" s="2"/>
    </row>
    <row r="2413" spans="31:33" x14ac:dyDescent="0.25">
      <c r="AE2413" s="2"/>
      <c r="AG2413" s="2"/>
    </row>
    <row r="2414" spans="31:33" x14ac:dyDescent="0.25">
      <c r="AE2414" s="2"/>
      <c r="AG2414" s="2"/>
    </row>
    <row r="2415" spans="31:33" x14ac:dyDescent="0.25">
      <c r="AE2415" s="2"/>
      <c r="AG2415" s="2"/>
    </row>
    <row r="2416" spans="31:33" x14ac:dyDescent="0.25">
      <c r="AE2416" s="2"/>
      <c r="AG2416" s="2"/>
    </row>
    <row r="2417" spans="31:33" x14ac:dyDescent="0.25">
      <c r="AE2417" s="2"/>
      <c r="AG2417" s="2"/>
    </row>
    <row r="2418" spans="31:33" x14ac:dyDescent="0.25">
      <c r="AE2418" s="2"/>
      <c r="AG2418" s="2"/>
    </row>
    <row r="2419" spans="31:33" x14ac:dyDescent="0.25">
      <c r="AE2419" s="2"/>
      <c r="AG2419" s="2"/>
    </row>
    <row r="2420" spans="31:33" x14ac:dyDescent="0.25">
      <c r="AE2420" s="2"/>
      <c r="AG2420" s="2"/>
    </row>
    <row r="2421" spans="31:33" x14ac:dyDescent="0.25">
      <c r="AE2421" s="2"/>
      <c r="AG2421" s="2"/>
    </row>
    <row r="2422" spans="31:33" x14ac:dyDescent="0.25">
      <c r="AE2422" s="2"/>
      <c r="AG2422" s="2"/>
    </row>
    <row r="2423" spans="31:33" x14ac:dyDescent="0.25">
      <c r="AE2423" s="2"/>
      <c r="AG2423" s="2"/>
    </row>
    <row r="2424" spans="31:33" x14ac:dyDescent="0.25">
      <c r="AE2424" s="2"/>
      <c r="AG2424" s="2"/>
    </row>
    <row r="2425" spans="31:33" x14ac:dyDescent="0.25">
      <c r="AE2425" s="2"/>
      <c r="AG2425" s="2"/>
    </row>
    <row r="2426" spans="31:33" x14ac:dyDescent="0.25">
      <c r="AE2426" s="2"/>
      <c r="AG2426" s="2"/>
    </row>
    <row r="2427" spans="31:33" x14ac:dyDescent="0.25">
      <c r="AE2427" s="2"/>
      <c r="AG2427" s="2"/>
    </row>
    <row r="2428" spans="31:33" x14ac:dyDescent="0.25">
      <c r="AE2428" s="2"/>
      <c r="AG2428" s="2"/>
    </row>
    <row r="2429" spans="31:33" x14ac:dyDescent="0.25">
      <c r="AE2429" s="2"/>
      <c r="AG2429" s="2"/>
    </row>
    <row r="2430" spans="31:33" x14ac:dyDescent="0.25">
      <c r="AE2430" s="2"/>
      <c r="AG2430" s="2"/>
    </row>
    <row r="2431" spans="31:33" x14ac:dyDescent="0.25">
      <c r="AE2431" s="2"/>
      <c r="AG2431" s="2"/>
    </row>
    <row r="2432" spans="31:33" x14ac:dyDescent="0.25">
      <c r="AE2432" s="2"/>
      <c r="AG2432" s="2"/>
    </row>
    <row r="2433" spans="31:33" x14ac:dyDescent="0.25">
      <c r="AE2433" s="2"/>
      <c r="AG2433" s="2"/>
    </row>
    <row r="2434" spans="31:33" x14ac:dyDescent="0.25">
      <c r="AE2434" s="2"/>
      <c r="AG2434" s="2"/>
    </row>
    <row r="2435" spans="31:33" x14ac:dyDescent="0.25">
      <c r="AE2435" s="2"/>
      <c r="AG2435" s="2"/>
    </row>
    <row r="2436" spans="31:33" x14ac:dyDescent="0.25">
      <c r="AE2436" s="2"/>
      <c r="AG2436" s="2"/>
    </row>
    <row r="2437" spans="31:33" x14ac:dyDescent="0.25">
      <c r="AE2437" s="2"/>
      <c r="AG2437" s="2"/>
    </row>
    <row r="2438" spans="31:33" x14ac:dyDescent="0.25">
      <c r="AE2438" s="2"/>
      <c r="AG2438" s="2"/>
    </row>
    <row r="2439" spans="31:33" x14ac:dyDescent="0.25">
      <c r="AE2439" s="2"/>
      <c r="AG2439" s="2"/>
    </row>
    <row r="2440" spans="31:33" x14ac:dyDescent="0.25">
      <c r="AE2440" s="2"/>
      <c r="AG2440" s="2"/>
    </row>
    <row r="2441" spans="31:33" x14ac:dyDescent="0.25">
      <c r="AE2441" s="2"/>
      <c r="AG2441" s="2"/>
    </row>
    <row r="2442" spans="31:33" x14ac:dyDescent="0.25">
      <c r="AE2442" s="2"/>
      <c r="AG2442" s="2"/>
    </row>
    <row r="2443" spans="31:33" x14ac:dyDescent="0.25">
      <c r="AE2443" s="2"/>
      <c r="AG2443" s="2"/>
    </row>
    <row r="2444" spans="31:33" x14ac:dyDescent="0.25">
      <c r="AE2444" s="2"/>
      <c r="AG2444" s="2"/>
    </row>
    <row r="2445" spans="31:33" x14ac:dyDescent="0.25">
      <c r="AE2445" s="2"/>
      <c r="AG2445" s="2"/>
    </row>
    <row r="2446" spans="31:33" x14ac:dyDescent="0.25">
      <c r="AE2446" s="2"/>
      <c r="AG2446" s="2"/>
    </row>
    <row r="2447" spans="31:33" x14ac:dyDescent="0.25">
      <c r="AE2447" s="2"/>
      <c r="AG2447" s="2"/>
    </row>
    <row r="2448" spans="31:33" x14ac:dyDescent="0.25">
      <c r="AE2448" s="2"/>
      <c r="AG2448" s="2"/>
    </row>
    <row r="2449" spans="31:33" x14ac:dyDescent="0.25">
      <c r="AE2449" s="2"/>
      <c r="AG2449" s="2"/>
    </row>
    <row r="2450" spans="31:33" x14ac:dyDescent="0.25">
      <c r="AE2450" s="2"/>
      <c r="AG2450" s="2"/>
    </row>
    <row r="2451" spans="31:33" x14ac:dyDescent="0.25">
      <c r="AE2451" s="2"/>
      <c r="AG2451" s="2"/>
    </row>
    <row r="2452" spans="31:33" x14ac:dyDescent="0.25">
      <c r="AE2452" s="2"/>
      <c r="AG2452" s="2"/>
    </row>
    <row r="2453" spans="31:33" x14ac:dyDescent="0.25">
      <c r="AE2453" s="2"/>
      <c r="AG2453" s="2"/>
    </row>
    <row r="2454" spans="31:33" x14ac:dyDescent="0.25">
      <c r="AE2454" s="2"/>
      <c r="AG2454" s="2"/>
    </row>
    <row r="2455" spans="31:33" x14ac:dyDescent="0.25">
      <c r="AE2455" s="2"/>
      <c r="AG2455" s="2"/>
    </row>
    <row r="2456" spans="31:33" x14ac:dyDescent="0.25">
      <c r="AE2456" s="2"/>
      <c r="AG2456" s="2"/>
    </row>
    <row r="2457" spans="31:33" x14ac:dyDescent="0.25">
      <c r="AE2457" s="2"/>
      <c r="AG2457" s="2"/>
    </row>
    <row r="2458" spans="31:33" x14ac:dyDescent="0.25">
      <c r="AE2458" s="2"/>
      <c r="AG2458" s="2"/>
    </row>
    <row r="2459" spans="31:33" x14ac:dyDescent="0.25">
      <c r="AE2459" s="2"/>
      <c r="AG2459" s="2"/>
    </row>
    <row r="2460" spans="31:33" x14ac:dyDescent="0.25">
      <c r="AE2460" s="2"/>
      <c r="AG2460" s="2"/>
    </row>
    <row r="2461" spans="31:33" x14ac:dyDescent="0.25">
      <c r="AE2461" s="2"/>
      <c r="AG2461" s="2"/>
    </row>
    <row r="2462" spans="31:33" x14ac:dyDescent="0.25">
      <c r="AE2462" s="2"/>
      <c r="AG2462" s="2"/>
    </row>
    <row r="2463" spans="31:33" x14ac:dyDescent="0.25">
      <c r="AE2463" s="2"/>
      <c r="AG2463" s="2"/>
    </row>
    <row r="2464" spans="31:33" x14ac:dyDescent="0.25">
      <c r="AE2464" s="2"/>
      <c r="AG2464" s="2"/>
    </row>
    <row r="2465" spans="31:33" x14ac:dyDescent="0.25">
      <c r="AE2465" s="2"/>
      <c r="AG2465" s="2"/>
    </row>
    <row r="2466" spans="31:33" x14ac:dyDescent="0.25">
      <c r="AE2466" s="2"/>
      <c r="AG2466" s="2"/>
    </row>
    <row r="2467" spans="31:33" x14ac:dyDescent="0.25">
      <c r="AE2467" s="2"/>
      <c r="AG2467" s="2"/>
    </row>
    <row r="2468" spans="31:33" x14ac:dyDescent="0.25">
      <c r="AE2468" s="2"/>
      <c r="AG2468" s="2"/>
    </row>
    <row r="2469" spans="31:33" x14ac:dyDescent="0.25">
      <c r="AE2469" s="2"/>
      <c r="AG2469" s="2"/>
    </row>
    <row r="2470" spans="31:33" x14ac:dyDescent="0.25">
      <c r="AE2470" s="2"/>
      <c r="AG2470" s="2"/>
    </row>
    <row r="2471" spans="31:33" x14ac:dyDescent="0.25">
      <c r="AE2471" s="2"/>
      <c r="AG2471" s="2"/>
    </row>
    <row r="2472" spans="31:33" x14ac:dyDescent="0.25">
      <c r="AE2472" s="2"/>
      <c r="AG2472" s="2"/>
    </row>
    <row r="2473" spans="31:33" x14ac:dyDescent="0.25">
      <c r="AE2473" s="2"/>
      <c r="AG2473" s="2"/>
    </row>
    <row r="2474" spans="31:33" x14ac:dyDescent="0.25">
      <c r="AE2474" s="2"/>
      <c r="AG2474" s="2"/>
    </row>
    <row r="2475" spans="31:33" x14ac:dyDescent="0.25">
      <c r="AE2475" s="2"/>
      <c r="AG2475" s="2"/>
    </row>
    <row r="2476" spans="31:33" x14ac:dyDescent="0.25">
      <c r="AE2476" s="2"/>
      <c r="AG2476" s="2"/>
    </row>
    <row r="2477" spans="31:33" x14ac:dyDescent="0.25">
      <c r="AE2477" s="2"/>
      <c r="AG2477" s="2"/>
    </row>
    <row r="2478" spans="31:33" x14ac:dyDescent="0.25">
      <c r="AE2478" s="2"/>
      <c r="AG2478" s="2"/>
    </row>
    <row r="2479" spans="31:33" x14ac:dyDescent="0.25">
      <c r="AE2479" s="2"/>
      <c r="AG2479" s="2"/>
    </row>
    <row r="2480" spans="31:33" x14ac:dyDescent="0.25">
      <c r="AE2480" s="2"/>
      <c r="AG2480" s="2"/>
    </row>
    <row r="2481" spans="31:33" x14ac:dyDescent="0.25">
      <c r="AE2481" s="2"/>
      <c r="AG2481" s="2"/>
    </row>
    <row r="2482" spans="31:33" x14ac:dyDescent="0.25">
      <c r="AE2482" s="2"/>
      <c r="AG2482" s="2"/>
    </row>
    <row r="2483" spans="31:33" x14ac:dyDescent="0.25">
      <c r="AE2483" s="2"/>
      <c r="AG2483" s="2"/>
    </row>
    <row r="2484" spans="31:33" x14ac:dyDescent="0.25">
      <c r="AE2484" s="2"/>
      <c r="AG2484" s="2"/>
    </row>
    <row r="2485" spans="31:33" x14ac:dyDescent="0.25">
      <c r="AE2485" s="2"/>
      <c r="AG2485" s="2"/>
    </row>
    <row r="2486" spans="31:33" x14ac:dyDescent="0.25">
      <c r="AE2486" s="2"/>
      <c r="AG2486" s="2"/>
    </row>
    <row r="2487" spans="31:33" x14ac:dyDescent="0.25">
      <c r="AE2487" s="2"/>
      <c r="AG2487" s="2"/>
    </row>
    <row r="2488" spans="31:33" x14ac:dyDescent="0.25">
      <c r="AE2488" s="2"/>
      <c r="AG2488" s="2"/>
    </row>
    <row r="2489" spans="31:33" x14ac:dyDescent="0.25">
      <c r="AE2489" s="2"/>
      <c r="AG2489" s="2"/>
    </row>
    <row r="2490" spans="31:33" x14ac:dyDescent="0.25">
      <c r="AE2490" s="2"/>
      <c r="AG2490" s="2"/>
    </row>
    <row r="2491" spans="31:33" x14ac:dyDescent="0.25">
      <c r="AE2491" s="2"/>
      <c r="AG2491" s="2"/>
    </row>
    <row r="2492" spans="31:33" x14ac:dyDescent="0.25">
      <c r="AE2492" s="2"/>
      <c r="AG2492" s="2"/>
    </row>
    <row r="2493" spans="31:33" x14ac:dyDescent="0.25">
      <c r="AE2493" s="2"/>
      <c r="AG2493" s="2"/>
    </row>
    <row r="2494" spans="31:33" x14ac:dyDescent="0.25">
      <c r="AE2494" s="2"/>
      <c r="AG2494" s="2"/>
    </row>
    <row r="2495" spans="31:33" x14ac:dyDescent="0.25">
      <c r="AE2495" s="2"/>
      <c r="AG2495" s="2"/>
    </row>
    <row r="2496" spans="31:33" x14ac:dyDescent="0.25">
      <c r="AE2496" s="2"/>
      <c r="AG2496" s="2"/>
    </row>
    <row r="2497" spans="31:33" x14ac:dyDescent="0.25">
      <c r="AE2497" s="2"/>
      <c r="AG2497" s="2"/>
    </row>
    <row r="2498" spans="31:33" x14ac:dyDescent="0.25">
      <c r="AE2498" s="2"/>
      <c r="AG2498" s="2"/>
    </row>
    <row r="2499" spans="31:33" x14ac:dyDescent="0.25">
      <c r="AE2499" s="2"/>
      <c r="AG2499" s="2"/>
    </row>
    <row r="2500" spans="31:33" x14ac:dyDescent="0.25">
      <c r="AE2500" s="2"/>
      <c r="AG2500" s="2"/>
    </row>
    <row r="2501" spans="31:33" x14ac:dyDescent="0.25">
      <c r="AE2501" s="2"/>
      <c r="AG2501" s="2"/>
    </row>
    <row r="2502" spans="31:33" x14ac:dyDescent="0.25">
      <c r="AE2502" s="2"/>
      <c r="AG2502" s="2"/>
    </row>
    <row r="2503" spans="31:33" x14ac:dyDescent="0.25">
      <c r="AE2503" s="2"/>
      <c r="AG2503" s="2"/>
    </row>
    <row r="2504" spans="31:33" x14ac:dyDescent="0.25">
      <c r="AE2504" s="2"/>
      <c r="AG2504" s="2"/>
    </row>
    <row r="2505" spans="31:33" x14ac:dyDescent="0.25">
      <c r="AE2505" s="2"/>
      <c r="AG2505" s="2"/>
    </row>
    <row r="2506" spans="31:33" x14ac:dyDescent="0.25">
      <c r="AE2506" s="2"/>
      <c r="AG2506" s="2"/>
    </row>
    <row r="2507" spans="31:33" x14ac:dyDescent="0.25">
      <c r="AE2507" s="2"/>
      <c r="AG2507" s="2"/>
    </row>
    <row r="2508" spans="31:33" x14ac:dyDescent="0.25">
      <c r="AE2508" s="2"/>
      <c r="AG2508" s="2"/>
    </row>
    <row r="2509" spans="31:33" x14ac:dyDescent="0.25">
      <c r="AE2509" s="2"/>
      <c r="AG2509" s="2"/>
    </row>
    <row r="2510" spans="31:33" x14ac:dyDescent="0.25">
      <c r="AE2510" s="2"/>
      <c r="AG2510" s="2"/>
    </row>
    <row r="2511" spans="31:33" x14ac:dyDescent="0.25">
      <c r="AE2511" s="2"/>
      <c r="AG2511" s="2"/>
    </row>
    <row r="2512" spans="31:33" x14ac:dyDescent="0.25">
      <c r="AE2512" s="2"/>
      <c r="AG2512" s="2"/>
    </row>
    <row r="2513" spans="31:33" x14ac:dyDescent="0.25">
      <c r="AE2513" s="2"/>
      <c r="AG2513" s="2"/>
    </row>
    <row r="2514" spans="31:33" x14ac:dyDescent="0.25">
      <c r="AE2514" s="2"/>
      <c r="AG2514" s="2"/>
    </row>
    <row r="2515" spans="31:33" x14ac:dyDescent="0.25">
      <c r="AE2515" s="2"/>
      <c r="AG2515" s="2"/>
    </row>
    <row r="2516" spans="31:33" x14ac:dyDescent="0.25">
      <c r="AE2516" s="2"/>
      <c r="AG2516" s="2"/>
    </row>
    <row r="2517" spans="31:33" x14ac:dyDescent="0.25">
      <c r="AE2517" s="2"/>
      <c r="AG2517" s="2"/>
    </row>
    <row r="2518" spans="31:33" x14ac:dyDescent="0.25">
      <c r="AE2518" s="2"/>
      <c r="AG2518" s="2"/>
    </row>
    <row r="2519" spans="31:33" x14ac:dyDescent="0.25">
      <c r="AE2519" s="2"/>
      <c r="AG2519" s="2"/>
    </row>
    <row r="2520" spans="31:33" x14ac:dyDescent="0.25">
      <c r="AE2520" s="2"/>
      <c r="AG2520" s="2"/>
    </row>
    <row r="2521" spans="31:33" x14ac:dyDescent="0.25">
      <c r="AE2521" s="2"/>
      <c r="AG2521" s="2"/>
    </row>
    <row r="2522" spans="31:33" x14ac:dyDescent="0.25">
      <c r="AE2522" s="2"/>
      <c r="AG2522" s="2"/>
    </row>
    <row r="2523" spans="31:33" x14ac:dyDescent="0.25">
      <c r="AE2523" s="2"/>
      <c r="AG2523" s="2"/>
    </row>
    <row r="2524" spans="31:33" x14ac:dyDescent="0.25">
      <c r="AE2524" s="2"/>
      <c r="AG2524" s="2"/>
    </row>
    <row r="2525" spans="31:33" x14ac:dyDescent="0.25">
      <c r="AE2525" s="2"/>
      <c r="AG2525" s="2"/>
    </row>
    <row r="2526" spans="31:33" x14ac:dyDescent="0.25">
      <c r="AE2526" s="2"/>
      <c r="AG2526" s="2"/>
    </row>
    <row r="2527" spans="31:33" x14ac:dyDescent="0.25">
      <c r="AE2527" s="2"/>
      <c r="AG2527" s="2"/>
    </row>
    <row r="2528" spans="31:33" x14ac:dyDescent="0.25">
      <c r="AE2528" s="2"/>
      <c r="AG2528" s="2"/>
    </row>
    <row r="2529" spans="31:33" x14ac:dyDescent="0.25">
      <c r="AE2529" s="2"/>
      <c r="AG2529" s="2"/>
    </row>
    <row r="2530" spans="31:33" x14ac:dyDescent="0.25">
      <c r="AE2530" s="2"/>
      <c r="AG2530" s="2"/>
    </row>
    <row r="2531" spans="31:33" x14ac:dyDescent="0.25">
      <c r="AE2531" s="2"/>
      <c r="AG2531" s="2"/>
    </row>
    <row r="2532" spans="31:33" x14ac:dyDescent="0.25">
      <c r="AE2532" s="2"/>
      <c r="AG2532" s="2"/>
    </row>
    <row r="2533" spans="31:33" x14ac:dyDescent="0.25">
      <c r="AE2533" s="2"/>
      <c r="AG2533" s="2"/>
    </row>
    <row r="2534" spans="31:33" x14ac:dyDescent="0.25">
      <c r="AE2534" s="2"/>
      <c r="AG2534" s="2"/>
    </row>
    <row r="2535" spans="31:33" x14ac:dyDescent="0.25">
      <c r="AE2535" s="2"/>
      <c r="AG2535" s="2"/>
    </row>
    <row r="2536" spans="31:33" x14ac:dyDescent="0.25">
      <c r="AE2536" s="2"/>
      <c r="AG2536" s="2"/>
    </row>
    <row r="2537" spans="31:33" x14ac:dyDescent="0.25">
      <c r="AE2537" s="2"/>
      <c r="AG2537" s="2"/>
    </row>
    <row r="2538" spans="31:33" x14ac:dyDescent="0.25">
      <c r="AE2538" s="2"/>
      <c r="AG2538" s="2"/>
    </row>
    <row r="2539" spans="31:33" x14ac:dyDescent="0.25">
      <c r="AE2539" s="2"/>
      <c r="AG2539" s="2"/>
    </row>
    <row r="2540" spans="31:33" x14ac:dyDescent="0.25">
      <c r="AE2540" s="2"/>
      <c r="AG2540" s="2"/>
    </row>
    <row r="2541" spans="31:33" x14ac:dyDescent="0.25">
      <c r="AE2541" s="2"/>
      <c r="AG2541" s="2"/>
    </row>
    <row r="2542" spans="31:33" x14ac:dyDescent="0.25">
      <c r="AE2542" s="2"/>
      <c r="AG2542" s="2"/>
    </row>
    <row r="2543" spans="31:33" x14ac:dyDescent="0.25">
      <c r="AE2543" s="2"/>
      <c r="AG2543" s="2"/>
    </row>
    <row r="2544" spans="31:33" x14ac:dyDescent="0.25">
      <c r="AE2544" s="2"/>
      <c r="AG2544" s="2"/>
    </row>
    <row r="2545" spans="31:33" x14ac:dyDescent="0.25">
      <c r="AE2545" s="2"/>
      <c r="AG2545" s="2"/>
    </row>
    <row r="2546" spans="31:33" x14ac:dyDescent="0.25">
      <c r="AE2546" s="2"/>
      <c r="AG2546" s="2"/>
    </row>
    <row r="2547" spans="31:33" x14ac:dyDescent="0.25">
      <c r="AE2547" s="2"/>
      <c r="AG2547" s="2"/>
    </row>
    <row r="2548" spans="31:33" x14ac:dyDescent="0.25">
      <c r="AE2548" s="2"/>
      <c r="AG2548" s="2"/>
    </row>
    <row r="2549" spans="31:33" x14ac:dyDescent="0.25">
      <c r="AE2549" s="2"/>
      <c r="AG2549" s="2"/>
    </row>
    <row r="2550" spans="31:33" x14ac:dyDescent="0.25">
      <c r="AE2550" s="2"/>
      <c r="AG2550" s="2"/>
    </row>
    <row r="2551" spans="31:33" x14ac:dyDescent="0.25">
      <c r="AE2551" s="2"/>
      <c r="AG2551" s="2"/>
    </row>
    <row r="2552" spans="31:33" x14ac:dyDescent="0.25">
      <c r="AE2552" s="2"/>
      <c r="AG2552" s="2"/>
    </row>
    <row r="2553" spans="31:33" x14ac:dyDescent="0.25">
      <c r="AE2553" s="2"/>
      <c r="AG2553" s="2"/>
    </row>
    <row r="2554" spans="31:33" x14ac:dyDescent="0.25">
      <c r="AE2554" s="2"/>
      <c r="AG2554" s="2"/>
    </row>
    <row r="2555" spans="31:33" x14ac:dyDescent="0.25">
      <c r="AE2555" s="2"/>
      <c r="AG2555" s="2"/>
    </row>
    <row r="2556" spans="31:33" x14ac:dyDescent="0.25">
      <c r="AE2556" s="2"/>
      <c r="AG2556" s="2"/>
    </row>
    <row r="2557" spans="31:33" x14ac:dyDescent="0.25">
      <c r="AE2557" s="2"/>
      <c r="AG2557" s="2"/>
    </row>
    <row r="2558" spans="31:33" x14ac:dyDescent="0.25">
      <c r="AE2558" s="2"/>
      <c r="AG2558" s="2"/>
    </row>
    <row r="2559" spans="31:33" x14ac:dyDescent="0.25">
      <c r="AE2559" s="2"/>
      <c r="AG2559" s="2"/>
    </row>
    <row r="2560" spans="31:33" x14ac:dyDescent="0.25">
      <c r="AE2560" s="2"/>
      <c r="AG2560" s="2"/>
    </row>
    <row r="2561" spans="31:33" x14ac:dyDescent="0.25">
      <c r="AE2561" s="2"/>
      <c r="AG2561" s="2"/>
    </row>
    <row r="2562" spans="31:33" x14ac:dyDescent="0.25">
      <c r="AE2562" s="2"/>
      <c r="AG2562" s="2"/>
    </row>
    <row r="2563" spans="31:33" x14ac:dyDescent="0.25">
      <c r="AE2563" s="2"/>
      <c r="AG2563" s="2"/>
    </row>
    <row r="2564" spans="31:33" x14ac:dyDescent="0.25">
      <c r="AE2564" s="2"/>
      <c r="AG2564" s="2"/>
    </row>
    <row r="2565" spans="31:33" x14ac:dyDescent="0.25">
      <c r="AE2565" s="2"/>
      <c r="AG2565" s="2"/>
    </row>
    <row r="2566" spans="31:33" x14ac:dyDescent="0.25">
      <c r="AE2566" s="2"/>
      <c r="AG2566" s="2"/>
    </row>
    <row r="2567" spans="31:33" x14ac:dyDescent="0.25">
      <c r="AE2567" s="2"/>
      <c r="AG2567" s="2"/>
    </row>
    <row r="2568" spans="31:33" x14ac:dyDescent="0.25">
      <c r="AE2568" s="2"/>
      <c r="AG2568" s="2"/>
    </row>
    <row r="2569" spans="31:33" x14ac:dyDescent="0.25">
      <c r="AE2569" s="2"/>
      <c r="AG2569" s="2"/>
    </row>
    <row r="2570" spans="31:33" x14ac:dyDescent="0.25">
      <c r="AE2570" s="2"/>
      <c r="AG2570" s="2"/>
    </row>
    <row r="2571" spans="31:33" x14ac:dyDescent="0.25">
      <c r="AE2571" s="2"/>
      <c r="AG2571" s="2"/>
    </row>
    <row r="2572" spans="31:33" x14ac:dyDescent="0.25">
      <c r="AE2572" s="2"/>
      <c r="AG2572" s="2"/>
    </row>
    <row r="2573" spans="31:33" x14ac:dyDescent="0.25">
      <c r="AE2573" s="2"/>
      <c r="AG2573" s="2"/>
    </row>
    <row r="2574" spans="31:33" x14ac:dyDescent="0.25">
      <c r="AE2574" s="2"/>
      <c r="AG2574" s="2"/>
    </row>
    <row r="2575" spans="31:33" x14ac:dyDescent="0.25">
      <c r="AE2575" s="2"/>
      <c r="AG2575" s="2"/>
    </row>
    <row r="2576" spans="31:33" x14ac:dyDescent="0.25">
      <c r="AE2576" s="2"/>
      <c r="AG2576" s="2"/>
    </row>
    <row r="2577" spans="31:33" x14ac:dyDescent="0.25">
      <c r="AE2577" s="2"/>
      <c r="AG2577" s="2"/>
    </row>
    <row r="2578" spans="31:33" x14ac:dyDescent="0.25">
      <c r="AE2578" s="2"/>
      <c r="AG2578" s="2"/>
    </row>
    <row r="2579" spans="31:33" x14ac:dyDescent="0.25">
      <c r="AE2579" s="2"/>
      <c r="AG2579" s="2"/>
    </row>
    <row r="2580" spans="31:33" x14ac:dyDescent="0.25">
      <c r="AE2580" s="2"/>
      <c r="AG2580" s="2"/>
    </row>
    <row r="2581" spans="31:33" x14ac:dyDescent="0.25">
      <c r="AE2581" s="2"/>
      <c r="AG2581" s="2"/>
    </row>
    <row r="2582" spans="31:33" x14ac:dyDescent="0.25">
      <c r="AE2582" s="2"/>
      <c r="AG2582" s="2"/>
    </row>
    <row r="2583" spans="31:33" x14ac:dyDescent="0.25">
      <c r="AE2583" s="2"/>
      <c r="AG2583" s="2"/>
    </row>
    <row r="2584" spans="31:33" x14ac:dyDescent="0.25">
      <c r="AE2584" s="2"/>
      <c r="AG2584" s="2"/>
    </row>
    <row r="2585" spans="31:33" x14ac:dyDescent="0.25">
      <c r="AE2585" s="2"/>
      <c r="AG2585" s="2"/>
    </row>
    <row r="2586" spans="31:33" x14ac:dyDescent="0.25">
      <c r="AE2586" s="2"/>
      <c r="AG2586" s="2"/>
    </row>
    <row r="2587" spans="31:33" x14ac:dyDescent="0.25">
      <c r="AE2587" s="2"/>
      <c r="AG2587" s="2"/>
    </row>
    <row r="2588" spans="31:33" x14ac:dyDescent="0.25">
      <c r="AE2588" s="2"/>
      <c r="AG2588" s="2"/>
    </row>
    <row r="2589" spans="31:33" x14ac:dyDescent="0.25">
      <c r="AE2589" s="2"/>
      <c r="AG2589" s="2"/>
    </row>
    <row r="2590" spans="31:33" x14ac:dyDescent="0.25">
      <c r="AE2590" s="2"/>
      <c r="AG2590" s="2"/>
    </row>
    <row r="2591" spans="31:33" x14ac:dyDescent="0.25">
      <c r="AE2591" s="2"/>
      <c r="AG2591" s="2"/>
    </row>
    <row r="2592" spans="31:33" x14ac:dyDescent="0.25">
      <c r="AE2592" s="2"/>
      <c r="AG2592" s="2"/>
    </row>
    <row r="2593" spans="31:33" x14ac:dyDescent="0.25">
      <c r="AE2593" s="2"/>
      <c r="AG2593" s="2"/>
    </row>
    <row r="2594" spans="31:33" x14ac:dyDescent="0.25">
      <c r="AE2594" s="2"/>
      <c r="AG2594" s="2"/>
    </row>
    <row r="2595" spans="31:33" x14ac:dyDescent="0.25">
      <c r="AE2595" s="2"/>
      <c r="AG2595" s="2"/>
    </row>
    <row r="2596" spans="31:33" x14ac:dyDescent="0.25">
      <c r="AE2596" s="2"/>
      <c r="AG2596" s="2"/>
    </row>
    <row r="2597" spans="31:33" x14ac:dyDescent="0.25">
      <c r="AE2597" s="2"/>
      <c r="AG2597" s="2"/>
    </row>
    <row r="2598" spans="31:33" x14ac:dyDescent="0.25">
      <c r="AE2598" s="2"/>
      <c r="AG2598" s="2"/>
    </row>
    <row r="2599" spans="31:33" x14ac:dyDescent="0.25">
      <c r="AE2599" s="2"/>
      <c r="AG2599" s="2"/>
    </row>
    <row r="2600" spans="31:33" x14ac:dyDescent="0.25">
      <c r="AE2600" s="2"/>
      <c r="AG2600" s="2"/>
    </row>
    <row r="2601" spans="31:33" x14ac:dyDescent="0.25">
      <c r="AE2601" s="2"/>
      <c r="AG2601" s="2"/>
    </row>
    <row r="2602" spans="31:33" x14ac:dyDescent="0.25">
      <c r="AE2602" s="2"/>
      <c r="AG2602" s="2"/>
    </row>
    <row r="2603" spans="31:33" x14ac:dyDescent="0.25">
      <c r="AE2603" s="2"/>
      <c r="AG2603" s="2"/>
    </row>
    <row r="2604" spans="31:33" x14ac:dyDescent="0.25">
      <c r="AE2604" s="2"/>
      <c r="AG2604" s="2"/>
    </row>
    <row r="2605" spans="31:33" x14ac:dyDescent="0.25">
      <c r="AE2605" s="2"/>
      <c r="AG2605" s="2"/>
    </row>
    <row r="2606" spans="31:33" x14ac:dyDescent="0.25">
      <c r="AE2606" s="2"/>
      <c r="AG2606" s="2"/>
    </row>
    <row r="2607" spans="31:33" x14ac:dyDescent="0.25">
      <c r="AE2607" s="2"/>
      <c r="AG2607" s="2"/>
    </row>
    <row r="2608" spans="31:33" x14ac:dyDescent="0.25">
      <c r="AE2608" s="2"/>
      <c r="AG2608" s="2"/>
    </row>
    <row r="2609" spans="31:33" x14ac:dyDescent="0.25">
      <c r="AE2609" s="2"/>
      <c r="AG2609" s="2"/>
    </row>
    <row r="2610" spans="31:33" x14ac:dyDescent="0.25">
      <c r="AE2610" s="2"/>
      <c r="AG2610" s="2"/>
    </row>
    <row r="2611" spans="31:33" x14ac:dyDescent="0.25">
      <c r="AE2611" s="2"/>
      <c r="AG2611" s="2"/>
    </row>
    <row r="2612" spans="31:33" x14ac:dyDescent="0.25">
      <c r="AE2612" s="2"/>
      <c r="AG2612" s="2"/>
    </row>
    <row r="2613" spans="31:33" x14ac:dyDescent="0.25">
      <c r="AE2613" s="2"/>
      <c r="AG2613" s="2"/>
    </row>
    <row r="2614" spans="31:33" x14ac:dyDescent="0.25">
      <c r="AE2614" s="2"/>
      <c r="AG2614" s="2"/>
    </row>
    <row r="2615" spans="31:33" x14ac:dyDescent="0.25">
      <c r="AE2615" s="2"/>
      <c r="AG2615" s="2"/>
    </row>
    <row r="2616" spans="31:33" x14ac:dyDescent="0.25">
      <c r="AE2616" s="2"/>
      <c r="AG2616" s="2"/>
    </row>
    <row r="2617" spans="31:33" x14ac:dyDescent="0.25">
      <c r="AE2617" s="2"/>
      <c r="AG2617" s="2"/>
    </row>
    <row r="2618" spans="31:33" x14ac:dyDescent="0.25">
      <c r="AE2618" s="2"/>
      <c r="AG2618" s="2"/>
    </row>
    <row r="2619" spans="31:33" x14ac:dyDescent="0.25">
      <c r="AE2619" s="2"/>
      <c r="AG2619" s="2"/>
    </row>
    <row r="2620" spans="31:33" x14ac:dyDescent="0.25">
      <c r="AE2620" s="2"/>
      <c r="AG2620" s="2"/>
    </row>
    <row r="2621" spans="31:33" x14ac:dyDescent="0.25">
      <c r="AE2621" s="2"/>
      <c r="AG2621" s="2"/>
    </row>
    <row r="2622" spans="31:33" x14ac:dyDescent="0.25">
      <c r="AE2622" s="2"/>
      <c r="AG2622" s="2"/>
    </row>
    <row r="2623" spans="31:33" x14ac:dyDescent="0.25">
      <c r="AE2623" s="2"/>
      <c r="AG2623" s="2"/>
    </row>
    <row r="2624" spans="31:33" x14ac:dyDescent="0.25">
      <c r="AE2624" s="2"/>
      <c r="AG2624" s="2"/>
    </row>
    <row r="2625" spans="31:33" x14ac:dyDescent="0.25">
      <c r="AE2625" s="2"/>
      <c r="AG2625" s="2"/>
    </row>
    <row r="2626" spans="31:33" x14ac:dyDescent="0.25">
      <c r="AE2626" s="2"/>
      <c r="AG2626" s="2"/>
    </row>
    <row r="2627" spans="31:33" x14ac:dyDescent="0.25">
      <c r="AE2627" s="2"/>
      <c r="AG2627" s="2"/>
    </row>
    <row r="2628" spans="31:33" x14ac:dyDescent="0.25">
      <c r="AE2628" s="2"/>
      <c r="AG2628" s="2"/>
    </row>
    <row r="2629" spans="31:33" x14ac:dyDescent="0.25">
      <c r="AE2629" s="2"/>
      <c r="AG2629" s="2"/>
    </row>
    <row r="2630" spans="31:33" x14ac:dyDescent="0.25">
      <c r="AE2630" s="2"/>
      <c r="AG2630" s="2"/>
    </row>
    <row r="2631" spans="31:33" x14ac:dyDescent="0.25">
      <c r="AE2631" s="2"/>
      <c r="AG2631" s="2"/>
    </row>
    <row r="2632" spans="31:33" x14ac:dyDescent="0.25">
      <c r="AE2632" s="2"/>
      <c r="AG2632" s="2"/>
    </row>
    <row r="2633" spans="31:33" x14ac:dyDescent="0.25">
      <c r="AE2633" s="2"/>
      <c r="AG2633" s="2"/>
    </row>
    <row r="2634" spans="31:33" x14ac:dyDescent="0.25">
      <c r="AE2634" s="2"/>
      <c r="AG2634" s="2"/>
    </row>
    <row r="2635" spans="31:33" x14ac:dyDescent="0.25">
      <c r="AE2635" s="2"/>
      <c r="AG2635" s="2"/>
    </row>
    <row r="2636" spans="31:33" x14ac:dyDescent="0.25">
      <c r="AE2636" s="2"/>
      <c r="AG2636" s="2"/>
    </row>
    <row r="2637" spans="31:33" x14ac:dyDescent="0.25">
      <c r="AE2637" s="2"/>
      <c r="AG2637" s="2"/>
    </row>
    <row r="2638" spans="31:33" x14ac:dyDescent="0.25">
      <c r="AE2638" s="2"/>
      <c r="AG2638" s="2"/>
    </row>
    <row r="2639" spans="31:33" x14ac:dyDescent="0.25">
      <c r="AE2639" s="2"/>
      <c r="AG2639" s="2"/>
    </row>
    <row r="2640" spans="31:33" x14ac:dyDescent="0.25">
      <c r="AE2640" s="2"/>
      <c r="AG2640" s="2"/>
    </row>
    <row r="2641" spans="31:33" x14ac:dyDescent="0.25">
      <c r="AE2641" s="2"/>
      <c r="AG2641" s="2"/>
    </row>
    <row r="2642" spans="31:33" x14ac:dyDescent="0.25">
      <c r="AE2642" s="2"/>
      <c r="AG2642" s="2"/>
    </row>
    <row r="2643" spans="31:33" x14ac:dyDescent="0.25">
      <c r="AE2643" s="2"/>
      <c r="AG2643" s="2"/>
    </row>
    <row r="2644" spans="31:33" x14ac:dyDescent="0.25">
      <c r="AE2644" s="2"/>
      <c r="AG2644" s="2"/>
    </row>
    <row r="2645" spans="31:33" x14ac:dyDescent="0.25">
      <c r="AE2645" s="2"/>
      <c r="AG2645" s="2"/>
    </row>
    <row r="2646" spans="31:33" x14ac:dyDescent="0.25">
      <c r="AE2646" s="2"/>
      <c r="AG2646" s="2"/>
    </row>
    <row r="2647" spans="31:33" x14ac:dyDescent="0.25">
      <c r="AE2647" s="2"/>
      <c r="AG2647" s="2"/>
    </row>
    <row r="2648" spans="31:33" x14ac:dyDescent="0.25">
      <c r="AE2648" s="2"/>
      <c r="AG2648" s="2"/>
    </row>
    <row r="2649" spans="31:33" x14ac:dyDescent="0.25">
      <c r="AE2649" s="2"/>
      <c r="AG2649" s="2"/>
    </row>
    <row r="2650" spans="31:33" x14ac:dyDescent="0.25">
      <c r="AE2650" s="2"/>
      <c r="AG2650" s="2"/>
    </row>
    <row r="2651" spans="31:33" x14ac:dyDescent="0.25">
      <c r="AE2651" s="2"/>
      <c r="AG2651" s="2"/>
    </row>
    <row r="2652" spans="31:33" x14ac:dyDescent="0.25">
      <c r="AE2652" s="2"/>
      <c r="AG2652" s="2"/>
    </row>
    <row r="2653" spans="31:33" x14ac:dyDescent="0.25">
      <c r="AE2653" s="2"/>
      <c r="AG2653" s="2"/>
    </row>
    <row r="2654" spans="31:33" x14ac:dyDescent="0.25">
      <c r="AE2654" s="2"/>
      <c r="AG2654" s="2"/>
    </row>
    <row r="2655" spans="31:33" x14ac:dyDescent="0.25">
      <c r="AE2655" s="2"/>
      <c r="AG2655" s="2"/>
    </row>
    <row r="2656" spans="31:33" x14ac:dyDescent="0.25">
      <c r="AE2656" s="2"/>
      <c r="AG2656" s="2"/>
    </row>
    <row r="2657" spans="31:33" x14ac:dyDescent="0.25">
      <c r="AE2657" s="2"/>
      <c r="AG2657" s="2"/>
    </row>
    <row r="2658" spans="31:33" x14ac:dyDescent="0.25">
      <c r="AE2658" s="2"/>
      <c r="AG2658" s="2"/>
    </row>
    <row r="2659" spans="31:33" x14ac:dyDescent="0.25">
      <c r="AE2659" s="2"/>
      <c r="AG2659" s="2"/>
    </row>
    <row r="2660" spans="31:33" x14ac:dyDescent="0.25">
      <c r="AE2660" s="2"/>
      <c r="AG2660" s="2"/>
    </row>
    <row r="2661" spans="31:33" x14ac:dyDescent="0.25">
      <c r="AE2661" s="2"/>
      <c r="AG2661" s="2"/>
    </row>
    <row r="2662" spans="31:33" x14ac:dyDescent="0.25">
      <c r="AE2662" s="2"/>
      <c r="AG2662" s="2"/>
    </row>
    <row r="2663" spans="31:33" x14ac:dyDescent="0.25">
      <c r="AE2663" s="2"/>
      <c r="AG2663" s="2"/>
    </row>
    <row r="2664" spans="31:33" x14ac:dyDescent="0.25">
      <c r="AE2664" s="2"/>
      <c r="AG2664" s="2"/>
    </row>
    <row r="2665" spans="31:33" x14ac:dyDescent="0.25">
      <c r="AE2665" s="2"/>
      <c r="AG2665" s="2"/>
    </row>
    <row r="2666" spans="31:33" x14ac:dyDescent="0.25">
      <c r="AE2666" s="2"/>
      <c r="AG2666" s="2"/>
    </row>
    <row r="2667" spans="31:33" x14ac:dyDescent="0.25">
      <c r="AE2667" s="2"/>
      <c r="AG2667" s="2"/>
    </row>
    <row r="2668" spans="31:33" x14ac:dyDescent="0.25">
      <c r="AE2668" s="2"/>
      <c r="AG2668" s="2"/>
    </row>
    <row r="2669" spans="31:33" x14ac:dyDescent="0.25">
      <c r="AE2669" s="2"/>
      <c r="AG2669" s="2"/>
    </row>
    <row r="2670" spans="31:33" x14ac:dyDescent="0.25">
      <c r="AE2670" s="2"/>
      <c r="AG2670" s="2"/>
    </row>
    <row r="2671" spans="31:33" x14ac:dyDescent="0.25">
      <c r="AE2671" s="2"/>
      <c r="AG2671" s="2"/>
    </row>
    <row r="2672" spans="31:33" x14ac:dyDescent="0.25">
      <c r="AE2672" s="2"/>
      <c r="AG2672" s="2"/>
    </row>
    <row r="2673" spans="31:33" x14ac:dyDescent="0.25">
      <c r="AE2673" s="2"/>
      <c r="AG2673" s="2"/>
    </row>
    <row r="2674" spans="31:33" x14ac:dyDescent="0.25">
      <c r="AE2674" s="2"/>
      <c r="AG2674" s="2"/>
    </row>
    <row r="2675" spans="31:33" x14ac:dyDescent="0.25">
      <c r="AE2675" s="2"/>
      <c r="AG2675" s="2"/>
    </row>
    <row r="2676" spans="31:33" x14ac:dyDescent="0.25">
      <c r="AE2676" s="2"/>
      <c r="AG2676" s="2"/>
    </row>
    <row r="2677" spans="31:33" x14ac:dyDescent="0.25">
      <c r="AE2677" s="2"/>
      <c r="AG2677" s="2"/>
    </row>
    <row r="2678" spans="31:33" x14ac:dyDescent="0.25">
      <c r="AE2678" s="2"/>
      <c r="AG2678" s="2"/>
    </row>
    <row r="2679" spans="31:33" x14ac:dyDescent="0.25">
      <c r="AE2679" s="2"/>
      <c r="AG2679" s="2"/>
    </row>
    <row r="2680" spans="31:33" x14ac:dyDescent="0.25">
      <c r="AE2680" s="2"/>
      <c r="AG2680" s="2"/>
    </row>
    <row r="2681" spans="31:33" x14ac:dyDescent="0.25">
      <c r="AE2681" s="2"/>
      <c r="AG2681" s="2"/>
    </row>
    <row r="2682" spans="31:33" x14ac:dyDescent="0.25">
      <c r="AE2682" s="2"/>
      <c r="AG2682" s="2"/>
    </row>
    <row r="2683" spans="31:33" x14ac:dyDescent="0.25">
      <c r="AE2683" s="2"/>
      <c r="AG2683" s="2"/>
    </row>
    <row r="2684" spans="31:33" x14ac:dyDescent="0.25">
      <c r="AE2684" s="2"/>
      <c r="AG2684" s="2"/>
    </row>
    <row r="2685" spans="31:33" x14ac:dyDescent="0.25">
      <c r="AE2685" s="2"/>
      <c r="AG2685" s="2"/>
    </row>
    <row r="2686" spans="31:33" x14ac:dyDescent="0.25">
      <c r="AE2686" s="2"/>
      <c r="AG2686" s="2"/>
    </row>
    <row r="2687" spans="31:33" x14ac:dyDescent="0.25">
      <c r="AE2687" s="2"/>
      <c r="AG2687" s="2"/>
    </row>
    <row r="2688" spans="31:33" x14ac:dyDescent="0.25">
      <c r="AE2688" s="2"/>
      <c r="AG2688" s="2"/>
    </row>
    <row r="2689" spans="31:33" x14ac:dyDescent="0.25">
      <c r="AE2689" s="2"/>
      <c r="AG2689" s="2"/>
    </row>
    <row r="2690" spans="31:33" x14ac:dyDescent="0.25">
      <c r="AE2690" s="2"/>
      <c r="AG2690" s="2"/>
    </row>
    <row r="2691" spans="31:33" x14ac:dyDescent="0.25">
      <c r="AE2691" s="2"/>
      <c r="AG2691" s="2"/>
    </row>
    <row r="2692" spans="31:33" x14ac:dyDescent="0.25">
      <c r="AE2692" s="2"/>
      <c r="AG2692" s="2"/>
    </row>
    <row r="2693" spans="31:33" x14ac:dyDescent="0.25">
      <c r="AE2693" s="2"/>
      <c r="AG2693" s="2"/>
    </row>
    <row r="2694" spans="31:33" x14ac:dyDescent="0.25">
      <c r="AE2694" s="2"/>
      <c r="AG2694" s="2"/>
    </row>
    <row r="2695" spans="31:33" x14ac:dyDescent="0.25">
      <c r="AE2695" s="2"/>
      <c r="AG2695" s="2"/>
    </row>
    <row r="2696" spans="31:33" x14ac:dyDescent="0.25">
      <c r="AE2696" s="2"/>
      <c r="AG2696" s="2"/>
    </row>
    <row r="2697" spans="31:33" x14ac:dyDescent="0.25">
      <c r="AE2697" s="2"/>
      <c r="AG2697" s="2"/>
    </row>
    <row r="2698" spans="31:33" x14ac:dyDescent="0.25">
      <c r="AE2698" s="2"/>
      <c r="AG2698" s="2"/>
    </row>
    <row r="2699" spans="31:33" x14ac:dyDescent="0.25">
      <c r="AE2699" s="2"/>
      <c r="AG2699" s="2"/>
    </row>
    <row r="2700" spans="31:33" x14ac:dyDescent="0.25">
      <c r="AE2700" s="2"/>
      <c r="AG2700" s="2"/>
    </row>
    <row r="2701" spans="31:33" x14ac:dyDescent="0.25">
      <c r="AE2701" s="2"/>
      <c r="AG2701" s="2"/>
    </row>
    <row r="2702" spans="31:33" x14ac:dyDescent="0.25">
      <c r="AE2702" s="2"/>
      <c r="AG2702" s="2"/>
    </row>
    <row r="2703" spans="31:33" x14ac:dyDescent="0.25">
      <c r="AE2703" s="2"/>
      <c r="AG2703" s="2"/>
    </row>
    <row r="2704" spans="31:33" x14ac:dyDescent="0.25">
      <c r="AE2704" s="2"/>
      <c r="AG2704" s="2"/>
    </row>
    <row r="2705" spans="31:33" x14ac:dyDescent="0.25">
      <c r="AE2705" s="2"/>
      <c r="AG2705" s="2"/>
    </row>
    <row r="2706" spans="31:33" x14ac:dyDescent="0.25">
      <c r="AE2706" s="2"/>
      <c r="AG2706" s="2"/>
    </row>
    <row r="2707" spans="31:33" x14ac:dyDescent="0.25">
      <c r="AE2707" s="2"/>
      <c r="AG2707" s="2"/>
    </row>
    <row r="2708" spans="31:33" x14ac:dyDescent="0.25">
      <c r="AE2708" s="2"/>
      <c r="AG2708" s="2"/>
    </row>
    <row r="2709" spans="31:33" x14ac:dyDescent="0.25">
      <c r="AE2709" s="2"/>
      <c r="AG2709" s="2"/>
    </row>
    <row r="2710" spans="31:33" x14ac:dyDescent="0.25">
      <c r="AE2710" s="2"/>
      <c r="AG2710" s="2"/>
    </row>
    <row r="2711" spans="31:33" x14ac:dyDescent="0.25">
      <c r="AE2711" s="2"/>
      <c r="AG2711" s="2"/>
    </row>
    <row r="2712" spans="31:33" x14ac:dyDescent="0.25">
      <c r="AE2712" s="2"/>
      <c r="AG2712" s="2"/>
    </row>
    <row r="2713" spans="31:33" x14ac:dyDescent="0.25">
      <c r="AE2713" s="2"/>
      <c r="AG2713" s="2"/>
    </row>
    <row r="2714" spans="31:33" x14ac:dyDescent="0.25">
      <c r="AE2714" s="2"/>
      <c r="AG2714" s="2"/>
    </row>
    <row r="2715" spans="31:33" x14ac:dyDescent="0.25">
      <c r="AE2715" s="2"/>
      <c r="AG2715" s="2"/>
    </row>
    <row r="2716" spans="31:33" x14ac:dyDescent="0.25">
      <c r="AE2716" s="2"/>
      <c r="AG2716" s="2"/>
    </row>
    <row r="2717" spans="31:33" x14ac:dyDescent="0.25">
      <c r="AE2717" s="2"/>
      <c r="AG2717" s="2"/>
    </row>
    <row r="2718" spans="31:33" x14ac:dyDescent="0.25">
      <c r="AE2718" s="2"/>
      <c r="AG2718" s="2"/>
    </row>
    <row r="2719" spans="31:33" x14ac:dyDescent="0.25">
      <c r="AE2719" s="2"/>
      <c r="AG2719" s="2"/>
    </row>
    <row r="2720" spans="31:33" x14ac:dyDescent="0.25">
      <c r="AE2720" s="2"/>
      <c r="AG2720" s="2"/>
    </row>
    <row r="2721" spans="31:33" x14ac:dyDescent="0.25">
      <c r="AE2721" s="2"/>
      <c r="AG2721" s="2"/>
    </row>
    <row r="2722" spans="31:33" x14ac:dyDescent="0.25">
      <c r="AE2722" s="2"/>
      <c r="AG2722" s="2"/>
    </row>
    <row r="2723" spans="31:33" x14ac:dyDescent="0.25">
      <c r="AE2723" s="2"/>
      <c r="AG2723" s="2"/>
    </row>
    <row r="2724" spans="31:33" x14ac:dyDescent="0.25">
      <c r="AE2724" s="2"/>
      <c r="AG2724" s="2"/>
    </row>
    <row r="2725" spans="31:33" x14ac:dyDescent="0.25">
      <c r="AE2725" s="2"/>
      <c r="AG2725" s="2"/>
    </row>
    <row r="2726" spans="31:33" x14ac:dyDescent="0.25">
      <c r="AE2726" s="2"/>
      <c r="AG2726" s="2"/>
    </row>
    <row r="2727" spans="31:33" x14ac:dyDescent="0.25">
      <c r="AE2727" s="2"/>
      <c r="AG2727" s="2"/>
    </row>
    <row r="2728" spans="31:33" x14ac:dyDescent="0.25">
      <c r="AE2728" s="2"/>
      <c r="AG2728" s="2"/>
    </row>
    <row r="2729" spans="31:33" x14ac:dyDescent="0.25">
      <c r="AE2729" s="2"/>
      <c r="AG2729" s="2"/>
    </row>
    <row r="2730" spans="31:33" x14ac:dyDescent="0.25">
      <c r="AE2730" s="2"/>
      <c r="AG2730" s="2"/>
    </row>
    <row r="2731" spans="31:33" x14ac:dyDescent="0.25">
      <c r="AE2731" s="2"/>
      <c r="AG2731" s="2"/>
    </row>
    <row r="2732" spans="31:33" x14ac:dyDescent="0.25">
      <c r="AE2732" s="2"/>
      <c r="AG2732" s="2"/>
    </row>
    <row r="2733" spans="31:33" x14ac:dyDescent="0.25">
      <c r="AE2733" s="2"/>
      <c r="AG2733" s="2"/>
    </row>
    <row r="2734" spans="31:33" x14ac:dyDescent="0.25">
      <c r="AE2734" s="2"/>
      <c r="AG2734" s="2"/>
    </row>
    <row r="2735" spans="31:33" x14ac:dyDescent="0.25">
      <c r="AE2735" s="2"/>
      <c r="AG2735" s="2"/>
    </row>
    <row r="2736" spans="31:33" x14ac:dyDescent="0.25">
      <c r="AE2736" s="2"/>
      <c r="AG2736" s="2"/>
    </row>
    <row r="2737" spans="31:33" x14ac:dyDescent="0.25">
      <c r="AE2737" s="2"/>
      <c r="AG2737" s="2"/>
    </row>
    <row r="2738" spans="31:33" x14ac:dyDescent="0.25">
      <c r="AE2738" s="2"/>
      <c r="AG2738" s="2"/>
    </row>
    <row r="2739" spans="31:33" x14ac:dyDescent="0.25">
      <c r="AE2739" s="2"/>
      <c r="AG2739" s="2"/>
    </row>
    <row r="2740" spans="31:33" x14ac:dyDescent="0.25">
      <c r="AE2740" s="2"/>
      <c r="AG2740" s="2"/>
    </row>
    <row r="2741" spans="31:33" x14ac:dyDescent="0.25">
      <c r="AE2741" s="2"/>
      <c r="AG2741" s="2"/>
    </row>
    <row r="2742" spans="31:33" x14ac:dyDescent="0.25">
      <c r="AE2742" s="2"/>
      <c r="AG2742" s="2"/>
    </row>
    <row r="2743" spans="31:33" x14ac:dyDescent="0.25">
      <c r="AE2743" s="2"/>
      <c r="AG2743" s="2"/>
    </row>
    <row r="2744" spans="31:33" x14ac:dyDescent="0.25">
      <c r="AE2744" s="2"/>
      <c r="AG2744" s="2"/>
    </row>
    <row r="2745" spans="31:33" x14ac:dyDescent="0.25">
      <c r="AE2745" s="2"/>
      <c r="AG2745" s="2"/>
    </row>
    <row r="2746" spans="31:33" x14ac:dyDescent="0.25">
      <c r="AE2746" s="2"/>
      <c r="AG2746" s="2"/>
    </row>
    <row r="2747" spans="31:33" x14ac:dyDescent="0.25">
      <c r="AE2747" s="2"/>
      <c r="AG2747" s="2"/>
    </row>
    <row r="2748" spans="31:33" x14ac:dyDescent="0.25">
      <c r="AE2748" s="2"/>
      <c r="AG2748" s="2"/>
    </row>
    <row r="2749" spans="31:33" x14ac:dyDescent="0.25">
      <c r="AE2749" s="2"/>
      <c r="AG2749" s="2"/>
    </row>
    <row r="2750" spans="31:33" x14ac:dyDescent="0.25">
      <c r="AE2750" s="2"/>
      <c r="AG2750" s="2"/>
    </row>
    <row r="2751" spans="31:33" x14ac:dyDescent="0.25">
      <c r="AE2751" s="2"/>
      <c r="AG2751" s="2"/>
    </row>
    <row r="2752" spans="31:33" x14ac:dyDescent="0.25">
      <c r="AE2752" s="2"/>
      <c r="AG2752" s="2"/>
    </row>
    <row r="2753" spans="31:33" x14ac:dyDescent="0.25">
      <c r="AE2753" s="2"/>
      <c r="AG2753" s="2"/>
    </row>
    <row r="2754" spans="31:33" x14ac:dyDescent="0.25">
      <c r="AE2754" s="2"/>
      <c r="AG2754" s="2"/>
    </row>
    <row r="2755" spans="31:33" x14ac:dyDescent="0.25">
      <c r="AE2755" s="2"/>
      <c r="AG2755" s="2"/>
    </row>
    <row r="2756" spans="31:33" x14ac:dyDescent="0.25">
      <c r="AE2756" s="2"/>
      <c r="AG2756" s="2"/>
    </row>
    <row r="2757" spans="31:33" x14ac:dyDescent="0.25">
      <c r="AE2757" s="2"/>
      <c r="AG2757" s="2"/>
    </row>
    <row r="2758" spans="31:33" x14ac:dyDescent="0.25">
      <c r="AE2758" s="2"/>
      <c r="AG2758" s="2"/>
    </row>
    <row r="2759" spans="31:33" x14ac:dyDescent="0.25">
      <c r="AE2759" s="2"/>
      <c r="AG2759" s="2"/>
    </row>
    <row r="2760" spans="31:33" x14ac:dyDescent="0.25">
      <c r="AE2760" s="2"/>
      <c r="AG2760" s="2"/>
    </row>
    <row r="2761" spans="31:33" x14ac:dyDescent="0.25">
      <c r="AE2761" s="2"/>
      <c r="AG2761" s="2"/>
    </row>
    <row r="2762" spans="31:33" x14ac:dyDescent="0.25">
      <c r="AE2762" s="2"/>
      <c r="AG2762" s="2"/>
    </row>
    <row r="2763" spans="31:33" x14ac:dyDescent="0.25">
      <c r="AE2763" s="2"/>
      <c r="AG2763" s="2"/>
    </row>
    <row r="2764" spans="31:33" x14ac:dyDescent="0.25">
      <c r="AE2764" s="2"/>
      <c r="AG2764" s="2"/>
    </row>
    <row r="2765" spans="31:33" x14ac:dyDescent="0.25">
      <c r="AE2765" s="2"/>
      <c r="AG2765" s="2"/>
    </row>
    <row r="2766" spans="31:33" x14ac:dyDescent="0.25">
      <c r="AE2766" s="2"/>
      <c r="AG2766" s="2"/>
    </row>
    <row r="2767" spans="31:33" x14ac:dyDescent="0.25">
      <c r="AE2767" s="2"/>
      <c r="AG2767" s="2"/>
    </row>
    <row r="2768" spans="31:33" x14ac:dyDescent="0.25">
      <c r="AE2768" s="2"/>
      <c r="AG2768" s="2"/>
    </row>
    <row r="2769" spans="31:33" x14ac:dyDescent="0.25">
      <c r="AE2769" s="2"/>
      <c r="AG2769" s="2"/>
    </row>
    <row r="2770" spans="31:33" x14ac:dyDescent="0.25">
      <c r="AE2770" s="2"/>
      <c r="AG2770" s="2"/>
    </row>
    <row r="2771" spans="31:33" x14ac:dyDescent="0.25">
      <c r="AE2771" s="2"/>
      <c r="AG2771" s="2"/>
    </row>
    <row r="2772" spans="31:33" x14ac:dyDescent="0.25">
      <c r="AE2772" s="2"/>
      <c r="AG2772" s="2"/>
    </row>
    <row r="2773" spans="31:33" x14ac:dyDescent="0.25">
      <c r="AE2773" s="2"/>
      <c r="AG2773" s="2"/>
    </row>
    <row r="2774" spans="31:33" x14ac:dyDescent="0.25">
      <c r="AE2774" s="2"/>
      <c r="AG2774" s="2"/>
    </row>
    <row r="2775" spans="31:33" x14ac:dyDescent="0.25">
      <c r="AE2775" s="2"/>
      <c r="AG2775" s="2"/>
    </row>
    <row r="2776" spans="31:33" x14ac:dyDescent="0.25">
      <c r="AE2776" s="2"/>
      <c r="AG2776" s="2"/>
    </row>
    <row r="2777" spans="31:33" x14ac:dyDescent="0.25">
      <c r="AE2777" s="2"/>
      <c r="AG2777" s="2"/>
    </row>
    <row r="2778" spans="31:33" x14ac:dyDescent="0.25">
      <c r="AE2778" s="2"/>
      <c r="AG2778" s="2"/>
    </row>
    <row r="2779" spans="31:33" x14ac:dyDescent="0.25">
      <c r="AE2779" s="2"/>
      <c r="AG2779" s="2"/>
    </row>
    <row r="2780" spans="31:33" x14ac:dyDescent="0.25">
      <c r="AE2780" s="2"/>
      <c r="AG2780" s="2"/>
    </row>
    <row r="2781" spans="31:33" x14ac:dyDescent="0.25">
      <c r="AE2781" s="2"/>
      <c r="AG2781" s="2"/>
    </row>
    <row r="2782" spans="31:33" x14ac:dyDescent="0.25">
      <c r="AE2782" s="2"/>
      <c r="AG2782" s="2"/>
    </row>
    <row r="2783" spans="31:33" x14ac:dyDescent="0.25">
      <c r="AE2783" s="2"/>
      <c r="AG2783" s="2"/>
    </row>
    <row r="2784" spans="31:33" x14ac:dyDescent="0.25">
      <c r="AE2784" s="2"/>
      <c r="AG2784" s="2"/>
    </row>
    <row r="2785" spans="31:33" x14ac:dyDescent="0.25">
      <c r="AE2785" s="2"/>
      <c r="AG2785" s="2"/>
    </row>
    <row r="2786" spans="31:33" x14ac:dyDescent="0.25">
      <c r="AE2786" s="2"/>
      <c r="AG2786" s="2"/>
    </row>
    <row r="2787" spans="31:33" x14ac:dyDescent="0.25">
      <c r="AE2787" s="2"/>
      <c r="AG2787" s="2"/>
    </row>
    <row r="2788" spans="31:33" x14ac:dyDescent="0.25">
      <c r="AE2788" s="2"/>
      <c r="AG2788" s="2"/>
    </row>
    <row r="2789" spans="31:33" x14ac:dyDescent="0.25">
      <c r="AE2789" s="2"/>
      <c r="AG2789" s="2"/>
    </row>
    <row r="2790" spans="31:33" x14ac:dyDescent="0.25">
      <c r="AE2790" s="2"/>
      <c r="AG2790" s="2"/>
    </row>
    <row r="2791" spans="31:33" x14ac:dyDescent="0.25">
      <c r="AE2791" s="2"/>
      <c r="AG2791" s="2"/>
    </row>
    <row r="2792" spans="31:33" x14ac:dyDescent="0.25">
      <c r="AE2792" s="2"/>
      <c r="AG2792" s="2"/>
    </row>
    <row r="2793" spans="31:33" x14ac:dyDescent="0.25">
      <c r="AE2793" s="2"/>
      <c r="AG2793" s="2"/>
    </row>
    <row r="2794" spans="31:33" x14ac:dyDescent="0.25">
      <c r="AE2794" s="2"/>
      <c r="AG2794" s="2"/>
    </row>
    <row r="2795" spans="31:33" x14ac:dyDescent="0.25">
      <c r="AE2795" s="2"/>
      <c r="AG2795" s="2"/>
    </row>
    <row r="2796" spans="31:33" x14ac:dyDescent="0.25">
      <c r="AE2796" s="2"/>
      <c r="AG2796" s="2"/>
    </row>
    <row r="2797" spans="31:33" x14ac:dyDescent="0.25">
      <c r="AE2797" s="2"/>
      <c r="AG2797" s="2"/>
    </row>
    <row r="2798" spans="31:33" x14ac:dyDescent="0.25">
      <c r="AE2798" s="2"/>
      <c r="AG2798" s="2"/>
    </row>
    <row r="2799" spans="31:33" x14ac:dyDescent="0.25">
      <c r="AE2799" s="2"/>
      <c r="AG2799" s="2"/>
    </row>
    <row r="2800" spans="31:33" x14ac:dyDescent="0.25">
      <c r="AE2800" s="2"/>
      <c r="AG2800" s="2"/>
    </row>
    <row r="2801" spans="31:33" x14ac:dyDescent="0.25">
      <c r="AE2801" s="2"/>
      <c r="AG2801" s="2"/>
    </row>
    <row r="2802" spans="31:33" x14ac:dyDescent="0.25">
      <c r="AE2802" s="2"/>
      <c r="AG2802" s="2"/>
    </row>
    <row r="2803" spans="31:33" x14ac:dyDescent="0.25">
      <c r="AE2803" s="2"/>
      <c r="AG2803" s="2"/>
    </row>
    <row r="2804" spans="31:33" x14ac:dyDescent="0.25">
      <c r="AE2804" s="2"/>
      <c r="AG2804" s="2"/>
    </row>
    <row r="2805" spans="31:33" x14ac:dyDescent="0.25">
      <c r="AE2805" s="2"/>
      <c r="AG2805" s="2"/>
    </row>
    <row r="2806" spans="31:33" x14ac:dyDescent="0.25">
      <c r="AE2806" s="2"/>
      <c r="AG2806" s="2"/>
    </row>
    <row r="2807" spans="31:33" x14ac:dyDescent="0.25">
      <c r="AE2807" s="2"/>
      <c r="AG2807" s="2"/>
    </row>
    <row r="2808" spans="31:33" x14ac:dyDescent="0.25">
      <c r="AE2808" s="2"/>
      <c r="AG2808" s="2"/>
    </row>
    <row r="2809" spans="31:33" x14ac:dyDescent="0.25">
      <c r="AE2809" s="2"/>
      <c r="AG2809" s="2"/>
    </row>
    <row r="2810" spans="31:33" x14ac:dyDescent="0.25">
      <c r="AE2810" s="2"/>
      <c r="AG2810" s="2"/>
    </row>
    <row r="2811" spans="31:33" x14ac:dyDescent="0.25">
      <c r="AE2811" s="2"/>
      <c r="AG2811" s="2"/>
    </row>
    <row r="2812" spans="31:33" x14ac:dyDescent="0.25">
      <c r="AE2812" s="2"/>
      <c r="AG2812" s="2"/>
    </row>
    <row r="2813" spans="31:33" x14ac:dyDescent="0.25">
      <c r="AE2813" s="2"/>
      <c r="AG2813" s="2"/>
    </row>
    <row r="2814" spans="31:33" x14ac:dyDescent="0.25">
      <c r="AE2814" s="2"/>
      <c r="AG2814" s="2"/>
    </row>
    <row r="2815" spans="31:33" x14ac:dyDescent="0.25">
      <c r="AE2815" s="2"/>
      <c r="AG2815" s="2"/>
    </row>
    <row r="2816" spans="31:33" x14ac:dyDescent="0.25">
      <c r="AE2816" s="2"/>
      <c r="AG2816" s="2"/>
    </row>
    <row r="2817" spans="31:33" x14ac:dyDescent="0.25">
      <c r="AE2817" s="2"/>
      <c r="AG2817" s="2"/>
    </row>
    <row r="2818" spans="31:33" x14ac:dyDescent="0.25">
      <c r="AE2818" s="2"/>
      <c r="AG2818" s="2"/>
    </row>
    <row r="2819" spans="31:33" x14ac:dyDescent="0.25">
      <c r="AE2819" s="2"/>
      <c r="AG2819" s="2"/>
    </row>
    <row r="2820" spans="31:33" x14ac:dyDescent="0.25">
      <c r="AE2820" s="2"/>
      <c r="AG2820" s="2"/>
    </row>
    <row r="2821" spans="31:33" x14ac:dyDescent="0.25">
      <c r="AE2821" s="2"/>
      <c r="AG2821" s="2"/>
    </row>
    <row r="2822" spans="31:33" x14ac:dyDescent="0.25">
      <c r="AE2822" s="2"/>
      <c r="AG2822" s="2"/>
    </row>
    <row r="2823" spans="31:33" x14ac:dyDescent="0.25">
      <c r="AE2823" s="2"/>
      <c r="AG2823" s="2"/>
    </row>
    <row r="2824" spans="31:33" x14ac:dyDescent="0.25">
      <c r="AE2824" s="2"/>
      <c r="AG2824" s="2"/>
    </row>
    <row r="2825" spans="31:33" x14ac:dyDescent="0.25">
      <c r="AE2825" s="2"/>
      <c r="AG2825" s="2"/>
    </row>
    <row r="2826" spans="31:33" x14ac:dyDescent="0.25">
      <c r="AE2826" s="2"/>
      <c r="AG2826" s="2"/>
    </row>
    <row r="2827" spans="31:33" x14ac:dyDescent="0.25">
      <c r="AE2827" s="2"/>
      <c r="AG2827" s="2"/>
    </row>
    <row r="2828" spans="31:33" x14ac:dyDescent="0.25">
      <c r="AE2828" s="2"/>
      <c r="AG2828" s="2"/>
    </row>
    <row r="2829" spans="31:33" x14ac:dyDescent="0.25">
      <c r="AE2829" s="2"/>
      <c r="AG2829" s="2"/>
    </row>
    <row r="2830" spans="31:33" x14ac:dyDescent="0.25">
      <c r="AE2830" s="2"/>
      <c r="AG2830" s="2"/>
    </row>
    <row r="2831" spans="31:33" x14ac:dyDescent="0.25">
      <c r="AE2831" s="2"/>
      <c r="AG2831" s="2"/>
    </row>
    <row r="2832" spans="31:33" x14ac:dyDescent="0.25">
      <c r="AE2832" s="2"/>
      <c r="AG2832" s="2"/>
    </row>
    <row r="2833" spans="31:33" x14ac:dyDescent="0.25">
      <c r="AE2833" s="2"/>
      <c r="AG2833" s="2"/>
    </row>
    <row r="2834" spans="31:33" x14ac:dyDescent="0.25">
      <c r="AE2834" s="2"/>
      <c r="AG2834" s="2"/>
    </row>
    <row r="2835" spans="31:33" x14ac:dyDescent="0.25">
      <c r="AE2835" s="2"/>
      <c r="AG2835" s="2"/>
    </row>
    <row r="2836" spans="31:33" x14ac:dyDescent="0.25">
      <c r="AE2836" s="2"/>
      <c r="AG2836" s="2"/>
    </row>
    <row r="2837" spans="31:33" x14ac:dyDescent="0.25">
      <c r="AE2837" s="2"/>
      <c r="AG2837" s="2"/>
    </row>
    <row r="2838" spans="31:33" x14ac:dyDescent="0.25">
      <c r="AE2838" s="2"/>
      <c r="AG2838" s="2"/>
    </row>
    <row r="2839" spans="31:33" x14ac:dyDescent="0.25">
      <c r="AE2839" s="2"/>
      <c r="AG2839" s="2"/>
    </row>
    <row r="2840" spans="31:33" x14ac:dyDescent="0.25">
      <c r="AE2840" s="2"/>
      <c r="AG2840" s="2"/>
    </row>
    <row r="2841" spans="31:33" x14ac:dyDescent="0.25">
      <c r="AE2841" s="2"/>
      <c r="AG2841" s="2"/>
    </row>
    <row r="2842" spans="31:33" x14ac:dyDescent="0.25">
      <c r="AE2842" s="2"/>
      <c r="AG2842" s="2"/>
    </row>
    <row r="2843" spans="31:33" x14ac:dyDescent="0.25">
      <c r="AE2843" s="2"/>
      <c r="AG2843" s="2"/>
    </row>
    <row r="2844" spans="31:33" x14ac:dyDescent="0.25">
      <c r="AE2844" s="2"/>
      <c r="AG2844" s="2"/>
    </row>
    <row r="2845" spans="31:33" x14ac:dyDescent="0.25">
      <c r="AE2845" s="2"/>
      <c r="AG2845" s="2"/>
    </row>
    <row r="2846" spans="31:33" x14ac:dyDescent="0.25">
      <c r="AE2846" s="2"/>
      <c r="AG2846" s="2"/>
    </row>
    <row r="2847" spans="31:33" x14ac:dyDescent="0.25">
      <c r="AE2847" s="2"/>
      <c r="AG2847" s="2"/>
    </row>
    <row r="2848" spans="31:33" x14ac:dyDescent="0.25">
      <c r="AE2848" s="2"/>
      <c r="AG2848" s="2"/>
    </row>
    <row r="2849" spans="31:33" x14ac:dyDescent="0.25">
      <c r="AE2849" s="2"/>
      <c r="AG2849" s="2"/>
    </row>
    <row r="2850" spans="31:33" x14ac:dyDescent="0.25">
      <c r="AE2850" s="2"/>
      <c r="AG2850" s="2"/>
    </row>
    <row r="2851" spans="31:33" x14ac:dyDescent="0.25">
      <c r="AE2851" s="2"/>
      <c r="AG2851" s="2"/>
    </row>
    <row r="2852" spans="31:33" x14ac:dyDescent="0.25">
      <c r="AE2852" s="2"/>
      <c r="AG2852" s="2"/>
    </row>
    <row r="2853" spans="31:33" x14ac:dyDescent="0.25">
      <c r="AE2853" s="2"/>
      <c r="AG2853" s="2"/>
    </row>
    <row r="2854" spans="31:33" x14ac:dyDescent="0.25">
      <c r="AE2854" s="2"/>
      <c r="AG2854" s="2"/>
    </row>
    <row r="2855" spans="31:33" x14ac:dyDescent="0.25">
      <c r="AE2855" s="2"/>
      <c r="AG2855" s="2"/>
    </row>
    <row r="2856" spans="31:33" x14ac:dyDescent="0.25">
      <c r="AE2856" s="2"/>
      <c r="AG2856" s="2"/>
    </row>
    <row r="2857" spans="31:33" x14ac:dyDescent="0.25">
      <c r="AE2857" s="2"/>
      <c r="AG2857" s="2"/>
    </row>
    <row r="2858" spans="31:33" x14ac:dyDescent="0.25">
      <c r="AE2858" s="2"/>
      <c r="AG2858" s="2"/>
    </row>
    <row r="2859" spans="31:33" x14ac:dyDescent="0.25">
      <c r="AE2859" s="2"/>
      <c r="AG2859" s="2"/>
    </row>
    <row r="2860" spans="31:33" x14ac:dyDescent="0.25">
      <c r="AE2860" s="2"/>
      <c r="AG2860" s="2"/>
    </row>
    <row r="2861" spans="31:33" x14ac:dyDescent="0.25">
      <c r="AE2861" s="2"/>
      <c r="AG2861" s="2"/>
    </row>
    <row r="2862" spans="31:33" x14ac:dyDescent="0.25">
      <c r="AE2862" s="2"/>
      <c r="AG2862" s="2"/>
    </row>
    <row r="2863" spans="31:33" x14ac:dyDescent="0.25">
      <c r="AE2863" s="2"/>
      <c r="AG2863" s="2"/>
    </row>
    <row r="2864" spans="31:33" x14ac:dyDescent="0.25">
      <c r="AE2864" s="2"/>
      <c r="AG2864" s="2"/>
    </row>
    <row r="2865" spans="31:33" x14ac:dyDescent="0.25">
      <c r="AE2865" s="2"/>
      <c r="AG2865" s="2"/>
    </row>
    <row r="2866" spans="31:33" x14ac:dyDescent="0.25">
      <c r="AE2866" s="2"/>
      <c r="AG2866" s="2"/>
    </row>
    <row r="2867" spans="31:33" x14ac:dyDescent="0.25">
      <c r="AE2867" s="2"/>
      <c r="AG2867" s="2"/>
    </row>
    <row r="2868" spans="31:33" x14ac:dyDescent="0.25">
      <c r="AE2868" s="2"/>
      <c r="AG2868" s="2"/>
    </row>
    <row r="2869" spans="31:33" x14ac:dyDescent="0.25">
      <c r="AE2869" s="2"/>
      <c r="AG2869" s="2"/>
    </row>
    <row r="2870" spans="31:33" x14ac:dyDescent="0.25">
      <c r="AE2870" s="2"/>
      <c r="AG2870" s="2"/>
    </row>
    <row r="2871" spans="31:33" x14ac:dyDescent="0.25">
      <c r="AE2871" s="2"/>
      <c r="AG2871" s="2"/>
    </row>
    <row r="2872" spans="31:33" x14ac:dyDescent="0.25">
      <c r="AE2872" s="2"/>
      <c r="AG2872" s="2"/>
    </row>
    <row r="2873" spans="31:33" x14ac:dyDescent="0.25">
      <c r="AE2873" s="2"/>
      <c r="AG2873" s="2"/>
    </row>
    <row r="2874" spans="31:33" x14ac:dyDescent="0.25">
      <c r="AE2874" s="2"/>
      <c r="AG2874" s="2"/>
    </row>
    <row r="2875" spans="31:33" x14ac:dyDescent="0.25">
      <c r="AE2875" s="2"/>
      <c r="AG2875" s="2"/>
    </row>
    <row r="2876" spans="31:33" x14ac:dyDescent="0.25">
      <c r="AE2876" s="2"/>
      <c r="AG2876" s="2"/>
    </row>
    <row r="2877" spans="31:33" x14ac:dyDescent="0.25">
      <c r="AE2877" s="2"/>
      <c r="AG2877" s="2"/>
    </row>
    <row r="2878" spans="31:33" x14ac:dyDescent="0.25">
      <c r="AE2878" s="2"/>
      <c r="AG2878" s="2"/>
    </row>
    <row r="2879" spans="31:33" x14ac:dyDescent="0.25">
      <c r="AE2879" s="2"/>
      <c r="AG2879" s="2"/>
    </row>
    <row r="2880" spans="31:33" x14ac:dyDescent="0.25">
      <c r="AE2880" s="2"/>
      <c r="AG2880" s="2"/>
    </row>
    <row r="2881" spans="31:33" x14ac:dyDescent="0.25">
      <c r="AE2881" s="2"/>
      <c r="AG2881" s="2"/>
    </row>
    <row r="2882" spans="31:33" x14ac:dyDescent="0.25">
      <c r="AE2882" s="2"/>
      <c r="AG2882" s="2"/>
    </row>
    <row r="2883" spans="31:33" x14ac:dyDescent="0.25">
      <c r="AE2883" s="2"/>
      <c r="AG2883" s="2"/>
    </row>
    <row r="2884" spans="31:33" x14ac:dyDescent="0.25">
      <c r="AE2884" s="2"/>
      <c r="AG2884" s="2"/>
    </row>
    <row r="2885" spans="31:33" x14ac:dyDescent="0.25">
      <c r="AE2885" s="2"/>
      <c r="AG2885" s="2"/>
    </row>
    <row r="2886" spans="31:33" x14ac:dyDescent="0.25">
      <c r="AE2886" s="2"/>
      <c r="AG2886" s="2"/>
    </row>
    <row r="2887" spans="31:33" x14ac:dyDescent="0.25">
      <c r="AE2887" s="2"/>
      <c r="AG2887" s="2"/>
    </row>
    <row r="2888" spans="31:33" x14ac:dyDescent="0.25">
      <c r="AE2888" s="2"/>
      <c r="AG2888" s="2"/>
    </row>
    <row r="2889" spans="31:33" x14ac:dyDescent="0.25">
      <c r="AE2889" s="2"/>
      <c r="AG2889" s="2"/>
    </row>
    <row r="2890" spans="31:33" x14ac:dyDescent="0.25">
      <c r="AE2890" s="2"/>
      <c r="AG2890" s="2"/>
    </row>
    <row r="2891" spans="31:33" x14ac:dyDescent="0.25">
      <c r="AE2891" s="2"/>
      <c r="AG2891" s="2"/>
    </row>
    <row r="2892" spans="31:33" x14ac:dyDescent="0.25">
      <c r="AE2892" s="2"/>
      <c r="AG2892" s="2"/>
    </row>
    <row r="2893" spans="31:33" x14ac:dyDescent="0.25">
      <c r="AE2893" s="2"/>
      <c r="AG2893" s="2"/>
    </row>
    <row r="2894" spans="31:33" x14ac:dyDescent="0.25">
      <c r="AE2894" s="2"/>
      <c r="AG2894" s="2"/>
    </row>
    <row r="2895" spans="31:33" x14ac:dyDescent="0.25">
      <c r="AE2895" s="2"/>
      <c r="AG2895" s="2"/>
    </row>
    <row r="2896" spans="31:33" x14ac:dyDescent="0.25">
      <c r="AE2896" s="2"/>
      <c r="AG2896" s="2"/>
    </row>
    <row r="2897" spans="31:33" x14ac:dyDescent="0.25">
      <c r="AE2897" s="2"/>
      <c r="AG2897" s="2"/>
    </row>
    <row r="2898" spans="31:33" x14ac:dyDescent="0.25">
      <c r="AE2898" s="2"/>
      <c r="AG2898" s="2"/>
    </row>
    <row r="2899" spans="31:33" x14ac:dyDescent="0.25">
      <c r="AE2899" s="2"/>
      <c r="AG2899" s="2"/>
    </row>
    <row r="2900" spans="31:33" x14ac:dyDescent="0.25">
      <c r="AE2900" s="2"/>
      <c r="AG2900" s="2"/>
    </row>
    <row r="2901" spans="31:33" x14ac:dyDescent="0.25">
      <c r="AE2901" s="2"/>
      <c r="AG2901" s="2"/>
    </row>
    <row r="2902" spans="31:33" x14ac:dyDescent="0.25">
      <c r="AE2902" s="2"/>
      <c r="AG2902" s="2"/>
    </row>
    <row r="2903" spans="31:33" x14ac:dyDescent="0.25">
      <c r="AE2903" s="2"/>
      <c r="AG2903" s="2"/>
    </row>
    <row r="2904" spans="31:33" x14ac:dyDescent="0.25">
      <c r="AE2904" s="2"/>
      <c r="AG2904" s="2"/>
    </row>
    <row r="2905" spans="31:33" x14ac:dyDescent="0.25">
      <c r="AE2905" s="2"/>
      <c r="AG2905" s="2"/>
    </row>
    <row r="2906" spans="31:33" x14ac:dyDescent="0.25">
      <c r="AE2906" s="2"/>
      <c r="AG2906" s="2"/>
    </row>
    <row r="2907" spans="31:33" x14ac:dyDescent="0.25">
      <c r="AE2907" s="2"/>
      <c r="AG2907" s="2"/>
    </row>
    <row r="2908" spans="31:33" x14ac:dyDescent="0.25">
      <c r="AE2908" s="2"/>
      <c r="AG2908" s="2"/>
    </row>
    <row r="2909" spans="31:33" x14ac:dyDescent="0.25">
      <c r="AE2909" s="2"/>
      <c r="AG2909" s="2"/>
    </row>
    <row r="2910" spans="31:33" x14ac:dyDescent="0.25">
      <c r="AE2910" s="2"/>
      <c r="AG2910" s="2"/>
    </row>
    <row r="2911" spans="31:33" x14ac:dyDescent="0.25">
      <c r="AE2911" s="2"/>
      <c r="AG2911" s="2"/>
    </row>
    <row r="2912" spans="31:33" x14ac:dyDescent="0.25">
      <c r="AE2912" s="2"/>
      <c r="AG2912" s="2"/>
    </row>
    <row r="2913" spans="31:33" x14ac:dyDescent="0.25">
      <c r="AE2913" s="2"/>
      <c r="AG2913" s="2"/>
    </row>
    <row r="2914" spans="31:33" x14ac:dyDescent="0.25">
      <c r="AE2914" s="2"/>
      <c r="AG2914" s="2"/>
    </row>
    <row r="2915" spans="31:33" x14ac:dyDescent="0.25">
      <c r="AE2915" s="2"/>
      <c r="AG2915" s="2"/>
    </row>
    <row r="2916" spans="31:33" x14ac:dyDescent="0.25">
      <c r="AE2916" s="2"/>
      <c r="AG2916" s="2"/>
    </row>
    <row r="2917" spans="31:33" x14ac:dyDescent="0.25">
      <c r="AE2917" s="2"/>
      <c r="AG2917" s="2"/>
    </row>
    <row r="2918" spans="31:33" x14ac:dyDescent="0.25">
      <c r="AE2918" s="2"/>
      <c r="AG2918" s="2"/>
    </row>
    <row r="2919" spans="31:33" x14ac:dyDescent="0.25">
      <c r="AE2919" s="2"/>
      <c r="AG2919" s="2"/>
    </row>
    <row r="2920" spans="31:33" x14ac:dyDescent="0.25">
      <c r="AE2920" s="2"/>
      <c r="AG2920" s="2"/>
    </row>
    <row r="2921" spans="31:33" x14ac:dyDescent="0.25">
      <c r="AE2921" s="2"/>
      <c r="AG2921" s="2"/>
    </row>
    <row r="2922" spans="31:33" x14ac:dyDescent="0.25">
      <c r="AE2922" s="2"/>
      <c r="AG2922" s="2"/>
    </row>
    <row r="2923" spans="31:33" x14ac:dyDescent="0.25">
      <c r="AE2923" s="2"/>
      <c r="AG2923" s="2"/>
    </row>
    <row r="2924" spans="31:33" x14ac:dyDescent="0.25">
      <c r="AE2924" s="2"/>
      <c r="AG2924" s="2"/>
    </row>
    <row r="2925" spans="31:33" x14ac:dyDescent="0.25">
      <c r="AE2925" s="2"/>
      <c r="AG2925" s="2"/>
    </row>
    <row r="2926" spans="31:33" x14ac:dyDescent="0.25">
      <c r="AE2926" s="2"/>
      <c r="AG2926" s="2"/>
    </row>
    <row r="2927" spans="31:33" x14ac:dyDescent="0.25">
      <c r="AE2927" s="2"/>
      <c r="AG2927" s="2"/>
    </row>
    <row r="2928" spans="31:33" x14ac:dyDescent="0.25">
      <c r="AE2928" s="2"/>
      <c r="AG2928" s="2"/>
    </row>
    <row r="2929" spans="31:33" x14ac:dyDescent="0.25">
      <c r="AE2929" s="2"/>
      <c r="AG2929" s="2"/>
    </row>
    <row r="2930" spans="31:33" x14ac:dyDescent="0.25">
      <c r="AE2930" s="2"/>
      <c r="AG2930" s="2"/>
    </row>
    <row r="2931" spans="31:33" x14ac:dyDescent="0.25">
      <c r="AE2931" s="2"/>
      <c r="AG2931" s="2"/>
    </row>
    <row r="2932" spans="31:33" x14ac:dyDescent="0.25">
      <c r="AE2932" s="2"/>
      <c r="AG2932" s="2"/>
    </row>
    <row r="2933" spans="31:33" x14ac:dyDescent="0.25">
      <c r="AE2933" s="2"/>
      <c r="AG2933" s="2"/>
    </row>
    <row r="2934" spans="31:33" x14ac:dyDescent="0.25">
      <c r="AE2934" s="2"/>
      <c r="AG2934" s="2"/>
    </row>
    <row r="2935" spans="31:33" x14ac:dyDescent="0.25">
      <c r="AE2935" s="2"/>
      <c r="AG2935" s="2"/>
    </row>
    <row r="2936" spans="31:33" x14ac:dyDescent="0.25">
      <c r="AE2936" s="2"/>
      <c r="AG2936" s="2"/>
    </row>
    <row r="2937" spans="31:33" x14ac:dyDescent="0.25">
      <c r="AE2937" s="2"/>
      <c r="AG2937" s="2"/>
    </row>
    <row r="2938" spans="31:33" x14ac:dyDescent="0.25">
      <c r="AE2938" s="2"/>
      <c r="AG2938" s="2"/>
    </row>
    <row r="2939" spans="31:33" x14ac:dyDescent="0.25">
      <c r="AE2939" s="2"/>
      <c r="AG2939" s="2"/>
    </row>
    <row r="2940" spans="31:33" x14ac:dyDescent="0.25">
      <c r="AE2940" s="2"/>
      <c r="AG2940" s="2"/>
    </row>
    <row r="2941" spans="31:33" x14ac:dyDescent="0.25">
      <c r="AE2941" s="2"/>
      <c r="AG2941" s="2"/>
    </row>
    <row r="2942" spans="31:33" x14ac:dyDescent="0.25">
      <c r="AE2942" s="2"/>
      <c r="AG2942" s="2"/>
    </row>
    <row r="2943" spans="31:33" x14ac:dyDescent="0.25">
      <c r="AE2943" s="2"/>
      <c r="AG2943" s="2"/>
    </row>
    <row r="2944" spans="31:33" x14ac:dyDescent="0.25">
      <c r="AE2944" s="2"/>
      <c r="AG2944" s="2"/>
    </row>
    <row r="2945" spans="31:33" x14ac:dyDescent="0.25">
      <c r="AE2945" s="2"/>
      <c r="AG2945" s="2"/>
    </row>
    <row r="2946" spans="31:33" x14ac:dyDescent="0.25">
      <c r="AE2946" s="2"/>
      <c r="AG2946" s="2"/>
    </row>
    <row r="2947" spans="31:33" x14ac:dyDescent="0.25">
      <c r="AE2947" s="2"/>
      <c r="AG2947" s="2"/>
    </row>
    <row r="2948" spans="31:33" x14ac:dyDescent="0.25">
      <c r="AE2948" s="2"/>
      <c r="AG2948" s="2"/>
    </row>
    <row r="2949" spans="31:33" x14ac:dyDescent="0.25">
      <c r="AE2949" s="2"/>
      <c r="AG2949" s="2"/>
    </row>
    <row r="2950" spans="31:33" x14ac:dyDescent="0.25">
      <c r="AE2950" s="2"/>
      <c r="AG2950" s="2"/>
    </row>
    <row r="2951" spans="31:33" x14ac:dyDescent="0.25">
      <c r="AE2951" s="2"/>
      <c r="AG2951" s="2"/>
    </row>
    <row r="2952" spans="31:33" x14ac:dyDescent="0.25">
      <c r="AE2952" s="2"/>
      <c r="AG2952" s="2"/>
    </row>
    <row r="2953" spans="31:33" x14ac:dyDescent="0.25">
      <c r="AE2953" s="2"/>
      <c r="AG2953" s="2"/>
    </row>
    <row r="2954" spans="31:33" x14ac:dyDescent="0.25">
      <c r="AE2954" s="2"/>
      <c r="AG2954" s="2"/>
    </row>
    <row r="2955" spans="31:33" x14ac:dyDescent="0.25">
      <c r="AE2955" s="2"/>
      <c r="AG2955" s="2"/>
    </row>
    <row r="2956" spans="31:33" x14ac:dyDescent="0.25">
      <c r="AE2956" s="2"/>
      <c r="AG2956" s="2"/>
    </row>
    <row r="2957" spans="31:33" x14ac:dyDescent="0.25">
      <c r="AE2957" s="2"/>
      <c r="AG2957" s="2"/>
    </row>
    <row r="2958" spans="31:33" x14ac:dyDescent="0.25">
      <c r="AE2958" s="2"/>
      <c r="AG2958" s="2"/>
    </row>
    <row r="2959" spans="31:33" x14ac:dyDescent="0.25">
      <c r="AE2959" s="2"/>
      <c r="AG2959" s="2"/>
    </row>
    <row r="2960" spans="31:33" x14ac:dyDescent="0.25">
      <c r="AE2960" s="2"/>
      <c r="AG2960" s="2"/>
    </row>
    <row r="2961" spans="31:33" x14ac:dyDescent="0.25">
      <c r="AE2961" s="2"/>
      <c r="AG2961" s="2"/>
    </row>
    <row r="2962" spans="31:33" x14ac:dyDescent="0.25">
      <c r="AE2962" s="2"/>
      <c r="AG2962" s="2"/>
    </row>
    <row r="2963" spans="31:33" x14ac:dyDescent="0.25">
      <c r="AE2963" s="2"/>
      <c r="AG2963" s="2"/>
    </row>
    <row r="2964" spans="31:33" x14ac:dyDescent="0.25">
      <c r="AE2964" s="2"/>
      <c r="AG2964" s="2"/>
    </row>
    <row r="2965" spans="31:33" x14ac:dyDescent="0.25">
      <c r="AE2965" s="2"/>
      <c r="AG2965" s="2"/>
    </row>
    <row r="2966" spans="31:33" x14ac:dyDescent="0.25">
      <c r="AE2966" s="2"/>
      <c r="AG2966" s="2"/>
    </row>
    <row r="2967" spans="31:33" x14ac:dyDescent="0.25">
      <c r="AE2967" s="2"/>
      <c r="AG2967" s="2"/>
    </row>
    <row r="2968" spans="31:33" x14ac:dyDescent="0.25">
      <c r="AE2968" s="2"/>
      <c r="AG2968" s="2"/>
    </row>
    <row r="2969" spans="31:33" x14ac:dyDescent="0.25">
      <c r="AE2969" s="2"/>
      <c r="AG2969" s="2"/>
    </row>
    <row r="2970" spans="31:33" x14ac:dyDescent="0.25">
      <c r="AE2970" s="2"/>
      <c r="AG2970" s="2"/>
    </row>
    <row r="2971" spans="31:33" x14ac:dyDescent="0.25">
      <c r="AE2971" s="2"/>
      <c r="AG2971" s="2"/>
    </row>
    <row r="2972" spans="31:33" x14ac:dyDescent="0.25">
      <c r="AE2972" s="2"/>
      <c r="AG2972" s="2"/>
    </row>
    <row r="2973" spans="31:33" x14ac:dyDescent="0.25">
      <c r="AE2973" s="2"/>
      <c r="AG2973" s="2"/>
    </row>
    <row r="2974" spans="31:33" x14ac:dyDescent="0.25">
      <c r="AE2974" s="2"/>
      <c r="AG2974" s="2"/>
    </row>
    <row r="2975" spans="31:33" x14ac:dyDescent="0.25">
      <c r="AE2975" s="2"/>
      <c r="AG2975" s="2"/>
    </row>
    <row r="2976" spans="31:33" x14ac:dyDescent="0.25">
      <c r="AE2976" s="2"/>
      <c r="AG2976" s="2"/>
    </row>
    <row r="2977" spans="31:33" x14ac:dyDescent="0.25">
      <c r="AE2977" s="2"/>
      <c r="AG2977" s="2"/>
    </row>
    <row r="2978" spans="31:33" x14ac:dyDescent="0.25">
      <c r="AE2978" s="2"/>
      <c r="AG2978" s="2"/>
    </row>
    <row r="2979" spans="31:33" x14ac:dyDescent="0.25">
      <c r="AE2979" s="2"/>
      <c r="AG2979" s="2"/>
    </row>
    <row r="2980" spans="31:33" x14ac:dyDescent="0.25">
      <c r="AE2980" s="2"/>
      <c r="AG2980" s="2"/>
    </row>
    <row r="2981" spans="31:33" x14ac:dyDescent="0.25">
      <c r="AE2981" s="2"/>
      <c r="AG2981" s="2"/>
    </row>
    <row r="2982" spans="31:33" x14ac:dyDescent="0.25">
      <c r="AE2982" s="2"/>
      <c r="AG2982" s="2"/>
    </row>
    <row r="2983" spans="31:33" x14ac:dyDescent="0.25">
      <c r="AE2983" s="2"/>
      <c r="AG2983" s="2"/>
    </row>
    <row r="2984" spans="31:33" x14ac:dyDescent="0.25">
      <c r="AE2984" s="2"/>
      <c r="AG2984" s="2"/>
    </row>
    <row r="2985" spans="31:33" x14ac:dyDescent="0.25">
      <c r="AE2985" s="2"/>
      <c r="AG2985" s="2"/>
    </row>
    <row r="2986" spans="31:33" x14ac:dyDescent="0.25">
      <c r="AE2986" s="2"/>
      <c r="AG2986" s="2"/>
    </row>
    <row r="2987" spans="31:33" x14ac:dyDescent="0.25">
      <c r="AE2987" s="2"/>
      <c r="AG2987" s="2"/>
    </row>
    <row r="2988" spans="31:33" x14ac:dyDescent="0.25">
      <c r="AE2988" s="2"/>
      <c r="AG2988" s="2"/>
    </row>
    <row r="2989" spans="31:33" x14ac:dyDescent="0.25">
      <c r="AE2989" s="2"/>
      <c r="AG2989" s="2"/>
    </row>
    <row r="2990" spans="31:33" x14ac:dyDescent="0.25">
      <c r="AE2990" s="2"/>
      <c r="AG2990" s="2"/>
    </row>
    <row r="2991" spans="31:33" x14ac:dyDescent="0.25">
      <c r="AE2991" s="2"/>
      <c r="AG2991" s="2"/>
    </row>
    <row r="2992" spans="31:33" x14ac:dyDescent="0.25">
      <c r="AE2992" s="2"/>
      <c r="AG2992" s="2"/>
    </row>
    <row r="2993" spans="31:33" x14ac:dyDescent="0.25">
      <c r="AE2993" s="2"/>
      <c r="AG2993" s="2"/>
    </row>
    <row r="2994" spans="31:33" x14ac:dyDescent="0.25">
      <c r="AE2994" s="2"/>
      <c r="AG2994" s="2"/>
    </row>
    <row r="2995" spans="31:33" x14ac:dyDescent="0.25">
      <c r="AE2995" s="2"/>
      <c r="AG2995" s="2"/>
    </row>
    <row r="2996" spans="31:33" x14ac:dyDescent="0.25">
      <c r="AE2996" s="2"/>
      <c r="AG2996" s="2"/>
    </row>
    <row r="2997" spans="31:33" x14ac:dyDescent="0.25">
      <c r="AE2997" s="2"/>
      <c r="AG2997" s="2"/>
    </row>
    <row r="2998" spans="31:33" x14ac:dyDescent="0.25">
      <c r="AE2998" s="2"/>
      <c r="AG2998" s="2"/>
    </row>
    <row r="2999" spans="31:33" x14ac:dyDescent="0.25">
      <c r="AE2999" s="2"/>
      <c r="AG2999" s="2"/>
    </row>
    <row r="3000" spans="31:33" x14ac:dyDescent="0.25">
      <c r="AE3000" s="2"/>
      <c r="AG3000" s="2"/>
    </row>
    <row r="3001" spans="31:33" x14ac:dyDescent="0.25">
      <c r="AE3001" s="2"/>
      <c r="AG3001" s="2"/>
    </row>
    <row r="3002" spans="31:33" x14ac:dyDescent="0.25">
      <c r="AE3002" s="2"/>
      <c r="AG3002" s="2"/>
    </row>
    <row r="3003" spans="31:33" x14ac:dyDescent="0.25">
      <c r="AE3003" s="2"/>
      <c r="AG3003" s="2"/>
    </row>
    <row r="3004" spans="31:33" x14ac:dyDescent="0.25">
      <c r="AE3004" s="2"/>
      <c r="AG3004" s="2"/>
    </row>
    <row r="3005" spans="31:33" x14ac:dyDescent="0.25">
      <c r="AE3005" s="2"/>
      <c r="AG3005" s="2"/>
    </row>
    <row r="3006" spans="31:33" x14ac:dyDescent="0.25">
      <c r="AE3006" s="2"/>
      <c r="AG3006" s="2"/>
    </row>
    <row r="3007" spans="31:33" x14ac:dyDescent="0.25">
      <c r="AE3007" s="2"/>
      <c r="AG3007" s="2"/>
    </row>
    <row r="3008" spans="31:33" x14ac:dyDescent="0.25">
      <c r="AE3008" s="2"/>
      <c r="AG3008" s="2"/>
    </row>
    <row r="3009" spans="31:33" x14ac:dyDescent="0.25">
      <c r="AE3009" s="2"/>
      <c r="AG3009" s="2"/>
    </row>
    <row r="3010" spans="31:33" x14ac:dyDescent="0.25">
      <c r="AE3010" s="2"/>
      <c r="AG3010" s="2"/>
    </row>
    <row r="3011" spans="31:33" x14ac:dyDescent="0.25">
      <c r="AE3011" s="2"/>
      <c r="AG3011" s="2"/>
    </row>
    <row r="3012" spans="31:33" x14ac:dyDescent="0.25">
      <c r="AE3012" s="2"/>
      <c r="AG3012" s="2"/>
    </row>
    <row r="3013" spans="31:33" x14ac:dyDescent="0.25">
      <c r="AE3013" s="2"/>
      <c r="AG3013" s="2"/>
    </row>
    <row r="3014" spans="31:33" x14ac:dyDescent="0.25">
      <c r="AE3014" s="2"/>
      <c r="AG3014" s="2"/>
    </row>
    <row r="3015" spans="31:33" x14ac:dyDescent="0.25">
      <c r="AE3015" s="2"/>
      <c r="AG3015" s="2"/>
    </row>
    <row r="3016" spans="31:33" x14ac:dyDescent="0.25">
      <c r="AE3016" s="2"/>
      <c r="AG3016" s="2"/>
    </row>
    <row r="3017" spans="31:33" x14ac:dyDescent="0.25">
      <c r="AE3017" s="2"/>
      <c r="AG3017" s="2"/>
    </row>
    <row r="3018" spans="31:33" x14ac:dyDescent="0.25">
      <c r="AE3018" s="2"/>
      <c r="AG3018" s="2"/>
    </row>
    <row r="3019" spans="31:33" x14ac:dyDescent="0.25">
      <c r="AE3019" s="2"/>
      <c r="AG3019" s="2"/>
    </row>
    <row r="3020" spans="31:33" x14ac:dyDescent="0.25">
      <c r="AE3020" s="2"/>
      <c r="AG3020" s="2"/>
    </row>
    <row r="3021" spans="31:33" x14ac:dyDescent="0.25">
      <c r="AE3021" s="2"/>
      <c r="AG3021" s="2"/>
    </row>
    <row r="3022" spans="31:33" x14ac:dyDescent="0.25">
      <c r="AE3022" s="2"/>
      <c r="AG3022" s="2"/>
    </row>
    <row r="3023" spans="31:33" x14ac:dyDescent="0.25">
      <c r="AE3023" s="2"/>
      <c r="AG3023" s="2"/>
    </row>
    <row r="3024" spans="31:33" x14ac:dyDescent="0.25">
      <c r="AE3024" s="2"/>
      <c r="AG3024" s="2"/>
    </row>
    <row r="3025" spans="31:33" x14ac:dyDescent="0.25">
      <c r="AE3025" s="2"/>
      <c r="AG3025" s="2"/>
    </row>
    <row r="3026" spans="31:33" x14ac:dyDescent="0.25">
      <c r="AE3026" s="2"/>
      <c r="AG3026" s="2"/>
    </row>
    <row r="3027" spans="31:33" x14ac:dyDescent="0.25">
      <c r="AE3027" s="2"/>
      <c r="AG3027" s="2"/>
    </row>
    <row r="3028" spans="31:33" x14ac:dyDescent="0.25">
      <c r="AE3028" s="2"/>
      <c r="AG3028" s="2"/>
    </row>
    <row r="3029" spans="31:33" x14ac:dyDescent="0.25">
      <c r="AE3029" s="2"/>
      <c r="AG3029" s="2"/>
    </row>
    <row r="3030" spans="31:33" x14ac:dyDescent="0.25">
      <c r="AE3030" s="2"/>
      <c r="AG3030" s="2"/>
    </row>
    <row r="3031" spans="31:33" x14ac:dyDescent="0.25">
      <c r="AE3031" s="2"/>
      <c r="AG3031" s="2"/>
    </row>
    <row r="3032" spans="31:33" x14ac:dyDescent="0.25">
      <c r="AE3032" s="2"/>
      <c r="AG3032" s="2"/>
    </row>
    <row r="3033" spans="31:33" x14ac:dyDescent="0.25">
      <c r="AE3033" s="2"/>
      <c r="AG3033" s="2"/>
    </row>
    <row r="3034" spans="31:33" x14ac:dyDescent="0.25">
      <c r="AE3034" s="2"/>
      <c r="AG3034" s="2"/>
    </row>
    <row r="3035" spans="31:33" x14ac:dyDescent="0.25">
      <c r="AE3035" s="2"/>
      <c r="AG3035" s="2"/>
    </row>
    <row r="3036" spans="31:33" x14ac:dyDescent="0.25">
      <c r="AE3036" s="2"/>
      <c r="AG3036" s="2"/>
    </row>
    <row r="3037" spans="31:33" x14ac:dyDescent="0.25">
      <c r="AE3037" s="2"/>
      <c r="AG3037" s="2"/>
    </row>
    <row r="3038" spans="31:33" x14ac:dyDescent="0.25">
      <c r="AE3038" s="2"/>
      <c r="AG3038" s="2"/>
    </row>
    <row r="3039" spans="31:33" x14ac:dyDescent="0.25">
      <c r="AE3039" s="2"/>
      <c r="AG3039" s="2"/>
    </row>
    <row r="3040" spans="31:33" x14ac:dyDescent="0.25">
      <c r="AE3040" s="2"/>
      <c r="AG3040" s="2"/>
    </row>
    <row r="3041" spans="31:33" x14ac:dyDescent="0.25">
      <c r="AE3041" s="2"/>
      <c r="AG3041" s="2"/>
    </row>
    <row r="3042" spans="31:33" x14ac:dyDescent="0.25">
      <c r="AE3042" s="2"/>
      <c r="AG3042" s="2"/>
    </row>
    <row r="3043" spans="31:33" x14ac:dyDescent="0.25">
      <c r="AE3043" s="2"/>
      <c r="AG3043" s="2"/>
    </row>
    <row r="3044" spans="31:33" x14ac:dyDescent="0.25">
      <c r="AE3044" s="2"/>
      <c r="AG3044" s="2"/>
    </row>
    <row r="3045" spans="31:33" x14ac:dyDescent="0.25">
      <c r="AE3045" s="2"/>
      <c r="AG3045" s="2"/>
    </row>
    <row r="3046" spans="31:33" x14ac:dyDescent="0.25">
      <c r="AE3046" s="2"/>
      <c r="AG3046" s="2"/>
    </row>
    <row r="3047" spans="31:33" x14ac:dyDescent="0.25">
      <c r="AE3047" s="2"/>
      <c r="AG3047" s="2"/>
    </row>
    <row r="3048" spans="31:33" x14ac:dyDescent="0.25">
      <c r="AE3048" s="2"/>
      <c r="AG3048" s="2"/>
    </row>
    <row r="3049" spans="31:33" x14ac:dyDescent="0.25">
      <c r="AE3049" s="2"/>
      <c r="AG3049" s="2"/>
    </row>
    <row r="3050" spans="31:33" x14ac:dyDescent="0.25">
      <c r="AE3050" s="2"/>
      <c r="AG3050" s="2"/>
    </row>
    <row r="3051" spans="31:33" x14ac:dyDescent="0.25">
      <c r="AE3051" s="2"/>
      <c r="AG3051" s="2"/>
    </row>
    <row r="3052" spans="31:33" x14ac:dyDescent="0.25">
      <c r="AE3052" s="2"/>
      <c r="AG3052" s="2"/>
    </row>
    <row r="3053" spans="31:33" x14ac:dyDescent="0.25">
      <c r="AE3053" s="2"/>
      <c r="AG3053" s="2"/>
    </row>
    <row r="3054" spans="31:33" x14ac:dyDescent="0.25">
      <c r="AE3054" s="2"/>
      <c r="AG3054" s="2"/>
    </row>
    <row r="3055" spans="31:33" x14ac:dyDescent="0.25">
      <c r="AE3055" s="2"/>
      <c r="AG3055" s="2"/>
    </row>
    <row r="3056" spans="31:33" x14ac:dyDescent="0.25">
      <c r="AE3056" s="2"/>
      <c r="AG3056" s="2"/>
    </row>
    <row r="3057" spans="31:33" x14ac:dyDescent="0.25">
      <c r="AE3057" s="2"/>
      <c r="AG3057" s="2"/>
    </row>
    <row r="3058" spans="31:33" x14ac:dyDescent="0.25">
      <c r="AE3058" s="2"/>
      <c r="AG3058" s="2"/>
    </row>
    <row r="3059" spans="31:33" x14ac:dyDescent="0.25">
      <c r="AE3059" s="2"/>
      <c r="AG3059" s="2"/>
    </row>
    <row r="3060" spans="31:33" x14ac:dyDescent="0.25">
      <c r="AE3060" s="2"/>
      <c r="AG3060" s="2"/>
    </row>
    <row r="3061" spans="31:33" x14ac:dyDescent="0.25">
      <c r="AE3061" s="2"/>
      <c r="AG3061" s="2"/>
    </row>
    <row r="3062" spans="31:33" x14ac:dyDescent="0.25">
      <c r="AE3062" s="2"/>
      <c r="AG3062" s="2"/>
    </row>
    <row r="3063" spans="31:33" x14ac:dyDescent="0.25">
      <c r="AE3063" s="2"/>
      <c r="AG3063" s="2"/>
    </row>
    <row r="3064" spans="31:33" x14ac:dyDescent="0.25">
      <c r="AE3064" s="2"/>
      <c r="AG3064" s="2"/>
    </row>
    <row r="3065" spans="31:33" x14ac:dyDescent="0.25">
      <c r="AE3065" s="2"/>
      <c r="AG3065" s="2"/>
    </row>
    <row r="3066" spans="31:33" x14ac:dyDescent="0.25">
      <c r="AE3066" s="2"/>
      <c r="AG3066" s="2"/>
    </row>
    <row r="3067" spans="31:33" x14ac:dyDescent="0.25">
      <c r="AE3067" s="2"/>
      <c r="AG3067" s="2"/>
    </row>
    <row r="3068" spans="31:33" x14ac:dyDescent="0.25">
      <c r="AE3068" s="2"/>
      <c r="AG3068" s="2"/>
    </row>
    <row r="3069" spans="31:33" x14ac:dyDescent="0.25">
      <c r="AE3069" s="2"/>
      <c r="AG3069" s="2"/>
    </row>
    <row r="3070" spans="31:33" x14ac:dyDescent="0.25">
      <c r="AE3070" s="2"/>
      <c r="AG3070" s="2"/>
    </row>
    <row r="3071" spans="31:33" x14ac:dyDescent="0.25">
      <c r="AE3071" s="2"/>
      <c r="AG3071" s="2"/>
    </row>
    <row r="3072" spans="31:33" x14ac:dyDescent="0.25">
      <c r="AE3072" s="2"/>
      <c r="AG3072" s="2"/>
    </row>
    <row r="3073" spans="31:33" x14ac:dyDescent="0.25">
      <c r="AE3073" s="2"/>
      <c r="AG3073" s="2"/>
    </row>
    <row r="3074" spans="31:33" x14ac:dyDescent="0.25">
      <c r="AE3074" s="2"/>
      <c r="AG3074" s="2"/>
    </row>
    <row r="3075" spans="31:33" x14ac:dyDescent="0.25">
      <c r="AE3075" s="2"/>
      <c r="AG3075" s="2"/>
    </row>
    <row r="3076" spans="31:33" x14ac:dyDescent="0.25">
      <c r="AE3076" s="2"/>
      <c r="AG3076" s="2"/>
    </row>
    <row r="3077" spans="31:33" x14ac:dyDescent="0.25">
      <c r="AE3077" s="2"/>
      <c r="AG3077" s="2"/>
    </row>
    <row r="3078" spans="31:33" x14ac:dyDescent="0.25">
      <c r="AE3078" s="2"/>
      <c r="AG3078" s="2"/>
    </row>
    <row r="3079" spans="31:33" x14ac:dyDescent="0.25">
      <c r="AE3079" s="2"/>
      <c r="AG3079" s="2"/>
    </row>
    <row r="3080" spans="31:33" x14ac:dyDescent="0.25">
      <c r="AE3080" s="2"/>
      <c r="AG3080" s="2"/>
    </row>
    <row r="3081" spans="31:33" x14ac:dyDescent="0.25">
      <c r="AE3081" s="2"/>
      <c r="AG3081" s="2"/>
    </row>
    <row r="3082" spans="31:33" x14ac:dyDescent="0.25">
      <c r="AE3082" s="2"/>
      <c r="AG3082" s="2"/>
    </row>
    <row r="3083" spans="31:33" x14ac:dyDescent="0.25">
      <c r="AE3083" s="2"/>
      <c r="AG3083" s="2"/>
    </row>
    <row r="3084" spans="31:33" x14ac:dyDescent="0.25">
      <c r="AE3084" s="2"/>
      <c r="AG3084" s="2"/>
    </row>
    <row r="3085" spans="31:33" x14ac:dyDescent="0.25">
      <c r="AE3085" s="2"/>
      <c r="AG3085" s="2"/>
    </row>
    <row r="3086" spans="31:33" x14ac:dyDescent="0.25">
      <c r="AE3086" s="2"/>
      <c r="AG3086" s="2"/>
    </row>
    <row r="3087" spans="31:33" x14ac:dyDescent="0.25">
      <c r="AE3087" s="2"/>
      <c r="AG3087" s="2"/>
    </row>
    <row r="3088" spans="31:33" x14ac:dyDescent="0.25">
      <c r="AE3088" s="2"/>
      <c r="AG3088" s="2"/>
    </row>
    <row r="3089" spans="31:33" x14ac:dyDescent="0.25">
      <c r="AE3089" s="2"/>
      <c r="AG3089" s="2"/>
    </row>
    <row r="3090" spans="31:33" x14ac:dyDescent="0.25">
      <c r="AE3090" s="2"/>
      <c r="AG3090" s="2"/>
    </row>
    <row r="3091" spans="31:33" x14ac:dyDescent="0.25">
      <c r="AE3091" s="2"/>
      <c r="AG3091" s="2"/>
    </row>
    <row r="3092" spans="31:33" x14ac:dyDescent="0.25">
      <c r="AE3092" s="2"/>
      <c r="AG3092" s="2"/>
    </row>
    <row r="3093" spans="31:33" x14ac:dyDescent="0.25">
      <c r="AE3093" s="2"/>
      <c r="AG3093" s="2"/>
    </row>
    <row r="3094" spans="31:33" x14ac:dyDescent="0.25">
      <c r="AE3094" s="2"/>
      <c r="AG3094" s="2"/>
    </row>
    <row r="3095" spans="31:33" x14ac:dyDescent="0.25">
      <c r="AE3095" s="2"/>
      <c r="AG3095" s="2"/>
    </row>
    <row r="3096" spans="31:33" x14ac:dyDescent="0.25">
      <c r="AE3096" s="2"/>
      <c r="AG3096" s="2"/>
    </row>
    <row r="3097" spans="31:33" x14ac:dyDescent="0.25">
      <c r="AE3097" s="2"/>
      <c r="AG3097" s="2"/>
    </row>
    <row r="3098" spans="31:33" x14ac:dyDescent="0.25">
      <c r="AE3098" s="2"/>
      <c r="AG3098" s="2"/>
    </row>
    <row r="3099" spans="31:33" x14ac:dyDescent="0.25">
      <c r="AE3099" s="2"/>
      <c r="AG3099" s="2"/>
    </row>
    <row r="3100" spans="31:33" x14ac:dyDescent="0.25">
      <c r="AE3100" s="2"/>
      <c r="AG3100" s="2"/>
    </row>
    <row r="3101" spans="31:33" x14ac:dyDescent="0.25">
      <c r="AE3101" s="2"/>
      <c r="AG3101" s="2"/>
    </row>
    <row r="3102" spans="31:33" x14ac:dyDescent="0.25">
      <c r="AE3102" s="2"/>
      <c r="AG3102" s="2"/>
    </row>
    <row r="3103" spans="31:33" x14ac:dyDescent="0.25">
      <c r="AE3103" s="2"/>
      <c r="AG3103" s="2"/>
    </row>
    <row r="3104" spans="31:33" x14ac:dyDescent="0.25">
      <c r="AE3104" s="2"/>
      <c r="AG3104" s="2"/>
    </row>
    <row r="3105" spans="31:33" x14ac:dyDescent="0.25">
      <c r="AE3105" s="2"/>
      <c r="AG3105" s="2"/>
    </row>
    <row r="3106" spans="31:33" x14ac:dyDescent="0.25">
      <c r="AE3106" s="2"/>
      <c r="AG3106" s="2"/>
    </row>
    <row r="3107" spans="31:33" x14ac:dyDescent="0.25">
      <c r="AE3107" s="2"/>
      <c r="AG3107" s="2"/>
    </row>
    <row r="3108" spans="31:33" x14ac:dyDescent="0.25">
      <c r="AE3108" s="2"/>
      <c r="AG3108" s="2"/>
    </row>
    <row r="3109" spans="31:33" x14ac:dyDescent="0.25">
      <c r="AE3109" s="2"/>
      <c r="AG3109" s="2"/>
    </row>
    <row r="3110" spans="31:33" x14ac:dyDescent="0.25">
      <c r="AE3110" s="2"/>
      <c r="AG3110" s="2"/>
    </row>
    <row r="3111" spans="31:33" x14ac:dyDescent="0.25">
      <c r="AE3111" s="2"/>
      <c r="AG3111" s="2"/>
    </row>
    <row r="3112" spans="31:33" x14ac:dyDescent="0.25">
      <c r="AE3112" s="2"/>
      <c r="AG3112" s="2"/>
    </row>
    <row r="3113" spans="31:33" x14ac:dyDescent="0.25">
      <c r="AE3113" s="2"/>
      <c r="AG3113" s="2"/>
    </row>
    <row r="3114" spans="31:33" x14ac:dyDescent="0.25">
      <c r="AE3114" s="2"/>
      <c r="AG3114" s="2"/>
    </row>
    <row r="3115" spans="31:33" x14ac:dyDescent="0.25">
      <c r="AE3115" s="2"/>
      <c r="AG3115" s="2"/>
    </row>
    <row r="3116" spans="31:33" x14ac:dyDescent="0.25">
      <c r="AE3116" s="2"/>
      <c r="AG3116" s="2"/>
    </row>
    <row r="3117" spans="31:33" x14ac:dyDescent="0.25">
      <c r="AE3117" s="2"/>
      <c r="AG3117" s="2"/>
    </row>
    <row r="3118" spans="31:33" x14ac:dyDescent="0.25">
      <c r="AE3118" s="2"/>
      <c r="AG3118" s="2"/>
    </row>
    <row r="3119" spans="31:33" x14ac:dyDescent="0.25">
      <c r="AE3119" s="2"/>
      <c r="AG3119" s="2"/>
    </row>
    <row r="3120" spans="31:33" x14ac:dyDescent="0.25">
      <c r="AE3120" s="2"/>
      <c r="AG3120" s="2"/>
    </row>
    <row r="3121" spans="31:33" x14ac:dyDescent="0.25">
      <c r="AE3121" s="2"/>
      <c r="AG3121" s="2"/>
    </row>
    <row r="3122" spans="31:33" x14ac:dyDescent="0.25">
      <c r="AE3122" s="2"/>
      <c r="AG3122" s="2"/>
    </row>
    <row r="3123" spans="31:33" x14ac:dyDescent="0.25">
      <c r="AE3123" s="2"/>
      <c r="AG3123" s="2"/>
    </row>
    <row r="3124" spans="31:33" x14ac:dyDescent="0.25">
      <c r="AE3124" s="2"/>
      <c r="AG3124" s="2"/>
    </row>
    <row r="3125" spans="31:33" x14ac:dyDescent="0.25">
      <c r="AE3125" s="2"/>
      <c r="AG3125" s="2"/>
    </row>
    <row r="3126" spans="31:33" x14ac:dyDescent="0.25">
      <c r="AE3126" s="2"/>
      <c r="AG3126" s="2"/>
    </row>
    <row r="3127" spans="31:33" x14ac:dyDescent="0.25">
      <c r="AE3127" s="2"/>
      <c r="AG3127" s="2"/>
    </row>
    <row r="3128" spans="31:33" x14ac:dyDescent="0.25">
      <c r="AE3128" s="2"/>
      <c r="AG3128" s="2"/>
    </row>
    <row r="3129" spans="31:33" x14ac:dyDescent="0.25">
      <c r="AE3129" s="2"/>
      <c r="AG3129" s="2"/>
    </row>
    <row r="3130" spans="31:33" x14ac:dyDescent="0.25">
      <c r="AE3130" s="2"/>
      <c r="AG3130" s="2"/>
    </row>
    <row r="3131" spans="31:33" x14ac:dyDescent="0.25">
      <c r="AE3131" s="2"/>
      <c r="AG3131" s="2"/>
    </row>
    <row r="3132" spans="31:33" x14ac:dyDescent="0.25">
      <c r="AE3132" s="2"/>
      <c r="AG3132" s="2"/>
    </row>
    <row r="3133" spans="31:33" x14ac:dyDescent="0.25">
      <c r="AE3133" s="2"/>
      <c r="AG3133" s="2"/>
    </row>
    <row r="3134" spans="31:33" x14ac:dyDescent="0.25">
      <c r="AE3134" s="2"/>
      <c r="AG3134" s="2"/>
    </row>
    <row r="3135" spans="31:33" x14ac:dyDescent="0.25">
      <c r="AE3135" s="2"/>
      <c r="AG3135" s="2"/>
    </row>
    <row r="3136" spans="31:33" x14ac:dyDescent="0.25">
      <c r="AE3136" s="2"/>
      <c r="AG3136" s="2"/>
    </row>
    <row r="3137" spans="31:33" x14ac:dyDescent="0.25">
      <c r="AE3137" s="2"/>
      <c r="AG3137" s="2"/>
    </row>
    <row r="3138" spans="31:33" x14ac:dyDescent="0.25">
      <c r="AE3138" s="2"/>
      <c r="AG3138" s="2"/>
    </row>
    <row r="3139" spans="31:33" x14ac:dyDescent="0.25">
      <c r="AE3139" s="2"/>
      <c r="AG3139" s="2"/>
    </row>
    <row r="3140" spans="31:33" x14ac:dyDescent="0.25">
      <c r="AE3140" s="2"/>
      <c r="AG3140" s="2"/>
    </row>
    <row r="3141" spans="31:33" x14ac:dyDescent="0.25">
      <c r="AE3141" s="2"/>
      <c r="AG3141" s="2"/>
    </row>
    <row r="3142" spans="31:33" x14ac:dyDescent="0.25">
      <c r="AE3142" s="2"/>
      <c r="AG3142" s="2"/>
    </row>
    <row r="3143" spans="31:33" x14ac:dyDescent="0.25">
      <c r="AE3143" s="2"/>
      <c r="AG3143" s="2"/>
    </row>
    <row r="3144" spans="31:33" x14ac:dyDescent="0.25">
      <c r="AE3144" s="2"/>
      <c r="AG3144" s="2"/>
    </row>
    <row r="3145" spans="31:33" x14ac:dyDescent="0.25">
      <c r="AE3145" s="2"/>
      <c r="AG3145" s="2"/>
    </row>
    <row r="3146" spans="31:33" x14ac:dyDescent="0.25">
      <c r="AE3146" s="2"/>
      <c r="AG3146" s="2"/>
    </row>
    <row r="3147" spans="31:33" x14ac:dyDescent="0.25">
      <c r="AE3147" s="2"/>
      <c r="AG3147" s="2"/>
    </row>
    <row r="3148" spans="31:33" x14ac:dyDescent="0.25">
      <c r="AE3148" s="2"/>
      <c r="AG3148" s="2"/>
    </row>
    <row r="3149" spans="31:33" x14ac:dyDescent="0.25">
      <c r="AE3149" s="2"/>
      <c r="AG3149" s="2"/>
    </row>
    <row r="3150" spans="31:33" x14ac:dyDescent="0.25">
      <c r="AE3150" s="2"/>
      <c r="AG3150" s="2"/>
    </row>
    <row r="3151" spans="31:33" x14ac:dyDescent="0.25">
      <c r="AE3151" s="2"/>
      <c r="AG3151" s="2"/>
    </row>
    <row r="3152" spans="31:33" x14ac:dyDescent="0.25">
      <c r="AE3152" s="2"/>
      <c r="AG3152" s="2"/>
    </row>
    <row r="3153" spans="31:33" x14ac:dyDescent="0.25">
      <c r="AE3153" s="2"/>
      <c r="AG3153" s="2"/>
    </row>
    <row r="3154" spans="31:33" x14ac:dyDescent="0.25">
      <c r="AE3154" s="2"/>
      <c r="AG3154" s="2"/>
    </row>
    <row r="3155" spans="31:33" x14ac:dyDescent="0.25">
      <c r="AE3155" s="2"/>
      <c r="AG3155" s="2"/>
    </row>
    <row r="3156" spans="31:33" x14ac:dyDescent="0.25">
      <c r="AE3156" s="2"/>
      <c r="AG3156" s="2"/>
    </row>
    <row r="3157" spans="31:33" x14ac:dyDescent="0.25">
      <c r="AE3157" s="2"/>
      <c r="AG3157" s="2"/>
    </row>
    <row r="3158" spans="31:33" x14ac:dyDescent="0.25">
      <c r="AE3158" s="2"/>
      <c r="AG3158" s="2"/>
    </row>
    <row r="3159" spans="31:33" x14ac:dyDescent="0.25">
      <c r="AE3159" s="2"/>
      <c r="AG3159" s="2"/>
    </row>
    <row r="3160" spans="31:33" x14ac:dyDescent="0.25">
      <c r="AE3160" s="2"/>
      <c r="AG3160" s="2"/>
    </row>
    <row r="3161" spans="31:33" x14ac:dyDescent="0.25">
      <c r="AE3161" s="2"/>
      <c r="AG3161" s="2"/>
    </row>
    <row r="3162" spans="31:33" x14ac:dyDescent="0.25">
      <c r="AE3162" s="2"/>
      <c r="AG3162" s="2"/>
    </row>
    <row r="3163" spans="31:33" x14ac:dyDescent="0.25">
      <c r="AE3163" s="2"/>
      <c r="AG3163" s="2"/>
    </row>
    <row r="3164" spans="31:33" x14ac:dyDescent="0.25">
      <c r="AE3164" s="2"/>
      <c r="AG3164" s="2"/>
    </row>
    <row r="3165" spans="31:33" x14ac:dyDescent="0.25">
      <c r="AE3165" s="2"/>
      <c r="AG3165" s="2"/>
    </row>
    <row r="3166" spans="31:33" x14ac:dyDescent="0.25">
      <c r="AE3166" s="2"/>
      <c r="AG3166" s="2"/>
    </row>
    <row r="3167" spans="31:33" x14ac:dyDescent="0.25">
      <c r="AE3167" s="2"/>
      <c r="AG3167" s="2"/>
    </row>
    <row r="3168" spans="31:33" x14ac:dyDescent="0.25">
      <c r="AE3168" s="2"/>
      <c r="AG3168" s="2"/>
    </row>
    <row r="3169" spans="31:33" x14ac:dyDescent="0.25">
      <c r="AE3169" s="2"/>
      <c r="AG3169" s="2"/>
    </row>
    <row r="3170" spans="31:33" x14ac:dyDescent="0.25">
      <c r="AE3170" s="2"/>
      <c r="AG3170" s="2"/>
    </row>
    <row r="3171" spans="31:33" x14ac:dyDescent="0.25">
      <c r="AE3171" s="2"/>
      <c r="AG3171" s="2"/>
    </row>
    <row r="3172" spans="31:33" x14ac:dyDescent="0.25">
      <c r="AE3172" s="2"/>
      <c r="AG3172" s="2"/>
    </row>
    <row r="3173" spans="31:33" x14ac:dyDescent="0.25">
      <c r="AE3173" s="2"/>
      <c r="AG3173" s="2"/>
    </row>
    <row r="3174" spans="31:33" x14ac:dyDescent="0.25">
      <c r="AE3174" s="2"/>
      <c r="AG3174" s="2"/>
    </row>
    <row r="3175" spans="31:33" x14ac:dyDescent="0.25">
      <c r="AE3175" s="2"/>
      <c r="AG3175" s="2"/>
    </row>
    <row r="3176" spans="31:33" x14ac:dyDescent="0.25">
      <c r="AE3176" s="2"/>
      <c r="AG3176" s="2"/>
    </row>
    <row r="3177" spans="31:33" x14ac:dyDescent="0.25">
      <c r="AE3177" s="2"/>
      <c r="AG3177" s="2"/>
    </row>
    <row r="3178" spans="31:33" x14ac:dyDescent="0.25">
      <c r="AE3178" s="2"/>
      <c r="AG3178" s="2"/>
    </row>
    <row r="3179" spans="31:33" x14ac:dyDescent="0.25">
      <c r="AE3179" s="2"/>
      <c r="AG3179" s="2"/>
    </row>
    <row r="3180" spans="31:33" x14ac:dyDescent="0.25">
      <c r="AE3180" s="2"/>
      <c r="AG3180" s="2"/>
    </row>
    <row r="3181" spans="31:33" x14ac:dyDescent="0.25">
      <c r="AE3181" s="2"/>
      <c r="AG3181" s="2"/>
    </row>
    <row r="3182" spans="31:33" x14ac:dyDescent="0.25">
      <c r="AE3182" s="2"/>
      <c r="AG3182" s="2"/>
    </row>
    <row r="3183" spans="31:33" x14ac:dyDescent="0.25">
      <c r="AE3183" s="2"/>
      <c r="AG3183" s="2"/>
    </row>
    <row r="3184" spans="31:33" x14ac:dyDescent="0.25">
      <c r="AE3184" s="2"/>
      <c r="AG3184" s="2"/>
    </row>
    <row r="3185" spans="31:33" x14ac:dyDescent="0.25">
      <c r="AE3185" s="2"/>
      <c r="AG3185" s="2"/>
    </row>
    <row r="3186" spans="31:33" x14ac:dyDescent="0.25">
      <c r="AE3186" s="2"/>
      <c r="AG3186" s="2"/>
    </row>
    <row r="3187" spans="31:33" x14ac:dyDescent="0.25">
      <c r="AE3187" s="2"/>
      <c r="AG3187" s="2"/>
    </row>
    <row r="3188" spans="31:33" x14ac:dyDescent="0.25">
      <c r="AE3188" s="2"/>
      <c r="AG3188" s="2"/>
    </row>
    <row r="3189" spans="31:33" x14ac:dyDescent="0.25">
      <c r="AE3189" s="2"/>
      <c r="AG3189" s="2"/>
    </row>
    <row r="3190" spans="31:33" x14ac:dyDescent="0.25">
      <c r="AE3190" s="2"/>
      <c r="AG3190" s="2"/>
    </row>
    <row r="3191" spans="31:33" x14ac:dyDescent="0.25">
      <c r="AE3191" s="2"/>
      <c r="AG3191" s="2"/>
    </row>
    <row r="3192" spans="31:33" x14ac:dyDescent="0.25">
      <c r="AE3192" s="2"/>
      <c r="AG3192" s="2"/>
    </row>
    <row r="3193" spans="31:33" x14ac:dyDescent="0.25">
      <c r="AE3193" s="2"/>
      <c r="AG3193" s="2"/>
    </row>
    <row r="3194" spans="31:33" x14ac:dyDescent="0.25">
      <c r="AE3194" s="2"/>
      <c r="AG3194" s="2"/>
    </row>
    <row r="3195" spans="31:33" x14ac:dyDescent="0.25">
      <c r="AE3195" s="2"/>
      <c r="AG3195" s="2"/>
    </row>
    <row r="3196" spans="31:33" x14ac:dyDescent="0.25">
      <c r="AE3196" s="2"/>
      <c r="AG3196" s="2"/>
    </row>
    <row r="3197" spans="31:33" x14ac:dyDescent="0.25">
      <c r="AE3197" s="2"/>
      <c r="AG3197" s="2"/>
    </row>
    <row r="3198" spans="31:33" x14ac:dyDescent="0.25">
      <c r="AE3198" s="2"/>
      <c r="AG3198" s="2"/>
    </row>
    <row r="3199" spans="31:33" x14ac:dyDescent="0.25">
      <c r="AE3199" s="2"/>
      <c r="AG3199" s="2"/>
    </row>
    <row r="3200" spans="31:33" x14ac:dyDescent="0.25">
      <c r="AE3200" s="2"/>
      <c r="AG3200" s="2"/>
    </row>
    <row r="3201" spans="31:33" x14ac:dyDescent="0.25">
      <c r="AE3201" s="2"/>
      <c r="AG3201" s="2"/>
    </row>
    <row r="3202" spans="31:33" x14ac:dyDescent="0.25">
      <c r="AE3202" s="2"/>
      <c r="AG3202" s="2"/>
    </row>
    <row r="3203" spans="31:33" x14ac:dyDescent="0.25">
      <c r="AE3203" s="2"/>
      <c r="AG3203" s="2"/>
    </row>
    <row r="3204" spans="31:33" x14ac:dyDescent="0.25">
      <c r="AE3204" s="2"/>
      <c r="AG3204" s="2"/>
    </row>
    <row r="3205" spans="31:33" x14ac:dyDescent="0.25">
      <c r="AE3205" s="2"/>
      <c r="AG3205" s="2"/>
    </row>
    <row r="3206" spans="31:33" x14ac:dyDescent="0.25">
      <c r="AE3206" s="2"/>
      <c r="AG3206" s="2"/>
    </row>
    <row r="3207" spans="31:33" x14ac:dyDescent="0.25">
      <c r="AE3207" s="2"/>
      <c r="AG3207" s="2"/>
    </row>
    <row r="3208" spans="31:33" x14ac:dyDescent="0.25">
      <c r="AE3208" s="2"/>
      <c r="AG3208" s="2"/>
    </row>
    <row r="3209" spans="31:33" x14ac:dyDescent="0.25">
      <c r="AE3209" s="2"/>
      <c r="AG3209" s="2"/>
    </row>
    <row r="3210" spans="31:33" x14ac:dyDescent="0.25">
      <c r="AE3210" s="2"/>
      <c r="AG3210" s="2"/>
    </row>
    <row r="3211" spans="31:33" x14ac:dyDescent="0.25">
      <c r="AE3211" s="2"/>
      <c r="AG3211" s="2"/>
    </row>
    <row r="3212" spans="31:33" x14ac:dyDescent="0.25">
      <c r="AE3212" s="2"/>
      <c r="AG3212" s="2"/>
    </row>
    <row r="3213" spans="31:33" x14ac:dyDescent="0.25">
      <c r="AE3213" s="2"/>
      <c r="AG3213" s="2"/>
    </row>
    <row r="3214" spans="31:33" x14ac:dyDescent="0.25">
      <c r="AE3214" s="2"/>
      <c r="AG3214" s="2"/>
    </row>
    <row r="3215" spans="31:33" x14ac:dyDescent="0.25">
      <c r="AE3215" s="2"/>
      <c r="AG3215" s="2"/>
    </row>
    <row r="3216" spans="31:33" x14ac:dyDescent="0.25">
      <c r="AE3216" s="2"/>
      <c r="AG3216" s="2"/>
    </row>
    <row r="3217" spans="31:33" x14ac:dyDescent="0.25">
      <c r="AE3217" s="2"/>
      <c r="AG3217" s="2"/>
    </row>
    <row r="3218" spans="31:33" x14ac:dyDescent="0.25">
      <c r="AE3218" s="2"/>
      <c r="AG3218" s="2"/>
    </row>
    <row r="3219" spans="31:33" x14ac:dyDescent="0.25">
      <c r="AE3219" s="2"/>
      <c r="AG3219" s="2"/>
    </row>
    <row r="3220" spans="31:33" x14ac:dyDescent="0.25">
      <c r="AE3220" s="2"/>
      <c r="AG3220" s="2"/>
    </row>
    <row r="3221" spans="31:33" x14ac:dyDescent="0.25">
      <c r="AE3221" s="2"/>
      <c r="AG3221" s="2"/>
    </row>
    <row r="3222" spans="31:33" x14ac:dyDescent="0.25">
      <c r="AE3222" s="2"/>
      <c r="AG3222" s="2"/>
    </row>
    <row r="3223" spans="31:33" x14ac:dyDescent="0.25">
      <c r="AE3223" s="2"/>
      <c r="AG3223" s="2"/>
    </row>
    <row r="3224" spans="31:33" x14ac:dyDescent="0.25">
      <c r="AE3224" s="2"/>
      <c r="AG3224" s="2"/>
    </row>
    <row r="3225" spans="31:33" x14ac:dyDescent="0.25">
      <c r="AE3225" s="2"/>
      <c r="AG3225" s="2"/>
    </row>
    <row r="3226" spans="31:33" x14ac:dyDescent="0.25">
      <c r="AE3226" s="2"/>
      <c r="AG3226" s="2"/>
    </row>
    <row r="3227" spans="31:33" x14ac:dyDescent="0.25">
      <c r="AE3227" s="2"/>
      <c r="AG3227" s="2"/>
    </row>
    <row r="3228" spans="31:33" x14ac:dyDescent="0.25">
      <c r="AE3228" s="2"/>
      <c r="AG3228" s="2"/>
    </row>
    <row r="3229" spans="31:33" x14ac:dyDescent="0.25">
      <c r="AE3229" s="2"/>
      <c r="AG3229" s="2"/>
    </row>
    <row r="3230" spans="31:33" x14ac:dyDescent="0.25">
      <c r="AE3230" s="2"/>
      <c r="AG3230" s="2"/>
    </row>
    <row r="3231" spans="31:33" x14ac:dyDescent="0.25">
      <c r="AE3231" s="2"/>
      <c r="AG3231" s="2"/>
    </row>
    <row r="3232" spans="31:33" x14ac:dyDescent="0.25">
      <c r="AE3232" s="2"/>
      <c r="AG3232" s="2"/>
    </row>
    <row r="3233" spans="31:33" x14ac:dyDescent="0.25">
      <c r="AE3233" s="2"/>
      <c r="AG3233" s="2"/>
    </row>
    <row r="3234" spans="31:33" x14ac:dyDescent="0.25">
      <c r="AE3234" s="2"/>
      <c r="AG3234" s="2"/>
    </row>
    <row r="3235" spans="31:33" x14ac:dyDescent="0.25">
      <c r="AE3235" s="2"/>
      <c r="AG3235" s="2"/>
    </row>
    <row r="3236" spans="31:33" x14ac:dyDescent="0.25">
      <c r="AE3236" s="2"/>
      <c r="AG3236" s="2"/>
    </row>
    <row r="3237" spans="31:33" x14ac:dyDescent="0.25">
      <c r="AE3237" s="2"/>
      <c r="AG3237" s="2"/>
    </row>
    <row r="3238" spans="31:33" x14ac:dyDescent="0.25">
      <c r="AE3238" s="2"/>
      <c r="AG3238" s="2"/>
    </row>
    <row r="3239" spans="31:33" x14ac:dyDescent="0.25">
      <c r="AE3239" s="2"/>
      <c r="AG3239" s="2"/>
    </row>
    <row r="3240" spans="31:33" x14ac:dyDescent="0.25">
      <c r="AE3240" s="2"/>
      <c r="AG3240" s="2"/>
    </row>
    <row r="3241" spans="31:33" x14ac:dyDescent="0.25">
      <c r="AE3241" s="2"/>
      <c r="AG3241" s="2"/>
    </row>
    <row r="3242" spans="31:33" x14ac:dyDescent="0.25">
      <c r="AE3242" s="2"/>
      <c r="AG3242" s="2"/>
    </row>
    <row r="3243" spans="31:33" x14ac:dyDescent="0.25">
      <c r="AE3243" s="2"/>
      <c r="AG3243" s="2"/>
    </row>
    <row r="3244" spans="31:33" x14ac:dyDescent="0.25">
      <c r="AE3244" s="2"/>
      <c r="AG3244" s="2"/>
    </row>
    <row r="3245" spans="31:33" x14ac:dyDescent="0.25">
      <c r="AE3245" s="2"/>
      <c r="AG3245" s="2"/>
    </row>
    <row r="3246" spans="31:33" x14ac:dyDescent="0.25">
      <c r="AE3246" s="2"/>
      <c r="AG3246" s="2"/>
    </row>
    <row r="3247" spans="31:33" x14ac:dyDescent="0.25">
      <c r="AE3247" s="2"/>
      <c r="AG3247" s="2"/>
    </row>
    <row r="3248" spans="31:33" x14ac:dyDescent="0.25">
      <c r="AE3248" s="2"/>
      <c r="AG3248" s="2"/>
    </row>
    <row r="3249" spans="31:33" x14ac:dyDescent="0.25">
      <c r="AE3249" s="2"/>
      <c r="AG3249" s="2"/>
    </row>
    <row r="3250" spans="31:33" x14ac:dyDescent="0.25">
      <c r="AE3250" s="2"/>
      <c r="AG3250" s="2"/>
    </row>
    <row r="3251" spans="31:33" x14ac:dyDescent="0.25">
      <c r="AE3251" s="2"/>
      <c r="AG3251" s="2"/>
    </row>
    <row r="3252" spans="31:33" x14ac:dyDescent="0.25">
      <c r="AE3252" s="2"/>
      <c r="AG3252" s="2"/>
    </row>
    <row r="3253" spans="31:33" x14ac:dyDescent="0.25">
      <c r="AE3253" s="2"/>
      <c r="AG3253" s="2"/>
    </row>
    <row r="3254" spans="31:33" x14ac:dyDescent="0.25">
      <c r="AE3254" s="2"/>
      <c r="AG3254" s="2"/>
    </row>
    <row r="3255" spans="31:33" x14ac:dyDescent="0.25">
      <c r="AE3255" s="2"/>
      <c r="AG3255" s="2"/>
    </row>
    <row r="3256" spans="31:33" x14ac:dyDescent="0.25">
      <c r="AE3256" s="2"/>
      <c r="AG3256" s="2"/>
    </row>
    <row r="3257" spans="31:33" x14ac:dyDescent="0.25">
      <c r="AE3257" s="2"/>
      <c r="AG3257" s="2"/>
    </row>
    <row r="3258" spans="31:33" x14ac:dyDescent="0.25">
      <c r="AE3258" s="2"/>
      <c r="AG3258" s="2"/>
    </row>
    <row r="3259" spans="31:33" x14ac:dyDescent="0.25">
      <c r="AE3259" s="2"/>
      <c r="AG3259" s="2"/>
    </row>
    <row r="3260" spans="31:33" x14ac:dyDescent="0.25">
      <c r="AE3260" s="2"/>
      <c r="AG3260" s="2"/>
    </row>
    <row r="3261" spans="31:33" x14ac:dyDescent="0.25">
      <c r="AE3261" s="2"/>
      <c r="AG3261" s="2"/>
    </row>
    <row r="3262" spans="31:33" x14ac:dyDescent="0.25">
      <c r="AE3262" s="2"/>
      <c r="AG3262" s="2"/>
    </row>
    <row r="3263" spans="31:33" x14ac:dyDescent="0.25">
      <c r="AE3263" s="2"/>
      <c r="AG3263" s="2"/>
    </row>
    <row r="3264" spans="31:33" x14ac:dyDescent="0.25">
      <c r="AE3264" s="2"/>
      <c r="AG3264" s="2"/>
    </row>
    <row r="3265" spans="31:33" x14ac:dyDescent="0.25">
      <c r="AE3265" s="2"/>
      <c r="AG3265" s="2"/>
    </row>
    <row r="3266" spans="31:33" x14ac:dyDescent="0.25">
      <c r="AE3266" s="2"/>
      <c r="AG3266" s="2"/>
    </row>
    <row r="3267" spans="31:33" x14ac:dyDescent="0.25">
      <c r="AE3267" s="2"/>
      <c r="AG3267" s="2"/>
    </row>
    <row r="3268" spans="31:33" x14ac:dyDescent="0.25">
      <c r="AE3268" s="2"/>
      <c r="AG3268" s="2"/>
    </row>
    <row r="3269" spans="31:33" x14ac:dyDescent="0.25">
      <c r="AE3269" s="2"/>
      <c r="AG3269" s="2"/>
    </row>
    <row r="3270" spans="31:33" x14ac:dyDescent="0.25">
      <c r="AE3270" s="2"/>
      <c r="AG3270" s="2"/>
    </row>
    <row r="3271" spans="31:33" x14ac:dyDescent="0.25">
      <c r="AE3271" s="2"/>
      <c r="AG3271" s="2"/>
    </row>
    <row r="3272" spans="31:33" x14ac:dyDescent="0.25">
      <c r="AE3272" s="2"/>
      <c r="AG3272" s="2"/>
    </row>
    <row r="3273" spans="31:33" x14ac:dyDescent="0.25">
      <c r="AE3273" s="2"/>
      <c r="AG3273" s="2"/>
    </row>
    <row r="3274" spans="31:33" x14ac:dyDescent="0.25">
      <c r="AE3274" s="2"/>
      <c r="AG3274" s="2"/>
    </row>
    <row r="3275" spans="31:33" x14ac:dyDescent="0.25">
      <c r="AE3275" s="2"/>
      <c r="AG3275" s="2"/>
    </row>
    <row r="3276" spans="31:33" x14ac:dyDescent="0.25">
      <c r="AE3276" s="2"/>
      <c r="AG3276" s="2"/>
    </row>
    <row r="3277" spans="31:33" x14ac:dyDescent="0.25">
      <c r="AE3277" s="2"/>
      <c r="AG3277" s="2"/>
    </row>
    <row r="3278" spans="31:33" x14ac:dyDescent="0.25">
      <c r="AE3278" s="2"/>
      <c r="AG3278" s="2"/>
    </row>
    <row r="3279" spans="31:33" x14ac:dyDescent="0.25">
      <c r="AE3279" s="2"/>
      <c r="AG3279" s="2"/>
    </row>
    <row r="3280" spans="31:33" x14ac:dyDescent="0.25">
      <c r="AE3280" s="2"/>
      <c r="AG3280" s="2"/>
    </row>
    <row r="3281" spans="31:33" x14ac:dyDescent="0.25">
      <c r="AE3281" s="2"/>
      <c r="AG3281" s="2"/>
    </row>
    <row r="3282" spans="31:33" x14ac:dyDescent="0.25">
      <c r="AE3282" s="2"/>
      <c r="AG3282" s="2"/>
    </row>
    <row r="3283" spans="31:33" x14ac:dyDescent="0.25">
      <c r="AE3283" s="2"/>
      <c r="AG3283" s="2"/>
    </row>
    <row r="3284" spans="31:33" x14ac:dyDescent="0.25">
      <c r="AE3284" s="2"/>
      <c r="AG3284" s="2"/>
    </row>
    <row r="3285" spans="31:33" x14ac:dyDescent="0.25">
      <c r="AE3285" s="2"/>
      <c r="AG3285" s="2"/>
    </row>
    <row r="3286" spans="31:33" x14ac:dyDescent="0.25">
      <c r="AE3286" s="2"/>
      <c r="AG3286" s="2"/>
    </row>
    <row r="3287" spans="31:33" x14ac:dyDescent="0.25">
      <c r="AE3287" s="2"/>
      <c r="AG3287" s="2"/>
    </row>
    <row r="3288" spans="31:33" x14ac:dyDescent="0.25">
      <c r="AE3288" s="2"/>
      <c r="AG3288" s="2"/>
    </row>
    <row r="3289" spans="31:33" x14ac:dyDescent="0.25">
      <c r="AE3289" s="2"/>
      <c r="AG3289" s="2"/>
    </row>
    <row r="3290" spans="31:33" x14ac:dyDescent="0.25">
      <c r="AE3290" s="2"/>
      <c r="AG3290" s="2"/>
    </row>
    <row r="3291" spans="31:33" x14ac:dyDescent="0.25">
      <c r="AE3291" s="2"/>
      <c r="AG3291" s="2"/>
    </row>
    <row r="3292" spans="31:33" x14ac:dyDescent="0.25">
      <c r="AE3292" s="2"/>
      <c r="AG3292" s="2"/>
    </row>
    <row r="3293" spans="31:33" x14ac:dyDescent="0.25">
      <c r="AE3293" s="2"/>
      <c r="AG3293" s="2"/>
    </row>
    <row r="3294" spans="31:33" x14ac:dyDescent="0.25">
      <c r="AE3294" s="2"/>
      <c r="AG3294" s="2"/>
    </row>
    <row r="3295" spans="31:33" x14ac:dyDescent="0.25">
      <c r="AE3295" s="2"/>
      <c r="AG3295" s="2"/>
    </row>
    <row r="3296" spans="31:33" x14ac:dyDescent="0.25">
      <c r="AE3296" s="2"/>
      <c r="AG3296" s="2"/>
    </row>
    <row r="3297" spans="31:33" x14ac:dyDescent="0.25">
      <c r="AE3297" s="2"/>
      <c r="AG3297" s="2"/>
    </row>
    <row r="3298" spans="31:33" x14ac:dyDescent="0.25">
      <c r="AE3298" s="2"/>
      <c r="AG3298" s="2"/>
    </row>
    <row r="3299" spans="31:33" x14ac:dyDescent="0.25">
      <c r="AE3299" s="2"/>
      <c r="AG3299" s="2"/>
    </row>
    <row r="3300" spans="31:33" x14ac:dyDescent="0.25">
      <c r="AE3300" s="2"/>
      <c r="AG3300" s="2"/>
    </row>
    <row r="3301" spans="31:33" x14ac:dyDescent="0.25">
      <c r="AE3301" s="2"/>
      <c r="AG3301" s="2"/>
    </row>
    <row r="3302" spans="31:33" x14ac:dyDescent="0.25">
      <c r="AE3302" s="2"/>
      <c r="AG3302" s="2"/>
    </row>
    <row r="3303" spans="31:33" x14ac:dyDescent="0.25">
      <c r="AE3303" s="2"/>
      <c r="AG3303" s="2"/>
    </row>
    <row r="3304" spans="31:33" x14ac:dyDescent="0.25">
      <c r="AE3304" s="2"/>
      <c r="AG3304" s="2"/>
    </row>
    <row r="3305" spans="31:33" x14ac:dyDescent="0.25">
      <c r="AE3305" s="2"/>
      <c r="AG3305" s="2"/>
    </row>
    <row r="3306" spans="31:33" x14ac:dyDescent="0.25">
      <c r="AE3306" s="2"/>
      <c r="AG3306" s="2"/>
    </row>
    <row r="3307" spans="31:33" x14ac:dyDescent="0.25">
      <c r="AE3307" s="2"/>
      <c r="AG3307" s="2"/>
    </row>
    <row r="3308" spans="31:33" x14ac:dyDescent="0.25">
      <c r="AE3308" s="2"/>
      <c r="AG3308" s="2"/>
    </row>
    <row r="3309" spans="31:33" x14ac:dyDescent="0.25">
      <c r="AE3309" s="2"/>
      <c r="AG3309" s="2"/>
    </row>
    <row r="3310" spans="31:33" x14ac:dyDescent="0.25">
      <c r="AE3310" s="2"/>
      <c r="AG3310" s="2"/>
    </row>
    <row r="3311" spans="31:33" x14ac:dyDescent="0.25">
      <c r="AE3311" s="2"/>
      <c r="AG3311" s="2"/>
    </row>
    <row r="3312" spans="31:33" x14ac:dyDescent="0.25">
      <c r="AE3312" s="2"/>
      <c r="AG3312" s="2"/>
    </row>
    <row r="3313" spans="31:33" x14ac:dyDescent="0.25">
      <c r="AE3313" s="2"/>
      <c r="AG3313" s="2"/>
    </row>
    <row r="3314" spans="31:33" x14ac:dyDescent="0.25">
      <c r="AE3314" s="2"/>
      <c r="AG3314" s="2"/>
    </row>
    <row r="3315" spans="31:33" x14ac:dyDescent="0.25">
      <c r="AE3315" s="2"/>
      <c r="AG3315" s="2"/>
    </row>
    <row r="3316" spans="31:33" x14ac:dyDescent="0.25">
      <c r="AE3316" s="2"/>
      <c r="AG3316" s="2"/>
    </row>
    <row r="3317" spans="31:33" x14ac:dyDescent="0.25">
      <c r="AE3317" s="2"/>
      <c r="AG3317" s="2"/>
    </row>
    <row r="3318" spans="31:33" x14ac:dyDescent="0.25">
      <c r="AE3318" s="2"/>
      <c r="AG3318" s="2"/>
    </row>
    <row r="3319" spans="31:33" x14ac:dyDescent="0.25">
      <c r="AE3319" s="2"/>
      <c r="AG3319" s="2"/>
    </row>
    <row r="3320" spans="31:33" x14ac:dyDescent="0.25">
      <c r="AE3320" s="2"/>
      <c r="AG3320" s="2"/>
    </row>
    <row r="3321" spans="31:33" x14ac:dyDescent="0.25">
      <c r="AE3321" s="2"/>
      <c r="AG3321" s="2"/>
    </row>
    <row r="3322" spans="31:33" x14ac:dyDescent="0.25">
      <c r="AE3322" s="2"/>
      <c r="AG3322" s="2"/>
    </row>
    <row r="3323" spans="31:33" x14ac:dyDescent="0.25">
      <c r="AE3323" s="2"/>
      <c r="AG3323" s="2"/>
    </row>
    <row r="3324" spans="31:33" x14ac:dyDescent="0.25">
      <c r="AE3324" s="2"/>
      <c r="AG3324" s="2"/>
    </row>
    <row r="3325" spans="31:33" x14ac:dyDescent="0.25">
      <c r="AE3325" s="2"/>
      <c r="AG3325" s="2"/>
    </row>
    <row r="3326" spans="31:33" x14ac:dyDescent="0.25">
      <c r="AE3326" s="2"/>
      <c r="AG3326" s="2"/>
    </row>
    <row r="3327" spans="31:33" x14ac:dyDescent="0.25">
      <c r="AE3327" s="2"/>
      <c r="AG3327" s="2"/>
    </row>
    <row r="3328" spans="31:33" x14ac:dyDescent="0.25">
      <c r="AE3328" s="2"/>
      <c r="AG3328" s="2"/>
    </row>
    <row r="3329" spans="31:33" x14ac:dyDescent="0.25">
      <c r="AE3329" s="2"/>
      <c r="AG3329" s="2"/>
    </row>
    <row r="3330" spans="31:33" x14ac:dyDescent="0.25">
      <c r="AE3330" s="2"/>
      <c r="AG3330" s="2"/>
    </row>
    <row r="3331" spans="31:33" x14ac:dyDescent="0.25">
      <c r="AE3331" s="2"/>
      <c r="AG3331" s="2"/>
    </row>
    <row r="3332" spans="31:33" x14ac:dyDescent="0.25">
      <c r="AE3332" s="2"/>
      <c r="AG3332" s="2"/>
    </row>
    <row r="3333" spans="31:33" x14ac:dyDescent="0.25">
      <c r="AE3333" s="2"/>
      <c r="AG3333" s="2"/>
    </row>
    <row r="3334" spans="31:33" x14ac:dyDescent="0.25">
      <c r="AE3334" s="2"/>
      <c r="AG3334" s="2"/>
    </row>
    <row r="3335" spans="31:33" x14ac:dyDescent="0.25">
      <c r="AE3335" s="2"/>
      <c r="AG3335" s="2"/>
    </row>
    <row r="3336" spans="31:33" x14ac:dyDescent="0.25">
      <c r="AE3336" s="2"/>
      <c r="AG3336" s="2"/>
    </row>
    <row r="3337" spans="31:33" x14ac:dyDescent="0.25">
      <c r="AE3337" s="2"/>
      <c r="AG3337" s="2"/>
    </row>
    <row r="3338" spans="31:33" x14ac:dyDescent="0.25">
      <c r="AE3338" s="2"/>
      <c r="AG3338" s="2"/>
    </row>
    <row r="3339" spans="31:33" x14ac:dyDescent="0.25">
      <c r="AE3339" s="2"/>
      <c r="AG3339" s="2"/>
    </row>
    <row r="3340" spans="31:33" x14ac:dyDescent="0.25">
      <c r="AE3340" s="2"/>
      <c r="AG3340" s="2"/>
    </row>
    <row r="3341" spans="31:33" x14ac:dyDescent="0.25">
      <c r="AE3341" s="2"/>
      <c r="AG3341" s="2"/>
    </row>
    <row r="3342" spans="31:33" x14ac:dyDescent="0.25">
      <c r="AE3342" s="2"/>
      <c r="AG3342" s="2"/>
    </row>
    <row r="3343" spans="31:33" x14ac:dyDescent="0.25">
      <c r="AE3343" s="2"/>
      <c r="AG3343" s="2"/>
    </row>
    <row r="3344" spans="31:33" x14ac:dyDescent="0.25">
      <c r="AE3344" s="2"/>
      <c r="AG3344" s="2"/>
    </row>
    <row r="3345" spans="31:33" x14ac:dyDescent="0.25">
      <c r="AE3345" s="2"/>
      <c r="AG3345" s="2"/>
    </row>
    <row r="3346" spans="31:33" x14ac:dyDescent="0.25">
      <c r="AE3346" s="2"/>
      <c r="AG3346" s="2"/>
    </row>
    <row r="3347" spans="31:33" x14ac:dyDescent="0.25">
      <c r="AE3347" s="2"/>
      <c r="AG3347" s="2"/>
    </row>
    <row r="3348" spans="31:33" x14ac:dyDescent="0.25">
      <c r="AE3348" s="2"/>
      <c r="AG3348" s="2"/>
    </row>
    <row r="3349" spans="31:33" x14ac:dyDescent="0.25">
      <c r="AE3349" s="2"/>
      <c r="AG3349" s="2"/>
    </row>
    <row r="3350" spans="31:33" x14ac:dyDescent="0.25">
      <c r="AE3350" s="2"/>
      <c r="AG3350" s="2"/>
    </row>
    <row r="3351" spans="31:33" x14ac:dyDescent="0.25">
      <c r="AE3351" s="2"/>
      <c r="AG3351" s="2"/>
    </row>
    <row r="3352" spans="31:33" x14ac:dyDescent="0.25">
      <c r="AE3352" s="2"/>
      <c r="AG3352" s="2"/>
    </row>
    <row r="3353" spans="31:33" x14ac:dyDescent="0.25">
      <c r="AE3353" s="2"/>
      <c r="AG3353" s="2"/>
    </row>
    <row r="3354" spans="31:33" x14ac:dyDescent="0.25">
      <c r="AE3354" s="2"/>
      <c r="AG3354" s="2"/>
    </row>
    <row r="3355" spans="31:33" x14ac:dyDescent="0.25">
      <c r="AE3355" s="2"/>
      <c r="AG3355" s="2"/>
    </row>
    <row r="3356" spans="31:33" x14ac:dyDescent="0.25">
      <c r="AE3356" s="2"/>
      <c r="AG3356" s="2"/>
    </row>
    <row r="3357" spans="31:33" x14ac:dyDescent="0.25">
      <c r="AE3357" s="2"/>
      <c r="AG3357" s="2"/>
    </row>
    <row r="3358" spans="31:33" x14ac:dyDescent="0.25">
      <c r="AE3358" s="2"/>
      <c r="AG3358" s="2"/>
    </row>
    <row r="3359" spans="31:33" x14ac:dyDescent="0.25">
      <c r="AE3359" s="2"/>
      <c r="AG3359" s="2"/>
    </row>
    <row r="3360" spans="31:33" x14ac:dyDescent="0.25">
      <c r="AE3360" s="2"/>
      <c r="AG3360" s="2"/>
    </row>
    <row r="3361" spans="31:33" x14ac:dyDescent="0.25">
      <c r="AE3361" s="2"/>
      <c r="AG3361" s="2"/>
    </row>
    <row r="3362" spans="31:33" x14ac:dyDescent="0.25">
      <c r="AE3362" s="2"/>
      <c r="AG3362" s="2"/>
    </row>
    <row r="3363" spans="31:33" x14ac:dyDescent="0.25">
      <c r="AE3363" s="2"/>
      <c r="AG3363" s="2"/>
    </row>
    <row r="3364" spans="31:33" x14ac:dyDescent="0.25">
      <c r="AE3364" s="2"/>
      <c r="AG3364" s="2"/>
    </row>
    <row r="3365" spans="31:33" x14ac:dyDescent="0.25">
      <c r="AE3365" s="2"/>
      <c r="AG3365" s="2"/>
    </row>
    <row r="3366" spans="31:33" x14ac:dyDescent="0.25">
      <c r="AE3366" s="2"/>
      <c r="AG3366" s="2"/>
    </row>
    <row r="3367" spans="31:33" x14ac:dyDescent="0.25">
      <c r="AE3367" s="2"/>
      <c r="AG3367" s="2"/>
    </row>
    <row r="3368" spans="31:33" x14ac:dyDescent="0.25">
      <c r="AE3368" s="2"/>
      <c r="AG3368" s="2"/>
    </row>
    <row r="3369" spans="31:33" x14ac:dyDescent="0.25">
      <c r="AE3369" s="2"/>
      <c r="AG3369" s="2"/>
    </row>
    <row r="3370" spans="31:33" x14ac:dyDescent="0.25">
      <c r="AE3370" s="2"/>
      <c r="AG3370" s="2"/>
    </row>
    <row r="3371" spans="31:33" x14ac:dyDescent="0.25">
      <c r="AE3371" s="2"/>
      <c r="AG3371" s="2"/>
    </row>
    <row r="3372" spans="31:33" x14ac:dyDescent="0.25">
      <c r="AE3372" s="2"/>
      <c r="AG3372" s="2"/>
    </row>
    <row r="3373" spans="31:33" x14ac:dyDescent="0.25">
      <c r="AE3373" s="2"/>
      <c r="AG3373" s="2"/>
    </row>
    <row r="3374" spans="31:33" x14ac:dyDescent="0.25">
      <c r="AE3374" s="2"/>
      <c r="AG3374" s="2"/>
    </row>
    <row r="3375" spans="31:33" x14ac:dyDescent="0.25">
      <c r="AE3375" s="2"/>
      <c r="AG3375" s="2"/>
    </row>
    <row r="3376" spans="31:33" x14ac:dyDescent="0.25">
      <c r="AE3376" s="2"/>
      <c r="AG3376" s="2"/>
    </row>
    <row r="3377" spans="31:33" x14ac:dyDescent="0.25">
      <c r="AE3377" s="2"/>
      <c r="AG3377" s="2"/>
    </row>
    <row r="3378" spans="31:33" x14ac:dyDescent="0.25">
      <c r="AE3378" s="2"/>
      <c r="AG3378" s="2"/>
    </row>
    <row r="3379" spans="31:33" x14ac:dyDescent="0.25">
      <c r="AE3379" s="2"/>
      <c r="AG3379" s="2"/>
    </row>
    <row r="3380" spans="31:33" x14ac:dyDescent="0.25">
      <c r="AE3380" s="2"/>
      <c r="AG3380" s="2"/>
    </row>
    <row r="3381" spans="31:33" x14ac:dyDescent="0.25">
      <c r="AE3381" s="2"/>
      <c r="AG3381" s="2"/>
    </row>
    <row r="3382" spans="31:33" x14ac:dyDescent="0.25">
      <c r="AE3382" s="2"/>
      <c r="AG3382" s="2"/>
    </row>
    <row r="3383" spans="31:33" x14ac:dyDescent="0.25">
      <c r="AE3383" s="2"/>
      <c r="AG3383" s="2"/>
    </row>
    <row r="3384" spans="31:33" x14ac:dyDescent="0.25">
      <c r="AE3384" s="2"/>
      <c r="AG3384" s="2"/>
    </row>
    <row r="3385" spans="31:33" x14ac:dyDescent="0.25">
      <c r="AE3385" s="2"/>
      <c r="AG3385" s="2"/>
    </row>
    <row r="3386" spans="31:33" x14ac:dyDescent="0.25">
      <c r="AE3386" s="2"/>
      <c r="AG3386" s="2"/>
    </row>
    <row r="3387" spans="31:33" x14ac:dyDescent="0.25">
      <c r="AE3387" s="2"/>
      <c r="AG3387" s="2"/>
    </row>
    <row r="3388" spans="31:33" x14ac:dyDescent="0.25">
      <c r="AE3388" s="2"/>
      <c r="AG3388" s="2"/>
    </row>
    <row r="3389" spans="31:33" x14ac:dyDescent="0.25">
      <c r="AE3389" s="2"/>
      <c r="AG3389" s="2"/>
    </row>
    <row r="3390" spans="31:33" x14ac:dyDescent="0.25">
      <c r="AE3390" s="2"/>
      <c r="AG3390" s="2"/>
    </row>
    <row r="3391" spans="31:33" x14ac:dyDescent="0.25">
      <c r="AE3391" s="2"/>
      <c r="AG3391" s="2"/>
    </row>
    <row r="3392" spans="31:33" x14ac:dyDescent="0.25">
      <c r="AE3392" s="2"/>
      <c r="AG3392" s="2"/>
    </row>
    <row r="3393" spans="31:33" x14ac:dyDescent="0.25">
      <c r="AE3393" s="2"/>
      <c r="AG3393" s="2"/>
    </row>
    <row r="3394" spans="31:33" x14ac:dyDescent="0.25">
      <c r="AE3394" s="2"/>
      <c r="AG3394" s="2"/>
    </row>
    <row r="3395" spans="31:33" x14ac:dyDescent="0.25">
      <c r="AE3395" s="2"/>
      <c r="AG3395" s="2"/>
    </row>
    <row r="3396" spans="31:33" x14ac:dyDescent="0.25">
      <c r="AE3396" s="2"/>
      <c r="AG3396" s="2"/>
    </row>
    <row r="3397" spans="31:33" x14ac:dyDescent="0.25">
      <c r="AE3397" s="2"/>
      <c r="AG3397" s="2"/>
    </row>
    <row r="3398" spans="31:33" x14ac:dyDescent="0.25">
      <c r="AE3398" s="2"/>
      <c r="AG3398" s="2"/>
    </row>
    <row r="3399" spans="31:33" x14ac:dyDescent="0.25">
      <c r="AE3399" s="2"/>
      <c r="AG3399" s="2"/>
    </row>
    <row r="3400" spans="31:33" x14ac:dyDescent="0.25">
      <c r="AE3400" s="2"/>
      <c r="AG3400" s="2"/>
    </row>
    <row r="3401" spans="31:33" x14ac:dyDescent="0.25">
      <c r="AE3401" s="2"/>
      <c r="AG3401" s="2"/>
    </row>
    <row r="3402" spans="31:33" x14ac:dyDescent="0.25">
      <c r="AE3402" s="2"/>
      <c r="AG3402" s="2"/>
    </row>
    <row r="3403" spans="31:33" x14ac:dyDescent="0.25">
      <c r="AE3403" s="2"/>
      <c r="AG3403" s="2"/>
    </row>
    <row r="3404" spans="31:33" x14ac:dyDescent="0.25">
      <c r="AE3404" s="2"/>
      <c r="AG3404" s="2"/>
    </row>
    <row r="3405" spans="31:33" x14ac:dyDescent="0.25">
      <c r="AE3405" s="2"/>
      <c r="AG3405" s="2"/>
    </row>
    <row r="3406" spans="31:33" x14ac:dyDescent="0.25">
      <c r="AE3406" s="2"/>
      <c r="AG3406" s="2"/>
    </row>
    <row r="3407" spans="31:33" x14ac:dyDescent="0.25">
      <c r="AE3407" s="2"/>
      <c r="AG3407" s="2"/>
    </row>
    <row r="3408" spans="31:33" x14ac:dyDescent="0.25">
      <c r="AE3408" s="2"/>
      <c r="AG3408" s="2"/>
    </row>
    <row r="3409" spans="31:33" x14ac:dyDescent="0.25">
      <c r="AE3409" s="2"/>
      <c r="AG3409" s="2"/>
    </row>
    <row r="3410" spans="31:33" x14ac:dyDescent="0.25">
      <c r="AE3410" s="2"/>
      <c r="AG3410" s="2"/>
    </row>
    <row r="3411" spans="31:33" x14ac:dyDescent="0.25">
      <c r="AE3411" s="2"/>
      <c r="AG3411" s="2"/>
    </row>
    <row r="3412" spans="31:33" x14ac:dyDescent="0.25">
      <c r="AE3412" s="2"/>
      <c r="AG3412" s="2"/>
    </row>
    <row r="3413" spans="31:33" x14ac:dyDescent="0.25">
      <c r="AE3413" s="2"/>
      <c r="AG3413" s="2"/>
    </row>
    <row r="3414" spans="31:33" x14ac:dyDescent="0.25">
      <c r="AE3414" s="2"/>
      <c r="AG3414" s="2"/>
    </row>
    <row r="3415" spans="31:33" x14ac:dyDescent="0.25">
      <c r="AE3415" s="2"/>
      <c r="AG3415" s="2"/>
    </row>
    <row r="3416" spans="31:33" x14ac:dyDescent="0.25">
      <c r="AE3416" s="2"/>
      <c r="AG3416" s="2"/>
    </row>
    <row r="3417" spans="31:33" x14ac:dyDescent="0.25">
      <c r="AE3417" s="2"/>
      <c r="AG3417" s="2"/>
    </row>
    <row r="3418" spans="31:33" x14ac:dyDescent="0.25">
      <c r="AE3418" s="2"/>
      <c r="AG3418" s="2"/>
    </row>
    <row r="3419" spans="31:33" x14ac:dyDescent="0.25">
      <c r="AE3419" s="2"/>
      <c r="AG3419" s="2"/>
    </row>
    <row r="3420" spans="31:33" x14ac:dyDescent="0.25">
      <c r="AE3420" s="2"/>
      <c r="AG3420" s="2"/>
    </row>
    <row r="3421" spans="31:33" x14ac:dyDescent="0.25">
      <c r="AE3421" s="2"/>
      <c r="AG3421" s="2"/>
    </row>
    <row r="3422" spans="31:33" x14ac:dyDescent="0.25">
      <c r="AE3422" s="2"/>
      <c r="AG3422" s="2"/>
    </row>
    <row r="3423" spans="31:33" x14ac:dyDescent="0.25">
      <c r="AE3423" s="2"/>
      <c r="AG3423" s="2"/>
    </row>
    <row r="3424" spans="31:33" x14ac:dyDescent="0.25">
      <c r="AE3424" s="2"/>
      <c r="AG3424" s="2"/>
    </row>
    <row r="3425" spans="31:33" x14ac:dyDescent="0.25">
      <c r="AE3425" s="2"/>
      <c r="AG3425" s="2"/>
    </row>
    <row r="3426" spans="31:33" x14ac:dyDescent="0.25">
      <c r="AE3426" s="2"/>
      <c r="AG3426" s="2"/>
    </row>
    <row r="3427" spans="31:33" x14ac:dyDescent="0.25">
      <c r="AE3427" s="2"/>
      <c r="AG3427" s="2"/>
    </row>
    <row r="3428" spans="31:33" x14ac:dyDescent="0.25">
      <c r="AE3428" s="2"/>
      <c r="AG3428" s="2"/>
    </row>
    <row r="3429" spans="31:33" x14ac:dyDescent="0.25">
      <c r="AE3429" s="2"/>
      <c r="AG3429" s="2"/>
    </row>
    <row r="3430" spans="31:33" x14ac:dyDescent="0.25">
      <c r="AE3430" s="2"/>
      <c r="AG3430" s="2"/>
    </row>
    <row r="3431" spans="31:33" x14ac:dyDescent="0.25">
      <c r="AE3431" s="2"/>
      <c r="AG3431" s="2"/>
    </row>
    <row r="3432" spans="31:33" x14ac:dyDescent="0.25">
      <c r="AE3432" s="2"/>
      <c r="AG3432" s="2"/>
    </row>
    <row r="3433" spans="31:33" x14ac:dyDescent="0.25">
      <c r="AE3433" s="2"/>
      <c r="AG3433" s="2"/>
    </row>
    <row r="3434" spans="31:33" x14ac:dyDescent="0.25">
      <c r="AE3434" s="2"/>
      <c r="AG3434" s="2"/>
    </row>
    <row r="3435" spans="31:33" x14ac:dyDescent="0.25">
      <c r="AE3435" s="2"/>
      <c r="AG3435" s="2"/>
    </row>
    <row r="3436" spans="31:33" x14ac:dyDescent="0.25">
      <c r="AE3436" s="2"/>
      <c r="AG3436" s="2"/>
    </row>
    <row r="3437" spans="31:33" x14ac:dyDescent="0.25">
      <c r="AE3437" s="2"/>
      <c r="AG3437" s="2"/>
    </row>
    <row r="3438" spans="31:33" x14ac:dyDescent="0.25">
      <c r="AE3438" s="2"/>
      <c r="AG3438" s="2"/>
    </row>
    <row r="3439" spans="31:33" x14ac:dyDescent="0.25">
      <c r="AE3439" s="2"/>
      <c r="AG3439" s="2"/>
    </row>
    <row r="3440" spans="31:33" x14ac:dyDescent="0.25">
      <c r="AE3440" s="2"/>
      <c r="AG3440" s="2"/>
    </row>
    <row r="3441" spans="31:33" x14ac:dyDescent="0.25">
      <c r="AE3441" s="2"/>
      <c r="AG3441" s="2"/>
    </row>
    <row r="3442" spans="31:33" x14ac:dyDescent="0.25">
      <c r="AE3442" s="2"/>
      <c r="AG3442" s="2"/>
    </row>
    <row r="3443" spans="31:33" x14ac:dyDescent="0.25">
      <c r="AE3443" s="2"/>
      <c r="AG3443" s="2"/>
    </row>
    <row r="3444" spans="31:33" x14ac:dyDescent="0.25">
      <c r="AE3444" s="2"/>
      <c r="AG3444" s="2"/>
    </row>
    <row r="3445" spans="31:33" x14ac:dyDescent="0.25">
      <c r="AE3445" s="2"/>
      <c r="AG3445" s="2"/>
    </row>
    <row r="3446" spans="31:33" x14ac:dyDescent="0.25">
      <c r="AE3446" s="2"/>
      <c r="AG3446" s="2"/>
    </row>
    <row r="3447" spans="31:33" x14ac:dyDescent="0.25">
      <c r="AE3447" s="2"/>
      <c r="AG3447" s="2"/>
    </row>
    <row r="3448" spans="31:33" x14ac:dyDescent="0.25">
      <c r="AE3448" s="2"/>
      <c r="AG3448" s="2"/>
    </row>
    <row r="3449" spans="31:33" x14ac:dyDescent="0.25">
      <c r="AE3449" s="2"/>
      <c r="AG3449" s="2"/>
    </row>
    <row r="3450" spans="31:33" x14ac:dyDescent="0.25">
      <c r="AE3450" s="2"/>
      <c r="AG3450" s="2"/>
    </row>
    <row r="3451" spans="31:33" x14ac:dyDescent="0.25">
      <c r="AE3451" s="2"/>
      <c r="AG3451" s="2"/>
    </row>
    <row r="3452" spans="31:33" x14ac:dyDescent="0.25">
      <c r="AE3452" s="2"/>
      <c r="AG3452" s="2"/>
    </row>
    <row r="3453" spans="31:33" x14ac:dyDescent="0.25">
      <c r="AE3453" s="2"/>
      <c r="AG3453" s="2"/>
    </row>
    <row r="3454" spans="31:33" x14ac:dyDescent="0.25">
      <c r="AE3454" s="2"/>
      <c r="AG3454" s="2"/>
    </row>
    <row r="3455" spans="31:33" x14ac:dyDescent="0.25">
      <c r="AE3455" s="2"/>
      <c r="AG3455" s="2"/>
    </row>
    <row r="3456" spans="31:33" x14ac:dyDescent="0.25">
      <c r="AE3456" s="2"/>
      <c r="AG3456" s="2"/>
    </row>
    <row r="3457" spans="31:31" x14ac:dyDescent="0.25">
      <c r="AE3457" s="2"/>
    </row>
    <row r="3458" spans="31:31" x14ac:dyDescent="0.25">
      <c r="AE3458" s="2"/>
    </row>
    <row r="3459" spans="31:31" x14ac:dyDescent="0.25">
      <c r="AE3459" s="2"/>
    </row>
    <row r="3460" spans="31:31" x14ac:dyDescent="0.25">
      <c r="AE3460" s="2"/>
    </row>
    <row r="3461" spans="31:31" x14ac:dyDescent="0.25">
      <c r="AE3461" s="2"/>
    </row>
    <row r="3462" spans="31:31" x14ac:dyDescent="0.25">
      <c r="AE3462" s="2"/>
    </row>
    <row r="3463" spans="31:31" x14ac:dyDescent="0.25">
      <c r="AE3463" s="2"/>
    </row>
    <row r="3464" spans="31:31" x14ac:dyDescent="0.25">
      <c r="AE3464" s="2"/>
    </row>
    <row r="3465" spans="31:31" x14ac:dyDescent="0.25">
      <c r="AE3465" s="2"/>
    </row>
    <row r="3466" spans="31:31" x14ac:dyDescent="0.25">
      <c r="AE3466" s="2"/>
    </row>
    <row r="3467" spans="31:31" x14ac:dyDescent="0.25">
      <c r="AE3467" s="2"/>
    </row>
    <row r="3468" spans="31:31" x14ac:dyDescent="0.25">
      <c r="AE3468" s="2"/>
    </row>
    <row r="3469" spans="31:31" x14ac:dyDescent="0.25">
      <c r="AE3469" s="2"/>
    </row>
    <row r="3470" spans="31:31" x14ac:dyDescent="0.25">
      <c r="AE3470" s="2"/>
    </row>
    <row r="3471" spans="31:31" x14ac:dyDescent="0.25">
      <c r="AE3471" s="2"/>
    </row>
    <row r="3472" spans="31:31" x14ac:dyDescent="0.25">
      <c r="AE3472" s="2"/>
    </row>
    <row r="3473" spans="31:31" x14ac:dyDescent="0.25">
      <c r="AE3473" s="2"/>
    </row>
    <row r="3474" spans="31:31" x14ac:dyDescent="0.25">
      <c r="AE3474" s="2"/>
    </row>
    <row r="3475" spans="31:31" x14ac:dyDescent="0.25">
      <c r="AE3475" s="2"/>
    </row>
    <row r="3476" spans="31:31" x14ac:dyDescent="0.25">
      <c r="AE3476" s="2"/>
    </row>
    <row r="3477" spans="31:31" x14ac:dyDescent="0.25">
      <c r="AE3477" s="2"/>
    </row>
    <row r="3478" spans="31:31" x14ac:dyDescent="0.25">
      <c r="AE3478" s="2"/>
    </row>
    <row r="3479" spans="31:31" x14ac:dyDescent="0.25">
      <c r="AE3479" s="2"/>
    </row>
    <row r="3480" spans="31:31" x14ac:dyDescent="0.25">
      <c r="AE3480" s="2"/>
    </row>
    <row r="3481" spans="31:31" x14ac:dyDescent="0.25">
      <c r="AE3481" s="2"/>
    </row>
    <row r="3482" spans="31:31" x14ac:dyDescent="0.25">
      <c r="AE3482" s="2"/>
    </row>
    <row r="3483" spans="31:31" x14ac:dyDescent="0.25">
      <c r="AE3483" s="2"/>
    </row>
    <row r="3484" spans="31:31" x14ac:dyDescent="0.25">
      <c r="AE3484" s="2"/>
    </row>
    <row r="3485" spans="31:31" x14ac:dyDescent="0.25">
      <c r="AE3485" s="2"/>
    </row>
    <row r="3486" spans="31:31" x14ac:dyDescent="0.25">
      <c r="AE3486" s="2"/>
    </row>
    <row r="3487" spans="31:31" x14ac:dyDescent="0.25">
      <c r="AE3487" s="2"/>
    </row>
    <row r="3488" spans="31:31" x14ac:dyDescent="0.25">
      <c r="AE3488" s="2"/>
    </row>
    <row r="3489" spans="31:31" x14ac:dyDescent="0.25">
      <c r="AE3489" s="2"/>
    </row>
    <row r="3490" spans="31:31" x14ac:dyDescent="0.25">
      <c r="AE3490" s="2"/>
    </row>
    <row r="3491" spans="31:31" x14ac:dyDescent="0.25">
      <c r="AE3491" s="2"/>
    </row>
    <row r="3492" spans="31:31" x14ac:dyDescent="0.25">
      <c r="AE3492" s="2"/>
    </row>
    <row r="3493" spans="31:31" x14ac:dyDescent="0.25">
      <c r="AE3493" s="2"/>
    </row>
    <row r="3494" spans="31:31" x14ac:dyDescent="0.25">
      <c r="AE3494" s="2"/>
    </row>
    <row r="3495" spans="31:31" x14ac:dyDescent="0.25">
      <c r="AE3495" s="2"/>
    </row>
    <row r="3496" spans="31:31" x14ac:dyDescent="0.25">
      <c r="AE3496" s="2"/>
    </row>
    <row r="3497" spans="31:31" x14ac:dyDescent="0.25">
      <c r="AE3497" s="2"/>
    </row>
    <row r="3498" spans="31:31" x14ac:dyDescent="0.25">
      <c r="AE3498" s="2"/>
    </row>
    <row r="3499" spans="31:31" x14ac:dyDescent="0.25">
      <c r="AE3499" s="2"/>
    </row>
    <row r="3500" spans="31:31" x14ac:dyDescent="0.25">
      <c r="AE3500" s="2"/>
    </row>
    <row r="3501" spans="31:31" x14ac:dyDescent="0.25">
      <c r="AE3501" s="2"/>
    </row>
    <row r="3502" spans="31:31" x14ac:dyDescent="0.25">
      <c r="AE3502" s="2"/>
    </row>
    <row r="3503" spans="31:31" x14ac:dyDescent="0.25">
      <c r="AE3503" s="2"/>
    </row>
    <row r="3504" spans="31:31" x14ac:dyDescent="0.25">
      <c r="AE3504" s="2"/>
    </row>
    <row r="3505" spans="31:31" x14ac:dyDescent="0.25">
      <c r="AE3505" s="2"/>
    </row>
    <row r="3506" spans="31:31" x14ac:dyDescent="0.25">
      <c r="AE3506" s="2"/>
    </row>
    <row r="3507" spans="31:31" x14ac:dyDescent="0.25">
      <c r="AE3507" s="2"/>
    </row>
    <row r="3508" spans="31:31" x14ac:dyDescent="0.25">
      <c r="AE3508" s="2"/>
    </row>
    <row r="3509" spans="31:31" x14ac:dyDescent="0.25">
      <c r="AE3509" s="2"/>
    </row>
    <row r="3510" spans="31:31" x14ac:dyDescent="0.25">
      <c r="AE3510" s="2"/>
    </row>
    <row r="3511" spans="31:31" x14ac:dyDescent="0.25">
      <c r="AE3511" s="2"/>
    </row>
    <row r="3512" spans="31:31" x14ac:dyDescent="0.25">
      <c r="AE3512" s="2"/>
    </row>
    <row r="3513" spans="31:31" x14ac:dyDescent="0.25">
      <c r="AE3513" s="2"/>
    </row>
    <row r="3514" spans="31:31" x14ac:dyDescent="0.25">
      <c r="AE3514" s="2"/>
    </row>
    <row r="3515" spans="31:31" x14ac:dyDescent="0.25">
      <c r="AE3515" s="2"/>
    </row>
    <row r="3516" spans="31:31" x14ac:dyDescent="0.25">
      <c r="AE3516" s="2"/>
    </row>
    <row r="3517" spans="31:31" x14ac:dyDescent="0.25">
      <c r="AE3517" s="2"/>
    </row>
    <row r="3518" spans="31:31" x14ac:dyDescent="0.25">
      <c r="AE3518" s="2"/>
    </row>
    <row r="3519" spans="31:31" x14ac:dyDescent="0.25">
      <c r="AE3519" s="2"/>
    </row>
    <row r="3520" spans="31:31" x14ac:dyDescent="0.25">
      <c r="AE3520" s="2"/>
    </row>
    <row r="3521" spans="31:31" x14ac:dyDescent="0.25">
      <c r="AE3521" s="2"/>
    </row>
    <row r="3522" spans="31:31" x14ac:dyDescent="0.25">
      <c r="AE3522" s="2"/>
    </row>
    <row r="3523" spans="31:31" x14ac:dyDescent="0.25">
      <c r="AE3523" s="2"/>
    </row>
    <row r="3524" spans="31:31" x14ac:dyDescent="0.25">
      <c r="AE3524" s="2"/>
    </row>
    <row r="3525" spans="31:31" x14ac:dyDescent="0.25">
      <c r="AE3525" s="2"/>
    </row>
    <row r="3526" spans="31:31" x14ac:dyDescent="0.25">
      <c r="AE3526" s="2"/>
    </row>
    <row r="3527" spans="31:31" x14ac:dyDescent="0.25">
      <c r="AE3527" s="2"/>
    </row>
    <row r="3528" spans="31:31" x14ac:dyDescent="0.25">
      <c r="AE3528" s="2"/>
    </row>
    <row r="3529" spans="31:31" x14ac:dyDescent="0.25">
      <c r="AE3529" s="2"/>
    </row>
    <row r="3530" spans="31:31" x14ac:dyDescent="0.25">
      <c r="AE3530" s="2"/>
    </row>
    <row r="3531" spans="31:31" x14ac:dyDescent="0.25">
      <c r="AE3531" s="2"/>
    </row>
    <row r="3532" spans="31:31" x14ac:dyDescent="0.25">
      <c r="AE3532" s="2"/>
    </row>
    <row r="3533" spans="31:31" x14ac:dyDescent="0.25">
      <c r="AE3533" s="2"/>
    </row>
    <row r="3534" spans="31:31" x14ac:dyDescent="0.25">
      <c r="AE3534" s="2"/>
    </row>
    <row r="3535" spans="31:31" x14ac:dyDescent="0.25">
      <c r="AE3535" s="2"/>
    </row>
    <row r="3536" spans="31:31" x14ac:dyDescent="0.25">
      <c r="AE3536" s="2"/>
    </row>
    <row r="3537" spans="31:31" x14ac:dyDescent="0.25">
      <c r="AE3537" s="2"/>
    </row>
    <row r="3538" spans="31:31" x14ac:dyDescent="0.25">
      <c r="AE3538" s="2"/>
    </row>
    <row r="3539" spans="31:31" x14ac:dyDescent="0.25">
      <c r="AE3539" s="2"/>
    </row>
    <row r="3540" spans="31:31" x14ac:dyDescent="0.25">
      <c r="AE3540" s="2"/>
    </row>
    <row r="3541" spans="31:31" x14ac:dyDescent="0.25">
      <c r="AE3541" s="2"/>
    </row>
    <row r="3542" spans="31:31" x14ac:dyDescent="0.25">
      <c r="AE3542" s="2"/>
    </row>
    <row r="3543" spans="31:31" x14ac:dyDescent="0.25">
      <c r="AE3543" s="2"/>
    </row>
    <row r="3544" spans="31:31" x14ac:dyDescent="0.25">
      <c r="AE3544" s="2"/>
    </row>
    <row r="3545" spans="31:31" x14ac:dyDescent="0.25">
      <c r="AE3545" s="2"/>
    </row>
    <row r="3546" spans="31:31" x14ac:dyDescent="0.25">
      <c r="AE3546" s="2"/>
    </row>
    <row r="3547" spans="31:31" x14ac:dyDescent="0.25">
      <c r="AE3547" s="2"/>
    </row>
    <row r="3548" spans="31:31" x14ac:dyDescent="0.25">
      <c r="AE3548" s="2"/>
    </row>
    <row r="3549" spans="31:31" x14ac:dyDescent="0.25">
      <c r="AE3549" s="2"/>
    </row>
    <row r="3550" spans="31:31" x14ac:dyDescent="0.25">
      <c r="AE3550" s="2"/>
    </row>
    <row r="3551" spans="31:31" x14ac:dyDescent="0.25">
      <c r="AE3551" s="2"/>
    </row>
    <row r="3552" spans="31:31" x14ac:dyDescent="0.25">
      <c r="AE3552" s="2"/>
    </row>
    <row r="3553" spans="31:31" x14ac:dyDescent="0.25">
      <c r="AE3553" s="2"/>
    </row>
    <row r="3554" spans="31:31" x14ac:dyDescent="0.25">
      <c r="AE3554" s="2"/>
    </row>
    <row r="3555" spans="31:31" x14ac:dyDescent="0.25">
      <c r="AE3555" s="2"/>
    </row>
    <row r="3556" spans="31:31" x14ac:dyDescent="0.25">
      <c r="AE3556" s="2"/>
    </row>
    <row r="3557" spans="31:31" x14ac:dyDescent="0.25">
      <c r="AE3557" s="2"/>
    </row>
    <row r="3558" spans="31:31" x14ac:dyDescent="0.25">
      <c r="AE3558" s="2"/>
    </row>
    <row r="3559" spans="31:31" x14ac:dyDescent="0.25">
      <c r="AE3559" s="2"/>
    </row>
    <row r="3560" spans="31:31" x14ac:dyDescent="0.25">
      <c r="AE3560" s="2"/>
    </row>
    <row r="3561" spans="31:31" x14ac:dyDescent="0.25">
      <c r="AE3561" s="2"/>
    </row>
    <row r="3562" spans="31:31" x14ac:dyDescent="0.25">
      <c r="AE3562" s="2"/>
    </row>
    <row r="3563" spans="31:31" x14ac:dyDescent="0.25">
      <c r="AE3563" s="2"/>
    </row>
    <row r="3564" spans="31:31" x14ac:dyDescent="0.25">
      <c r="AE3564" s="2"/>
    </row>
    <row r="3565" spans="31:31" x14ac:dyDescent="0.25">
      <c r="AE3565" s="2"/>
    </row>
    <row r="3566" spans="31:31" x14ac:dyDescent="0.25">
      <c r="AE3566" s="2"/>
    </row>
    <row r="3567" spans="31:31" x14ac:dyDescent="0.25">
      <c r="AE3567" s="2"/>
    </row>
    <row r="3568" spans="31:31" x14ac:dyDescent="0.25">
      <c r="AE3568" s="2"/>
    </row>
    <row r="3569" spans="31:31" x14ac:dyDescent="0.25">
      <c r="AE3569" s="2"/>
    </row>
    <row r="3570" spans="31:31" x14ac:dyDescent="0.25">
      <c r="AE3570" s="2"/>
    </row>
    <row r="3571" spans="31:31" x14ac:dyDescent="0.25">
      <c r="AE3571" s="2"/>
    </row>
    <row r="3572" spans="31:31" x14ac:dyDescent="0.25">
      <c r="AE3572" s="2"/>
    </row>
    <row r="3573" spans="31:31" x14ac:dyDescent="0.25">
      <c r="AE3573" s="2"/>
    </row>
    <row r="3574" spans="31:31" x14ac:dyDescent="0.25">
      <c r="AE3574" s="2"/>
    </row>
    <row r="3575" spans="31:31" x14ac:dyDescent="0.25">
      <c r="AE3575" s="2"/>
    </row>
    <row r="3576" spans="31:31" x14ac:dyDescent="0.25">
      <c r="AE3576" s="2"/>
    </row>
    <row r="3577" spans="31:31" x14ac:dyDescent="0.25">
      <c r="AE3577" s="2"/>
    </row>
    <row r="3578" spans="31:31" x14ac:dyDescent="0.25">
      <c r="AE3578" s="2"/>
    </row>
    <row r="3579" spans="31:31" x14ac:dyDescent="0.25">
      <c r="AE3579" s="2"/>
    </row>
    <row r="3580" spans="31:31" x14ac:dyDescent="0.25">
      <c r="AE3580" s="2"/>
    </row>
    <row r="3581" spans="31:31" x14ac:dyDescent="0.25">
      <c r="AE3581" s="2"/>
    </row>
    <row r="3582" spans="31:31" x14ac:dyDescent="0.25">
      <c r="AE3582" s="2"/>
    </row>
    <row r="3583" spans="31:31" x14ac:dyDescent="0.25">
      <c r="AE3583" s="2"/>
    </row>
    <row r="3584" spans="31:31" x14ac:dyDescent="0.25">
      <c r="AE3584" s="2"/>
    </row>
    <row r="3585" spans="31:31" x14ac:dyDescent="0.25">
      <c r="AE3585" s="2"/>
    </row>
    <row r="3586" spans="31:31" x14ac:dyDescent="0.25">
      <c r="AE3586" s="2"/>
    </row>
    <row r="3587" spans="31:31" x14ac:dyDescent="0.25">
      <c r="AE3587" s="2"/>
    </row>
    <row r="3588" spans="31:31" x14ac:dyDescent="0.25">
      <c r="AE3588" s="2"/>
    </row>
    <row r="3589" spans="31:31" x14ac:dyDescent="0.25">
      <c r="AE3589" s="2"/>
    </row>
    <row r="3590" spans="31:31" x14ac:dyDescent="0.25">
      <c r="AE3590" s="2"/>
    </row>
    <row r="3591" spans="31:31" x14ac:dyDescent="0.25">
      <c r="AE3591" s="2"/>
    </row>
    <row r="3592" spans="31:31" x14ac:dyDescent="0.25">
      <c r="AE3592" s="2"/>
    </row>
    <row r="3593" spans="31:31" x14ac:dyDescent="0.25">
      <c r="AE3593" s="2"/>
    </row>
    <row r="3594" spans="31:31" x14ac:dyDescent="0.25">
      <c r="AE3594" s="2"/>
    </row>
    <row r="3595" spans="31:31" x14ac:dyDescent="0.25">
      <c r="AE3595" s="2"/>
    </row>
    <row r="3596" spans="31:31" x14ac:dyDescent="0.25">
      <c r="AE3596" s="2"/>
    </row>
    <row r="3597" spans="31:31" x14ac:dyDescent="0.25">
      <c r="AE3597" s="2"/>
    </row>
    <row r="3598" spans="31:31" x14ac:dyDescent="0.25">
      <c r="AE3598" s="2"/>
    </row>
    <row r="3599" spans="31:31" x14ac:dyDescent="0.25">
      <c r="AE3599" s="2"/>
    </row>
    <row r="3600" spans="31:31" x14ac:dyDescent="0.25">
      <c r="AE3600" s="2"/>
    </row>
    <row r="3601" spans="31:31" x14ac:dyDescent="0.25">
      <c r="AE3601" s="2"/>
    </row>
    <row r="3602" spans="31:31" x14ac:dyDescent="0.25">
      <c r="AE3602" s="2"/>
    </row>
    <row r="3603" spans="31:31" x14ac:dyDescent="0.25">
      <c r="AE3603" s="2"/>
    </row>
    <row r="3604" spans="31:31" x14ac:dyDescent="0.25">
      <c r="AE3604" s="2"/>
    </row>
    <row r="3605" spans="31:31" x14ac:dyDescent="0.25">
      <c r="AE3605" s="2"/>
    </row>
    <row r="3606" spans="31:31" x14ac:dyDescent="0.25">
      <c r="AE3606" s="2"/>
    </row>
    <row r="3607" spans="31:31" x14ac:dyDescent="0.25">
      <c r="AE3607" s="2"/>
    </row>
    <row r="3608" spans="31:31" x14ac:dyDescent="0.25">
      <c r="AE3608" s="2"/>
    </row>
    <row r="3609" spans="31:31" x14ac:dyDescent="0.25">
      <c r="AE3609" s="2"/>
    </row>
    <row r="3610" spans="31:31" x14ac:dyDescent="0.25">
      <c r="AE3610" s="2"/>
    </row>
    <row r="3611" spans="31:31" x14ac:dyDescent="0.25">
      <c r="AE3611" s="2"/>
    </row>
    <row r="3612" spans="31:31" x14ac:dyDescent="0.25">
      <c r="AE3612" s="2"/>
    </row>
    <row r="3613" spans="31:31" x14ac:dyDescent="0.25">
      <c r="AE3613" s="2"/>
    </row>
    <row r="3614" spans="31:31" x14ac:dyDescent="0.25">
      <c r="AE3614" s="2"/>
    </row>
    <row r="3615" spans="31:31" x14ac:dyDescent="0.25">
      <c r="AE3615" s="2"/>
    </row>
    <row r="3616" spans="31:31" x14ac:dyDescent="0.25">
      <c r="AE3616" s="2"/>
    </row>
    <row r="3617" spans="31:31" x14ac:dyDescent="0.25">
      <c r="AE3617" s="2"/>
    </row>
    <row r="3618" spans="31:31" x14ac:dyDescent="0.25">
      <c r="AE3618" s="2"/>
    </row>
    <row r="3619" spans="31:31" x14ac:dyDescent="0.25">
      <c r="AE3619" s="2"/>
    </row>
    <row r="3620" spans="31:31" x14ac:dyDescent="0.25">
      <c r="AE3620" s="2"/>
    </row>
    <row r="3621" spans="31:31" x14ac:dyDescent="0.25">
      <c r="AE3621" s="2"/>
    </row>
    <row r="3622" spans="31:31" x14ac:dyDescent="0.25">
      <c r="AE3622" s="2"/>
    </row>
    <row r="3623" spans="31:31" x14ac:dyDescent="0.25">
      <c r="AE3623" s="2"/>
    </row>
    <row r="3624" spans="31:31" x14ac:dyDescent="0.25">
      <c r="AE3624" s="2"/>
    </row>
    <row r="3625" spans="31:31" x14ac:dyDescent="0.25">
      <c r="AE3625" s="2"/>
    </row>
    <row r="3626" spans="31:31" x14ac:dyDescent="0.25">
      <c r="AE3626" s="2"/>
    </row>
    <row r="3627" spans="31:31" x14ac:dyDescent="0.25">
      <c r="AE3627" s="2"/>
    </row>
    <row r="3628" spans="31:31" x14ac:dyDescent="0.25">
      <c r="AE3628" s="2"/>
    </row>
    <row r="3629" spans="31:31" x14ac:dyDescent="0.25">
      <c r="AE3629" s="2"/>
    </row>
    <row r="3630" spans="31:31" x14ac:dyDescent="0.25">
      <c r="AE3630" s="2"/>
    </row>
    <row r="3631" spans="31:31" x14ac:dyDescent="0.25">
      <c r="AE3631" s="2"/>
    </row>
    <row r="3632" spans="31:31" x14ac:dyDescent="0.25">
      <c r="AE3632" s="2"/>
    </row>
    <row r="3633" spans="31:31" x14ac:dyDescent="0.25">
      <c r="AE3633" s="2"/>
    </row>
    <row r="3634" spans="31:31" x14ac:dyDescent="0.25">
      <c r="AE3634" s="2"/>
    </row>
    <row r="3635" spans="31:31" x14ac:dyDescent="0.25">
      <c r="AE3635" s="2"/>
    </row>
    <row r="3636" spans="31:31" x14ac:dyDescent="0.25">
      <c r="AE3636" s="2"/>
    </row>
    <row r="3637" spans="31:31" x14ac:dyDescent="0.25">
      <c r="AE3637" s="2"/>
    </row>
    <row r="3638" spans="31:31" x14ac:dyDescent="0.25">
      <c r="AE3638" s="2"/>
    </row>
    <row r="3639" spans="31:31" x14ac:dyDescent="0.25">
      <c r="AE3639" s="2"/>
    </row>
    <row r="3640" spans="31:31" x14ac:dyDescent="0.25">
      <c r="AE3640" s="2"/>
    </row>
    <row r="3641" spans="31:31" x14ac:dyDescent="0.25">
      <c r="AE3641" s="2"/>
    </row>
    <row r="3642" spans="31:31" x14ac:dyDescent="0.25">
      <c r="AE3642" s="2"/>
    </row>
    <row r="3643" spans="31:31" x14ac:dyDescent="0.25">
      <c r="AE3643" s="2"/>
    </row>
    <row r="3644" spans="31:31" x14ac:dyDescent="0.25">
      <c r="AE3644" s="2"/>
    </row>
    <row r="3645" spans="31:31" x14ac:dyDescent="0.25">
      <c r="AE3645" s="2"/>
    </row>
    <row r="3646" spans="31:31" x14ac:dyDescent="0.25">
      <c r="AE3646" s="2"/>
    </row>
    <row r="3647" spans="31:31" x14ac:dyDescent="0.25">
      <c r="AE3647" s="2"/>
    </row>
    <row r="3648" spans="31:31" x14ac:dyDescent="0.25">
      <c r="AE3648" s="2"/>
    </row>
    <row r="3649" spans="31:31" x14ac:dyDescent="0.25">
      <c r="AE3649" s="2"/>
    </row>
    <row r="3650" spans="31:31" x14ac:dyDescent="0.25">
      <c r="AE3650" s="2"/>
    </row>
    <row r="3651" spans="31:31" x14ac:dyDescent="0.25">
      <c r="AE3651" s="2"/>
    </row>
    <row r="3652" spans="31:31" x14ac:dyDescent="0.25">
      <c r="AE3652" s="2"/>
    </row>
    <row r="3653" spans="31:31" x14ac:dyDescent="0.25">
      <c r="AE3653" s="2"/>
    </row>
    <row r="3654" spans="31:31" x14ac:dyDescent="0.25">
      <c r="AE3654" s="2"/>
    </row>
    <row r="3655" spans="31:31" x14ac:dyDescent="0.25">
      <c r="AE3655" s="2"/>
    </row>
    <row r="3656" spans="31:31" x14ac:dyDescent="0.25">
      <c r="AE3656" s="2"/>
    </row>
    <row r="3657" spans="31:31" x14ac:dyDescent="0.25">
      <c r="AE3657" s="2"/>
    </row>
    <row r="3658" spans="31:31" x14ac:dyDescent="0.25">
      <c r="AE3658" s="2"/>
    </row>
    <row r="3659" spans="31:31" x14ac:dyDescent="0.25">
      <c r="AE3659" s="2"/>
    </row>
    <row r="3660" spans="31:31" x14ac:dyDescent="0.25">
      <c r="AE3660" s="2"/>
    </row>
    <row r="3661" spans="31:31" x14ac:dyDescent="0.25">
      <c r="AE3661" s="2"/>
    </row>
    <row r="3662" spans="31:31" x14ac:dyDescent="0.25">
      <c r="AE3662" s="2"/>
    </row>
    <row r="3663" spans="31:31" x14ac:dyDescent="0.25">
      <c r="AE3663" s="2"/>
    </row>
    <row r="3664" spans="31:31" x14ac:dyDescent="0.25">
      <c r="AE3664" s="2"/>
    </row>
    <row r="3665" spans="31:31" x14ac:dyDescent="0.25">
      <c r="AE3665" s="2"/>
    </row>
    <row r="3666" spans="31:31" x14ac:dyDescent="0.25">
      <c r="AE3666" s="2"/>
    </row>
    <row r="3667" spans="31:31" x14ac:dyDescent="0.25">
      <c r="AE3667" s="2"/>
    </row>
    <row r="3668" spans="31:31" x14ac:dyDescent="0.25">
      <c r="AE3668" s="2"/>
    </row>
    <row r="3669" spans="31:31" x14ac:dyDescent="0.25">
      <c r="AE3669" s="2"/>
    </row>
    <row r="3670" spans="31:31" x14ac:dyDescent="0.25">
      <c r="AE3670" s="2"/>
    </row>
    <row r="3671" spans="31:31" x14ac:dyDescent="0.25">
      <c r="AE3671" s="2"/>
    </row>
    <row r="3672" spans="31:31" x14ac:dyDescent="0.25">
      <c r="AE3672" s="2"/>
    </row>
    <row r="3673" spans="31:31" x14ac:dyDescent="0.25">
      <c r="AE3673" s="2"/>
    </row>
    <row r="3674" spans="31:31" x14ac:dyDescent="0.25">
      <c r="AE3674" s="2"/>
    </row>
    <row r="3675" spans="31:31" x14ac:dyDescent="0.25">
      <c r="AE3675" s="2"/>
    </row>
    <row r="3676" spans="31:31" x14ac:dyDescent="0.25">
      <c r="AE3676" s="2"/>
    </row>
    <row r="3677" spans="31:31" x14ac:dyDescent="0.25">
      <c r="AE3677" s="2"/>
    </row>
    <row r="3678" spans="31:31" x14ac:dyDescent="0.25">
      <c r="AE3678" s="2"/>
    </row>
    <row r="3679" spans="31:31" x14ac:dyDescent="0.25">
      <c r="AE3679" s="2"/>
    </row>
    <row r="3680" spans="31:31" x14ac:dyDescent="0.25">
      <c r="AE3680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1" ma:contentTypeDescription="Utwórz nowy dokument." ma:contentTypeScope="" ma:versionID="ff6bfe42127c3dfb154a2a4f75a3958f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1ae6c598d3828ce38684fd8d4932bd0f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C3F751-2977-49D0-9ED2-15CA19A42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F02A84-1299-4165-B052-5CEA8D7012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C8D248-3038-48C1-9925-CE57BD2CA476}">
  <ds:schemaRefs>
    <ds:schemaRef ds:uri="http://www.w3.org/XML/1998/namespace"/>
    <ds:schemaRef ds:uri="84bae827-43eb-4799-b986-0b4b10c2bedf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c8f656d6-3613-40d7-a283-9b9e2fc0b499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2021-10-20T06:29:11Z</dcterms:created>
  <dcterms:modified xsi:type="dcterms:W3CDTF">2021-11-14T15:48:30Z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