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 firstSheet="3" activeTab="9"/>
  </bookViews>
  <sheets>
    <sheet name="pierwsza_kampania" sheetId="17" r:id="rId1"/>
    <sheet name="małe sukcesy" sheetId="18" r:id="rId2"/>
    <sheet name="04-11.03" sheetId="8" r:id="rId3"/>
    <sheet name="pod..." sheetId="15" r:id="rId4"/>
    <sheet name="25.02-25.03" sheetId="1" r:id="rId5"/>
    <sheet name="co czytam" sheetId="2" r:id="rId6"/>
    <sheet name="co lubię" sheetId="14" r:id="rId7"/>
    <sheet name="PRIORYTETY" sheetId="16" r:id="rId8"/>
    <sheet name="zasady" sheetId="11" r:id="rId9"/>
    <sheet name="cele" sheetId="12" r:id="rId10"/>
    <sheet name="Java rozwój" sheetId="20" r:id="rId11"/>
    <sheet name="2019" sheetId="10" r:id="rId12"/>
    <sheet name="2020" sheetId="19" r:id="rId13"/>
    <sheet name="FilarA - Uwodzenie" sheetId="3" r:id="rId14"/>
    <sheet name="FilarB - Hobby (blog)" sheetId="9" r:id="rId15"/>
    <sheet name="FilarB - Hobby (żonglerka)" sheetId="4" r:id="rId16"/>
    <sheet name="FilarB - Hobby (pamięć)" sheetId="5" r:id="rId17"/>
    <sheet name="FilarC - umiejętności (ang.)" sheetId="6" r:id="rId18"/>
    <sheet name="FilarC - umiejętności (Java)" sheetId="7" r:id="rId19"/>
    <sheet name="FilarC - umiejętność (hisz.)" sheetId="13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M11" i="8" l="1"/>
  <c r="K11" i="8" l="1"/>
  <c r="L11" i="8"/>
  <c r="L6" i="1" l="1"/>
  <c r="C6" i="1"/>
  <c r="D6" i="1"/>
  <c r="E6" i="1"/>
  <c r="F6" i="1"/>
  <c r="G6" i="1"/>
  <c r="H6" i="1"/>
  <c r="I6" i="1"/>
  <c r="B6" i="1"/>
  <c r="K6" i="1"/>
  <c r="C8" i="1" l="1"/>
  <c r="D8" i="1"/>
  <c r="E8" i="1"/>
  <c r="F8" i="1"/>
  <c r="G8" i="1"/>
  <c r="H8" i="1"/>
  <c r="I8" i="1"/>
  <c r="K8" i="1"/>
  <c r="L8" i="1"/>
  <c r="B8" i="1"/>
  <c r="F11" i="8"/>
  <c r="J6" i="1"/>
  <c r="M6" i="1"/>
  <c r="M8" i="1" s="1"/>
  <c r="N6" i="1"/>
  <c r="N8" i="1" s="1"/>
  <c r="J11" i="8" l="1"/>
  <c r="I11" i="8"/>
  <c r="H11" i="8" l="1"/>
  <c r="G11" i="8"/>
  <c r="E11" i="8"/>
  <c r="D11" i="8"/>
  <c r="C11" i="8"/>
  <c r="B11" i="8"/>
</calcChain>
</file>

<file path=xl/sharedStrings.xml><?xml version="1.0" encoding="utf-8"?>
<sst xmlns="http://schemas.openxmlformats.org/spreadsheetml/2006/main" count="277" uniqueCount="236">
  <si>
    <t>pn.</t>
  </si>
  <si>
    <t>wt.</t>
  </si>
  <si>
    <t>śr.</t>
  </si>
  <si>
    <t>cz.</t>
  </si>
  <si>
    <t>pt.</t>
  </si>
  <si>
    <t>sb.</t>
  </si>
  <si>
    <t>nd.</t>
  </si>
  <si>
    <t>cel</t>
  </si>
  <si>
    <t>ile jest</t>
  </si>
  <si>
    <t>6 złapań</t>
  </si>
  <si>
    <t>anki</t>
  </si>
  <si>
    <t>3x40</t>
  </si>
  <si>
    <t>gramatyka ang.</t>
  </si>
  <si>
    <t>Thinking in java</t>
  </si>
  <si>
    <t>8 złapań</t>
  </si>
  <si>
    <t>wykonany?</t>
  </si>
  <si>
    <t>blogi</t>
  </si>
  <si>
    <t>damcidomyslenia.pl</t>
  </si>
  <si>
    <t>liczysiewynik.pl</t>
  </si>
  <si>
    <t>volantfication.pl</t>
  </si>
  <si>
    <t>książki:</t>
  </si>
  <si>
    <t>Laptopowy miliner</t>
  </si>
  <si>
    <t>Ty w social mediach</t>
  </si>
  <si>
    <t>Tajniki kowersji</t>
  </si>
  <si>
    <t>Thinking in Java</t>
  </si>
  <si>
    <t>to Popiela o produktywności</t>
  </si>
  <si>
    <t>Piąty Poziom</t>
  </si>
  <si>
    <t>SexCatcher</t>
  </si>
  <si>
    <t>ebook Tyaba</t>
  </si>
  <si>
    <t>5 razy cześć</t>
  </si>
  <si>
    <t>100 razy cześć</t>
  </si>
  <si>
    <t>5 razy "jak mija dzień"</t>
  </si>
  <si>
    <t>100 razy "jak mija dzień"</t>
  </si>
  <si>
    <t>1 direct</t>
  </si>
  <si>
    <t>100 direkt</t>
  </si>
  <si>
    <t>5 direkt</t>
  </si>
  <si>
    <t>przetersowanie jakiejś techniki i nauczenie się jej, np. "PUSH AND PULL"</t>
  </si>
  <si>
    <t>storytelling</t>
  </si>
  <si>
    <t>techniki</t>
  </si>
  <si>
    <t>8 złapań 6 piłek</t>
  </si>
  <si>
    <t>3x z rzędu 8 złapań</t>
  </si>
  <si>
    <t>10 złapań 6 piłek</t>
  </si>
  <si>
    <t>3x z rzędu 10 złapań</t>
  </si>
  <si>
    <t>12 złapań 6 piłek</t>
  </si>
  <si>
    <t>3x z rzędu 12 złapań</t>
  </si>
  <si>
    <t>żonglowanie 6 piłkami</t>
  </si>
  <si>
    <t>żognlowanie 5 piłkami</t>
  </si>
  <si>
    <t>nauczenie się 1 triku na 3 piłki</t>
  </si>
  <si>
    <t>nauczenie się 3 dowolnych trików</t>
  </si>
  <si>
    <t>nauczenie się 10 dowolnych trików</t>
  </si>
  <si>
    <t>stworzenie show</t>
  </si>
  <si>
    <t>dołączenie się do innego artysty ulicznego</t>
  </si>
  <si>
    <t>zarabianie samemu w jakimś mieście w Polsce (zarobienie 100 zł)</t>
  </si>
  <si>
    <t>zarabianie za granica (100 euro)</t>
  </si>
  <si>
    <t>zarabianie przed meczem polskiej reprezentacji</t>
  </si>
  <si>
    <t>przygotowanie show na Mam Talent na elminacje</t>
  </si>
  <si>
    <t>przygotowanie show na Mam Talent na 2. etap i finał</t>
  </si>
  <si>
    <t>występ w Mam talent</t>
  </si>
  <si>
    <t>25 sekund</t>
  </si>
  <si>
    <t>20 s&lt;</t>
  </si>
  <si>
    <t>15 s&lt;</t>
  </si>
  <si>
    <t>10 s&lt;</t>
  </si>
  <si>
    <t>podejście do 5 osób i zapamiętanie 30 cyfr w 10 sekund</t>
  </si>
  <si>
    <t>zakładki dla 100 imion żeńskich i męskich</t>
  </si>
  <si>
    <t>gramatyka z Murphiego</t>
  </si>
  <si>
    <t>słówka z Anki</t>
  </si>
  <si>
    <t>5 wpisów długich</t>
  </si>
  <si>
    <t>100 like'ów</t>
  </si>
  <si>
    <t>wpis na blog</t>
  </si>
  <si>
    <t>finanse</t>
  </si>
  <si>
    <t>zapisuję każdy głupie wydatek</t>
  </si>
  <si>
    <t>biegła znajomość angielskiego</t>
  </si>
  <si>
    <t>dobra znajomość hiszpańskiego</t>
  </si>
  <si>
    <t>human flag</t>
  </si>
  <si>
    <t>opanowanie Javy do perfekcji</t>
  </si>
  <si>
    <t>sprzedaż kursów online</t>
  </si>
  <si>
    <t>pomysły</t>
  </si>
  <si>
    <t>spotkania jakieś toastmasters, LTC itp. I mówienie, że jestem blogerem</t>
  </si>
  <si>
    <t>komentować blogi o podobnej tematyce</t>
  </si>
  <si>
    <t>zarabianie na ulicy na żognlowaniu</t>
  </si>
  <si>
    <t>wykorzystywanie możliwości pamięci</t>
  </si>
  <si>
    <t>zagadanie do fajnej laski</t>
  </si>
  <si>
    <t>wyjazd do Ameryki Południowej</t>
  </si>
  <si>
    <t>prowadzenie fajnego bloga (e-zarabianie,pamięć,moje ebooki), 1000 like'ów na fb</t>
  </si>
  <si>
    <t>12 złapań</t>
  </si>
  <si>
    <t>blog.bloomboard.co</t>
  </si>
  <si>
    <t>trenować</t>
  </si>
  <si>
    <t>czytać blogi o pisaniu bloga</t>
  </si>
  <si>
    <t>czytać blogi o samorozwoju</t>
  </si>
  <si>
    <t>czytać ebooki</t>
  </si>
  <si>
    <t>uczyć się piosenek na pamięć</t>
  </si>
  <si>
    <t>podróżować</t>
  </si>
  <si>
    <t>morsować</t>
  </si>
  <si>
    <t>podrywać</t>
  </si>
  <si>
    <t>3x HSPU</t>
  </si>
  <si>
    <t>stworzyć pałac pamięci</t>
  </si>
  <si>
    <t>chwila na ebooka/bloga</t>
  </si>
  <si>
    <t>drugi blog kiedyś - zarabianie przez internet (przeczytać w oooj case study)</t>
  </si>
  <si>
    <t>zrobić szkolenie z efektywnej nauki na sekcji trenerskiej i powiedzieć o moim blogu</t>
  </si>
  <si>
    <t>wymyślić fajne logo na blog</t>
  </si>
  <si>
    <t>zapamiętywanie twarzy - zapamiętywać imiona z filmów</t>
  </si>
  <si>
    <t>nagroda</t>
  </si>
  <si>
    <t>oglądam film po angielsku:
Fight Club
Forrest Gump
Siła spokoju</t>
  </si>
  <si>
    <t>1. Program Java do CV</t>
  </si>
  <si>
    <t>trening</t>
  </si>
  <si>
    <t>fajna potrawa</t>
  </si>
  <si>
    <t>spisywanie wydatków</t>
  </si>
  <si>
    <t>wstawanie</t>
  </si>
  <si>
    <t>plan na każdy dzień</t>
  </si>
  <si>
    <t>opoq</t>
  </si>
  <si>
    <t>40 cyfr &lt; 15s</t>
  </si>
  <si>
    <t>niemalże 100% przy 12 wyrzutach</t>
  </si>
  <si>
    <t>300 sł. Ang</t>
  </si>
  <si>
    <t>week/cp</t>
  </si>
  <si>
    <t>powtórzenie 1000 GSP(start 805)</t>
  </si>
  <si>
    <t>2. Sprzedaż online</t>
  </si>
  <si>
    <t>3. Skok 222m</t>
  </si>
  <si>
    <t>MEGA dobra pamięć</t>
  </si>
  <si>
    <t>post Volanta</t>
  </si>
  <si>
    <t>post Popiela</t>
  </si>
  <si>
    <t>opow</t>
  </si>
  <si>
    <t>1. co poszło dobrze?</t>
  </si>
  <si>
    <t>2. co poszło nie tak?</t>
  </si>
  <si>
    <t>3. jak mogę to naprawić?</t>
  </si>
  <si>
    <t>4. zwiększam czegoś poziom?</t>
  </si>
  <si>
    <t>5. coś dodaję?</t>
  </si>
  <si>
    <t>6. coś usuwam?</t>
  </si>
  <si>
    <t>7. jak wrażenia</t>
  </si>
  <si>
    <t>4. Ogarnąć podstawy hiszpańskiego</t>
  </si>
  <si>
    <t>5. Ogarnąć Photoshop</t>
  </si>
  <si>
    <t>6. Ogarnąć zapamiętywanie liczb i imoin</t>
  </si>
  <si>
    <t>8. 200 like'ów na fanpage</t>
  </si>
  <si>
    <t>1. e-zarabianie</t>
  </si>
  <si>
    <t>blog</t>
  </si>
  <si>
    <t>sprzedaż kurs w czasie sesji</t>
  </si>
  <si>
    <t>2. seks</t>
  </si>
  <si>
    <t>podchodzenie</t>
  </si>
  <si>
    <t>nauka</t>
  </si>
  <si>
    <t>książki</t>
  </si>
  <si>
    <t>mnemotechniki</t>
  </si>
  <si>
    <t>marketing</t>
  </si>
  <si>
    <t>reklama</t>
  </si>
  <si>
    <t>0p0w</t>
  </si>
  <si>
    <t>3. zdrowie</t>
  </si>
  <si>
    <t>odżywianie</t>
  </si>
  <si>
    <t>flaga</t>
  </si>
  <si>
    <t>4. plan B</t>
  </si>
  <si>
    <t>nauka Javy</t>
  </si>
  <si>
    <t>ukończenie studiów</t>
  </si>
  <si>
    <t>5. co lubię</t>
  </si>
  <si>
    <t>żonglerka</t>
  </si>
  <si>
    <t>6. rozwój</t>
  </si>
  <si>
    <t>angielski</t>
  </si>
  <si>
    <t>hiszpański</t>
  </si>
  <si>
    <t>warsztaty</t>
  </si>
  <si>
    <t>1000 pi</t>
  </si>
  <si>
    <t>ebook</t>
  </si>
  <si>
    <t>kolejność rzecz</t>
  </si>
  <si>
    <t>zgodnie z priorytetami</t>
  </si>
  <si>
    <t>zrobić sobie fotkę na fajnym tle w eleganckim ubraniu</t>
  </si>
  <si>
    <t>być buskerem w Galway!!!</t>
  </si>
  <si>
    <t>Zadania/ Terminy</t>
  </si>
  <si>
    <t>CO?</t>
  </si>
  <si>
    <t>SPRZEDAŻ KURSU</t>
  </si>
  <si>
    <t>Który dzień</t>
  </si>
  <si>
    <t>A</t>
  </si>
  <si>
    <t>B</t>
  </si>
  <si>
    <t>C</t>
  </si>
  <si>
    <t>D</t>
  </si>
  <si>
    <t>`</t>
  </si>
  <si>
    <t>zadanie</t>
  </si>
  <si>
    <t>x</t>
  </si>
  <si>
    <t>xx</t>
  </si>
  <si>
    <t>napisanie wpisu na blogu</t>
  </si>
  <si>
    <t>fb 17</t>
  </si>
  <si>
    <t>branie udziału w filmiku promocyjnym NetMeta</t>
  </si>
  <si>
    <t>1. Stworzyć mini kurs efektywnej nauki</t>
  </si>
  <si>
    <t>2. Stworzyć stronę opt-in</t>
  </si>
  <si>
    <t>3. Stworzyć bazę mailingową</t>
  </si>
  <si>
    <t>4. Napisać ebooka</t>
  </si>
  <si>
    <t>5. Nagrać kurs video (mam plan)</t>
  </si>
  <si>
    <t>6. Nagrać 4 video do maila</t>
  </si>
  <si>
    <t>nauczyć się zakładek dla imion (np. 100 męskich i żeńskich) i do każdego imienia nauczyć się jakiejś ciekawostki</t>
  </si>
  <si>
    <t>9. Nauczyć się stawiać przecinki</t>
  </si>
  <si>
    <t>Zorganizować w Poznaniu coś w stylu CELEBRAIN</t>
  </si>
  <si>
    <t>zapraszamy uczniów z 4, może 5 szkół</t>
  </si>
  <si>
    <t>ja</t>
  </si>
  <si>
    <t>trenerzy:</t>
  </si>
  <si>
    <t>Maria Stachowiak</t>
  </si>
  <si>
    <t>??? Ktoś z sekcji trenerskiej?</t>
  </si>
  <si>
    <t>Maciej Łuczak</t>
  </si>
  <si>
    <t>Marcin Maskow Kowalczyk</t>
  </si>
  <si>
    <t>7. Zapamiętać 1k cyfr liczby pi i to nagrać</t>
  </si>
  <si>
    <t>opanowanie photoshopa na wysokim poziomie</t>
  </si>
  <si>
    <t>obsługa Excela na dużym poziomie</t>
  </si>
  <si>
    <t>utrzymać jakiś nawyk przed 3 miesiące non-stop</t>
  </si>
  <si>
    <t>spędzać czas z innymi ludźmi</t>
  </si>
  <si>
    <t>nauczyć się 1000 pi na 1000 lajków na fb!!!</t>
  </si>
  <si>
    <t>ogarnąć finanse</t>
  </si>
  <si>
    <t>napisać do FEP o możliwość bycia prelegentem (lub trenerem) na ich jakiejś konferencji (i podać, że byłem prelegentem na Warszawskim Dniu Młodych Umysłów, prowadziłem warsztaty w wielu szkołach itp.:))</t>
  </si>
  <si>
    <t>opanowanie GitHuba</t>
  </si>
  <si>
    <t>opanowanie Springa</t>
  </si>
  <si>
    <t>1. Thinking in Java</t>
  </si>
  <si>
    <t>2. Nauka Springa</t>
  </si>
  <si>
    <t>3. Stworzenie jakiejś fajnej apki i wrzucenie jej na GitHuba</t>
  </si>
  <si>
    <t>4. Znalezienie pracy</t>
  </si>
  <si>
    <t>5. Nauka wszystkiego, o czym mówi ten koleś na filmiku</t>
  </si>
  <si>
    <t>stworzyć apkę na telefon w Javie, której będą używać ludzie z NonStopDoPrzodu.pl, może to być jakaś gra 2D, gdzie uczestnik poznaje wszystko, poradnik szybkiej nauki, apka do zapamiętywania</t>
  </si>
  <si>
    <t>1. Apka:</t>
  </si>
  <si>
    <t>MENU:</t>
  </si>
  <si>
    <t>1. Zacznij przygodę</t>
  </si>
  <si>
    <t>2. Wczytaj grę</t>
  </si>
  <si>
    <t>3. Trenuj pamięc</t>
  </si>
  <si>
    <t>4. Rekordy</t>
  </si>
  <si>
    <t>5. Zaloguj</t>
  </si>
  <si>
    <t>1. STUDIA</t>
  </si>
  <si>
    <t>2. BLOG</t>
  </si>
  <si>
    <t>3. PAMIĘĆ</t>
  </si>
  <si>
    <t>4. JAVA</t>
  </si>
  <si>
    <t>5. UWODZENIE</t>
  </si>
  <si>
    <t>6. ANGIELSKI</t>
  </si>
  <si>
    <t>7. ŻONGLOWANIE</t>
  </si>
  <si>
    <t>8. SW</t>
  </si>
  <si>
    <t>inżymier, może magister</t>
  </si>
  <si>
    <t>mega zasięg, rozpoznawalność, sprzedaż kursu, prowadzenie warsztatów</t>
  </si>
  <si>
    <t>pojechanie na mistrzostwa pamięci, triki, pokazy</t>
  </si>
  <si>
    <t>hasjy w pracy</t>
  </si>
  <si>
    <t>bo fajnie mieć kogoś przy sobie</t>
  </si>
  <si>
    <t>mnóstwo informacji i pewności siebie w kontaktach z innymi</t>
  </si>
  <si>
    <t>zarabianie na ulicy, przed meczem, mam talent</t>
  </si>
  <si>
    <t>pasja, show</t>
  </si>
  <si>
    <t>stworzyć zakładki dla każdej pary liter do zapamiętania</t>
  </si>
  <si>
    <t>przeprowadzenie 10 szkoleń</t>
  </si>
  <si>
    <t>2000 sprzedanych kursów (zapamiętywanie, efektywna nauka, zarządzanie sobą w czasie)</t>
  </si>
  <si>
    <t>ponad 100 wejść na stronę dziennie</t>
  </si>
  <si>
    <t>pojechać na zawody w zapamiętywaniu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</si>
</sst>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36"/>
      <color rgb="FF0061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7" xfId="0" applyBorder="1" applyAlignment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</cellXfs>
  <cellStyles count="2">
    <cellStyle name="Dobry" xfId="1" builtinId="26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zoomScale="55" zoomScaleNormal="55" workbookViewId="0">
      <selection activeCell="A53" sqref="A53"/>
    </sheetView>
  </sheetViews>
  <sheetFormatPr defaultRowHeight="14.4" x14ac:dyDescent="0.3"/>
  <sheetData>
    <row r="1" spans="1:43" x14ac:dyDescent="0.3">
      <c r="A1" s="5"/>
      <c r="B1" s="5"/>
      <c r="C1" s="5"/>
      <c r="D1" s="5"/>
      <c r="E1" s="5"/>
      <c r="F1" s="12"/>
      <c r="G1" s="12"/>
      <c r="H1" s="16" t="s">
        <v>163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  <c r="T1" s="12"/>
      <c r="U1" s="12"/>
      <c r="V1" s="12"/>
      <c r="W1" s="12"/>
      <c r="X1" s="12"/>
      <c r="Y1" s="12"/>
      <c r="Z1" s="12"/>
      <c r="AA1" s="12"/>
      <c r="AB1" s="12"/>
      <c r="AC1" s="12"/>
      <c r="AD1" s="5"/>
      <c r="AE1" s="5"/>
      <c r="AF1" s="5"/>
      <c r="AG1" s="5"/>
    </row>
    <row r="2" spans="1:43" x14ac:dyDescent="0.3">
      <c r="A2" s="6" t="s">
        <v>165</v>
      </c>
      <c r="B2" s="5"/>
      <c r="C2" s="5"/>
      <c r="D2" s="5"/>
      <c r="E2" s="5"/>
      <c r="F2" s="12"/>
      <c r="G2" s="12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  <c r="T2" s="12"/>
      <c r="U2" s="12"/>
      <c r="V2" s="12"/>
      <c r="W2" s="12"/>
      <c r="X2" s="12"/>
      <c r="Y2" s="12"/>
      <c r="Z2" s="12"/>
      <c r="AA2" s="12"/>
      <c r="AB2" s="12"/>
      <c r="AC2" s="12"/>
      <c r="AD2" s="5"/>
      <c r="AE2" s="5"/>
      <c r="AF2" s="5"/>
      <c r="AG2" s="5"/>
    </row>
    <row r="3" spans="1:43" x14ac:dyDescent="0.3">
      <c r="A3" s="7" t="s">
        <v>166</v>
      </c>
      <c r="B3" s="5"/>
      <c r="C3" s="5"/>
      <c r="D3" s="5"/>
      <c r="E3" s="5"/>
      <c r="F3" s="12"/>
      <c r="G3" s="12"/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</row>
    <row r="4" spans="1:43" x14ac:dyDescent="0.3">
      <c r="A4" s="8" t="s">
        <v>167</v>
      </c>
      <c r="B4" s="5"/>
      <c r="C4" s="5"/>
      <c r="D4" s="5"/>
      <c r="E4" s="5"/>
      <c r="F4" s="12"/>
      <c r="G4" s="12"/>
      <c r="H4" s="19"/>
      <c r="I4" s="20"/>
      <c r="J4" s="20"/>
      <c r="K4" s="20"/>
      <c r="L4" s="20"/>
      <c r="M4" s="20"/>
      <c r="N4" s="20"/>
      <c r="O4" s="20"/>
      <c r="P4" s="20"/>
      <c r="Q4" s="20"/>
      <c r="R4" s="20"/>
      <c r="S4" s="21"/>
      <c r="T4" s="12"/>
      <c r="U4" s="12"/>
      <c r="V4" s="12"/>
      <c r="W4" s="12"/>
      <c r="X4" s="12"/>
      <c r="Y4" s="12"/>
      <c r="Z4" s="12"/>
      <c r="AA4" s="12"/>
      <c r="AB4" s="12"/>
      <c r="AC4" s="12"/>
      <c r="AD4" s="5"/>
      <c r="AE4" s="5"/>
      <c r="AF4" s="5"/>
      <c r="AG4" s="5"/>
    </row>
    <row r="5" spans="1:43" ht="15" thickBot="1" x14ac:dyDescent="0.35">
      <c r="A5" s="9" t="s">
        <v>168</v>
      </c>
      <c r="B5" s="5"/>
      <c r="C5" s="5"/>
      <c r="D5" s="5"/>
      <c r="E5" s="5"/>
      <c r="F5" s="12"/>
      <c r="G5" s="12"/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4"/>
      <c r="T5" s="12"/>
      <c r="U5" s="12"/>
      <c r="V5" s="12"/>
      <c r="W5" s="12"/>
      <c r="X5" s="12"/>
      <c r="Y5" s="12"/>
      <c r="Z5" s="12"/>
      <c r="AA5" s="12"/>
      <c r="AB5" s="12"/>
      <c r="AC5" s="12"/>
      <c r="AD5" s="5"/>
      <c r="AE5" s="5"/>
      <c r="AF5" s="5"/>
      <c r="AG5" s="5"/>
    </row>
    <row r="6" spans="1:43" ht="14.4" customHeight="1" x14ac:dyDescent="0.3">
      <c r="A6" s="5"/>
      <c r="B6" s="53" t="s">
        <v>161</v>
      </c>
      <c r="C6" s="54"/>
      <c r="D6" s="54"/>
      <c r="E6" s="55"/>
      <c r="F6" s="37" t="s">
        <v>164</v>
      </c>
      <c r="G6" s="38"/>
      <c r="H6" s="1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5"/>
      <c r="AE6" s="5"/>
      <c r="AF6" s="5"/>
      <c r="AG6" s="5"/>
    </row>
    <row r="7" spans="1:43" ht="14.4" customHeight="1" x14ac:dyDescent="0.3">
      <c r="A7" s="5"/>
      <c r="B7" s="56"/>
      <c r="C7" s="57"/>
      <c r="D7" s="57"/>
      <c r="E7" s="58"/>
      <c r="F7" s="39"/>
      <c r="G7" s="40"/>
      <c r="H7" s="12"/>
      <c r="I7" s="12"/>
      <c r="J7" s="12"/>
      <c r="K7" s="12"/>
      <c r="L7" s="12"/>
      <c r="M7" s="12"/>
      <c r="N7" s="12"/>
      <c r="O7" s="12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43" ht="15" customHeight="1" x14ac:dyDescent="0.3">
      <c r="A8" s="5"/>
      <c r="B8" s="56"/>
      <c r="C8" s="57"/>
      <c r="D8" s="57"/>
      <c r="E8" s="58"/>
      <c r="F8" s="39"/>
      <c r="G8" s="40"/>
      <c r="H8" s="12"/>
      <c r="I8" s="12"/>
      <c r="J8" s="12"/>
      <c r="K8" s="12"/>
      <c r="L8" s="12"/>
      <c r="M8" s="12"/>
      <c r="N8" s="1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ht="15" customHeight="1" thickBot="1" x14ac:dyDescent="0.35">
      <c r="A9" s="5"/>
      <c r="B9" s="59"/>
      <c r="C9" s="60"/>
      <c r="D9" s="60"/>
      <c r="E9" s="61"/>
      <c r="F9" s="41"/>
      <c r="G9" s="42"/>
      <c r="H9" s="12"/>
      <c r="I9" s="12"/>
      <c r="J9" s="12"/>
      <c r="K9" s="12"/>
      <c r="L9" s="12"/>
      <c r="M9" s="12"/>
      <c r="N9" s="12"/>
      <c r="O9" s="5"/>
      <c r="P9" s="5"/>
      <c r="Q9" s="5"/>
      <c r="R9" s="5"/>
      <c r="S9" s="5"/>
      <c r="T9" s="5"/>
      <c r="U9" s="5"/>
      <c r="V9" s="5"/>
      <c r="W9" s="12"/>
      <c r="X9" s="12"/>
      <c r="Y9" s="12"/>
      <c r="Z9" s="12"/>
      <c r="AA9" s="12"/>
      <c r="AB9" s="12"/>
      <c r="AC9" s="12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ht="14.4" customHeight="1" x14ac:dyDescent="0.3">
      <c r="A10" s="5"/>
      <c r="B10" s="37" t="s">
        <v>162</v>
      </c>
      <c r="C10" s="62"/>
      <c r="D10" s="62"/>
      <c r="E10" s="38"/>
      <c r="F10" s="14">
        <v>1</v>
      </c>
      <c r="G10" s="14">
        <v>2</v>
      </c>
      <c r="H10" s="14">
        <v>3</v>
      </c>
      <c r="I10" s="14">
        <v>4</v>
      </c>
      <c r="J10" s="14">
        <v>5</v>
      </c>
      <c r="K10" s="14">
        <v>6</v>
      </c>
      <c r="L10" s="14">
        <v>7</v>
      </c>
      <c r="M10" s="14">
        <v>8</v>
      </c>
      <c r="N10" s="14">
        <v>9</v>
      </c>
      <c r="O10" s="14">
        <v>10</v>
      </c>
      <c r="P10" s="14">
        <v>11</v>
      </c>
      <c r="Q10" s="14">
        <v>12</v>
      </c>
      <c r="R10" s="14">
        <v>13</v>
      </c>
      <c r="S10" s="14">
        <v>14</v>
      </c>
      <c r="T10" s="14">
        <v>15</v>
      </c>
      <c r="U10" s="14">
        <v>16</v>
      </c>
      <c r="V10" s="14">
        <v>17</v>
      </c>
      <c r="W10" s="14">
        <v>18</v>
      </c>
      <c r="X10" s="14">
        <v>19</v>
      </c>
      <c r="Y10" s="14">
        <v>20</v>
      </c>
      <c r="Z10" s="14">
        <v>21</v>
      </c>
      <c r="AA10" s="14">
        <v>22</v>
      </c>
      <c r="AB10" s="14">
        <v>23</v>
      </c>
      <c r="AC10" s="14">
        <v>24</v>
      </c>
      <c r="AD10" s="14">
        <v>25</v>
      </c>
      <c r="AE10" s="14">
        <v>26</v>
      </c>
      <c r="AF10" s="14">
        <v>27</v>
      </c>
      <c r="AG10" s="14">
        <v>28</v>
      </c>
      <c r="AH10" s="14">
        <v>29</v>
      </c>
      <c r="AI10" s="14">
        <v>30</v>
      </c>
      <c r="AJ10" s="14">
        <v>31</v>
      </c>
      <c r="AK10" s="14">
        <v>32</v>
      </c>
      <c r="AL10" s="14">
        <v>33</v>
      </c>
      <c r="AM10" s="14">
        <v>34</v>
      </c>
      <c r="AN10" s="14">
        <v>35</v>
      </c>
      <c r="AO10" s="14">
        <v>36</v>
      </c>
      <c r="AP10" s="14">
        <v>37</v>
      </c>
      <c r="AQ10" s="14">
        <v>38</v>
      </c>
    </row>
    <row r="11" spans="1:43" ht="15" customHeight="1" thickBot="1" x14ac:dyDescent="0.35">
      <c r="A11" s="5"/>
      <c r="B11" s="41"/>
      <c r="C11" s="63"/>
      <c r="D11" s="63"/>
      <c r="E11" s="42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</row>
    <row r="12" spans="1:43" ht="16.2" customHeight="1" thickBot="1" x14ac:dyDescent="0.35">
      <c r="A12" s="5"/>
      <c r="B12" s="47" t="s">
        <v>170</v>
      </c>
      <c r="C12" s="48"/>
      <c r="D12" s="48"/>
      <c r="E12" s="4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ht="16.2" thickBot="1" x14ac:dyDescent="0.35">
      <c r="A13" s="5"/>
      <c r="B13" s="47" t="s">
        <v>171</v>
      </c>
      <c r="C13" s="48"/>
      <c r="D13" s="48"/>
      <c r="E13" s="48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spans="1:43" ht="16.2" thickBot="1" x14ac:dyDescent="0.35">
      <c r="A14" s="5"/>
      <c r="B14" s="47" t="s">
        <v>171</v>
      </c>
      <c r="C14" s="48"/>
      <c r="D14" s="48"/>
      <c r="E14" s="48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spans="1:43" ht="16.2" thickBot="1" x14ac:dyDescent="0.35">
      <c r="A15" s="5"/>
      <c r="B15" s="43" t="s">
        <v>171</v>
      </c>
      <c r="C15" s="44"/>
      <c r="D15" s="44"/>
      <c r="E15" s="44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6.2" thickBot="1" x14ac:dyDescent="0.35">
      <c r="A16" s="5"/>
      <c r="B16" s="47" t="s">
        <v>171</v>
      </c>
      <c r="C16" s="48"/>
      <c r="D16" s="48"/>
      <c r="E16" s="48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2:43" ht="16.2" thickBot="1" x14ac:dyDescent="0.35">
      <c r="B17" s="66" t="s">
        <v>171</v>
      </c>
      <c r="C17" s="67"/>
      <c r="D17" s="67"/>
      <c r="E17" s="67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2:43" ht="16.2" thickBot="1" x14ac:dyDescent="0.35">
      <c r="B18" s="66" t="s">
        <v>171</v>
      </c>
      <c r="C18" s="67"/>
      <c r="D18" s="67"/>
      <c r="E18" s="67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169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2:43" ht="16.2" thickBot="1" x14ac:dyDescent="0.35">
      <c r="B19" s="51" t="s">
        <v>171</v>
      </c>
      <c r="C19" s="52"/>
      <c r="D19" s="52"/>
      <c r="E19" s="52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2:43" ht="16.2" thickBot="1" x14ac:dyDescent="0.35">
      <c r="B20" s="51" t="s">
        <v>171</v>
      </c>
      <c r="C20" s="52"/>
      <c r="D20" s="52"/>
      <c r="E20" s="52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spans="2:43" ht="16.2" thickBot="1" x14ac:dyDescent="0.35">
      <c r="B21" s="47" t="s">
        <v>171</v>
      </c>
      <c r="C21" s="48"/>
      <c r="D21" s="48"/>
      <c r="E21" s="48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2:43" ht="16.2" thickBot="1" x14ac:dyDescent="0.35">
      <c r="B22" s="47" t="s">
        <v>171</v>
      </c>
      <c r="C22" s="48"/>
      <c r="D22" s="48"/>
      <c r="E22" s="48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spans="2:43" ht="16.2" thickBot="1" x14ac:dyDescent="0.35">
      <c r="B23" s="47" t="s">
        <v>171</v>
      </c>
      <c r="C23" s="48"/>
      <c r="D23" s="48"/>
      <c r="E23" s="48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spans="2:43" ht="16.2" thickBot="1" x14ac:dyDescent="0.35">
      <c r="B24" s="47" t="s">
        <v>171</v>
      </c>
      <c r="C24" s="48"/>
      <c r="D24" s="48"/>
      <c r="E24" s="48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 spans="2:43" ht="16.2" thickBot="1" x14ac:dyDescent="0.35">
      <c r="B25" s="43" t="s">
        <v>171</v>
      </c>
      <c r="C25" s="44"/>
      <c r="D25" s="44"/>
      <c r="E25" s="4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 spans="2:43" ht="16.2" thickBot="1" x14ac:dyDescent="0.35">
      <c r="B26" s="45" t="s">
        <v>171</v>
      </c>
      <c r="C26" s="46"/>
      <c r="D26" s="46"/>
      <c r="E26" s="4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 spans="2:43" ht="16.2" thickBot="1" x14ac:dyDescent="0.35">
      <c r="B27" s="47" t="s">
        <v>171</v>
      </c>
      <c r="C27" s="48"/>
      <c r="D27" s="48"/>
      <c r="E27" s="4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ht="16.2" thickBot="1" x14ac:dyDescent="0.35">
      <c r="B28" s="47" t="s">
        <v>171</v>
      </c>
      <c r="C28" s="48"/>
      <c r="D28" s="48"/>
      <c r="E28" s="48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 ht="16.2" thickBot="1" x14ac:dyDescent="0.35">
      <c r="B29" s="47" t="s">
        <v>172</v>
      </c>
      <c r="C29" s="48"/>
      <c r="D29" s="48"/>
      <c r="E29" s="48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ht="16.2" thickBot="1" x14ac:dyDescent="0.35">
      <c r="B30" s="49" t="s">
        <v>171</v>
      </c>
      <c r="C30" s="50"/>
      <c r="D30" s="50"/>
      <c r="E30" s="5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 spans="2:43" ht="16.2" thickBot="1" x14ac:dyDescent="0.35">
      <c r="B31" s="64" t="s">
        <v>171</v>
      </c>
      <c r="C31" s="65"/>
      <c r="D31" s="65"/>
      <c r="E31" s="65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ht="16.2" thickBot="1" x14ac:dyDescent="0.35">
      <c r="B32" s="64" t="s">
        <v>171</v>
      </c>
      <c r="C32" s="65"/>
      <c r="D32" s="65"/>
      <c r="E32" s="65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1:43" ht="16.2" thickBot="1" x14ac:dyDescent="0.35">
      <c r="B33" s="64" t="s">
        <v>171</v>
      </c>
      <c r="C33" s="65"/>
      <c r="D33" s="65"/>
      <c r="E33" s="65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 spans="1:43" ht="16.2" thickBot="1" x14ac:dyDescent="0.35">
      <c r="B34" s="64" t="s">
        <v>171</v>
      </c>
      <c r="C34" s="65"/>
      <c r="D34" s="65"/>
      <c r="E34" s="6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 spans="1:43" ht="16.2" thickBot="1" x14ac:dyDescent="0.35">
      <c r="B35" s="64" t="s">
        <v>171</v>
      </c>
      <c r="C35" s="65"/>
      <c r="D35" s="65"/>
      <c r="E35" s="65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spans="1:43" ht="16.2" thickBot="1" x14ac:dyDescent="0.35">
      <c r="B36" s="43" t="s">
        <v>171</v>
      </c>
      <c r="C36" s="44"/>
      <c r="D36" s="44"/>
      <c r="E36" s="44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1:43" ht="16.2" thickBot="1" x14ac:dyDescent="0.35">
      <c r="B37" s="43" t="s">
        <v>171</v>
      </c>
      <c r="C37" s="44"/>
      <c r="D37" s="44"/>
      <c r="E37" s="44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 spans="1:43" ht="16.2" thickBot="1" x14ac:dyDescent="0.35">
      <c r="B38" s="47" t="s">
        <v>171</v>
      </c>
      <c r="C38" s="48"/>
      <c r="D38" s="48"/>
      <c r="E38" s="48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 spans="1:43" ht="16.2" thickBot="1" x14ac:dyDescent="0.35">
      <c r="B39" s="34" t="s">
        <v>171</v>
      </c>
      <c r="C39" s="35"/>
      <c r="D39" s="35"/>
      <c r="E39" s="3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 spans="1:43" ht="16.2" thickBot="1" x14ac:dyDescent="0.35">
      <c r="B40" s="25" t="s">
        <v>171</v>
      </c>
      <c r="C40" s="26"/>
      <c r="D40" s="26"/>
      <c r="E40" s="27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 spans="1:43" ht="16.2" thickBot="1" x14ac:dyDescent="0.35">
      <c r="B41" s="28" t="s">
        <v>171</v>
      </c>
      <c r="C41" s="29"/>
      <c r="D41" s="29"/>
      <c r="E41" s="3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spans="1:43" ht="16.2" thickBot="1" x14ac:dyDescent="0.35">
      <c r="B42" s="31" t="s">
        <v>171</v>
      </c>
      <c r="C42" s="32"/>
      <c r="D42" s="32"/>
      <c r="E42" s="33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spans="1:43" ht="16.2" thickBot="1" x14ac:dyDescent="0.35">
      <c r="B43" s="34" t="s">
        <v>171</v>
      </c>
      <c r="C43" s="35"/>
      <c r="D43" s="35"/>
      <c r="E43" s="3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spans="1:43" ht="16.2" thickBot="1" x14ac:dyDescent="0.35">
      <c r="B44" s="34" t="s">
        <v>171</v>
      </c>
      <c r="C44" s="35"/>
      <c r="D44" s="35"/>
      <c r="E44" s="36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7" spans="1:43" x14ac:dyDescent="0.3">
      <c r="A47" t="s">
        <v>176</v>
      </c>
    </row>
    <row r="48" spans="1:43" x14ac:dyDescent="0.3">
      <c r="A48" t="s">
        <v>177</v>
      </c>
    </row>
    <row r="49" spans="1:1" x14ac:dyDescent="0.3">
      <c r="A49" t="s">
        <v>178</v>
      </c>
    </row>
    <row r="50" spans="1:1" x14ac:dyDescent="0.3">
      <c r="A50" t="s">
        <v>179</v>
      </c>
    </row>
    <row r="51" spans="1:1" x14ac:dyDescent="0.3">
      <c r="A51" t="s">
        <v>180</v>
      </c>
    </row>
    <row r="52" spans="1:1" x14ac:dyDescent="0.3">
      <c r="A52" t="s">
        <v>181</v>
      </c>
    </row>
  </sheetData>
  <mergeCells count="75">
    <mergeCell ref="B22:E22"/>
    <mergeCell ref="B23:E23"/>
    <mergeCell ref="B24:E24"/>
    <mergeCell ref="B12:E12"/>
    <mergeCell ref="B13:E13"/>
    <mergeCell ref="B14:E14"/>
    <mergeCell ref="B16:E16"/>
    <mergeCell ref="B17:E17"/>
    <mergeCell ref="B18:E18"/>
    <mergeCell ref="B15:E15"/>
    <mergeCell ref="B38:E38"/>
    <mergeCell ref="B39:E39"/>
    <mergeCell ref="B31:E31"/>
    <mergeCell ref="B32:E32"/>
    <mergeCell ref="B33:E33"/>
    <mergeCell ref="B34:E34"/>
    <mergeCell ref="B35:E35"/>
    <mergeCell ref="B36:E36"/>
    <mergeCell ref="F6:G9"/>
    <mergeCell ref="F10:F11"/>
    <mergeCell ref="G10:G11"/>
    <mergeCell ref="H10:H11"/>
    <mergeCell ref="B37:E37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6:E9"/>
    <mergeCell ref="B10:E11"/>
    <mergeCell ref="B40:E40"/>
    <mergeCell ref="B41:E41"/>
    <mergeCell ref="B42:E42"/>
    <mergeCell ref="B43:E43"/>
    <mergeCell ref="B44:E44"/>
    <mergeCell ref="AA10:AA11"/>
    <mergeCell ref="AB10:AB11"/>
    <mergeCell ref="AC10:AC11"/>
    <mergeCell ref="I10:I11"/>
    <mergeCell ref="H1:S5"/>
    <mergeCell ref="V10:V11"/>
    <mergeCell ref="W10:W11"/>
    <mergeCell ref="X10:X11"/>
    <mergeCell ref="Y10:Y11"/>
    <mergeCell ref="Z10:Z11"/>
    <mergeCell ref="AI10:AI11"/>
    <mergeCell ref="AJ10:AJ11"/>
    <mergeCell ref="AK10:AK11"/>
    <mergeCell ref="AL10:AL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AD10:AD11"/>
    <mergeCell ref="AE10:AE11"/>
    <mergeCell ref="AF10:AF11"/>
    <mergeCell ref="AG10:AG11"/>
    <mergeCell ref="AH10:AH11"/>
    <mergeCell ref="AM10:AM11"/>
    <mergeCell ref="AN10:AN11"/>
    <mergeCell ref="AO10:AO11"/>
    <mergeCell ref="AP10:AP11"/>
    <mergeCell ref="AQ10:AQ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26" sqref="A26"/>
    </sheetView>
  </sheetViews>
  <sheetFormatPr defaultRowHeight="14.4" x14ac:dyDescent="0.3"/>
  <sheetData>
    <row r="1" spans="1:2" x14ac:dyDescent="0.3">
      <c r="A1" t="s">
        <v>71</v>
      </c>
    </row>
    <row r="2" spans="1:2" x14ac:dyDescent="0.3">
      <c r="A2" t="s">
        <v>72</v>
      </c>
    </row>
    <row r="3" spans="1:2" x14ac:dyDescent="0.3">
      <c r="A3" t="s">
        <v>45</v>
      </c>
    </row>
    <row r="4" spans="1:2" x14ac:dyDescent="0.3">
      <c r="A4" t="s">
        <v>73</v>
      </c>
      <c r="B4" t="s">
        <v>159</v>
      </c>
    </row>
    <row r="5" spans="1:2" x14ac:dyDescent="0.3">
      <c r="A5" t="s">
        <v>74</v>
      </c>
    </row>
    <row r="6" spans="1:2" x14ac:dyDescent="0.3">
      <c r="A6" t="s">
        <v>75</v>
      </c>
    </row>
    <row r="7" spans="1:2" x14ac:dyDescent="0.3">
      <c r="A7" t="s">
        <v>83</v>
      </c>
    </row>
    <row r="8" spans="1:2" x14ac:dyDescent="0.3">
      <c r="A8" t="s">
        <v>79</v>
      </c>
    </row>
    <row r="9" spans="1:2" x14ac:dyDescent="0.3">
      <c r="A9" t="s">
        <v>80</v>
      </c>
    </row>
    <row r="10" spans="1:2" x14ac:dyDescent="0.3">
      <c r="A10" t="s">
        <v>82</v>
      </c>
    </row>
    <row r="11" spans="1:2" x14ac:dyDescent="0.3">
      <c r="A11" t="s">
        <v>117</v>
      </c>
    </row>
    <row r="12" spans="1:2" x14ac:dyDescent="0.3">
      <c r="A12" t="s">
        <v>160</v>
      </c>
    </row>
    <row r="13" spans="1:2" x14ac:dyDescent="0.3">
      <c r="A13" t="s">
        <v>182</v>
      </c>
    </row>
    <row r="14" spans="1:2" x14ac:dyDescent="0.3">
      <c r="A14" t="s">
        <v>193</v>
      </c>
    </row>
    <row r="15" spans="1:2" x14ac:dyDescent="0.3">
      <c r="A15" t="s">
        <v>194</v>
      </c>
    </row>
    <row r="16" spans="1:2" x14ac:dyDescent="0.3">
      <c r="A16" t="s">
        <v>195</v>
      </c>
    </row>
    <row r="17" spans="1:1" x14ac:dyDescent="0.3">
      <c r="A17" t="s">
        <v>197</v>
      </c>
    </row>
    <row r="18" spans="1:1" x14ac:dyDescent="0.3">
      <c r="A18" t="s">
        <v>198</v>
      </c>
    </row>
    <row r="19" spans="1:1" x14ac:dyDescent="0.3">
      <c r="A19" t="s">
        <v>199</v>
      </c>
    </row>
    <row r="20" spans="1:1" x14ac:dyDescent="0.3">
      <c r="A20" t="s">
        <v>200</v>
      </c>
    </row>
    <row r="21" spans="1:1" x14ac:dyDescent="0.3">
      <c r="A21" t="s">
        <v>201</v>
      </c>
    </row>
    <row r="22" spans="1:1" x14ac:dyDescent="0.3">
      <c r="A22" t="s">
        <v>207</v>
      </c>
    </row>
    <row r="23" spans="1:1" x14ac:dyDescent="0.3">
      <c r="A23" t="s">
        <v>231</v>
      </c>
    </row>
    <row r="24" spans="1:1" x14ac:dyDescent="0.3">
      <c r="A24" t="s">
        <v>232</v>
      </c>
    </row>
    <row r="25" spans="1:1" x14ac:dyDescent="0.3">
      <c r="A25" t="s">
        <v>233</v>
      </c>
    </row>
    <row r="26" spans="1:1" x14ac:dyDescent="0.3">
      <c r="A26" t="s">
        <v>234</v>
      </c>
    </row>
    <row r="27" spans="1:1" x14ac:dyDescent="0.3">
      <c r="A27" t="s">
        <v>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30" sqref="K30"/>
    </sheetView>
  </sheetViews>
  <sheetFormatPr defaultRowHeight="14.4" x14ac:dyDescent="0.3"/>
  <sheetData>
    <row r="1" spans="1:4" x14ac:dyDescent="0.3">
      <c r="A1" t="s">
        <v>202</v>
      </c>
      <c r="C1" t="s">
        <v>208</v>
      </c>
    </row>
    <row r="2" spans="1:4" x14ac:dyDescent="0.3">
      <c r="A2" t="s">
        <v>203</v>
      </c>
      <c r="C2" t="s">
        <v>209</v>
      </c>
      <c r="D2" t="s">
        <v>210</v>
      </c>
    </row>
    <row r="3" spans="1:4" x14ac:dyDescent="0.3">
      <c r="A3" t="s">
        <v>204</v>
      </c>
      <c r="D3" t="s">
        <v>211</v>
      </c>
    </row>
    <row r="4" spans="1:4" x14ac:dyDescent="0.3">
      <c r="A4" t="s">
        <v>205</v>
      </c>
      <c r="D4" t="s">
        <v>212</v>
      </c>
    </row>
    <row r="5" spans="1:4" x14ac:dyDescent="0.3">
      <c r="A5" t="s">
        <v>206</v>
      </c>
      <c r="D5" t="s">
        <v>213</v>
      </c>
    </row>
    <row r="6" spans="1:4" x14ac:dyDescent="0.3">
      <c r="D6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3" sqref="A3"/>
    </sheetView>
  </sheetViews>
  <sheetFormatPr defaultRowHeight="14.4" x14ac:dyDescent="0.3"/>
  <cols>
    <col min="1" max="1" width="12.6640625" customWidth="1"/>
    <col min="2" max="2" width="13.77734375" customWidth="1"/>
  </cols>
  <sheetData>
    <row r="1" spans="1:1" x14ac:dyDescent="0.3">
      <c r="A1" s="1" t="s">
        <v>103</v>
      </c>
    </row>
    <row r="2" spans="1:1" x14ac:dyDescent="0.3">
      <c r="A2" t="s">
        <v>115</v>
      </c>
    </row>
    <row r="3" spans="1:1" x14ac:dyDescent="0.3">
      <c r="A3" t="s">
        <v>116</v>
      </c>
    </row>
    <row r="4" spans="1:1" x14ac:dyDescent="0.3">
      <c r="A4" t="s">
        <v>128</v>
      </c>
    </row>
    <row r="5" spans="1:1" x14ac:dyDescent="0.3">
      <c r="A5" t="s">
        <v>129</v>
      </c>
    </row>
    <row r="6" spans="1:1" x14ac:dyDescent="0.3">
      <c r="A6" t="s">
        <v>130</v>
      </c>
    </row>
    <row r="7" spans="1:1" x14ac:dyDescent="0.3">
      <c r="A7" t="s">
        <v>192</v>
      </c>
    </row>
    <row r="8" spans="1:1" x14ac:dyDescent="0.3">
      <c r="A8" s="4" t="s">
        <v>131</v>
      </c>
    </row>
    <row r="9" spans="1:1" x14ac:dyDescent="0.3">
      <c r="A9" t="s">
        <v>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184</v>
      </c>
    </row>
    <row r="2" spans="1:1" x14ac:dyDescent="0.3">
      <c r="A2" t="s">
        <v>185</v>
      </c>
    </row>
    <row r="3" spans="1:1" x14ac:dyDescent="0.3">
      <c r="A3" t="s">
        <v>187</v>
      </c>
    </row>
    <row r="4" spans="1:1" x14ac:dyDescent="0.3">
      <c r="A4" t="s">
        <v>186</v>
      </c>
    </row>
    <row r="5" spans="1:1" x14ac:dyDescent="0.3">
      <c r="A5" t="s">
        <v>188</v>
      </c>
    </row>
    <row r="6" spans="1:1" x14ac:dyDescent="0.3">
      <c r="A6" t="s">
        <v>189</v>
      </c>
    </row>
    <row r="7" spans="1:1" x14ac:dyDescent="0.3">
      <c r="A7" t="s">
        <v>190</v>
      </c>
    </row>
    <row r="8" spans="1:1" x14ac:dyDescent="0.3">
      <c r="A8" t="s">
        <v>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2" sqref="L2"/>
    </sheetView>
  </sheetViews>
  <sheetFormatPr defaultRowHeight="14.4" x14ac:dyDescent="0.3"/>
  <sheetData>
    <row r="1" spans="1:13" x14ac:dyDescent="0.3">
      <c r="A1" t="s">
        <v>29</v>
      </c>
      <c r="L1" t="s">
        <v>76</v>
      </c>
      <c r="M1" t="s">
        <v>37</v>
      </c>
    </row>
    <row r="2" spans="1:13" x14ac:dyDescent="0.3">
      <c r="A2" t="s">
        <v>30</v>
      </c>
      <c r="M2" t="s">
        <v>38</v>
      </c>
    </row>
    <row r="3" spans="1:13" x14ac:dyDescent="0.3">
      <c r="A3" t="s">
        <v>31</v>
      </c>
    </row>
    <row r="4" spans="1:13" x14ac:dyDescent="0.3">
      <c r="A4" t="s">
        <v>32</v>
      </c>
    </row>
    <row r="5" spans="1:13" x14ac:dyDescent="0.3">
      <c r="A5" t="s">
        <v>33</v>
      </c>
    </row>
    <row r="6" spans="1:13" x14ac:dyDescent="0.3">
      <c r="A6" t="s">
        <v>35</v>
      </c>
    </row>
    <row r="7" spans="1:13" x14ac:dyDescent="0.3">
      <c r="A7" t="s">
        <v>34</v>
      </c>
    </row>
    <row r="8" spans="1:13" x14ac:dyDescent="0.3">
      <c r="A8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66</v>
      </c>
      <c r="E1" t="s">
        <v>76</v>
      </c>
      <c r="F1" t="s">
        <v>77</v>
      </c>
    </row>
    <row r="2" spans="1:6" x14ac:dyDescent="0.3">
      <c r="A2" t="s">
        <v>67</v>
      </c>
      <c r="F2" t="s">
        <v>78</v>
      </c>
    </row>
    <row r="3" spans="1:6" x14ac:dyDescent="0.3">
      <c r="F3" t="s">
        <v>97</v>
      </c>
    </row>
    <row r="4" spans="1:6" x14ac:dyDescent="0.3">
      <c r="F4" t="s">
        <v>98</v>
      </c>
    </row>
    <row r="5" spans="1:6" x14ac:dyDescent="0.3">
      <c r="F5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F10" sqref="F10"/>
    </sheetView>
  </sheetViews>
  <sheetFormatPr defaultRowHeight="14.4" x14ac:dyDescent="0.3"/>
  <sheetData>
    <row r="1" spans="1:1" x14ac:dyDescent="0.3">
      <c r="A1" s="4" t="s">
        <v>39</v>
      </c>
    </row>
    <row r="2" spans="1:1" x14ac:dyDescent="0.3">
      <c r="A2" t="s">
        <v>40</v>
      </c>
    </row>
    <row r="3" spans="1:1" x14ac:dyDescent="0.3">
      <c r="A3" t="s">
        <v>41</v>
      </c>
    </row>
    <row r="4" spans="1:1" x14ac:dyDescent="0.3">
      <c r="A4" t="s">
        <v>42</v>
      </c>
    </row>
    <row r="5" spans="1:1" x14ac:dyDescent="0.3">
      <c r="A5" t="s">
        <v>43</v>
      </c>
    </row>
    <row r="6" spans="1:1" x14ac:dyDescent="0.3">
      <c r="A6" t="s">
        <v>44</v>
      </c>
    </row>
    <row r="7" spans="1:1" x14ac:dyDescent="0.3">
      <c r="A7" t="s">
        <v>45</v>
      </c>
    </row>
    <row r="8" spans="1:1" x14ac:dyDescent="0.3">
      <c r="A8" t="s">
        <v>46</v>
      </c>
    </row>
    <row r="9" spans="1:1" x14ac:dyDescent="0.3">
      <c r="A9" t="s">
        <v>47</v>
      </c>
    </row>
    <row r="10" spans="1:1" x14ac:dyDescent="0.3">
      <c r="A10" t="s">
        <v>48</v>
      </c>
    </row>
    <row r="11" spans="1:1" x14ac:dyDescent="0.3">
      <c r="A11" t="s">
        <v>49</v>
      </c>
    </row>
    <row r="12" spans="1:1" x14ac:dyDescent="0.3">
      <c r="A12" t="s">
        <v>50</v>
      </c>
    </row>
    <row r="13" spans="1:1" x14ac:dyDescent="0.3">
      <c r="A13" t="s">
        <v>51</v>
      </c>
    </row>
    <row r="14" spans="1:1" x14ac:dyDescent="0.3">
      <c r="A14" t="s">
        <v>52</v>
      </c>
    </row>
    <row r="15" spans="1:1" x14ac:dyDescent="0.3">
      <c r="A15" t="s">
        <v>53</v>
      </c>
    </row>
    <row r="16" spans="1:1" x14ac:dyDescent="0.3">
      <c r="A16" t="s">
        <v>54</v>
      </c>
    </row>
    <row r="17" spans="1:1" x14ac:dyDescent="0.3">
      <c r="A17" t="s">
        <v>55</v>
      </c>
    </row>
    <row r="18" spans="1:1" x14ac:dyDescent="0.3">
      <c r="A18" t="s">
        <v>56</v>
      </c>
    </row>
    <row r="19" spans="1:1" x14ac:dyDescent="0.3">
      <c r="A19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" sqref="F2"/>
    </sheetView>
  </sheetViews>
  <sheetFormatPr defaultRowHeight="14.4" x14ac:dyDescent="0.3"/>
  <cols>
    <col min="2" max="2" width="10.109375" bestFit="1" customWidth="1"/>
  </cols>
  <sheetData>
    <row r="1" spans="1:6" x14ac:dyDescent="0.3">
      <c r="A1" s="4" t="s">
        <v>58</v>
      </c>
      <c r="E1" t="s">
        <v>76</v>
      </c>
      <c r="F1" t="s">
        <v>100</v>
      </c>
    </row>
    <row r="2" spans="1:6" x14ac:dyDescent="0.3">
      <c r="A2" s="4" t="s">
        <v>59</v>
      </c>
      <c r="B2" s="1">
        <v>43469</v>
      </c>
    </row>
    <row r="3" spans="1:6" x14ac:dyDescent="0.3">
      <c r="A3" t="s">
        <v>60</v>
      </c>
    </row>
    <row r="4" spans="1:6" x14ac:dyDescent="0.3">
      <c r="A4" t="s">
        <v>61</v>
      </c>
    </row>
    <row r="5" spans="1:6" x14ac:dyDescent="0.3">
      <c r="A5" t="s">
        <v>62</v>
      </c>
    </row>
    <row r="6" spans="1:6" x14ac:dyDescent="0.3">
      <c r="A6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30" sqref="B30"/>
    </sheetView>
  </sheetViews>
  <sheetFormatPr defaultRowHeight="14.4" x14ac:dyDescent="0.3"/>
  <sheetData>
    <row r="1" spans="1:1" x14ac:dyDescent="0.3">
      <c r="A1" t="s">
        <v>64</v>
      </c>
    </row>
    <row r="2" spans="1:1" x14ac:dyDescent="0.3">
      <c r="A2" t="s">
        <v>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4" x14ac:dyDescent="0.3"/>
  <sheetData>
    <row r="1" spans="1:3" x14ac:dyDescent="0.3">
      <c r="A1" t="s">
        <v>173</v>
      </c>
      <c r="B1" t="s">
        <v>10</v>
      </c>
      <c r="C1" t="s">
        <v>174</v>
      </c>
    </row>
    <row r="2" spans="1:3" x14ac:dyDescent="0.3">
      <c r="A2" t="s">
        <v>175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2" sqref="B2"/>
    </sheetView>
  </sheetViews>
  <sheetFormatPr defaultRowHeight="14.4" x14ac:dyDescent="0.3"/>
  <sheetData>
    <row r="1" spans="1:13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94</v>
      </c>
      <c r="I1" t="s">
        <v>95</v>
      </c>
      <c r="J1" t="s">
        <v>96</v>
      </c>
      <c r="K1" t="s">
        <v>118</v>
      </c>
      <c r="L1" t="s">
        <v>119</v>
      </c>
      <c r="M1" t="s">
        <v>120</v>
      </c>
    </row>
    <row r="2" spans="1:13" x14ac:dyDescent="0.3">
      <c r="A2" t="s">
        <v>0</v>
      </c>
    </row>
    <row r="3" spans="1:13" x14ac:dyDescent="0.3">
      <c r="A3" t="s">
        <v>1</v>
      </c>
    </row>
    <row r="4" spans="1:13" x14ac:dyDescent="0.3">
      <c r="A4" t="s">
        <v>2</v>
      </c>
    </row>
    <row r="5" spans="1:13" x14ac:dyDescent="0.3">
      <c r="A5" t="s">
        <v>3</v>
      </c>
    </row>
    <row r="6" spans="1:13" x14ac:dyDescent="0.3">
      <c r="A6" t="s">
        <v>4</v>
      </c>
    </row>
    <row r="7" spans="1:13" x14ac:dyDescent="0.3">
      <c r="A7" t="s">
        <v>5</v>
      </c>
    </row>
    <row r="8" spans="1:13" x14ac:dyDescent="0.3">
      <c r="A8" t="s">
        <v>6</v>
      </c>
    </row>
    <row r="9" spans="1:13" x14ac:dyDescent="0.3">
      <c r="A9" t="s">
        <v>8</v>
      </c>
    </row>
    <row r="10" spans="1:13" x14ac:dyDescent="0.3">
      <c r="A10" t="s">
        <v>7</v>
      </c>
      <c r="B10">
        <v>3</v>
      </c>
      <c r="C10">
        <v>3</v>
      </c>
      <c r="D10">
        <v>3</v>
      </c>
      <c r="E10">
        <v>3</v>
      </c>
      <c r="F10">
        <v>1</v>
      </c>
      <c r="G10">
        <v>1</v>
      </c>
      <c r="H10">
        <v>2</v>
      </c>
      <c r="I10">
        <v>1</v>
      </c>
      <c r="J10">
        <v>1</v>
      </c>
      <c r="K10">
        <v>3</v>
      </c>
      <c r="L10">
        <v>1</v>
      </c>
      <c r="M10">
        <v>5</v>
      </c>
    </row>
    <row r="11" spans="1:13" x14ac:dyDescent="0.3">
      <c r="A11" t="s">
        <v>15</v>
      </c>
      <c r="B11" t="str">
        <f>IF(B9&lt;B10,"NIE!!!","tak:)")</f>
        <v>NIE!!!</v>
      </c>
      <c r="C11" t="str">
        <f t="shared" ref="C11:M11" si="0">IF(C9&lt;C10,"NIE!!!","tak:)")</f>
        <v>NIE!!!</v>
      </c>
      <c r="D11" t="str">
        <f t="shared" si="0"/>
        <v>NIE!!!</v>
      </c>
      <c r="E11" t="str">
        <f t="shared" si="0"/>
        <v>NIE!!!</v>
      </c>
      <c r="F11" t="str">
        <f t="shared" si="0"/>
        <v>NIE!!!</v>
      </c>
      <c r="G11" t="str">
        <f t="shared" si="0"/>
        <v>NIE!!!</v>
      </c>
      <c r="H11" t="str">
        <f t="shared" si="0"/>
        <v>NIE!!!</v>
      </c>
      <c r="I11" t="str">
        <f t="shared" si="0"/>
        <v>NIE!!!</v>
      </c>
      <c r="J11" t="str">
        <f t="shared" si="0"/>
        <v>NIE!!!</v>
      </c>
      <c r="K11" t="str">
        <f t="shared" si="0"/>
        <v>NIE!!!</v>
      </c>
      <c r="L11" t="str">
        <f t="shared" si="0"/>
        <v>NIE!!!</v>
      </c>
      <c r="M11" t="str">
        <f t="shared" si="0"/>
        <v>NIE!!!</v>
      </c>
    </row>
    <row r="16" spans="1:13" x14ac:dyDescent="0.3">
      <c r="B16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125</v>
      </c>
    </row>
    <row r="6" spans="1:1" x14ac:dyDescent="0.3">
      <c r="A6" t="s">
        <v>126</v>
      </c>
    </row>
    <row r="7" spans="1:1" x14ac:dyDescent="0.3">
      <c r="A7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15" sqref="C15"/>
    </sheetView>
  </sheetViews>
  <sheetFormatPr defaultRowHeight="14.4" x14ac:dyDescent="0.3"/>
  <cols>
    <col min="1" max="1" width="10.109375" bestFit="1" customWidth="1"/>
    <col min="2" max="2" width="14.21875" bestFit="1" customWidth="1"/>
    <col min="3" max="3" width="20.88671875" bestFit="1" customWidth="1"/>
    <col min="4" max="4" width="12.44140625" bestFit="1" customWidth="1"/>
    <col min="5" max="5" width="18.88671875" bestFit="1" customWidth="1"/>
    <col min="6" max="6" width="9.77734375" bestFit="1" customWidth="1"/>
    <col min="7" max="7" width="16.6640625" bestFit="1" customWidth="1"/>
    <col min="8" max="8" width="5.21875" bestFit="1" customWidth="1"/>
    <col min="9" max="9" width="6.6640625" bestFit="1" customWidth="1"/>
    <col min="10" max="11" width="11.21875" bestFit="1" customWidth="1"/>
    <col min="12" max="12" width="28.5546875" bestFit="1" customWidth="1"/>
    <col min="13" max="13" width="9.6640625" bestFit="1" customWidth="1"/>
    <col min="14" max="14" width="18.44140625" bestFit="1" customWidth="1"/>
  </cols>
  <sheetData>
    <row r="1" spans="1:14" x14ac:dyDescent="0.3">
      <c r="A1" t="s">
        <v>113</v>
      </c>
      <c r="B1" t="s">
        <v>68</v>
      </c>
      <c r="C1" t="s">
        <v>81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104</v>
      </c>
      <c r="J1" t="s">
        <v>110</v>
      </c>
      <c r="K1" t="s">
        <v>84</v>
      </c>
      <c r="L1" t="s">
        <v>111</v>
      </c>
      <c r="M1" t="s">
        <v>112</v>
      </c>
      <c r="N1" t="s">
        <v>114</v>
      </c>
    </row>
    <row r="2" spans="1:14" x14ac:dyDescent="0.3">
      <c r="A2">
        <v>1</v>
      </c>
      <c r="J2">
        <v>21.98</v>
      </c>
      <c r="K2">
        <v>6</v>
      </c>
      <c r="M2">
        <v>40</v>
      </c>
      <c r="N2">
        <v>45</v>
      </c>
    </row>
    <row r="3" spans="1:14" x14ac:dyDescent="0.3">
      <c r="A3">
        <v>2</v>
      </c>
    </row>
    <row r="4" spans="1:14" x14ac:dyDescent="0.3">
      <c r="A4">
        <v>3</v>
      </c>
    </row>
    <row r="5" spans="1:14" x14ac:dyDescent="0.3">
      <c r="A5">
        <v>4</v>
      </c>
    </row>
    <row r="6" spans="1:14" x14ac:dyDescent="0.3">
      <c r="A6" t="s">
        <v>8</v>
      </c>
      <c r="B6">
        <f>SUM(B2:B4)</f>
        <v>0</v>
      </c>
      <c r="C6">
        <f t="shared" ref="C6:I6" si="0">SUM(C2:C4)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>MIN(J2:J5)</f>
        <v>21.98</v>
      </c>
      <c r="K6">
        <f>MAX(K2:K5)</f>
        <v>6</v>
      </c>
      <c r="L6">
        <f t="shared" ref="L6" si="1">SUM(L2:L4)</f>
        <v>0</v>
      </c>
      <c r="M6">
        <f>SUM(M2:M5)</f>
        <v>40</v>
      </c>
      <c r="N6">
        <f>805+SUM(N2:N5)</f>
        <v>850</v>
      </c>
    </row>
    <row r="7" spans="1:14" x14ac:dyDescent="0.3">
      <c r="A7" t="s">
        <v>7</v>
      </c>
      <c r="B7">
        <v>1</v>
      </c>
      <c r="C7">
        <v>1</v>
      </c>
      <c r="D7">
        <v>1</v>
      </c>
      <c r="E7">
        <v>4</v>
      </c>
      <c r="F7">
        <v>1</v>
      </c>
      <c r="G7">
        <v>1</v>
      </c>
      <c r="H7">
        <v>1</v>
      </c>
      <c r="I7">
        <v>1</v>
      </c>
      <c r="J7">
        <v>15</v>
      </c>
      <c r="K7">
        <v>12</v>
      </c>
      <c r="L7">
        <v>1</v>
      </c>
      <c r="M7">
        <v>300</v>
      </c>
      <c r="N7">
        <v>1000</v>
      </c>
    </row>
    <row r="8" spans="1:14" x14ac:dyDescent="0.3">
      <c r="A8" t="s">
        <v>15</v>
      </c>
      <c r="B8" t="str">
        <f t="shared" ref="B8:N8" si="2">IF(B6&lt;B7,"NIE!!!","tak:)")</f>
        <v>NIE!!!</v>
      </c>
      <c r="C8" t="str">
        <f t="shared" si="2"/>
        <v>NIE!!!</v>
      </c>
      <c r="D8" t="str">
        <f t="shared" si="2"/>
        <v>NIE!!!</v>
      </c>
      <c r="E8" t="str">
        <f t="shared" si="2"/>
        <v>NIE!!!</v>
      </c>
      <c r="F8" t="str">
        <f t="shared" si="2"/>
        <v>NIE!!!</v>
      </c>
      <c r="G8" t="str">
        <f t="shared" si="2"/>
        <v>NIE!!!</v>
      </c>
      <c r="H8" t="str">
        <f t="shared" si="2"/>
        <v>NIE!!!</v>
      </c>
      <c r="I8" t="str">
        <f t="shared" si="2"/>
        <v>NIE!!!</v>
      </c>
      <c r="J8" t="str">
        <f>IF(J6&gt;J7,"NIE!!!","tak:)")</f>
        <v>NIE!!!</v>
      </c>
      <c r="K8" t="str">
        <f t="shared" si="2"/>
        <v>NIE!!!</v>
      </c>
      <c r="L8" t="str">
        <f t="shared" si="2"/>
        <v>NIE!!!</v>
      </c>
      <c r="M8" t="str">
        <f t="shared" si="2"/>
        <v>NIE!!!</v>
      </c>
      <c r="N8" t="str">
        <f t="shared" si="2"/>
        <v>NIE!!!</v>
      </c>
    </row>
    <row r="10" spans="1:14" ht="72" x14ac:dyDescent="0.3">
      <c r="A10" t="s">
        <v>101</v>
      </c>
      <c r="B10" s="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6" sqref="A6"/>
    </sheetView>
  </sheetViews>
  <sheetFormatPr defaultRowHeight="14.4" x14ac:dyDescent="0.3"/>
  <sheetData>
    <row r="1" spans="1:4" x14ac:dyDescent="0.3">
      <c r="A1" t="s">
        <v>16</v>
      </c>
      <c r="D1" t="s">
        <v>20</v>
      </c>
    </row>
    <row r="2" spans="1:4" x14ac:dyDescent="0.3">
      <c r="A2" t="s">
        <v>17</v>
      </c>
      <c r="D2" t="s">
        <v>21</v>
      </c>
    </row>
    <row r="3" spans="1:4" x14ac:dyDescent="0.3">
      <c r="A3" t="s">
        <v>18</v>
      </c>
      <c r="D3" t="s">
        <v>22</v>
      </c>
    </row>
    <row r="4" spans="1:4" x14ac:dyDescent="0.3">
      <c r="A4" t="s">
        <v>19</v>
      </c>
      <c r="D4" t="s">
        <v>23</v>
      </c>
    </row>
    <row r="5" spans="1:4" x14ac:dyDescent="0.3">
      <c r="A5" t="s">
        <v>85</v>
      </c>
      <c r="D5" t="s">
        <v>24</v>
      </c>
    </row>
    <row r="6" spans="1:4" x14ac:dyDescent="0.3">
      <c r="D6" t="s">
        <v>25</v>
      </c>
    </row>
    <row r="7" spans="1:4" x14ac:dyDescent="0.3">
      <c r="D7" t="s">
        <v>26</v>
      </c>
    </row>
    <row r="8" spans="1:4" x14ac:dyDescent="0.3">
      <c r="D8" t="s">
        <v>27</v>
      </c>
    </row>
    <row r="9" spans="1:4" x14ac:dyDescent="0.3">
      <c r="D9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86</v>
      </c>
      <c r="D1" t="s">
        <v>87</v>
      </c>
    </row>
    <row r="2" spans="1:4" x14ac:dyDescent="0.3">
      <c r="A2" t="s">
        <v>93</v>
      </c>
      <c r="D2" t="s">
        <v>88</v>
      </c>
    </row>
    <row r="3" spans="1:4" x14ac:dyDescent="0.3">
      <c r="A3" t="s">
        <v>196</v>
      </c>
      <c r="D3" t="s">
        <v>89</v>
      </c>
    </row>
    <row r="4" spans="1:4" x14ac:dyDescent="0.3">
      <c r="D4" t="s">
        <v>90</v>
      </c>
    </row>
    <row r="5" spans="1:4" x14ac:dyDescent="0.3">
      <c r="D5" t="s">
        <v>91</v>
      </c>
    </row>
    <row r="6" spans="1:4" x14ac:dyDescent="0.3">
      <c r="D6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9" sqref="B9"/>
    </sheetView>
  </sheetViews>
  <sheetFormatPr defaultRowHeight="14.4" x14ac:dyDescent="0.3"/>
  <cols>
    <col min="1" max="2" width="8.88671875" style="5"/>
  </cols>
  <sheetData>
    <row r="1" spans="1:13" x14ac:dyDescent="0.3">
      <c r="A1" s="5" t="s">
        <v>215</v>
      </c>
      <c r="B1" s="5" t="s">
        <v>223</v>
      </c>
      <c r="C1" t="s">
        <v>132</v>
      </c>
      <c r="E1" t="s">
        <v>133</v>
      </c>
      <c r="F1" t="s">
        <v>134</v>
      </c>
      <c r="G1" t="s">
        <v>139</v>
      </c>
      <c r="H1" t="s">
        <v>104</v>
      </c>
      <c r="I1" t="s">
        <v>140</v>
      </c>
      <c r="J1" t="s">
        <v>141</v>
      </c>
      <c r="K1" t="s">
        <v>154</v>
      </c>
      <c r="L1" t="s">
        <v>155</v>
      </c>
      <c r="M1" t="s">
        <v>156</v>
      </c>
    </row>
    <row r="2" spans="1:13" x14ac:dyDescent="0.3">
      <c r="A2" s="5" t="s">
        <v>216</v>
      </c>
      <c r="B2" s="5" t="s">
        <v>224</v>
      </c>
      <c r="C2" t="s">
        <v>135</v>
      </c>
      <c r="E2" t="s">
        <v>136</v>
      </c>
      <c r="F2" t="s">
        <v>137</v>
      </c>
      <c r="G2" t="s">
        <v>138</v>
      </c>
      <c r="H2" t="s">
        <v>16</v>
      </c>
      <c r="I2" t="s">
        <v>142</v>
      </c>
    </row>
    <row r="3" spans="1:13" x14ac:dyDescent="0.3">
      <c r="A3" s="5" t="s">
        <v>217</v>
      </c>
      <c r="B3" s="5" t="s">
        <v>225</v>
      </c>
      <c r="C3" t="s">
        <v>143</v>
      </c>
      <c r="E3" t="s">
        <v>144</v>
      </c>
      <c r="F3" t="s">
        <v>104</v>
      </c>
      <c r="G3" t="s">
        <v>145</v>
      </c>
    </row>
    <row r="4" spans="1:13" x14ac:dyDescent="0.3">
      <c r="A4" s="5" t="s">
        <v>218</v>
      </c>
      <c r="B4" s="5" t="s">
        <v>226</v>
      </c>
      <c r="C4" t="s">
        <v>146</v>
      </c>
      <c r="E4" t="s">
        <v>147</v>
      </c>
      <c r="F4" t="s">
        <v>148</v>
      </c>
    </row>
    <row r="5" spans="1:13" x14ac:dyDescent="0.3">
      <c r="A5" s="5" t="s">
        <v>219</v>
      </c>
      <c r="B5" s="5" t="s">
        <v>227</v>
      </c>
      <c r="C5" t="s">
        <v>149</v>
      </c>
      <c r="E5" t="s">
        <v>150</v>
      </c>
    </row>
    <row r="6" spans="1:13" x14ac:dyDescent="0.3">
      <c r="A6" s="5" t="s">
        <v>220</v>
      </c>
      <c r="B6" s="5" t="s">
        <v>228</v>
      </c>
      <c r="C6" t="s">
        <v>151</v>
      </c>
      <c r="E6" t="s">
        <v>152</v>
      </c>
      <c r="F6" t="s">
        <v>153</v>
      </c>
    </row>
    <row r="7" spans="1:13" x14ac:dyDescent="0.3">
      <c r="A7" s="5" t="s">
        <v>221</v>
      </c>
      <c r="B7" s="5" t="s">
        <v>229</v>
      </c>
    </row>
    <row r="8" spans="1:13" x14ac:dyDescent="0.3">
      <c r="A8" s="5" t="s">
        <v>222</v>
      </c>
      <c r="B8" s="5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4" spans="1:1" x14ac:dyDescent="0.3">
      <c r="A4" t="s">
        <v>157</v>
      </c>
    </row>
    <row r="5" spans="1:1" x14ac:dyDescent="0.3">
      <c r="A5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pierwsza_kampania</vt:lpstr>
      <vt:lpstr>małe sukcesy</vt:lpstr>
      <vt:lpstr>04-11.03</vt:lpstr>
      <vt:lpstr>pod...</vt:lpstr>
      <vt:lpstr>25.02-25.03</vt:lpstr>
      <vt:lpstr>co czytam</vt:lpstr>
      <vt:lpstr>co lubię</vt:lpstr>
      <vt:lpstr>PRIORYTETY</vt:lpstr>
      <vt:lpstr>zasady</vt:lpstr>
      <vt:lpstr>cele</vt:lpstr>
      <vt:lpstr>Java rozwój</vt:lpstr>
      <vt:lpstr>2019</vt:lpstr>
      <vt:lpstr>2020</vt:lpstr>
      <vt:lpstr>FilarA - Uwodzenie</vt:lpstr>
      <vt:lpstr>FilarB - Hobby (blog)</vt:lpstr>
      <vt:lpstr>FilarB - Hobby (żonglerka)</vt:lpstr>
      <vt:lpstr>FilarB - Hobby (pamięć)</vt:lpstr>
      <vt:lpstr>FilarC - umiejętności (ang.)</vt:lpstr>
      <vt:lpstr>FilarC - umiejętności (Java)</vt:lpstr>
      <vt:lpstr>FilarC - umiejętność (hisz.)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2019-07-19T02:23:29Z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7eccd58a-7aa0-43e8-be50-63b7d3a7ec1e</vt:lpwstr>
  </property>
</Properties>
</file>