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Projects\_amiga\dreadmake\doc\"/>
    </mc:Choice>
  </mc:AlternateContent>
  <xr:revisionPtr revIDLastSave="0" documentId="13_ncr:1_{4094CA3D-625C-4677-879E-A0B8548558CC}" xr6:coauthVersionLast="45" xr6:coauthVersionMax="45" xr10:uidLastSave="{00000000-0000-0000-0000-000000000000}"/>
  <bookViews>
    <workbookView xWindow="-120" yWindow="-120" windowWidth="29040" windowHeight="15750" xr2:uid="{93558A62-CB60-4B89-9284-828B3EF6B63E}"/>
  </bookViews>
  <sheets>
    <sheet name="Block mem" sheetId="1" r:id="rId1"/>
    <sheet name="Layout" sheetId="2" r:id="rId2"/>
    <sheet name="Layout A7" sheetId="3" r:id="rId3"/>
    <sheet name="Wolf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1" l="1"/>
  <c r="C27" i="1" s="1"/>
  <c r="C18" i="1" l="1"/>
  <c r="C19" i="1" s="1"/>
  <c r="C20" i="1" s="1"/>
  <c r="C21" i="1" s="1"/>
  <c r="C22" i="1" s="1"/>
  <c r="C23" i="1" s="1"/>
  <c r="C24" i="1" s="1"/>
  <c r="C25" i="1" s="1"/>
  <c r="C7" i="1"/>
  <c r="C8" i="1" s="1"/>
  <c r="C9" i="1" s="1"/>
  <c r="C10" i="1" s="1"/>
  <c r="C11" i="1" s="1"/>
  <c r="C12" i="1" s="1"/>
  <c r="C13" i="1" s="1"/>
  <c r="C14" i="1" s="1"/>
  <c r="C15" i="1" s="1"/>
  <c r="G27" i="1" l="1"/>
  <c r="G15" i="1"/>
</calcChain>
</file>

<file path=xl/sharedStrings.xml><?xml version="1.0" encoding="utf-8"?>
<sst xmlns="http://schemas.openxmlformats.org/spreadsheetml/2006/main" count="499" uniqueCount="158">
  <si>
    <t>Screen memory map</t>
  </si>
  <si>
    <t>Block #1</t>
  </si>
  <si>
    <t>Offs</t>
  </si>
  <si>
    <t>Size</t>
  </si>
  <si>
    <t>Fudge</t>
  </si>
  <si>
    <t>Screen A plane 0</t>
  </si>
  <si>
    <t>Screen A plane 1</t>
  </si>
  <si>
    <t>Screen A plane 2</t>
  </si>
  <si>
    <t>Screen A plane 3</t>
  </si>
  <si>
    <t>Screen B plane 0</t>
  </si>
  <si>
    <t>Screen B plane 1</t>
  </si>
  <si>
    <t>Screen B plane 2</t>
  </si>
  <si>
    <t>Screen B plane 3</t>
  </si>
  <si>
    <t>Block #2</t>
  </si>
  <si>
    <t>Render A</t>
  </si>
  <si>
    <t>END</t>
  </si>
  <si>
    <t>Render B</t>
  </si>
  <si>
    <t>Render buffers</t>
  </si>
  <si>
    <t>…</t>
  </si>
  <si>
    <t>Y=0</t>
  </si>
  <si>
    <t>0a</t>
  </si>
  <si>
    <t>0b</t>
  </si>
  <si>
    <t>0c</t>
  </si>
  <si>
    <t>0d</t>
  </si>
  <si>
    <t>4a</t>
  </si>
  <si>
    <t>4b</t>
  </si>
  <si>
    <t>4c</t>
  </si>
  <si>
    <t>4d</t>
  </si>
  <si>
    <t>1a</t>
  </si>
  <si>
    <t>1b</t>
  </si>
  <si>
    <t>5a</t>
  </si>
  <si>
    <t>5b</t>
  </si>
  <si>
    <t>Word 2-bits</t>
  </si>
  <si>
    <t>Y=1…</t>
  </si>
  <si>
    <t>1c</t>
  </si>
  <si>
    <t>1d</t>
  </si>
  <si>
    <t>5c</t>
  </si>
  <si>
    <t>5d</t>
  </si>
  <si>
    <t>Temp buffer</t>
  </si>
  <si>
    <t>2a</t>
  </si>
  <si>
    <t>2b</t>
  </si>
  <si>
    <t>2c</t>
  </si>
  <si>
    <t>2d</t>
  </si>
  <si>
    <t>6a</t>
  </si>
  <si>
    <t>6b</t>
  </si>
  <si>
    <t>6c</t>
  </si>
  <si>
    <t>6d</t>
  </si>
  <si>
    <t>3a</t>
  </si>
  <si>
    <t>3b</t>
  </si>
  <si>
    <t>3c</t>
  </si>
  <si>
    <t>3d</t>
  </si>
  <si>
    <t>7a</t>
  </si>
  <si>
    <t>7b</t>
  </si>
  <si>
    <t>7c</t>
  </si>
  <si>
    <t>7d</t>
  </si>
  <si>
    <t>A</t>
  </si>
  <si>
    <t>B</t>
  </si>
  <si>
    <t>C</t>
  </si>
  <si>
    <t>W</t>
  </si>
  <si>
    <t>H</t>
  </si>
  <si>
    <t>R+0</t>
  </si>
  <si>
    <t>$F0F0</t>
  </si>
  <si>
    <t>AB MOD</t>
  </si>
  <si>
    <t>D MOD</t>
  </si>
  <si>
    <t>leaves every second row to make room for HQ dither</t>
  </si>
  <si>
    <t>screen has 2 fudge bytes every scanline</t>
  </si>
  <si>
    <t>R+4000-2</t>
  </si>
  <si>
    <t>D</t>
  </si>
  <si>
    <t>Temp X</t>
  </si>
  <si>
    <t>Temp Y</t>
  </si>
  <si>
    <t>X+0</t>
  </si>
  <si>
    <t>X+4000</t>
  </si>
  <si>
    <t>Y+0</t>
  </si>
  <si>
    <t>Y+4000</t>
  </si>
  <si>
    <t>R+4000</t>
  </si>
  <si>
    <t>R+8000</t>
  </si>
  <si>
    <t>R+12000</t>
  </si>
  <si>
    <t>Even lines</t>
  </si>
  <si>
    <t>Odd lines</t>
  </si>
  <si>
    <t>For negative offset</t>
  </si>
  <si>
    <t>- shift by &gt;&gt;(16-X)</t>
  </si>
  <si>
    <t>- move all other pointers by -2</t>
  </si>
  <si>
    <t>- add 1 to blit width</t>
  </si>
  <si>
    <t>- add -2 to all modules</t>
  </si>
  <si>
    <t>Sa</t>
  </si>
  <si>
    <t>Sb</t>
  </si>
  <si>
    <t>Sc</t>
  </si>
  <si>
    <t>Sd</t>
  </si>
  <si>
    <t>Sc-2</t>
  </si>
  <si>
    <t>Sa-2&gt;&gt;1</t>
  </si>
  <si>
    <t>Sa&gt;&gt;15</t>
  </si>
  <si>
    <t>$5555</t>
  </si>
  <si>
    <t>Sa+42-2</t>
  </si>
  <si>
    <t>X</t>
  </si>
  <si>
    <t>Y&gt;&gt;4</t>
  </si>
  <si>
    <t>X&gt;&gt;12</t>
  </si>
  <si>
    <t>Y-2</t>
  </si>
  <si>
    <t>X+4000-2</t>
  </si>
  <si>
    <t>HQ</t>
  </si>
  <si>
    <t>R</t>
  </si>
  <si>
    <t>R+4000&gt;&gt;2</t>
  </si>
  <si>
    <t>$CCCC</t>
  </si>
  <si>
    <t>R&gt;&gt;14</t>
  </si>
  <si>
    <t>R+12000&gt;&gt;2</t>
  </si>
  <si>
    <t>Y</t>
  </si>
  <si>
    <t>Y+4000-2</t>
  </si>
  <si>
    <t>R+8000&gt;&gt;14</t>
  </si>
  <si>
    <t>R+12000-2</t>
  </si>
  <si>
    <t>2001 words total</t>
  </si>
  <si>
    <t>free</t>
  </si>
  <si>
    <t>Copper A</t>
  </si>
  <si>
    <t>row order</t>
  </si>
  <si>
    <t>For negative offset (&lt;&lt;X)</t>
  </si>
  <si>
    <t>y=0..99 (column order)</t>
  </si>
  <si>
    <t>1a (x20)</t>
  </si>
  <si>
    <t>Rep</t>
  </si>
  <si>
    <t>AB Step</t>
  </si>
  <si>
    <t>D Step</t>
  </si>
  <si>
    <t>40 dcols</t>
  </si>
  <si>
    <t>cont</t>
  </si>
  <si>
    <t>Screen</t>
  </si>
  <si>
    <t>Y+4000&gt;&gt;4</t>
  </si>
  <si>
    <t>Sd-2</t>
  </si>
  <si>
    <t>X+4000&gt;&gt;4</t>
  </si>
  <si>
    <t>Y&gt;&gt;12</t>
  </si>
  <si>
    <t>1b (x20)</t>
  </si>
  <si>
    <t>For negative offset (&lt;&lt;X)     (altenate version for W=1)</t>
  </si>
  <si>
    <t>- add 1 to blit height</t>
  </si>
  <si>
    <t>- move all other pointers by -MOD-2</t>
  </si>
  <si>
    <t>Y-40</t>
  </si>
  <si>
    <t>40 bytes fudge required before Y</t>
  </si>
  <si>
    <t>(fudge)</t>
  </si>
  <si>
    <t>R+8080</t>
  </si>
  <si>
    <t>R+8080&gt;&gt;2</t>
  </si>
  <si>
    <t>R+8080-2</t>
  </si>
  <si>
    <t>(fudge: 1 word)</t>
  </si>
  <si>
    <t>Copper B</t>
  </si>
  <si>
    <t>Label</t>
  </si>
  <si>
    <t>blockmem1</t>
  </si>
  <si>
    <t>blockmem2</t>
  </si>
  <si>
    <t>screen_A[0]</t>
  </si>
  <si>
    <t>screen_A[1]</t>
  </si>
  <si>
    <t>screen_A[2]</t>
  </si>
  <si>
    <t>screen_A[3]</t>
  </si>
  <si>
    <t>render_A</t>
  </si>
  <si>
    <t>temp_X</t>
  </si>
  <si>
    <t>copper_A</t>
  </si>
  <si>
    <t>screen_B[0]</t>
  </si>
  <si>
    <t>screen_B[1]</t>
  </si>
  <si>
    <t>screen_B[2]</t>
  </si>
  <si>
    <t>screen_B[3]</t>
  </si>
  <si>
    <t>render_B</t>
  </si>
  <si>
    <t>temp_Y</t>
  </si>
  <si>
    <t>copper_B</t>
  </si>
  <si>
    <t>statbar_buffer</t>
  </si>
  <si>
    <t>Status bar</t>
  </si>
  <si>
    <t>size = 2972</t>
  </si>
  <si>
    <t>size = 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</si>
</sst>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F5B1-3505-4CE6-9294-E5FA27BA54C2}">
  <dimension ref="B3:H27"/>
  <sheetViews>
    <sheetView tabSelected="1" workbookViewId="0">
      <selection activeCell="D14" sqref="D14"/>
    </sheetView>
  </sheetViews>
  <sheetFormatPr defaultRowHeight="15" x14ac:dyDescent="0.25"/>
  <cols>
    <col min="5" max="5" width="15" customWidth="1"/>
    <col min="6" max="6" width="20.42578125" customWidth="1"/>
    <col min="7" max="7" width="11.85546875" customWidth="1"/>
  </cols>
  <sheetData>
    <row r="3" spans="2:8" x14ac:dyDescent="0.25">
      <c r="B3" t="s">
        <v>0</v>
      </c>
    </row>
    <row r="5" spans="2:8" x14ac:dyDescent="0.25">
      <c r="C5" s="1" t="s">
        <v>2</v>
      </c>
      <c r="D5" s="1" t="s">
        <v>3</v>
      </c>
      <c r="E5" s="1" t="s">
        <v>137</v>
      </c>
    </row>
    <row r="6" spans="2:8" x14ac:dyDescent="0.25">
      <c r="B6" t="s">
        <v>1</v>
      </c>
      <c r="C6">
        <v>0</v>
      </c>
      <c r="D6">
        <v>2</v>
      </c>
      <c r="E6" t="s">
        <v>138</v>
      </c>
      <c r="F6" t="s">
        <v>4</v>
      </c>
    </row>
    <row r="7" spans="2:8" x14ac:dyDescent="0.25">
      <c r="C7">
        <f>C6+D6</f>
        <v>2</v>
      </c>
      <c r="D7">
        <v>8400</v>
      </c>
      <c r="E7" t="s">
        <v>140</v>
      </c>
      <c r="F7" t="s">
        <v>5</v>
      </c>
    </row>
    <row r="8" spans="2:8" x14ac:dyDescent="0.25">
      <c r="C8">
        <f t="shared" ref="C8:C15" si="0">C7+D7</f>
        <v>8402</v>
      </c>
      <c r="D8">
        <v>8400</v>
      </c>
      <c r="E8" t="s">
        <v>141</v>
      </c>
      <c r="F8" t="s">
        <v>6</v>
      </c>
    </row>
    <row r="9" spans="2:8" x14ac:dyDescent="0.25">
      <c r="C9">
        <f t="shared" si="0"/>
        <v>16802</v>
      </c>
      <c r="D9">
        <v>8400</v>
      </c>
      <c r="E9" t="s">
        <v>142</v>
      </c>
      <c r="F9" t="s">
        <v>7</v>
      </c>
    </row>
    <row r="10" spans="2:8" x14ac:dyDescent="0.25">
      <c r="C10">
        <f t="shared" si="0"/>
        <v>25202</v>
      </c>
      <c r="D10">
        <v>8400</v>
      </c>
      <c r="E10" t="s">
        <v>143</v>
      </c>
      <c r="F10" t="s">
        <v>8</v>
      </c>
    </row>
    <row r="11" spans="2:8" x14ac:dyDescent="0.25">
      <c r="C11">
        <f t="shared" si="0"/>
        <v>33602</v>
      </c>
      <c r="D11">
        <v>16160</v>
      </c>
      <c r="E11" t="s">
        <v>144</v>
      </c>
      <c r="F11" t="s">
        <v>14</v>
      </c>
    </row>
    <row r="12" spans="2:8" x14ac:dyDescent="0.25">
      <c r="C12">
        <f t="shared" si="0"/>
        <v>49762</v>
      </c>
      <c r="D12">
        <v>40</v>
      </c>
      <c r="F12" t="s">
        <v>4</v>
      </c>
    </row>
    <row r="13" spans="2:8" x14ac:dyDescent="0.25">
      <c r="C13">
        <f t="shared" si="0"/>
        <v>49802</v>
      </c>
      <c r="D13">
        <v>8040</v>
      </c>
      <c r="E13" t="s">
        <v>145</v>
      </c>
      <c r="F13" t="s">
        <v>68</v>
      </c>
    </row>
    <row r="14" spans="2:8" x14ac:dyDescent="0.25">
      <c r="C14">
        <f t="shared" si="0"/>
        <v>57842</v>
      </c>
      <c r="D14">
        <v>3000</v>
      </c>
      <c r="E14" t="s">
        <v>146</v>
      </c>
      <c r="F14" t="s">
        <v>110</v>
      </c>
      <c r="G14" t="s">
        <v>156</v>
      </c>
    </row>
    <row r="15" spans="2:8" x14ac:dyDescent="0.25">
      <c r="C15">
        <f t="shared" si="0"/>
        <v>60842</v>
      </c>
      <c r="D15" s="1" t="s">
        <v>15</v>
      </c>
      <c r="E15" s="1"/>
      <c r="G15">
        <f>65536-C15</f>
        <v>4694</v>
      </c>
      <c r="H15" t="s">
        <v>109</v>
      </c>
    </row>
    <row r="17" spans="2:8" x14ac:dyDescent="0.25">
      <c r="B17" t="s">
        <v>13</v>
      </c>
      <c r="C17">
        <v>0</v>
      </c>
      <c r="D17">
        <v>2</v>
      </c>
      <c r="E17" t="s">
        <v>139</v>
      </c>
      <c r="F17" t="s">
        <v>4</v>
      </c>
    </row>
    <row r="18" spans="2:8" x14ac:dyDescent="0.25">
      <c r="C18">
        <f t="shared" ref="C18:C27" si="1">C17+D17</f>
        <v>2</v>
      </c>
      <c r="D18">
        <v>8400</v>
      </c>
      <c r="E18" t="s">
        <v>147</v>
      </c>
      <c r="F18" t="s">
        <v>9</v>
      </c>
    </row>
    <row r="19" spans="2:8" x14ac:dyDescent="0.25">
      <c r="C19">
        <f t="shared" si="1"/>
        <v>8402</v>
      </c>
      <c r="D19">
        <v>8400</v>
      </c>
      <c r="E19" t="s">
        <v>148</v>
      </c>
      <c r="F19" t="s">
        <v>10</v>
      </c>
    </row>
    <row r="20" spans="2:8" x14ac:dyDescent="0.25">
      <c r="C20">
        <f t="shared" si="1"/>
        <v>16802</v>
      </c>
      <c r="D20">
        <v>8400</v>
      </c>
      <c r="E20" t="s">
        <v>149</v>
      </c>
      <c r="F20" t="s">
        <v>11</v>
      </c>
    </row>
    <row r="21" spans="2:8" x14ac:dyDescent="0.25">
      <c r="C21">
        <f t="shared" si="1"/>
        <v>25202</v>
      </c>
      <c r="D21">
        <v>8400</v>
      </c>
      <c r="E21" t="s">
        <v>150</v>
      </c>
      <c r="F21" t="s">
        <v>12</v>
      </c>
    </row>
    <row r="22" spans="2:8" x14ac:dyDescent="0.25">
      <c r="C22">
        <f t="shared" si="1"/>
        <v>33602</v>
      </c>
      <c r="D22">
        <v>16160</v>
      </c>
      <c r="E22" t="s">
        <v>151</v>
      </c>
      <c r="F22" t="s">
        <v>16</v>
      </c>
    </row>
    <row r="23" spans="2:8" x14ac:dyDescent="0.25">
      <c r="C23">
        <f t="shared" si="1"/>
        <v>49762</v>
      </c>
      <c r="D23">
        <v>40</v>
      </c>
      <c r="F23" t="s">
        <v>4</v>
      </c>
    </row>
    <row r="24" spans="2:8" x14ac:dyDescent="0.25">
      <c r="C24">
        <f t="shared" si="1"/>
        <v>49802</v>
      </c>
      <c r="D24">
        <v>8040</v>
      </c>
      <c r="E24" t="s">
        <v>152</v>
      </c>
      <c r="F24" t="s">
        <v>69</v>
      </c>
    </row>
    <row r="25" spans="2:8" x14ac:dyDescent="0.25">
      <c r="C25">
        <f t="shared" si="1"/>
        <v>57842</v>
      </c>
      <c r="D25">
        <v>512</v>
      </c>
      <c r="E25" t="s">
        <v>153</v>
      </c>
      <c r="F25" t="s">
        <v>136</v>
      </c>
      <c r="G25" t="s">
        <v>157</v>
      </c>
    </row>
    <row r="26" spans="2:8" x14ac:dyDescent="0.25">
      <c r="C26">
        <f t="shared" si="1"/>
        <v>58354</v>
      </c>
      <c r="D26">
        <v>5120</v>
      </c>
      <c r="E26" t="s">
        <v>154</v>
      </c>
      <c r="F26" t="s">
        <v>155</v>
      </c>
    </row>
    <row r="27" spans="2:8" x14ac:dyDescent="0.25">
      <c r="C27">
        <f t="shared" si="1"/>
        <v>63474</v>
      </c>
      <c r="D27" s="1" t="s">
        <v>15</v>
      </c>
      <c r="E27" s="1"/>
      <c r="G27">
        <f t="shared" ref="G27" si="2">65536-C27</f>
        <v>2062</v>
      </c>
      <c r="H27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5783-1218-4FB4-806F-00C3EC34F7E6}">
  <dimension ref="A2:AH35"/>
  <sheetViews>
    <sheetView workbookViewId="0">
      <selection activeCell="X15" sqref="X15"/>
    </sheetView>
  </sheetViews>
  <sheetFormatPr defaultRowHeight="15" x14ac:dyDescent="0.25"/>
  <cols>
    <col min="3" max="12" width="3.7109375" style="2" customWidth="1"/>
    <col min="13" max="13" width="3" customWidth="1"/>
    <col min="14" max="14" width="10" bestFit="1" customWidth="1"/>
    <col min="15" max="22" width="3.85546875" style="1" customWidth="1"/>
    <col min="23" max="23" width="9.140625" style="13"/>
    <col min="24" max="24" width="11.7109375" customWidth="1"/>
    <col min="25" max="25" width="11.5703125" customWidth="1"/>
  </cols>
  <sheetData>
    <row r="2" spans="1:34" x14ac:dyDescent="0.25">
      <c r="C2" s="3" t="s">
        <v>17</v>
      </c>
      <c r="O2" s="5" t="s">
        <v>32</v>
      </c>
    </row>
    <row r="3" spans="1:34" x14ac:dyDescent="0.25">
      <c r="A3" t="s">
        <v>19</v>
      </c>
      <c r="B3" s="1" t="s">
        <v>60</v>
      </c>
      <c r="C3" s="4">
        <v>0</v>
      </c>
      <c r="D3" s="4">
        <v>4</v>
      </c>
      <c r="E3" s="2">
        <v>8</v>
      </c>
      <c r="F3" s="2">
        <v>12</v>
      </c>
      <c r="G3" s="2" t="s">
        <v>18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24</v>
      </c>
      <c r="T3" s="6" t="s">
        <v>25</v>
      </c>
      <c r="U3" s="6" t="s">
        <v>26</v>
      </c>
      <c r="V3" s="6" t="s">
        <v>27</v>
      </c>
    </row>
    <row r="4" spans="1:34" x14ac:dyDescent="0.25">
      <c r="A4" t="s">
        <v>33</v>
      </c>
      <c r="C4" s="2" t="s">
        <v>18</v>
      </c>
    </row>
    <row r="5" spans="1:34" x14ac:dyDescent="0.25">
      <c r="B5" s="7" t="s">
        <v>74</v>
      </c>
      <c r="C5" s="2">
        <v>1</v>
      </c>
      <c r="D5" s="2">
        <v>5</v>
      </c>
      <c r="E5" s="2">
        <v>9</v>
      </c>
      <c r="F5" s="2">
        <v>13</v>
      </c>
      <c r="G5" s="2" t="s">
        <v>18</v>
      </c>
      <c r="O5" s="1" t="s">
        <v>28</v>
      </c>
      <c r="P5" s="1" t="s">
        <v>29</v>
      </c>
      <c r="Q5" s="1" t="s">
        <v>34</v>
      </c>
      <c r="R5" s="1" t="s">
        <v>35</v>
      </c>
      <c r="S5" s="1" t="s">
        <v>30</v>
      </c>
      <c r="T5" s="1" t="s">
        <v>31</v>
      </c>
      <c r="U5" s="1" t="s">
        <v>36</v>
      </c>
      <c r="V5" s="1" t="s">
        <v>37</v>
      </c>
    </row>
    <row r="6" spans="1:34" x14ac:dyDescent="0.25">
      <c r="C6" s="2" t="s">
        <v>18</v>
      </c>
    </row>
    <row r="7" spans="1:34" x14ac:dyDescent="0.25">
      <c r="B7" s="7" t="s">
        <v>75</v>
      </c>
      <c r="C7" s="2">
        <v>2</v>
      </c>
      <c r="D7" s="2">
        <v>6</v>
      </c>
      <c r="E7" s="2">
        <v>10</v>
      </c>
      <c r="F7" s="2">
        <v>14</v>
      </c>
      <c r="G7" s="2" t="s">
        <v>18</v>
      </c>
      <c r="O7" s="1" t="s">
        <v>39</v>
      </c>
      <c r="P7" s="1" t="s">
        <v>40</v>
      </c>
      <c r="Q7" s="1" t="s">
        <v>41</v>
      </c>
      <c r="R7" s="1" t="s">
        <v>42</v>
      </c>
      <c r="S7" s="1" t="s">
        <v>43</v>
      </c>
      <c r="T7" s="1" t="s">
        <v>44</v>
      </c>
      <c r="U7" s="1" t="s">
        <v>45</v>
      </c>
      <c r="V7" s="1" t="s">
        <v>46</v>
      </c>
    </row>
    <row r="8" spans="1:34" x14ac:dyDescent="0.25">
      <c r="C8" s="2" t="s">
        <v>18</v>
      </c>
    </row>
    <row r="9" spans="1:34" x14ac:dyDescent="0.25">
      <c r="B9" s="7" t="s">
        <v>76</v>
      </c>
      <c r="C9" s="2">
        <v>3</v>
      </c>
      <c r="D9" s="2">
        <v>7</v>
      </c>
      <c r="E9" s="2">
        <v>11</v>
      </c>
      <c r="F9" s="2">
        <v>15</v>
      </c>
      <c r="G9" s="2" t="s">
        <v>18</v>
      </c>
      <c r="O9" s="1" t="s">
        <v>47</v>
      </c>
      <c r="P9" s="1" t="s">
        <v>48</v>
      </c>
      <c r="Q9" s="1" t="s">
        <v>49</v>
      </c>
      <c r="R9" s="1" t="s">
        <v>50</v>
      </c>
      <c r="S9" s="1" t="s">
        <v>51</v>
      </c>
      <c r="T9" s="1" t="s">
        <v>52</v>
      </c>
      <c r="U9" s="1" t="s">
        <v>53</v>
      </c>
      <c r="V9" s="1" t="s">
        <v>54</v>
      </c>
    </row>
    <row r="10" spans="1:34" x14ac:dyDescent="0.25">
      <c r="C10" s="2" t="s">
        <v>18</v>
      </c>
    </row>
    <row r="12" spans="1:34" x14ac:dyDescent="0.25">
      <c r="C12" s="3" t="s">
        <v>38</v>
      </c>
      <c r="X12" s="1" t="s">
        <v>55</v>
      </c>
      <c r="Y12" s="1" t="s">
        <v>56</v>
      </c>
      <c r="Z12" s="1" t="s">
        <v>57</v>
      </c>
      <c r="AA12" s="1" t="s">
        <v>67</v>
      </c>
      <c r="AC12" s="1" t="s">
        <v>58</v>
      </c>
      <c r="AD12" s="1" t="s">
        <v>59</v>
      </c>
      <c r="AE12" s="1" t="s">
        <v>62</v>
      </c>
      <c r="AF12" s="1" t="s">
        <v>63</v>
      </c>
    </row>
    <row r="13" spans="1:34" x14ac:dyDescent="0.25">
      <c r="B13" s="7" t="s">
        <v>70</v>
      </c>
      <c r="C13" s="2" t="s">
        <v>18</v>
      </c>
      <c r="D13" s="2" t="s">
        <v>18</v>
      </c>
      <c r="O13" s="1" t="s">
        <v>20</v>
      </c>
      <c r="P13" s="1" t="s">
        <v>28</v>
      </c>
      <c r="Q13" s="1" t="s">
        <v>22</v>
      </c>
      <c r="R13" s="1" t="s">
        <v>34</v>
      </c>
      <c r="S13" s="1" t="s">
        <v>24</v>
      </c>
      <c r="T13" s="1" t="s">
        <v>30</v>
      </c>
      <c r="U13" s="1" t="s">
        <v>26</v>
      </c>
      <c r="V13" s="1" t="s">
        <v>36</v>
      </c>
      <c r="W13" s="13" t="s">
        <v>34</v>
      </c>
      <c r="X13" s="1" t="s">
        <v>99</v>
      </c>
      <c r="Y13" s="1" t="s">
        <v>100</v>
      </c>
      <c r="Z13" s="1" t="s">
        <v>101</v>
      </c>
      <c r="AA13" s="1" t="s">
        <v>93</v>
      </c>
      <c r="AC13">
        <v>20</v>
      </c>
      <c r="AD13">
        <v>100</v>
      </c>
      <c r="AE13">
        <v>0</v>
      </c>
      <c r="AF13">
        <v>0</v>
      </c>
    </row>
    <row r="14" spans="1:34" x14ac:dyDescent="0.25">
      <c r="B14" s="7" t="s">
        <v>71</v>
      </c>
      <c r="C14" s="2" t="s">
        <v>18</v>
      </c>
      <c r="O14" s="1" t="s">
        <v>21</v>
      </c>
      <c r="P14" s="1" t="s">
        <v>29</v>
      </c>
      <c r="Q14" s="1" t="s">
        <v>23</v>
      </c>
      <c r="R14" s="1" t="s">
        <v>35</v>
      </c>
      <c r="S14" s="1" t="s">
        <v>25</v>
      </c>
      <c r="T14" s="1" t="s">
        <v>31</v>
      </c>
      <c r="U14" s="1" t="s">
        <v>27</v>
      </c>
      <c r="V14" s="1" t="s">
        <v>37</v>
      </c>
      <c r="W14" s="13" t="s">
        <v>28</v>
      </c>
      <c r="X14" s="1" t="s">
        <v>102</v>
      </c>
      <c r="Y14" s="1" t="s">
        <v>66</v>
      </c>
      <c r="Z14" s="1" t="s">
        <v>101</v>
      </c>
      <c r="AA14" s="1" t="s">
        <v>97</v>
      </c>
      <c r="AC14">
        <v>23</v>
      </c>
      <c r="AD14">
        <v>87</v>
      </c>
      <c r="AE14">
        <v>0</v>
      </c>
      <c r="AF14">
        <v>0</v>
      </c>
    </row>
    <row r="15" spans="1:34" x14ac:dyDescent="0.25">
      <c r="B15" s="7" t="s">
        <v>72</v>
      </c>
      <c r="C15" s="2" t="s">
        <v>18</v>
      </c>
      <c r="O15" s="1" t="s">
        <v>39</v>
      </c>
      <c r="P15" s="1" t="s">
        <v>47</v>
      </c>
      <c r="Q15" s="1" t="s">
        <v>41</v>
      </c>
      <c r="R15" s="1" t="s">
        <v>49</v>
      </c>
      <c r="S15" s="1" t="s">
        <v>43</v>
      </c>
      <c r="T15" s="1" t="s">
        <v>51</v>
      </c>
      <c r="U15" s="1" t="s">
        <v>45</v>
      </c>
      <c r="V15" s="1" t="s">
        <v>53</v>
      </c>
      <c r="W15" s="13" t="s">
        <v>35</v>
      </c>
      <c r="X15" s="1" t="s">
        <v>75</v>
      </c>
      <c r="Y15" s="1" t="s">
        <v>103</v>
      </c>
      <c r="Z15" s="1" t="s">
        <v>101</v>
      </c>
      <c r="AA15" s="1" t="s">
        <v>104</v>
      </c>
      <c r="AC15">
        <v>20</v>
      </c>
      <c r="AD15">
        <v>100</v>
      </c>
      <c r="AE15">
        <v>0</v>
      </c>
      <c r="AF15">
        <v>0</v>
      </c>
    </row>
    <row r="16" spans="1:34" x14ac:dyDescent="0.25">
      <c r="B16" s="7" t="s">
        <v>73</v>
      </c>
      <c r="C16" s="2" t="s">
        <v>18</v>
      </c>
      <c r="O16" s="1" t="s">
        <v>40</v>
      </c>
      <c r="P16" s="1" t="s">
        <v>48</v>
      </c>
      <c r="Q16" s="1" t="s">
        <v>42</v>
      </c>
      <c r="R16" s="1" t="s">
        <v>50</v>
      </c>
      <c r="S16" s="1" t="s">
        <v>44</v>
      </c>
      <c r="T16" s="1" t="s">
        <v>52</v>
      </c>
      <c r="U16" s="1" t="s">
        <v>46</v>
      </c>
      <c r="V16" s="1" t="s">
        <v>54</v>
      </c>
      <c r="W16" s="13" t="s">
        <v>29</v>
      </c>
      <c r="X16" s="1" t="s">
        <v>106</v>
      </c>
      <c r="Y16" s="1" t="s">
        <v>107</v>
      </c>
      <c r="Z16" s="1" t="s">
        <v>101</v>
      </c>
      <c r="AA16" s="1" t="s">
        <v>105</v>
      </c>
      <c r="AC16">
        <v>23</v>
      </c>
      <c r="AD16">
        <v>87</v>
      </c>
      <c r="AE16">
        <v>0</v>
      </c>
      <c r="AF16">
        <v>0</v>
      </c>
      <c r="AH16" t="s">
        <v>108</v>
      </c>
    </row>
    <row r="19" spans="2:34" x14ac:dyDescent="0.25">
      <c r="X19" s="1" t="s">
        <v>55</v>
      </c>
      <c r="Y19" s="1" t="s">
        <v>56</v>
      </c>
      <c r="Z19" s="1" t="s">
        <v>57</v>
      </c>
      <c r="AA19" s="1" t="s">
        <v>67</v>
      </c>
      <c r="AC19" s="1" t="s">
        <v>58</v>
      </c>
      <c r="AD19" s="1" t="s">
        <v>59</v>
      </c>
      <c r="AE19" s="1" t="s">
        <v>62</v>
      </c>
      <c r="AF19" s="1" t="s">
        <v>63</v>
      </c>
    </row>
    <row r="20" spans="2:34" x14ac:dyDescent="0.25">
      <c r="B20" s="1" t="s">
        <v>84</v>
      </c>
      <c r="N20" t="s">
        <v>77</v>
      </c>
      <c r="O20" s="1" t="s">
        <v>20</v>
      </c>
      <c r="P20" s="1" t="s">
        <v>28</v>
      </c>
      <c r="Q20" s="1" t="s">
        <v>39</v>
      </c>
      <c r="R20" s="1" t="s">
        <v>47</v>
      </c>
      <c r="S20" s="1" t="s">
        <v>24</v>
      </c>
      <c r="T20" s="1" t="s">
        <v>30</v>
      </c>
      <c r="U20" s="1" t="s">
        <v>43</v>
      </c>
      <c r="V20" s="1" t="s">
        <v>51</v>
      </c>
      <c r="W20" s="13" t="s">
        <v>39</v>
      </c>
      <c r="X20" s="10" t="s">
        <v>93</v>
      </c>
      <c r="Y20" s="9" t="s">
        <v>94</v>
      </c>
      <c r="Z20" s="9" t="s">
        <v>61</v>
      </c>
      <c r="AA20" s="9" t="s">
        <v>84</v>
      </c>
      <c r="AC20">
        <v>20</v>
      </c>
      <c r="AD20">
        <v>200</v>
      </c>
      <c r="AE20">
        <v>0</v>
      </c>
      <c r="AF20">
        <v>44</v>
      </c>
      <c r="AH20" t="s">
        <v>64</v>
      </c>
    </row>
    <row r="21" spans="2:34" x14ac:dyDescent="0.25">
      <c r="B21" s="1"/>
      <c r="X21" s="8"/>
      <c r="AH21" t="s">
        <v>65</v>
      </c>
    </row>
    <row r="22" spans="2:34" x14ac:dyDescent="0.25">
      <c r="B22" s="1" t="s">
        <v>85</v>
      </c>
      <c r="O22" s="1" t="s">
        <v>21</v>
      </c>
      <c r="P22" s="1" t="s">
        <v>29</v>
      </c>
      <c r="Q22" s="1" t="s">
        <v>40</v>
      </c>
      <c r="R22" s="1" t="s">
        <v>48</v>
      </c>
      <c r="S22" s="1" t="s">
        <v>25</v>
      </c>
      <c r="T22" s="1" t="s">
        <v>31</v>
      </c>
      <c r="U22" s="1" t="s">
        <v>44</v>
      </c>
      <c r="V22" s="1" t="s">
        <v>52</v>
      </c>
      <c r="X22" s="8"/>
    </row>
    <row r="23" spans="2:34" x14ac:dyDescent="0.25">
      <c r="B23" s="1"/>
    </row>
    <row r="24" spans="2:34" x14ac:dyDescent="0.25">
      <c r="B24" s="1" t="s">
        <v>86</v>
      </c>
      <c r="O24" s="1" t="s">
        <v>22</v>
      </c>
      <c r="P24" s="1" t="s">
        <v>34</v>
      </c>
      <c r="Q24" s="1" t="s">
        <v>41</v>
      </c>
      <c r="R24" s="1" t="s">
        <v>49</v>
      </c>
      <c r="S24" s="1" t="s">
        <v>26</v>
      </c>
      <c r="T24" s="1" t="s">
        <v>36</v>
      </c>
      <c r="U24" s="1" t="s">
        <v>45</v>
      </c>
      <c r="V24" s="1" t="s">
        <v>53</v>
      </c>
      <c r="W24" s="13" t="s">
        <v>40</v>
      </c>
      <c r="X24" s="10" t="s">
        <v>95</v>
      </c>
      <c r="Y24" s="9" t="s">
        <v>96</v>
      </c>
      <c r="Z24" s="9" t="s">
        <v>61</v>
      </c>
      <c r="AA24" s="9" t="s">
        <v>88</v>
      </c>
      <c r="AC24">
        <v>21</v>
      </c>
      <c r="AD24">
        <v>200</v>
      </c>
      <c r="AE24">
        <v>-2</v>
      </c>
      <c r="AF24">
        <v>42</v>
      </c>
      <c r="AH24" t="s">
        <v>79</v>
      </c>
    </row>
    <row r="25" spans="2:34" x14ac:dyDescent="0.25">
      <c r="B25" s="1"/>
      <c r="X25" s="8"/>
      <c r="AH25" s="11" t="s">
        <v>80</v>
      </c>
    </row>
    <row r="26" spans="2:34" x14ac:dyDescent="0.25">
      <c r="B26" s="1" t="s">
        <v>87</v>
      </c>
      <c r="O26" s="1" t="s">
        <v>23</v>
      </c>
      <c r="P26" s="1" t="s">
        <v>35</v>
      </c>
      <c r="Q26" s="1" t="s">
        <v>42</v>
      </c>
      <c r="R26" s="1" t="s">
        <v>50</v>
      </c>
      <c r="S26" s="1" t="s">
        <v>27</v>
      </c>
      <c r="T26" s="1" t="s">
        <v>37</v>
      </c>
      <c r="U26" s="1" t="s">
        <v>46</v>
      </c>
      <c r="V26" s="1" t="s">
        <v>54</v>
      </c>
      <c r="X26" s="8"/>
      <c r="AH26" s="11" t="s">
        <v>81</v>
      </c>
    </row>
    <row r="27" spans="2:34" x14ac:dyDescent="0.25">
      <c r="AH27" s="11" t="s">
        <v>82</v>
      </c>
    </row>
    <row r="28" spans="2:34" x14ac:dyDescent="0.25">
      <c r="AH28" s="11" t="s">
        <v>83</v>
      </c>
    </row>
    <row r="29" spans="2:34" x14ac:dyDescent="0.25">
      <c r="N29" t="s">
        <v>78</v>
      </c>
      <c r="O29" s="1" t="s">
        <v>20</v>
      </c>
      <c r="P29" s="1" t="s">
        <v>28</v>
      </c>
      <c r="Q29" s="1" t="s">
        <v>39</v>
      </c>
      <c r="R29" s="1" t="s">
        <v>47</v>
      </c>
      <c r="S29" s="1" t="s">
        <v>24</v>
      </c>
      <c r="T29" s="1" t="s">
        <v>30</v>
      </c>
      <c r="U29" s="1" t="s">
        <v>43</v>
      </c>
      <c r="V29" s="1" t="s">
        <v>51</v>
      </c>
      <c r="W29" s="13" t="s">
        <v>98</v>
      </c>
      <c r="X29" s="10" t="s">
        <v>89</v>
      </c>
      <c r="Y29" s="1" t="s">
        <v>90</v>
      </c>
      <c r="Z29" s="12" t="s">
        <v>91</v>
      </c>
      <c r="AA29" s="1" t="s">
        <v>92</v>
      </c>
      <c r="AC29">
        <v>21</v>
      </c>
      <c r="AD29">
        <v>400</v>
      </c>
      <c r="AE29">
        <v>42</v>
      </c>
      <c r="AF29">
        <v>42</v>
      </c>
    </row>
    <row r="30" spans="2:34" x14ac:dyDescent="0.25">
      <c r="X30" s="8"/>
    </row>
    <row r="31" spans="2:34" x14ac:dyDescent="0.25">
      <c r="O31" s="1" t="s">
        <v>21</v>
      </c>
      <c r="P31" s="1" t="s">
        <v>29</v>
      </c>
      <c r="Q31" s="1" t="s">
        <v>40</v>
      </c>
      <c r="R31" s="1" t="s">
        <v>48</v>
      </c>
      <c r="S31" s="1" t="s">
        <v>25</v>
      </c>
      <c r="T31" s="1" t="s">
        <v>31</v>
      </c>
      <c r="U31" s="1" t="s">
        <v>44</v>
      </c>
      <c r="V31" s="1" t="s">
        <v>52</v>
      </c>
      <c r="X31" s="8"/>
    </row>
    <row r="32" spans="2:34" x14ac:dyDescent="0.25">
      <c r="X32" s="8"/>
    </row>
    <row r="33" spans="15:24" x14ac:dyDescent="0.25">
      <c r="O33" s="1" t="s">
        <v>22</v>
      </c>
      <c r="P33" s="1" t="s">
        <v>34</v>
      </c>
      <c r="Q33" s="1" t="s">
        <v>41</v>
      </c>
      <c r="R33" s="1" t="s">
        <v>49</v>
      </c>
      <c r="S33" s="1" t="s">
        <v>26</v>
      </c>
      <c r="T33" s="1" t="s">
        <v>36</v>
      </c>
      <c r="U33" s="1" t="s">
        <v>45</v>
      </c>
      <c r="V33" s="1" t="s">
        <v>53</v>
      </c>
      <c r="X33" s="8"/>
    </row>
    <row r="34" spans="15:24" x14ac:dyDescent="0.25">
      <c r="X34" s="8"/>
    </row>
    <row r="35" spans="15:24" x14ac:dyDescent="0.25">
      <c r="O35" s="1" t="s">
        <v>23</v>
      </c>
      <c r="P35" s="1" t="s">
        <v>35</v>
      </c>
      <c r="Q35" s="1" t="s">
        <v>42</v>
      </c>
      <c r="R35" s="1" t="s">
        <v>50</v>
      </c>
      <c r="S35" s="1" t="s">
        <v>27</v>
      </c>
      <c r="T35" s="1" t="s">
        <v>37</v>
      </c>
      <c r="U35" s="1" t="s">
        <v>46</v>
      </c>
      <c r="V35" s="1" t="s">
        <v>54</v>
      </c>
      <c r="X35" s="8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8428-9F7B-4D74-955C-392857B3E31A}">
  <dimension ref="A1:AG42"/>
  <sheetViews>
    <sheetView workbookViewId="0">
      <selection activeCell="C15" sqref="C15"/>
    </sheetView>
  </sheetViews>
  <sheetFormatPr defaultRowHeight="15" x14ac:dyDescent="0.25"/>
  <cols>
    <col min="3" max="7" width="3.7109375" style="2" customWidth="1"/>
    <col min="8" max="8" width="12.7109375" style="2" customWidth="1"/>
    <col min="9" max="9" width="10" bestFit="1" customWidth="1"/>
    <col min="10" max="17" width="3.85546875" style="1" customWidth="1"/>
    <col min="18" max="18" width="9.140625" style="13"/>
    <col min="19" max="19" width="11.7109375" customWidth="1"/>
    <col min="20" max="20" width="11.5703125" customWidth="1"/>
    <col min="23" max="23" width="6.85546875" customWidth="1"/>
    <col min="24" max="24" width="6.28515625" customWidth="1"/>
    <col min="25" max="25" width="6.85546875" customWidth="1"/>
    <col min="28" max="28" width="6.42578125" customWidth="1"/>
    <col min="29" max="29" width="10.140625" bestFit="1" customWidth="1"/>
  </cols>
  <sheetData>
    <row r="1" spans="1:17" x14ac:dyDescent="0.25">
      <c r="C1" s="15" t="s">
        <v>17</v>
      </c>
      <c r="J1" s="5" t="s">
        <v>32</v>
      </c>
    </row>
    <row r="2" spans="1:17" x14ac:dyDescent="0.25">
      <c r="A2" t="s">
        <v>118</v>
      </c>
      <c r="B2" s="1" t="s">
        <v>60</v>
      </c>
      <c r="C2" s="4">
        <v>0</v>
      </c>
      <c r="D2" s="4">
        <v>4</v>
      </c>
      <c r="E2" s="2" t="s">
        <v>18</v>
      </c>
      <c r="H2" s="3" t="s">
        <v>113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</row>
    <row r="3" spans="1:17" x14ac:dyDescent="0.25">
      <c r="B3" s="7"/>
      <c r="C3" s="2">
        <v>2</v>
      </c>
      <c r="D3" s="2">
        <v>6</v>
      </c>
      <c r="E3" s="2" t="s">
        <v>18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</row>
    <row r="4" spans="1:17" x14ac:dyDescent="0.25">
      <c r="B4" s="7"/>
      <c r="C4" s="3" t="s">
        <v>135</v>
      </c>
    </row>
    <row r="5" spans="1:17" x14ac:dyDescent="0.25">
      <c r="C5" s="2">
        <v>8</v>
      </c>
      <c r="D5" s="2">
        <v>12</v>
      </c>
    </row>
    <row r="6" spans="1:17" x14ac:dyDescent="0.25">
      <c r="C6" s="2">
        <v>10</v>
      </c>
      <c r="D6" s="2">
        <v>14</v>
      </c>
    </row>
    <row r="7" spans="1:17" x14ac:dyDescent="0.25">
      <c r="C7" s="3" t="s">
        <v>135</v>
      </c>
    </row>
    <row r="8" spans="1:17" x14ac:dyDescent="0.25">
      <c r="C8" s="2" t="s">
        <v>18</v>
      </c>
    </row>
    <row r="10" spans="1:17" x14ac:dyDescent="0.25">
      <c r="A10" t="s">
        <v>118</v>
      </c>
      <c r="B10" s="7" t="s">
        <v>132</v>
      </c>
      <c r="C10" s="2">
        <v>1</v>
      </c>
      <c r="D10" s="2">
        <v>5</v>
      </c>
      <c r="E10" s="2" t="s">
        <v>18</v>
      </c>
      <c r="J10" s="1" t="s">
        <v>28</v>
      </c>
      <c r="K10" s="1" t="s">
        <v>29</v>
      </c>
      <c r="L10" s="1" t="s">
        <v>34</v>
      </c>
      <c r="M10" s="1" t="s">
        <v>35</v>
      </c>
      <c r="N10" s="1" t="s">
        <v>30</v>
      </c>
      <c r="O10" s="1" t="s">
        <v>31</v>
      </c>
      <c r="P10" s="1" t="s">
        <v>36</v>
      </c>
      <c r="Q10" s="1" t="s">
        <v>37</v>
      </c>
    </row>
    <row r="11" spans="1:17" x14ac:dyDescent="0.25">
      <c r="B11" s="7"/>
      <c r="C11" s="2">
        <v>3</v>
      </c>
      <c r="D11" s="2">
        <v>7</v>
      </c>
      <c r="E11" s="2" t="s">
        <v>18</v>
      </c>
      <c r="J11" s="1" t="s">
        <v>47</v>
      </c>
      <c r="K11" s="1" t="s">
        <v>48</v>
      </c>
      <c r="L11" s="1" t="s">
        <v>49</v>
      </c>
      <c r="M11" s="1" t="s">
        <v>50</v>
      </c>
      <c r="N11" s="1" t="s">
        <v>51</v>
      </c>
      <c r="O11" s="1" t="s">
        <v>52</v>
      </c>
      <c r="P11" s="1" t="s">
        <v>53</v>
      </c>
      <c r="Q11" s="1" t="s">
        <v>54</v>
      </c>
    </row>
    <row r="12" spans="1:17" x14ac:dyDescent="0.25">
      <c r="B12" s="7"/>
      <c r="C12" s="3" t="s">
        <v>135</v>
      </c>
    </row>
    <row r="13" spans="1:17" x14ac:dyDescent="0.25">
      <c r="C13" s="2">
        <v>9</v>
      </c>
      <c r="D13" s="2">
        <v>13</v>
      </c>
    </row>
    <row r="14" spans="1:17" x14ac:dyDescent="0.25">
      <c r="C14" s="2">
        <v>11</v>
      </c>
      <c r="D14" s="2">
        <v>15</v>
      </c>
    </row>
    <row r="15" spans="1:17" x14ac:dyDescent="0.25">
      <c r="C15" s="3" t="s">
        <v>135</v>
      </c>
    </row>
    <row r="16" spans="1:17" x14ac:dyDescent="0.25">
      <c r="C16" s="2" t="s">
        <v>18</v>
      </c>
    </row>
    <row r="18" spans="1:33" x14ac:dyDescent="0.25">
      <c r="C18" s="15" t="s">
        <v>38</v>
      </c>
      <c r="S18" s="1" t="s">
        <v>55</v>
      </c>
      <c r="T18" s="1" t="s">
        <v>56</v>
      </c>
      <c r="U18" s="1" t="s">
        <v>57</v>
      </c>
      <c r="V18" s="1" t="s">
        <v>67</v>
      </c>
      <c r="X18" s="1" t="s">
        <v>58</v>
      </c>
      <c r="Y18" s="1" t="s">
        <v>59</v>
      </c>
      <c r="Z18" s="1" t="s">
        <v>62</v>
      </c>
      <c r="AA18" s="1" t="s">
        <v>63</v>
      </c>
      <c r="AB18" s="1"/>
      <c r="AC18" s="1" t="s">
        <v>115</v>
      </c>
      <c r="AD18" s="1" t="s">
        <v>116</v>
      </c>
      <c r="AE18" s="1" t="s">
        <v>117</v>
      </c>
    </row>
    <row r="19" spans="1:33" x14ac:dyDescent="0.25">
      <c r="A19" s="16"/>
      <c r="B19" s="7" t="s">
        <v>93</v>
      </c>
      <c r="C19" s="2" t="s">
        <v>18</v>
      </c>
      <c r="D19" s="2" t="s">
        <v>18</v>
      </c>
      <c r="H19" s="3" t="s">
        <v>111</v>
      </c>
      <c r="J19" s="1" t="s">
        <v>20</v>
      </c>
      <c r="K19" s="1" t="s">
        <v>28</v>
      </c>
      <c r="L19" s="1" t="s">
        <v>22</v>
      </c>
      <c r="M19" s="1" t="s">
        <v>34</v>
      </c>
      <c r="N19" s="1" t="s">
        <v>24</v>
      </c>
      <c r="O19" s="1" t="s">
        <v>30</v>
      </c>
      <c r="P19" s="1" t="s">
        <v>26</v>
      </c>
      <c r="Q19" s="1" t="s">
        <v>36</v>
      </c>
      <c r="R19" s="13" t="s">
        <v>114</v>
      </c>
      <c r="S19" s="10" t="s">
        <v>99</v>
      </c>
      <c r="T19" s="1" t="s">
        <v>133</v>
      </c>
      <c r="U19" s="1" t="s">
        <v>101</v>
      </c>
      <c r="V19" s="1" t="s">
        <v>93</v>
      </c>
      <c r="X19">
        <v>1</v>
      </c>
      <c r="Y19">
        <v>201</v>
      </c>
      <c r="Z19">
        <v>0</v>
      </c>
      <c r="AA19">
        <v>38</v>
      </c>
      <c r="AC19">
        <v>20</v>
      </c>
      <c r="AD19" s="1" t="s">
        <v>119</v>
      </c>
      <c r="AE19">
        <v>2</v>
      </c>
    </row>
    <row r="20" spans="1:33" x14ac:dyDescent="0.25">
      <c r="A20" s="16"/>
      <c r="B20" s="7" t="s">
        <v>71</v>
      </c>
      <c r="C20" s="2" t="s">
        <v>18</v>
      </c>
      <c r="J20" s="1" t="s">
        <v>39</v>
      </c>
      <c r="K20" s="1" t="s">
        <v>47</v>
      </c>
      <c r="L20" s="1" t="s">
        <v>41</v>
      </c>
      <c r="M20" s="1" t="s">
        <v>49</v>
      </c>
      <c r="N20" s="1" t="s">
        <v>43</v>
      </c>
      <c r="O20" s="1" t="s">
        <v>51</v>
      </c>
      <c r="P20" s="1" t="s">
        <v>45</v>
      </c>
      <c r="Q20" s="1" t="s">
        <v>53</v>
      </c>
      <c r="S20" s="10"/>
      <c r="T20" s="1"/>
      <c r="U20" s="1"/>
      <c r="V20" s="1"/>
      <c r="Y20" t="s">
        <v>131</v>
      </c>
    </row>
    <row r="21" spans="1:33" x14ac:dyDescent="0.25">
      <c r="A21" s="16"/>
      <c r="B21" s="7"/>
      <c r="S21" s="14"/>
      <c r="T21" s="1"/>
      <c r="U21" s="1"/>
      <c r="V21" s="1"/>
    </row>
    <row r="22" spans="1:33" x14ac:dyDescent="0.25">
      <c r="A22" s="16"/>
      <c r="B22" s="7" t="s">
        <v>104</v>
      </c>
      <c r="C22" s="2" t="s">
        <v>18</v>
      </c>
      <c r="J22" s="1" t="s">
        <v>21</v>
      </c>
      <c r="K22" s="1" t="s">
        <v>29</v>
      </c>
      <c r="L22" s="1" t="s">
        <v>23</v>
      </c>
      <c r="M22" s="1" t="s">
        <v>35</v>
      </c>
      <c r="N22" s="1" t="s">
        <v>25</v>
      </c>
      <c r="O22" s="1" t="s">
        <v>31</v>
      </c>
      <c r="P22" s="1" t="s">
        <v>27</v>
      </c>
      <c r="Q22" s="1" t="s">
        <v>37</v>
      </c>
      <c r="R22" s="13" t="s">
        <v>125</v>
      </c>
      <c r="S22" s="10" t="s">
        <v>102</v>
      </c>
      <c r="T22" s="1" t="s">
        <v>134</v>
      </c>
      <c r="U22" s="1" t="s">
        <v>101</v>
      </c>
      <c r="V22" s="1" t="s">
        <v>129</v>
      </c>
      <c r="X22">
        <v>1</v>
      </c>
      <c r="Y22">
        <v>201</v>
      </c>
      <c r="Z22">
        <v>0</v>
      </c>
      <c r="AA22">
        <v>38</v>
      </c>
      <c r="AC22">
        <v>20</v>
      </c>
      <c r="AD22" s="1" t="s">
        <v>119</v>
      </c>
      <c r="AE22">
        <v>2</v>
      </c>
      <c r="AG22" t="s">
        <v>130</v>
      </c>
    </row>
    <row r="23" spans="1:33" x14ac:dyDescent="0.25">
      <c r="A23" s="16"/>
      <c r="B23" s="7" t="s">
        <v>73</v>
      </c>
      <c r="C23" s="2" t="s">
        <v>18</v>
      </c>
      <c r="J23" s="1" t="s">
        <v>40</v>
      </c>
      <c r="K23" s="1" t="s">
        <v>48</v>
      </c>
      <c r="L23" s="1" t="s">
        <v>42</v>
      </c>
      <c r="M23" s="1" t="s">
        <v>50</v>
      </c>
      <c r="N23" s="1" t="s">
        <v>44</v>
      </c>
      <c r="O23" s="1" t="s">
        <v>52</v>
      </c>
      <c r="P23" s="1" t="s">
        <v>46</v>
      </c>
      <c r="Q23" s="1" t="s">
        <v>54</v>
      </c>
      <c r="S23" s="10"/>
      <c r="T23" s="1"/>
      <c r="U23" s="1"/>
      <c r="V23" s="1"/>
    </row>
    <row r="26" spans="1:33" x14ac:dyDescent="0.25">
      <c r="C26" s="15" t="s">
        <v>120</v>
      </c>
      <c r="S26" s="1" t="s">
        <v>55</v>
      </c>
      <c r="T26" s="1" t="s">
        <v>56</v>
      </c>
      <c r="U26" s="1" t="s">
        <v>57</v>
      </c>
      <c r="V26" s="1" t="s">
        <v>67</v>
      </c>
      <c r="X26" s="1" t="s">
        <v>58</v>
      </c>
      <c r="Y26" s="1" t="s">
        <v>59</v>
      </c>
      <c r="Z26" s="1" t="s">
        <v>62</v>
      </c>
      <c r="AA26" s="1" t="s">
        <v>63</v>
      </c>
      <c r="AB26" s="1"/>
      <c r="AC26" s="1"/>
    </row>
    <row r="27" spans="1:33" x14ac:dyDescent="0.25">
      <c r="B27" s="1" t="s">
        <v>84</v>
      </c>
      <c r="I27" t="s">
        <v>77</v>
      </c>
      <c r="J27" s="1" t="s">
        <v>20</v>
      </c>
      <c r="K27" s="1" t="s">
        <v>28</v>
      </c>
      <c r="L27" s="1" t="s">
        <v>39</v>
      </c>
      <c r="M27" s="1" t="s">
        <v>47</v>
      </c>
      <c r="N27" s="1" t="s">
        <v>24</v>
      </c>
      <c r="O27" s="1" t="s">
        <v>30</v>
      </c>
      <c r="P27" s="1" t="s">
        <v>43</v>
      </c>
      <c r="Q27" s="1" t="s">
        <v>51</v>
      </c>
      <c r="R27" s="13" t="s">
        <v>39</v>
      </c>
      <c r="S27" s="10" t="s">
        <v>93</v>
      </c>
      <c r="T27" s="9" t="s">
        <v>123</v>
      </c>
      <c r="U27" s="9" t="s">
        <v>61</v>
      </c>
      <c r="V27" s="9" t="s">
        <v>84</v>
      </c>
      <c r="X27">
        <v>20</v>
      </c>
      <c r="Y27">
        <v>100</v>
      </c>
      <c r="Z27">
        <v>0</v>
      </c>
      <c r="AA27">
        <v>44</v>
      </c>
      <c r="AF27" t="s">
        <v>64</v>
      </c>
    </row>
    <row r="28" spans="1:33" x14ac:dyDescent="0.25">
      <c r="B28" s="1"/>
      <c r="S28" s="17"/>
      <c r="AF28" t="s">
        <v>65</v>
      </c>
    </row>
    <row r="29" spans="1:33" x14ac:dyDescent="0.25">
      <c r="B29" s="1" t="s">
        <v>85</v>
      </c>
      <c r="J29" s="1" t="s">
        <v>21</v>
      </c>
      <c r="K29" s="1" t="s">
        <v>29</v>
      </c>
      <c r="L29" s="1" t="s">
        <v>40</v>
      </c>
      <c r="M29" s="1" t="s">
        <v>48</v>
      </c>
      <c r="N29" s="1" t="s">
        <v>25</v>
      </c>
      <c r="O29" s="1" t="s">
        <v>31</v>
      </c>
      <c r="P29" s="1" t="s">
        <v>44</v>
      </c>
      <c r="Q29" s="1" t="s">
        <v>52</v>
      </c>
      <c r="R29" s="13" t="s">
        <v>40</v>
      </c>
      <c r="S29" s="10" t="s">
        <v>104</v>
      </c>
      <c r="T29" s="9" t="s">
        <v>121</v>
      </c>
      <c r="U29" s="9" t="s">
        <v>61</v>
      </c>
      <c r="V29" s="9" t="s">
        <v>85</v>
      </c>
      <c r="X29">
        <v>20</v>
      </c>
      <c r="Y29">
        <v>100</v>
      </c>
      <c r="Z29">
        <v>0</v>
      </c>
      <c r="AA29">
        <v>44</v>
      </c>
    </row>
    <row r="30" spans="1:33" x14ac:dyDescent="0.25">
      <c r="B30" s="1"/>
    </row>
    <row r="31" spans="1:33" x14ac:dyDescent="0.25">
      <c r="B31" s="1" t="s">
        <v>86</v>
      </c>
      <c r="J31" s="1" t="s">
        <v>22</v>
      </c>
      <c r="K31" s="1" t="s">
        <v>34</v>
      </c>
      <c r="L31" s="1" t="s">
        <v>41</v>
      </c>
      <c r="M31" s="1" t="s">
        <v>49</v>
      </c>
      <c r="N31" s="1" t="s">
        <v>26</v>
      </c>
      <c r="O31" s="1" t="s">
        <v>36</v>
      </c>
      <c r="P31" s="1" t="s">
        <v>45</v>
      </c>
      <c r="Q31" s="1" t="s">
        <v>53</v>
      </c>
      <c r="R31" s="13" t="s">
        <v>42</v>
      </c>
      <c r="S31" s="10" t="s">
        <v>95</v>
      </c>
      <c r="T31" s="9" t="s">
        <v>97</v>
      </c>
      <c r="U31" s="9" t="s">
        <v>61</v>
      </c>
      <c r="V31" s="9" t="s">
        <v>88</v>
      </c>
      <c r="X31">
        <v>21</v>
      </c>
      <c r="Y31">
        <v>100</v>
      </c>
      <c r="Z31">
        <v>-2</v>
      </c>
      <c r="AA31">
        <v>42</v>
      </c>
      <c r="AF31" t="s">
        <v>112</v>
      </c>
    </row>
    <row r="32" spans="1:33" x14ac:dyDescent="0.25">
      <c r="B32" s="1"/>
      <c r="S32" s="17"/>
      <c r="AF32" s="11" t="s">
        <v>80</v>
      </c>
    </row>
    <row r="33" spans="2:32" x14ac:dyDescent="0.25">
      <c r="B33" s="1" t="s">
        <v>87</v>
      </c>
      <c r="J33" s="1" t="s">
        <v>23</v>
      </c>
      <c r="K33" s="1" t="s">
        <v>35</v>
      </c>
      <c r="L33" s="1" t="s">
        <v>42</v>
      </c>
      <c r="M33" s="1" t="s">
        <v>50</v>
      </c>
      <c r="N33" s="1" t="s">
        <v>27</v>
      </c>
      <c r="O33" s="1" t="s">
        <v>37</v>
      </c>
      <c r="P33" s="1" t="s">
        <v>46</v>
      </c>
      <c r="Q33" s="1" t="s">
        <v>54</v>
      </c>
      <c r="R33" s="13" t="s">
        <v>41</v>
      </c>
      <c r="S33" s="10" t="s">
        <v>124</v>
      </c>
      <c r="T33" s="9" t="s">
        <v>105</v>
      </c>
      <c r="U33" s="9" t="s">
        <v>61</v>
      </c>
      <c r="V33" s="9" t="s">
        <v>122</v>
      </c>
      <c r="X33">
        <v>21</v>
      </c>
      <c r="Y33">
        <v>100</v>
      </c>
      <c r="Z33">
        <v>-2</v>
      </c>
      <c r="AA33">
        <v>42</v>
      </c>
      <c r="AF33" s="11" t="s">
        <v>81</v>
      </c>
    </row>
    <row r="34" spans="2:32" x14ac:dyDescent="0.25">
      <c r="AF34" s="11" t="s">
        <v>82</v>
      </c>
    </row>
    <row r="35" spans="2:32" x14ac:dyDescent="0.25">
      <c r="AF35" s="11" t="s">
        <v>83</v>
      </c>
    </row>
    <row r="36" spans="2:32" x14ac:dyDescent="0.25">
      <c r="C36"/>
      <c r="D36"/>
      <c r="E36"/>
      <c r="F36"/>
      <c r="G36"/>
      <c r="H36"/>
      <c r="I36" t="s">
        <v>78</v>
      </c>
      <c r="J36" s="1" t="s">
        <v>20</v>
      </c>
      <c r="K36" s="1" t="s">
        <v>28</v>
      </c>
      <c r="L36" s="1" t="s">
        <v>39</v>
      </c>
      <c r="M36" s="1" t="s">
        <v>47</v>
      </c>
      <c r="N36" s="1" t="s">
        <v>24</v>
      </c>
      <c r="O36" s="1" t="s">
        <v>30</v>
      </c>
      <c r="P36" s="1" t="s">
        <v>43</v>
      </c>
      <c r="Q36" s="1" t="s">
        <v>51</v>
      </c>
      <c r="R36" s="13" t="s">
        <v>98</v>
      </c>
      <c r="S36" s="10" t="s">
        <v>89</v>
      </c>
      <c r="T36" s="1" t="s">
        <v>90</v>
      </c>
      <c r="U36" s="12" t="s">
        <v>91</v>
      </c>
      <c r="V36" s="1" t="s">
        <v>92</v>
      </c>
      <c r="X36">
        <v>21</v>
      </c>
      <c r="Y36">
        <v>400</v>
      </c>
      <c r="Z36">
        <v>42</v>
      </c>
      <c r="AA36">
        <v>42</v>
      </c>
    </row>
    <row r="37" spans="2:32" x14ac:dyDescent="0.25">
      <c r="C37"/>
      <c r="D37"/>
      <c r="E37"/>
      <c r="F37"/>
      <c r="G37"/>
      <c r="H37"/>
      <c r="S37" s="8"/>
      <c r="AF37" t="s">
        <v>126</v>
      </c>
    </row>
    <row r="38" spans="2:32" x14ac:dyDescent="0.25">
      <c r="C38"/>
      <c r="D38"/>
      <c r="E38"/>
      <c r="F38"/>
      <c r="G38"/>
      <c r="H38"/>
      <c r="J38" s="1" t="s">
        <v>21</v>
      </c>
      <c r="K38" s="1" t="s">
        <v>29</v>
      </c>
      <c r="L38" s="1" t="s">
        <v>40</v>
      </c>
      <c r="M38" s="1" t="s">
        <v>48</v>
      </c>
      <c r="N38" s="1" t="s">
        <v>25</v>
      </c>
      <c r="O38" s="1" t="s">
        <v>31</v>
      </c>
      <c r="P38" s="1" t="s">
        <v>44</v>
      </c>
      <c r="Q38" s="1" t="s">
        <v>52</v>
      </c>
      <c r="S38" s="8"/>
      <c r="AF38" s="11" t="s">
        <v>80</v>
      </c>
    </row>
    <row r="39" spans="2:32" x14ac:dyDescent="0.25">
      <c r="C39"/>
      <c r="D39"/>
      <c r="E39"/>
      <c r="F39"/>
      <c r="G39"/>
      <c r="H39"/>
      <c r="S39" s="8"/>
      <c r="AF39" s="11" t="s">
        <v>128</v>
      </c>
    </row>
    <row r="40" spans="2:32" x14ac:dyDescent="0.25">
      <c r="C40"/>
      <c r="D40"/>
      <c r="E40"/>
      <c r="F40"/>
      <c r="G40"/>
      <c r="H40"/>
      <c r="J40" s="1" t="s">
        <v>22</v>
      </c>
      <c r="K40" s="1" t="s">
        <v>34</v>
      </c>
      <c r="L40" s="1" t="s">
        <v>41</v>
      </c>
      <c r="M40" s="1" t="s">
        <v>49</v>
      </c>
      <c r="N40" s="1" t="s">
        <v>26</v>
      </c>
      <c r="O40" s="1" t="s">
        <v>36</v>
      </c>
      <c r="P40" s="1" t="s">
        <v>45</v>
      </c>
      <c r="Q40" s="1" t="s">
        <v>53</v>
      </c>
      <c r="S40" s="8"/>
      <c r="AF40" s="11" t="s">
        <v>127</v>
      </c>
    </row>
    <row r="41" spans="2:32" x14ac:dyDescent="0.25">
      <c r="C41"/>
      <c r="D41"/>
      <c r="E41"/>
      <c r="F41"/>
      <c r="G41"/>
      <c r="H41"/>
      <c r="S41" s="8"/>
    </row>
    <row r="42" spans="2:32" x14ac:dyDescent="0.25">
      <c r="C42"/>
      <c r="D42"/>
      <c r="E42"/>
      <c r="F42"/>
      <c r="G42"/>
      <c r="H42"/>
      <c r="J42" s="1" t="s">
        <v>23</v>
      </c>
      <c r="K42" s="1" t="s">
        <v>35</v>
      </c>
      <c r="L42" s="1" t="s">
        <v>42</v>
      </c>
      <c r="M42" s="1" t="s">
        <v>50</v>
      </c>
      <c r="N42" s="1" t="s">
        <v>27</v>
      </c>
      <c r="O42" s="1" t="s">
        <v>37</v>
      </c>
      <c r="P42" s="1" t="s">
        <v>46</v>
      </c>
      <c r="Q42" s="1" t="s">
        <v>54</v>
      </c>
      <c r="S42" s="8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E953-FFFC-467A-BAAF-4576DC3F56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Block mem</vt:lpstr>
      <vt:lpstr>Layout</vt:lpstr>
      <vt:lpstr>Layout A7</vt:lpstr>
      <vt:lpstr>Wolf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Krzysiek</cp:lastModifiedBy>
  <dcterms:created xsi:type="dcterms:W3CDTF">2018-12-09T22:17:03Z</dcterms:created>
  <dcterms:modified xsi:type="dcterms:W3CDTF">2020-07-05T00:15:05Z</dcterms:modified>
</cp:coreProperties>
</file>