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Projects\_amiga\dreadmake\doc\"/>
    </mc:Choice>
  </mc:AlternateContent>
  <xr:revisionPtr revIDLastSave="0" documentId="13_ncr:1_{4CB9C0CA-4987-4D8F-BF0C-4D97B4026997}" xr6:coauthVersionLast="47" xr6:coauthVersionMax="47" xr10:uidLastSave="{00000000-0000-0000-0000-000000000000}"/>
  <bookViews>
    <workbookView xWindow="-120" yWindow="-120" windowWidth="29040" windowHeight="15750" activeTab="4" xr2:uid="{3D17B00E-07DB-4B2F-83AE-3CECB1CC8A91}"/>
  </bookViews>
  <sheets>
    <sheet name="Big Map" sheetId="1" r:id="rId1"/>
    <sheet name="BigMap r2" sheetId="3" r:id="rId2"/>
    <sheet name="E1M1" sheetId="2" r:id="rId3"/>
    <sheet name="Micro" sheetId="4" r:id="rId4"/>
    <sheet name="Summary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3" l="1"/>
  <c r="J4" i="3"/>
  <c r="J5" i="3"/>
  <c r="J6" i="3"/>
  <c r="J7" i="3"/>
  <c r="J9" i="3"/>
  <c r="J10" i="3"/>
  <c r="J11" i="3"/>
  <c r="J3" i="3"/>
  <c r="G14" i="3"/>
  <c r="F14" i="3"/>
  <c r="C8" i="4"/>
  <c r="B8" i="4"/>
  <c r="F4" i="1"/>
  <c r="F5" i="1"/>
  <c r="F6" i="1"/>
  <c r="F7" i="1"/>
  <c r="F8" i="1"/>
  <c r="F9" i="1"/>
  <c r="F10" i="1"/>
  <c r="F11" i="1"/>
  <c r="F3" i="1"/>
</calcChain>
</file>

<file path=xl/sharedStrings.xml><?xml version="1.0" encoding="utf-8"?>
<sst xmlns="http://schemas.openxmlformats.org/spreadsheetml/2006/main" count="80" uniqueCount="59">
  <si>
    <t>Map start</t>
  </si>
  <si>
    <t>Inner hub (0,0)</t>
  </si>
  <si>
    <t>Entry room</t>
  </si>
  <si>
    <t>West loading area</t>
  </si>
  <si>
    <t>East storage</t>
  </si>
  <si>
    <t>Outdoor boxes</t>
  </si>
  <si>
    <t>Old starting point</t>
  </si>
  <si>
    <t>Lighted corridors</t>
  </si>
  <si>
    <t>West hangar</t>
  </si>
  <si>
    <t>diff</t>
  </si>
  <si>
    <t>Old</t>
  </si>
  <si>
    <t>New</t>
  </si>
  <si>
    <t>Blit</t>
  </si>
  <si>
    <t>Weapons</t>
  </si>
  <si>
    <t>Sprite</t>
  </si>
  <si>
    <t>Sprite Asm</t>
  </si>
  <si>
    <t>Pistol</t>
  </si>
  <si>
    <t>Shotgun</t>
  </si>
  <si>
    <t>Chaingun</t>
  </si>
  <si>
    <t>Launcher</t>
  </si>
  <si>
    <t>Sprite Asm 25 Hz</t>
  </si>
  <si>
    <t>First</t>
  </si>
  <si>
    <t>Test</t>
  </si>
  <si>
    <t>Again</t>
  </si>
  <si>
    <t>.asm_tex_base(pc)</t>
  </si>
  <si>
    <t>ymin/ymax</t>
  </si>
  <si>
    <t>d5 fill</t>
  </si>
  <si>
    <t>keep tex</t>
  </si>
  <si>
    <t>dbra</t>
  </si>
  <si>
    <t>all 3</t>
  </si>
  <si>
    <t>Render 1</t>
  </si>
  <si>
    <t>Render 2</t>
  </si>
  <si>
    <t>No persp</t>
  </si>
  <si>
    <t>Persp</t>
  </si>
  <si>
    <t>50/366</t>
  </si>
  <si>
    <t>200/462</t>
  </si>
  <si>
    <t>R 1 nofront</t>
  </si>
  <si>
    <t>50/420</t>
  </si>
  <si>
    <t>Line #</t>
  </si>
  <si>
    <t>2 n</t>
  </si>
  <si>
    <t>xxx(pc), a6</t>
  </si>
  <si>
    <t>Old stats</t>
  </si>
  <si>
    <t>Xmas</t>
  </si>
  <si>
    <t>4.31*</t>
  </si>
  <si>
    <t>keep flat fn</t>
  </si>
  <si>
    <t>flat return</t>
  </si>
  <si>
    <t>dreg clr.l</t>
  </si>
  <si>
    <t>word last tracer</t>
  </si>
  <si>
    <t>step rcol</t>
  </si>
  <si>
    <t>yminmax fastload</t>
  </si>
  <si>
    <t>moving fill ptr</t>
  </si>
  <si>
    <t>keep fnscalers</t>
  </si>
  <si>
    <t>Demo intro</t>
  </si>
  <si>
    <t>Batch 1</t>
  </si>
  <si>
    <t>Overhead remaining %</t>
  </si>
  <si>
    <t>Minimal</t>
  </si>
  <si>
    <t>Flat renderer</t>
  </si>
  <si>
    <t>Variable height first imlementation</t>
  </si>
  <si>
    <t>Variable height optimized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</si>
</sst>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/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/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Summary!$C$4</c:f>
              <c:strCache>
                <c:ptCount val="1"/>
                <c:pt idx="0">
                  <c:v>Flat renderer</c:v>
                </c:pt>
              </c:strCache>
            </c:strRef>
          </c:tx>
          <c:spPr>
            <a:solidFill>
              <a:srgbClr val="FF0000">
                <a:alpha val="52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Summary!$C$5:$C$14</c:f>
              <c:numCache>
                <c:formatCode>0.00</c:formatCode>
                <c:ptCount val="10"/>
                <c:pt idx="0">
                  <c:v>3.22</c:v>
                </c:pt>
                <c:pt idx="1">
                  <c:v>3.82</c:v>
                </c:pt>
                <c:pt idx="2">
                  <c:v>3.75</c:v>
                </c:pt>
                <c:pt idx="3">
                  <c:v>4.01</c:v>
                </c:pt>
                <c:pt idx="4">
                  <c:v>4.01</c:v>
                </c:pt>
                <c:pt idx="5">
                  <c:v>4.2699999999999996</c:v>
                </c:pt>
                <c:pt idx="6">
                  <c:v>4.2699999999999996</c:v>
                </c:pt>
                <c:pt idx="7">
                  <c:v>3.85</c:v>
                </c:pt>
                <c:pt idx="8">
                  <c:v>3.88</c:v>
                </c:pt>
                <c:pt idx="9">
                  <c:v>3.81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1-4E1B-9DB4-C20325FE0A36}"/>
            </c:ext>
          </c:extLst>
        </c:ser>
        <c:ser>
          <c:idx val="1"/>
          <c:order val="1"/>
          <c:tx>
            <c:strRef>
              <c:f>Summary!$D$4</c:f>
              <c:strCache>
                <c:ptCount val="1"/>
                <c:pt idx="0">
                  <c:v>Variable height first imlementation</c:v>
                </c:pt>
              </c:strCache>
            </c:strRef>
          </c:tx>
          <c:spPr>
            <a:solidFill>
              <a:schemeClr val="accent5">
                <a:lumMod val="75000"/>
                <a:alpha val="3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Summary!$D$5:$D$14</c:f>
              <c:numCache>
                <c:formatCode>0.00</c:formatCode>
                <c:ptCount val="10"/>
                <c:pt idx="0">
                  <c:v>3.36</c:v>
                </c:pt>
                <c:pt idx="1">
                  <c:v>4.2300000000000004</c:v>
                </c:pt>
                <c:pt idx="2">
                  <c:v>4.1100000000000003</c:v>
                </c:pt>
                <c:pt idx="3">
                  <c:v>4.2699999999999996</c:v>
                </c:pt>
                <c:pt idx="4">
                  <c:v>4.5199999999999996</c:v>
                </c:pt>
                <c:pt idx="5">
                  <c:v>4.68</c:v>
                </c:pt>
                <c:pt idx="6">
                  <c:v>4.83</c:v>
                </c:pt>
                <c:pt idx="7">
                  <c:v>4.33</c:v>
                </c:pt>
                <c:pt idx="8">
                  <c:v>4.1900000000000004</c:v>
                </c:pt>
                <c:pt idx="9">
                  <c:v>4.01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1-4E1B-9DB4-C20325FE0A36}"/>
            </c:ext>
          </c:extLst>
        </c:ser>
        <c:ser>
          <c:idx val="2"/>
          <c:order val="2"/>
          <c:tx>
            <c:strRef>
              <c:f>Summary!$E$4</c:f>
              <c:strCache>
                <c:ptCount val="1"/>
                <c:pt idx="0">
                  <c:v>Variable height optimized</c:v>
                </c:pt>
              </c:strCache>
            </c:strRef>
          </c:tx>
          <c:spPr>
            <a:solidFill>
              <a:schemeClr val="accent5">
                <a:lumMod val="75000"/>
                <a:alpha val="7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Summary!$E$5:$E$14</c:f>
              <c:numCache>
                <c:formatCode>General</c:formatCode>
                <c:ptCount val="10"/>
                <c:pt idx="0" formatCode="0.00">
                  <c:v>3.27</c:v>
                </c:pt>
                <c:pt idx="1">
                  <c:v>4.12</c:v>
                </c:pt>
                <c:pt idx="2" formatCode="0.00">
                  <c:v>4.01</c:v>
                </c:pt>
                <c:pt idx="3" formatCode="0.00">
                  <c:v>4.1399999999999997</c:v>
                </c:pt>
                <c:pt idx="4" formatCode="0.00">
                  <c:v>4.37</c:v>
                </c:pt>
                <c:pt idx="5" formatCode="0.00">
                  <c:v>4.5</c:v>
                </c:pt>
                <c:pt idx="6" formatCode="0.00">
                  <c:v>4.6900000000000004</c:v>
                </c:pt>
                <c:pt idx="7" formatCode="0.00">
                  <c:v>4.2300000000000004</c:v>
                </c:pt>
                <c:pt idx="8" formatCode="0.00">
                  <c:v>4.01</c:v>
                </c:pt>
                <c:pt idx="9" formatCode="0.00">
                  <c:v>3.95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1-4E1B-9DB4-C20325FE0A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48965768"/>
        <c:axId val="548962160"/>
      </c:barChart>
      <c:catAx>
        <c:axId val="548965768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962160"/>
        <c:crosses val="autoZero"/>
        <c:auto val="1"/>
        <c:lblAlgn val="ctr"/>
        <c:lblOffset val="100"/>
        <c:noMultiLvlLbl val="0"/>
      </c:catAx>
      <c:valAx>
        <c:axId val="548962160"/>
        <c:scaling>
          <c:orientation val="minMax"/>
          <c:max val="5"/>
        </c:scaling>
        <c:delete val="1"/>
        <c:axPos val="t"/>
        <c:numFmt formatCode="0.00" sourceLinked="1"/>
        <c:majorTickMark val="none"/>
        <c:minorTickMark val="none"/>
        <c:tickLblPos val="nextTo"/>
        <c:crossAx val="54896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1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16</xdr:row>
      <xdr:rowOff>0</xdr:rowOff>
    </xdr:from>
    <xdr:to>
      <xdr:col>11</xdr:col>
      <xdr:colOff>9095</xdr:colOff>
      <xdr:row>21</xdr:row>
      <xdr:rowOff>0</xdr:rowOff>
    </xdr:to>
    <xdr:pic>
      <xdr:nvPicPr>
        <xdr:cNvPr id="24" name="Obraz 23">
          <a:extLst>
            <a:ext uri="{FF2B5EF4-FFF2-40B4-BE49-F238E27FC236}">
              <a16:creationId xmlns:a16="http://schemas.microsoft.com/office/drawing/2014/main" id="{111A3342-8438-4EAC-BA6D-814B8BA59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2828" y="3048000"/>
          <a:ext cx="1523999" cy="952500"/>
        </a:xfrm>
        <a:prstGeom prst="rect">
          <a:avLst/>
        </a:prstGeom>
      </xdr:spPr>
    </xdr:pic>
    <xdr:clientData/>
  </xdr:twoCellAnchor>
  <xdr:twoCellAnchor editAs="oneCell">
    <xdr:from>
      <xdr:col>7</xdr:col>
      <xdr:colOff>610466</xdr:colOff>
      <xdr:row>21</xdr:row>
      <xdr:rowOff>0</xdr:rowOff>
    </xdr:from>
    <xdr:to>
      <xdr:col>11</xdr:col>
      <xdr:colOff>9096</xdr:colOff>
      <xdr:row>26</xdr:row>
      <xdr:rowOff>0</xdr:rowOff>
    </xdr:to>
    <xdr:pic>
      <xdr:nvPicPr>
        <xdr:cNvPr id="26" name="Obraz 25">
          <a:extLst>
            <a:ext uri="{FF2B5EF4-FFF2-40B4-BE49-F238E27FC236}">
              <a16:creationId xmlns:a16="http://schemas.microsoft.com/office/drawing/2014/main" id="{48FE13C5-2236-44A7-91F8-5C6BBFB3C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07602" y="4000500"/>
          <a:ext cx="1523105" cy="9525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11</xdr:col>
      <xdr:colOff>14653</xdr:colOff>
      <xdr:row>31</xdr:row>
      <xdr:rowOff>0</xdr:rowOff>
    </xdr:to>
    <xdr:pic>
      <xdr:nvPicPr>
        <xdr:cNvPr id="28" name="Obraz 27">
          <a:extLst>
            <a:ext uri="{FF2B5EF4-FFF2-40B4-BE49-F238E27FC236}">
              <a16:creationId xmlns:a16="http://schemas.microsoft.com/office/drawing/2014/main" id="{4D80DAAD-E96B-48BA-9677-052A52480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2615" y="4953000"/>
          <a:ext cx="1524000" cy="9525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11</xdr:col>
      <xdr:colOff>14653</xdr:colOff>
      <xdr:row>36</xdr:row>
      <xdr:rowOff>0</xdr:rowOff>
    </xdr:to>
    <xdr:pic>
      <xdr:nvPicPr>
        <xdr:cNvPr id="30" name="Obraz 29">
          <a:extLst>
            <a:ext uri="{FF2B5EF4-FFF2-40B4-BE49-F238E27FC236}">
              <a16:creationId xmlns:a16="http://schemas.microsoft.com/office/drawing/2014/main" id="{9979663C-47C7-4203-956A-D25653C68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2615" y="5905500"/>
          <a:ext cx="1524000" cy="9525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36</xdr:row>
      <xdr:rowOff>0</xdr:rowOff>
    </xdr:from>
    <xdr:to>
      <xdr:col>11</xdr:col>
      <xdr:colOff>14653</xdr:colOff>
      <xdr:row>41</xdr:row>
      <xdr:rowOff>0</xdr:rowOff>
    </xdr:to>
    <xdr:pic>
      <xdr:nvPicPr>
        <xdr:cNvPr id="32" name="Obraz 31">
          <a:extLst>
            <a:ext uri="{FF2B5EF4-FFF2-40B4-BE49-F238E27FC236}">
              <a16:creationId xmlns:a16="http://schemas.microsoft.com/office/drawing/2014/main" id="{E8D4A952-2D2D-4BD8-8E66-DA55A2DD9E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2615" y="6858000"/>
          <a:ext cx="1524000" cy="9525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41</xdr:row>
      <xdr:rowOff>0</xdr:rowOff>
    </xdr:from>
    <xdr:to>
      <xdr:col>11</xdr:col>
      <xdr:colOff>14653</xdr:colOff>
      <xdr:row>46</xdr:row>
      <xdr:rowOff>0</xdr:rowOff>
    </xdr:to>
    <xdr:pic>
      <xdr:nvPicPr>
        <xdr:cNvPr id="34" name="Obraz 33">
          <a:extLst>
            <a:ext uri="{FF2B5EF4-FFF2-40B4-BE49-F238E27FC236}">
              <a16:creationId xmlns:a16="http://schemas.microsoft.com/office/drawing/2014/main" id="{9138E579-F969-4EB9-B28E-DF1DF942F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2615" y="7810500"/>
          <a:ext cx="1524000" cy="9525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46</xdr:row>
      <xdr:rowOff>0</xdr:rowOff>
    </xdr:from>
    <xdr:to>
      <xdr:col>11</xdr:col>
      <xdr:colOff>14653</xdr:colOff>
      <xdr:row>51</xdr:row>
      <xdr:rowOff>0</xdr:rowOff>
    </xdr:to>
    <xdr:pic>
      <xdr:nvPicPr>
        <xdr:cNvPr id="36" name="Obraz 35">
          <a:extLst>
            <a:ext uri="{FF2B5EF4-FFF2-40B4-BE49-F238E27FC236}">
              <a16:creationId xmlns:a16="http://schemas.microsoft.com/office/drawing/2014/main" id="{F367B651-26F8-4059-9575-39329C7910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2615" y="8763000"/>
          <a:ext cx="1524000" cy="9525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51</xdr:row>
      <xdr:rowOff>0</xdr:rowOff>
    </xdr:from>
    <xdr:to>
      <xdr:col>11</xdr:col>
      <xdr:colOff>14653</xdr:colOff>
      <xdr:row>56</xdr:row>
      <xdr:rowOff>0</xdr:rowOff>
    </xdr:to>
    <xdr:pic>
      <xdr:nvPicPr>
        <xdr:cNvPr id="38" name="Obraz 37">
          <a:extLst>
            <a:ext uri="{FF2B5EF4-FFF2-40B4-BE49-F238E27FC236}">
              <a16:creationId xmlns:a16="http://schemas.microsoft.com/office/drawing/2014/main" id="{267A61E3-4F59-4873-B7BD-C3AA1A9A5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2615" y="9715500"/>
          <a:ext cx="1524000" cy="9525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11</xdr:col>
      <xdr:colOff>9525</xdr:colOff>
      <xdr:row>11</xdr:row>
      <xdr:rowOff>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689D938B-BA7F-4E86-8552-CE1A7F1A5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00675" y="1143000"/>
          <a:ext cx="1524000" cy="9525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11</xdr:col>
      <xdr:colOff>9525</xdr:colOff>
      <xdr:row>16</xdr:row>
      <xdr:rowOff>0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22A31A25-3014-412B-90B2-CABDDB558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00675" y="2095500"/>
          <a:ext cx="1524000" cy="952500"/>
        </a:xfrm>
        <a:prstGeom prst="rect">
          <a:avLst/>
        </a:prstGeom>
      </xdr:spPr>
    </xdr:pic>
    <xdr:clientData/>
  </xdr:twoCellAnchor>
  <xdr:twoCellAnchor>
    <xdr:from>
      <xdr:col>10</xdr:col>
      <xdr:colOff>609599</xdr:colOff>
      <xdr:row>4</xdr:row>
      <xdr:rowOff>0</xdr:rowOff>
    </xdr:from>
    <xdr:to>
      <xdr:col>23</xdr:col>
      <xdr:colOff>0</xdr:colOff>
      <xdr:row>57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3E68B0E-66F0-4593-BFFF-F6FF660AC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F7004-897C-4E9D-9BF8-404E75854D24}">
  <dimension ref="A2:F20"/>
  <sheetViews>
    <sheetView workbookViewId="0">
      <selection activeCell="C2" sqref="C2:D11"/>
    </sheetView>
  </sheetViews>
  <sheetFormatPr defaultRowHeight="15" x14ac:dyDescent="0.25"/>
  <cols>
    <col min="1" max="1" width="9.140625" style="2"/>
    <col min="2" max="2" width="17" bestFit="1" customWidth="1"/>
    <col min="5" max="5" width="10.5703125" bestFit="1" customWidth="1"/>
    <col min="6" max="6" width="15.7109375" bestFit="1" customWidth="1"/>
  </cols>
  <sheetData>
    <row r="2" spans="1:6" s="3" customFormat="1" x14ac:dyDescent="0.25">
      <c r="C2" s="3" t="s">
        <v>10</v>
      </c>
      <c r="D2" s="3" t="s">
        <v>11</v>
      </c>
      <c r="F2" s="3" t="s">
        <v>9</v>
      </c>
    </row>
    <row r="3" spans="1:6" x14ac:dyDescent="0.25">
      <c r="A3" s="2">
        <v>1</v>
      </c>
      <c r="B3" t="s">
        <v>0</v>
      </c>
      <c r="C3" s="1">
        <v>4.28</v>
      </c>
      <c r="D3" s="1">
        <v>3.35</v>
      </c>
      <c r="F3" s="1">
        <f>D3-C3</f>
        <v>-0.93000000000000016</v>
      </c>
    </row>
    <row r="4" spans="1:6" x14ac:dyDescent="0.25">
      <c r="A4" s="2">
        <v>2</v>
      </c>
      <c r="B4" t="s">
        <v>1</v>
      </c>
      <c r="C4" s="1">
        <v>4.62</v>
      </c>
      <c r="D4" s="1">
        <v>3.78</v>
      </c>
      <c r="F4" s="1">
        <f t="shared" ref="F4:F11" si="0">D4-C4</f>
        <v>-0.8400000000000003</v>
      </c>
    </row>
    <row r="5" spans="1:6" x14ac:dyDescent="0.25">
      <c r="A5" s="2">
        <v>3</v>
      </c>
      <c r="B5" t="s">
        <v>2</v>
      </c>
      <c r="C5" s="1">
        <v>5.48</v>
      </c>
      <c r="D5" s="1">
        <v>3.9</v>
      </c>
      <c r="F5" s="1">
        <f t="shared" si="0"/>
        <v>-1.5800000000000005</v>
      </c>
    </row>
    <row r="6" spans="1:6" x14ac:dyDescent="0.25">
      <c r="A6" s="2">
        <v>4</v>
      </c>
      <c r="B6" t="s">
        <v>3</v>
      </c>
      <c r="C6" s="1">
        <v>5.52</v>
      </c>
      <c r="D6" s="1">
        <v>4.13</v>
      </c>
      <c r="F6" s="1">
        <f t="shared" si="0"/>
        <v>-1.3899999999999997</v>
      </c>
    </row>
    <row r="7" spans="1:6" x14ac:dyDescent="0.25">
      <c r="A7" s="2">
        <v>5</v>
      </c>
      <c r="B7" t="s">
        <v>4</v>
      </c>
      <c r="C7" s="1">
        <v>5</v>
      </c>
      <c r="D7" s="1">
        <v>4</v>
      </c>
      <c r="F7" s="1">
        <f t="shared" si="0"/>
        <v>-1</v>
      </c>
    </row>
    <row r="8" spans="1:6" x14ac:dyDescent="0.25">
      <c r="A8" s="2">
        <v>6</v>
      </c>
      <c r="B8" t="s">
        <v>5</v>
      </c>
      <c r="C8" s="1">
        <v>4.25</v>
      </c>
      <c r="D8" s="1">
        <v>3.32</v>
      </c>
      <c r="F8" s="1">
        <f t="shared" si="0"/>
        <v>-0.93000000000000016</v>
      </c>
    </row>
    <row r="9" spans="1:6" x14ac:dyDescent="0.25">
      <c r="A9" s="2">
        <v>7</v>
      </c>
      <c r="B9" t="s">
        <v>6</v>
      </c>
      <c r="C9" s="1">
        <v>4.32</v>
      </c>
      <c r="D9" s="1">
        <v>3.51</v>
      </c>
      <c r="F9" s="1">
        <f t="shared" si="0"/>
        <v>-0.8100000000000005</v>
      </c>
    </row>
    <row r="10" spans="1:6" x14ac:dyDescent="0.25">
      <c r="A10" s="2">
        <v>8</v>
      </c>
      <c r="B10" t="s">
        <v>7</v>
      </c>
      <c r="C10" s="1">
        <v>5</v>
      </c>
      <c r="D10" s="1">
        <v>4</v>
      </c>
      <c r="F10" s="1">
        <f t="shared" si="0"/>
        <v>-1</v>
      </c>
    </row>
    <row r="11" spans="1:6" x14ac:dyDescent="0.25">
      <c r="A11" s="2">
        <v>9</v>
      </c>
      <c r="B11" t="s">
        <v>8</v>
      </c>
      <c r="C11" s="1">
        <v>4.38</v>
      </c>
      <c r="D11" s="1">
        <v>3.51</v>
      </c>
      <c r="F11" s="1">
        <f t="shared" si="0"/>
        <v>-0.87000000000000011</v>
      </c>
    </row>
    <row r="15" spans="1:6" x14ac:dyDescent="0.25">
      <c r="B15" s="4" t="s">
        <v>13</v>
      </c>
      <c r="C15" s="5" t="s">
        <v>12</v>
      </c>
      <c r="D15" s="5" t="s">
        <v>14</v>
      </c>
      <c r="E15" s="5" t="s">
        <v>15</v>
      </c>
      <c r="F15" s="5" t="s">
        <v>20</v>
      </c>
    </row>
    <row r="16" spans="1:6" x14ac:dyDescent="0.25">
      <c r="B16" t="s">
        <v>16</v>
      </c>
      <c r="C16" s="1">
        <v>3.73</v>
      </c>
      <c r="D16" s="1">
        <v>3.78</v>
      </c>
      <c r="E16" s="1">
        <v>3.7</v>
      </c>
      <c r="F16" s="1">
        <v>3.67</v>
      </c>
    </row>
    <row r="17" spans="2:6" x14ac:dyDescent="0.25">
      <c r="B17" t="s">
        <v>17</v>
      </c>
      <c r="C17" s="1">
        <v>3.74</v>
      </c>
      <c r="D17" s="1">
        <v>3.77</v>
      </c>
      <c r="E17" s="1">
        <v>3.7</v>
      </c>
      <c r="F17" s="1">
        <v>3.67</v>
      </c>
    </row>
    <row r="18" spans="2:6" x14ac:dyDescent="0.25">
      <c r="B18" t="s">
        <v>18</v>
      </c>
      <c r="C18" s="1">
        <v>3.74</v>
      </c>
      <c r="D18" s="1">
        <v>3.77</v>
      </c>
      <c r="E18" s="1">
        <v>3.7</v>
      </c>
      <c r="F18" s="1">
        <v>3.67</v>
      </c>
    </row>
    <row r="19" spans="2:6" x14ac:dyDescent="0.25">
      <c r="B19" t="s">
        <v>19</v>
      </c>
      <c r="C19" s="1">
        <v>3.75</v>
      </c>
      <c r="D19" s="1">
        <v>3.78</v>
      </c>
      <c r="E19" s="1">
        <v>3.7</v>
      </c>
      <c r="F19" s="1">
        <v>3.67</v>
      </c>
    </row>
    <row r="20" spans="2:6" x14ac:dyDescent="0.25">
      <c r="C20" s="1"/>
      <c r="D20" s="1"/>
      <c r="E20" s="1"/>
      <c r="F20" s="1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7FBA-0EC5-4CA5-B5D5-1C4EB2788D75}">
  <dimension ref="A2:J14"/>
  <sheetViews>
    <sheetView workbookViewId="0">
      <selection activeCell="G8" sqref="G8"/>
    </sheetView>
  </sheetViews>
  <sheetFormatPr defaultRowHeight="15" x14ac:dyDescent="0.25"/>
  <cols>
    <col min="1" max="1" width="11.5703125" customWidth="1"/>
    <col min="2" max="2" width="17" bestFit="1" customWidth="1"/>
    <col min="3" max="3" width="9.140625" style="1"/>
    <col min="4" max="4" width="9.140625" style="7"/>
    <col min="5" max="6" width="9.140625" style="1"/>
    <col min="10" max="10" width="22" style="7" customWidth="1"/>
  </cols>
  <sheetData>
    <row r="2" spans="1:10" s="5" customFormat="1" x14ac:dyDescent="0.25">
      <c r="C2" s="8" t="s">
        <v>41</v>
      </c>
      <c r="D2" s="8" t="s">
        <v>42</v>
      </c>
      <c r="E2" s="9" t="s">
        <v>10</v>
      </c>
      <c r="F2" s="9" t="s">
        <v>11</v>
      </c>
      <c r="G2" s="5" t="s">
        <v>53</v>
      </c>
      <c r="J2" s="9" t="s">
        <v>54</v>
      </c>
    </row>
    <row r="3" spans="1:10" x14ac:dyDescent="0.25">
      <c r="A3" s="2">
        <v>1</v>
      </c>
      <c r="B3" t="s">
        <v>0</v>
      </c>
      <c r="C3" s="1">
        <v>3.35</v>
      </c>
      <c r="D3" s="7" t="s">
        <v>43</v>
      </c>
      <c r="E3" s="1">
        <v>3.75</v>
      </c>
      <c r="F3" s="1">
        <v>4.1100000000000003</v>
      </c>
      <c r="G3" s="1">
        <v>4.01</v>
      </c>
      <c r="H3" s="1"/>
      <c r="J3" s="7">
        <f>(G3-E3)/(F3-E3)</f>
        <v>0.72222222222222099</v>
      </c>
    </row>
    <row r="4" spans="1:10" x14ac:dyDescent="0.25">
      <c r="A4" s="2">
        <v>2</v>
      </c>
      <c r="B4" t="s">
        <v>1</v>
      </c>
      <c r="C4" s="1">
        <v>3.78</v>
      </c>
      <c r="D4" s="7">
        <v>4.01</v>
      </c>
      <c r="E4" s="1">
        <v>4.01</v>
      </c>
      <c r="F4" s="1">
        <v>4.2699999999999996</v>
      </c>
      <c r="G4" s="1">
        <v>4.1399999999999997</v>
      </c>
      <c r="H4" s="1"/>
      <c r="J4" s="7">
        <f>(G4-E4)/(F4-E4)</f>
        <v>0.5</v>
      </c>
    </row>
    <row r="5" spans="1:10" x14ac:dyDescent="0.25">
      <c r="A5" s="2">
        <v>3</v>
      </c>
      <c r="B5" t="s">
        <v>2</v>
      </c>
      <c r="C5" s="1">
        <v>3.9</v>
      </c>
      <c r="D5" s="7">
        <v>4</v>
      </c>
      <c r="E5" s="1">
        <v>4.01</v>
      </c>
      <c r="F5" s="1">
        <v>4.5199999999999996</v>
      </c>
      <c r="G5" s="1">
        <v>4.37</v>
      </c>
      <c r="H5" s="1"/>
      <c r="J5" s="7">
        <f>(G5-E5)/(F5-E5)</f>
        <v>0.7058823529411774</v>
      </c>
    </row>
    <row r="6" spans="1:10" x14ac:dyDescent="0.25">
      <c r="A6" s="2">
        <v>4</v>
      </c>
      <c r="B6" t="s">
        <v>3</v>
      </c>
      <c r="C6" s="1">
        <v>4.13</v>
      </c>
      <c r="D6" s="7">
        <v>4.5</v>
      </c>
      <c r="E6" s="1">
        <v>4.2699999999999996</v>
      </c>
      <c r="F6" s="1">
        <v>4.68</v>
      </c>
      <c r="G6" s="1">
        <v>4.5</v>
      </c>
      <c r="H6" s="1"/>
      <c r="J6" s="7">
        <f>(G6-E6)/(F6-E6)</f>
        <v>0.56097560975609839</v>
      </c>
    </row>
    <row r="7" spans="1:10" x14ac:dyDescent="0.25">
      <c r="A7" s="2">
        <v>5</v>
      </c>
      <c r="B7" t="s">
        <v>4</v>
      </c>
      <c r="C7" s="1">
        <v>4</v>
      </c>
      <c r="D7" s="7">
        <v>4.59</v>
      </c>
      <c r="E7" s="1">
        <v>4.2699999999999996</v>
      </c>
      <c r="F7" s="1">
        <v>4.83</v>
      </c>
      <c r="G7" s="1">
        <v>4.6900000000000004</v>
      </c>
      <c r="H7" s="1"/>
      <c r="J7" s="7">
        <f>(G7-E7)/(F7-E7)</f>
        <v>0.75000000000000078</v>
      </c>
    </row>
    <row r="8" spans="1:10" x14ac:dyDescent="0.25">
      <c r="A8" s="2">
        <v>6</v>
      </c>
      <c r="B8" t="s">
        <v>5</v>
      </c>
      <c r="C8" s="1">
        <v>3.32</v>
      </c>
    </row>
    <row r="9" spans="1:10" x14ac:dyDescent="0.25">
      <c r="A9" s="2">
        <v>7</v>
      </c>
      <c r="B9" t="s">
        <v>6</v>
      </c>
      <c r="C9" s="1">
        <v>3.51</v>
      </c>
      <c r="D9" s="7">
        <v>3.8</v>
      </c>
      <c r="E9" s="1">
        <v>3.85</v>
      </c>
      <c r="F9" s="1">
        <v>4.33</v>
      </c>
      <c r="G9" s="1">
        <v>4.2300000000000004</v>
      </c>
      <c r="H9" s="1"/>
      <c r="J9" s="7">
        <f>(G9-E9)/(F9-E9)</f>
        <v>0.79166666666666741</v>
      </c>
    </row>
    <row r="10" spans="1:10" x14ac:dyDescent="0.25">
      <c r="A10" s="2">
        <v>8</v>
      </c>
      <c r="B10" t="s">
        <v>7</v>
      </c>
      <c r="C10" s="1">
        <v>4</v>
      </c>
      <c r="D10" s="7">
        <v>3.88</v>
      </c>
      <c r="E10" s="1">
        <v>3.88</v>
      </c>
      <c r="F10" s="1">
        <v>4.1900000000000004</v>
      </c>
      <c r="G10" s="1">
        <v>4.01</v>
      </c>
      <c r="H10" s="1"/>
      <c r="J10" s="7">
        <f>(G10-E10)/(F10-E10)</f>
        <v>0.41935483870967638</v>
      </c>
    </row>
    <row r="11" spans="1:10" x14ac:dyDescent="0.25">
      <c r="A11" s="2">
        <v>9</v>
      </c>
      <c r="B11" t="s">
        <v>8</v>
      </c>
      <c r="C11" s="1">
        <v>3.51</v>
      </c>
      <c r="D11" s="7">
        <v>4.01</v>
      </c>
      <c r="E11" s="1">
        <v>3.81</v>
      </c>
      <c r="F11" s="1">
        <v>4.01</v>
      </c>
      <c r="G11" s="1">
        <v>3.95</v>
      </c>
      <c r="H11" s="1"/>
      <c r="J11" s="7">
        <f>(G11-E11)/(F11-E11)</f>
        <v>0.70000000000000151</v>
      </c>
    </row>
    <row r="13" spans="1:10" x14ac:dyDescent="0.25">
      <c r="B13" t="s">
        <v>52</v>
      </c>
      <c r="E13" s="1">
        <v>3.82</v>
      </c>
      <c r="F13" s="1">
        <v>4.2300000000000004</v>
      </c>
      <c r="G13">
        <v>4.0999999999999996</v>
      </c>
      <c r="J13" s="7">
        <f t="shared" ref="J13" si="0">(G13-E13)/(F13-E13)</f>
        <v>0.68292682926829118</v>
      </c>
    </row>
    <row r="14" spans="1:10" x14ac:dyDescent="0.25">
      <c r="F14" s="1">
        <f>F13-$E$13</f>
        <v>0.41000000000000059</v>
      </c>
      <c r="G14" s="1">
        <f>G13-$E$13</f>
        <v>0.2799999999999998</v>
      </c>
      <c r="H14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1149B-F729-4918-8BDE-FE3A6C69D4B9}">
  <dimension ref="A2:K11"/>
  <sheetViews>
    <sheetView workbookViewId="0">
      <selection activeCell="K7" sqref="K7"/>
    </sheetView>
  </sheetViews>
  <sheetFormatPr defaultRowHeight="15" x14ac:dyDescent="0.25"/>
  <cols>
    <col min="1" max="1" width="11.5703125" style="2" customWidth="1"/>
    <col min="5" max="5" width="17.85546875" bestFit="1" customWidth="1"/>
    <col min="6" max="6" width="11" bestFit="1" customWidth="1"/>
  </cols>
  <sheetData>
    <row r="2" spans="1:11" s="5" customFormat="1" x14ac:dyDescent="0.25">
      <c r="B2" s="5" t="s">
        <v>21</v>
      </c>
      <c r="C2" s="5" t="s">
        <v>22</v>
      </c>
      <c r="D2" s="5" t="s">
        <v>23</v>
      </c>
      <c r="E2" s="5" t="s">
        <v>24</v>
      </c>
      <c r="F2" s="5" t="s">
        <v>25</v>
      </c>
      <c r="G2" s="5" t="s">
        <v>26</v>
      </c>
      <c r="H2" s="5" t="s">
        <v>27</v>
      </c>
      <c r="I2" s="5" t="s">
        <v>28</v>
      </c>
      <c r="J2" s="5" t="s">
        <v>29</v>
      </c>
      <c r="K2" s="5" t="s">
        <v>53</v>
      </c>
    </row>
    <row r="3" spans="1:11" x14ac:dyDescent="0.25">
      <c r="A3" s="2">
        <v>1</v>
      </c>
      <c r="B3" s="1">
        <v>5.28</v>
      </c>
      <c r="C3" s="1">
        <v>5.23</v>
      </c>
      <c r="D3" s="1">
        <v>5.27</v>
      </c>
      <c r="E3" s="1"/>
      <c r="F3" s="1">
        <v>5.24</v>
      </c>
      <c r="G3" s="1">
        <v>5.23</v>
      </c>
      <c r="H3" s="1">
        <v>5.26</v>
      </c>
      <c r="I3" s="1"/>
      <c r="J3" s="1">
        <v>5.21</v>
      </c>
      <c r="K3" s="1">
        <v>5.0599999999999996</v>
      </c>
    </row>
    <row r="4" spans="1:11" x14ac:dyDescent="0.25">
      <c r="A4" s="2">
        <v>2</v>
      </c>
      <c r="B4" s="1">
        <v>6.53</v>
      </c>
      <c r="C4" s="1">
        <v>6.49</v>
      </c>
      <c r="D4" s="1">
        <v>6.51</v>
      </c>
      <c r="E4" s="1"/>
      <c r="F4" s="1">
        <v>6.5</v>
      </c>
      <c r="G4" s="1">
        <v>6.51</v>
      </c>
      <c r="H4" s="1">
        <v>6.51</v>
      </c>
      <c r="I4" s="1"/>
      <c r="J4" s="1">
        <v>6.47</v>
      </c>
      <c r="K4" s="1">
        <v>6.33</v>
      </c>
    </row>
    <row r="5" spans="1:11" x14ac:dyDescent="0.25">
      <c r="A5" s="2">
        <v>3</v>
      </c>
      <c r="B5" s="1">
        <v>5.96</v>
      </c>
      <c r="C5" s="1">
        <v>5.91</v>
      </c>
      <c r="D5" s="1">
        <v>5.92</v>
      </c>
      <c r="E5" s="1"/>
      <c r="F5" s="1">
        <v>5.92</v>
      </c>
      <c r="G5" s="1">
        <v>5.92</v>
      </c>
      <c r="H5" s="1">
        <v>5.92</v>
      </c>
      <c r="I5" s="1"/>
      <c r="J5" s="1">
        <v>5.91</v>
      </c>
      <c r="K5" s="1">
        <v>5.76</v>
      </c>
    </row>
    <row r="6" spans="1:11" x14ac:dyDescent="0.25">
      <c r="A6" s="2">
        <v>4</v>
      </c>
      <c r="B6" s="1">
        <v>6.12</v>
      </c>
      <c r="C6" s="1">
        <v>6.01</v>
      </c>
      <c r="D6" s="1">
        <v>6.09</v>
      </c>
      <c r="E6" s="1"/>
      <c r="F6" s="1">
        <v>6.01</v>
      </c>
      <c r="G6" s="1">
        <v>6.01</v>
      </c>
      <c r="H6" s="1">
        <v>6.08</v>
      </c>
      <c r="I6" s="1">
        <v>6.01</v>
      </c>
      <c r="J6" s="1">
        <v>6.01</v>
      </c>
      <c r="K6" s="1">
        <v>5.96</v>
      </c>
    </row>
    <row r="11" spans="1:11" s="2" customFormat="1" x14ac:dyDescent="0.25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C4C92-7913-415B-9075-2EE09A3AFC12}">
  <dimension ref="A3:E18"/>
  <sheetViews>
    <sheetView workbookViewId="0">
      <selection activeCell="B18" sqref="B18"/>
    </sheetView>
  </sheetViews>
  <sheetFormatPr defaultRowHeight="15" x14ac:dyDescent="0.25"/>
  <cols>
    <col min="1" max="1" width="18.42578125" customWidth="1"/>
    <col min="2" max="2" width="9.140625" style="1"/>
  </cols>
  <sheetData>
    <row r="3" spans="1:5" x14ac:dyDescent="0.25">
      <c r="A3" s="2"/>
    </row>
    <row r="4" spans="1:5" x14ac:dyDescent="0.25">
      <c r="A4" s="2"/>
      <c r="B4" s="9" t="s">
        <v>32</v>
      </c>
      <c r="C4" s="5" t="s">
        <v>33</v>
      </c>
      <c r="D4" s="5" t="s">
        <v>38</v>
      </c>
      <c r="E4" s="2"/>
    </row>
    <row r="5" spans="1:5" x14ac:dyDescent="0.25">
      <c r="A5" s="2" t="s">
        <v>30</v>
      </c>
      <c r="B5" s="1">
        <v>3.22</v>
      </c>
      <c r="C5" s="1">
        <v>3.36</v>
      </c>
      <c r="D5" s="2">
        <v>6</v>
      </c>
      <c r="E5" s="2" t="s">
        <v>34</v>
      </c>
    </row>
    <row r="6" spans="1:5" x14ac:dyDescent="0.25">
      <c r="A6" s="2" t="s">
        <v>36</v>
      </c>
      <c r="B6" s="1">
        <v>3.29</v>
      </c>
      <c r="C6" s="1">
        <v>3.42</v>
      </c>
      <c r="D6" s="2">
        <v>7</v>
      </c>
      <c r="E6" s="2" t="s">
        <v>37</v>
      </c>
    </row>
    <row r="7" spans="1:5" x14ac:dyDescent="0.25">
      <c r="A7" s="2" t="s">
        <v>31</v>
      </c>
      <c r="B7" s="1">
        <v>3.36</v>
      </c>
      <c r="C7" s="1">
        <v>3.5</v>
      </c>
      <c r="D7" s="2" t="s">
        <v>39</v>
      </c>
      <c r="E7" s="2" t="s">
        <v>35</v>
      </c>
    </row>
    <row r="8" spans="1:5" x14ac:dyDescent="0.25">
      <c r="A8" s="2"/>
      <c r="B8" s="1">
        <f>B7-B5</f>
        <v>0.13999999999999968</v>
      </c>
      <c r="C8">
        <f>C7-C5</f>
        <v>0.14000000000000012</v>
      </c>
    </row>
    <row r="9" spans="1:5" x14ac:dyDescent="0.25">
      <c r="A9" s="2"/>
      <c r="B9" s="10"/>
      <c r="C9" s="6"/>
    </row>
    <row r="10" spans="1:5" x14ac:dyDescent="0.25">
      <c r="A10" s="5" t="s">
        <v>40</v>
      </c>
      <c r="B10" s="10">
        <v>3.36</v>
      </c>
      <c r="C10" s="6"/>
    </row>
    <row r="11" spans="1:5" x14ac:dyDescent="0.25">
      <c r="A11" s="5" t="s">
        <v>44</v>
      </c>
      <c r="B11" s="10">
        <v>3.33</v>
      </c>
    </row>
    <row r="12" spans="1:5" x14ac:dyDescent="0.25">
      <c r="A12" s="5" t="s">
        <v>45</v>
      </c>
      <c r="B12" s="10">
        <v>3.33</v>
      </c>
    </row>
    <row r="13" spans="1:5" x14ac:dyDescent="0.25">
      <c r="A13" s="5" t="s">
        <v>46</v>
      </c>
      <c r="B13" s="10">
        <v>3.32</v>
      </c>
    </row>
    <row r="14" spans="1:5" x14ac:dyDescent="0.25">
      <c r="A14" s="5" t="s">
        <v>47</v>
      </c>
      <c r="B14" s="10">
        <v>3.31</v>
      </c>
    </row>
    <row r="15" spans="1:5" x14ac:dyDescent="0.25">
      <c r="A15" s="5" t="s">
        <v>48</v>
      </c>
      <c r="B15" s="1">
        <v>3.3</v>
      </c>
    </row>
    <row r="16" spans="1:5" x14ac:dyDescent="0.25">
      <c r="A16" s="5" t="s">
        <v>49</v>
      </c>
      <c r="B16" s="1">
        <v>3.3</v>
      </c>
    </row>
    <row r="17" spans="1:2" x14ac:dyDescent="0.25">
      <c r="A17" s="5" t="s">
        <v>50</v>
      </c>
      <c r="B17" s="1">
        <v>3.29</v>
      </c>
    </row>
    <row r="18" spans="1:2" x14ac:dyDescent="0.25">
      <c r="A18" s="5" t="s">
        <v>51</v>
      </c>
      <c r="B18" s="1">
        <v>3.27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9CB74-2438-405A-8E1B-C83C6FF3F6C5}">
  <dimension ref="B4:K58"/>
  <sheetViews>
    <sheetView tabSelected="1" zoomScale="130" zoomScaleNormal="130" workbookViewId="0">
      <selection activeCell="E7" sqref="E7"/>
    </sheetView>
  </sheetViews>
  <sheetFormatPr defaultRowHeight="15" x14ac:dyDescent="0.25"/>
  <cols>
    <col min="2" max="2" width="17" bestFit="1" customWidth="1"/>
    <col min="9" max="9" width="4.42578125" customWidth="1"/>
  </cols>
  <sheetData>
    <row r="4" spans="2:11" x14ac:dyDescent="0.25">
      <c r="C4" s="9" t="s">
        <v>56</v>
      </c>
      <c r="D4" s="9" t="s">
        <v>57</v>
      </c>
      <c r="E4" s="5" t="s">
        <v>58</v>
      </c>
    </row>
    <row r="5" spans="2:11" x14ac:dyDescent="0.25">
      <c r="B5" t="s">
        <v>55</v>
      </c>
      <c r="C5" s="1">
        <v>3.22</v>
      </c>
      <c r="D5" s="1">
        <v>3.36</v>
      </c>
      <c r="E5" s="1">
        <v>3.27</v>
      </c>
      <c r="I5" s="11"/>
      <c r="J5" s="11"/>
      <c r="K5" s="11"/>
    </row>
    <row r="6" spans="2:11" x14ac:dyDescent="0.25">
      <c r="B6" t="s">
        <v>52</v>
      </c>
      <c r="C6" s="1">
        <v>3.82</v>
      </c>
      <c r="D6" s="1">
        <v>4.2300000000000004</v>
      </c>
      <c r="E6">
        <v>4.12</v>
      </c>
      <c r="I6" s="11"/>
      <c r="J6" s="11"/>
      <c r="K6" s="11"/>
    </row>
    <row r="7" spans="2:11" x14ac:dyDescent="0.25">
      <c r="B7" t="s">
        <v>0</v>
      </c>
      <c r="C7" s="1">
        <v>3.75</v>
      </c>
      <c r="D7" s="1">
        <v>4.1100000000000003</v>
      </c>
      <c r="E7" s="1">
        <v>4.01</v>
      </c>
      <c r="I7" s="11"/>
      <c r="J7" s="11"/>
      <c r="K7" s="11"/>
    </row>
    <row r="8" spans="2:11" x14ac:dyDescent="0.25">
      <c r="B8" t="s">
        <v>1</v>
      </c>
      <c r="C8" s="1">
        <v>4.01</v>
      </c>
      <c r="D8" s="1">
        <v>4.2699999999999996</v>
      </c>
      <c r="E8" s="1">
        <v>4.1399999999999997</v>
      </c>
    </row>
    <row r="9" spans="2:11" x14ac:dyDescent="0.25">
      <c r="B9" t="s">
        <v>2</v>
      </c>
      <c r="C9" s="1">
        <v>4.01</v>
      </c>
      <c r="D9" s="1">
        <v>4.5199999999999996</v>
      </c>
      <c r="E9" s="1">
        <v>4.37</v>
      </c>
    </row>
    <row r="10" spans="2:11" x14ac:dyDescent="0.25">
      <c r="B10" t="s">
        <v>3</v>
      </c>
      <c r="C10" s="1">
        <v>4.2699999999999996</v>
      </c>
      <c r="D10" s="1">
        <v>4.68</v>
      </c>
      <c r="E10" s="1">
        <v>4.5</v>
      </c>
    </row>
    <row r="11" spans="2:11" x14ac:dyDescent="0.25">
      <c r="B11" t="s">
        <v>4</v>
      </c>
      <c r="C11" s="1">
        <v>4.2699999999999996</v>
      </c>
      <c r="D11" s="1">
        <v>4.83</v>
      </c>
      <c r="E11" s="1">
        <v>4.6900000000000004</v>
      </c>
    </row>
    <row r="12" spans="2:11" x14ac:dyDescent="0.25">
      <c r="B12" t="s">
        <v>6</v>
      </c>
      <c r="C12" s="1">
        <v>3.85</v>
      </c>
      <c r="D12" s="1">
        <v>4.33</v>
      </c>
      <c r="E12" s="1">
        <v>4.2300000000000004</v>
      </c>
    </row>
    <row r="13" spans="2:11" x14ac:dyDescent="0.25">
      <c r="B13" t="s">
        <v>7</v>
      </c>
      <c r="C13" s="1">
        <v>3.88</v>
      </c>
      <c r="D13" s="1">
        <v>4.1900000000000004</v>
      </c>
      <c r="E13" s="1">
        <v>4.01</v>
      </c>
    </row>
    <row r="14" spans="2:11" x14ac:dyDescent="0.25">
      <c r="B14" t="s">
        <v>8</v>
      </c>
      <c r="C14" s="1">
        <v>3.81</v>
      </c>
      <c r="D14" s="1">
        <v>4.01</v>
      </c>
      <c r="E14" s="1">
        <v>3.95</v>
      </c>
    </row>
    <row r="57" spans="9:11" x14ac:dyDescent="0.25">
      <c r="I57" s="11"/>
      <c r="J57" s="11"/>
      <c r="K57" s="11"/>
    </row>
    <row r="58" spans="9:11" x14ac:dyDescent="0.25">
      <c r="I58" s="11"/>
      <c r="J58" s="11"/>
      <c r="K58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Big Map</vt:lpstr>
      <vt:lpstr>BigMap r2</vt:lpstr>
      <vt:lpstr>E1M1</vt:lpstr>
      <vt:lpstr>Micro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Krzysiek</dc:creator>
  <cp:lastModifiedBy>Krzysiek</cp:lastModifiedBy>
  <dcterms:created xsi:type="dcterms:W3CDTF">2019-02-25T10:40:23Z</dcterms:created>
  <dcterms:modified xsi:type="dcterms:W3CDTF">2021-10-20T10:17:05Z</dcterms:modified>
</cp:coreProperties>
</file>